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drawings/drawing9.xml" ContentType="application/vnd.openxmlformats-officedocument.drawing+xml"/>
  <Override PartName="/xl/tables/table21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1.xml" ContentType="application/vnd.openxmlformats-officedocument.drawing+xml"/>
  <Override PartName="/xl/tables/table24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e Kiwi\Documents\DA projects\County_natality_analysis\"/>
    </mc:Choice>
  </mc:AlternateContent>
  <xr:revisionPtr revIDLastSave="0" documentId="13_ncr:1_{A6C7C90D-5813-4976-B204-9D1C1A15DC3E}" xr6:coauthVersionLast="47" xr6:coauthVersionMax="47" xr10:uidLastSave="{00000000-0000-0000-0000-000000000000}"/>
  <bookViews>
    <workbookView xWindow="-120" yWindow="-120" windowWidth="20730" windowHeight="11040" activeTab="8" xr2:uid="{09A08294-FFF7-45D2-A875-F3F71CCB4D43}"/>
  </bookViews>
  <sheets>
    <sheet name="Dashboard" sheetId="13" r:id="rId1"/>
    <sheet name="Merged Natality FIPS" sheetId="2" r:id="rId2"/>
    <sheet name="Descriptive Analysis" sheetId="3" r:id="rId3"/>
    <sheet name="Correlation Analysis" sheetId="5" r:id="rId4"/>
    <sheet name="Birth Rates" sheetId="7" r:id="rId5"/>
    <sheet name="Average age" sheetId="10" r:id="rId6"/>
    <sheet name="Birth Weight" sheetId="11" r:id="rId7"/>
    <sheet name="BMI" sheetId="12" r:id="rId8"/>
    <sheet name="Prenatal Weeks" sheetId="17" r:id="rId9"/>
    <sheet name="Pivot Table 2" sheetId="16" state="hidden" r:id="rId10"/>
    <sheet name="Pivot Table" sheetId="6" state="hidden" r:id="rId11"/>
    <sheet name="Sheet3" sheetId="15" state="hidden" r:id="rId12"/>
  </sheets>
  <definedNames>
    <definedName name="_xlnm._FilterDatabase" localSheetId="5" hidden="1">'Average age'!$E$1:$J$575</definedName>
    <definedName name="_xlnm._FilterDatabase" localSheetId="4" hidden="1">'Birth Rates'!$L$1:$P$575</definedName>
    <definedName name="_xlnm._FilterDatabase" localSheetId="6" hidden="1">'Birth Weight'!$A$1:$C$575</definedName>
    <definedName name="_xlnm._FilterDatabase" localSheetId="7" hidden="1">BMI!$A$1:$F$575</definedName>
    <definedName name="_xlnm._FilterDatabase" localSheetId="10" hidden="1">'Pivot Table'!$AD$1603:$AF$3246</definedName>
  </definedNames>
  <calcPr calcId="191029"/>
  <pivotCaches>
    <pivotCache cacheId="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7" l="1"/>
  <c r="E2" i="17"/>
  <c r="E2" i="12"/>
  <c r="F2" i="12" s="1"/>
  <c r="K4" i="12" s="1"/>
  <c r="E3" i="12"/>
  <c r="F3" i="12"/>
  <c r="E4" i="12"/>
  <c r="F4" i="12"/>
  <c r="E5" i="12"/>
  <c r="F5" i="12" s="1"/>
  <c r="K5" i="12" s="1"/>
  <c r="E6" i="12"/>
  <c r="F6" i="12" s="1"/>
  <c r="E7" i="12"/>
  <c r="F7" i="12"/>
  <c r="E8" i="12"/>
  <c r="F8" i="12"/>
  <c r="E9" i="12"/>
  <c r="F9" i="12"/>
  <c r="E10" i="12"/>
  <c r="F10" i="12"/>
  <c r="E11" i="12"/>
  <c r="F11" i="12"/>
  <c r="E12" i="12"/>
  <c r="F12" i="12"/>
  <c r="E13" i="12"/>
  <c r="F13" i="12"/>
  <c r="E14" i="12"/>
  <c r="F14" i="12"/>
  <c r="E15" i="12"/>
  <c r="F15" i="12"/>
  <c r="E16" i="12"/>
  <c r="F16" i="12"/>
  <c r="E17" i="12"/>
  <c r="F17" i="12"/>
  <c r="E18" i="12"/>
  <c r="F18" i="12"/>
  <c r="E19" i="12"/>
  <c r="F19" i="12"/>
  <c r="E20" i="12"/>
  <c r="F20" i="12"/>
  <c r="E21" i="12"/>
  <c r="F21" i="12"/>
  <c r="E22" i="12"/>
  <c r="F22" i="12"/>
  <c r="E23" i="12"/>
  <c r="F23" i="12"/>
  <c r="E24" i="12"/>
  <c r="F24" i="12"/>
  <c r="E25" i="12"/>
  <c r="F25" i="12"/>
  <c r="E26" i="12"/>
  <c r="F26" i="12"/>
  <c r="E27" i="12"/>
  <c r="F27" i="12"/>
  <c r="E28" i="12"/>
  <c r="F28" i="12"/>
  <c r="E29" i="12"/>
  <c r="F29" i="12"/>
  <c r="E30" i="12"/>
  <c r="F30" i="12"/>
  <c r="E31" i="12"/>
  <c r="F31" i="12"/>
  <c r="E32" i="12"/>
  <c r="F32" i="12"/>
  <c r="E33" i="12"/>
  <c r="F33" i="12"/>
  <c r="E34" i="12"/>
  <c r="F34" i="12"/>
  <c r="E35" i="12"/>
  <c r="F35" i="12"/>
  <c r="E36" i="12"/>
  <c r="F36" i="12"/>
  <c r="E37" i="12"/>
  <c r="F37" i="12"/>
  <c r="E38" i="12"/>
  <c r="F38" i="12"/>
  <c r="E39" i="12"/>
  <c r="F39" i="12"/>
  <c r="E40" i="12"/>
  <c r="F40" i="12"/>
  <c r="E41" i="12"/>
  <c r="F41" i="12"/>
  <c r="E42" i="12"/>
  <c r="F42" i="12"/>
  <c r="E43" i="12"/>
  <c r="F43" i="12"/>
  <c r="E44" i="12"/>
  <c r="F44" i="12"/>
  <c r="E45" i="12"/>
  <c r="F45" i="12"/>
  <c r="E46" i="12"/>
  <c r="F46" i="12"/>
  <c r="E47" i="12"/>
  <c r="F47" i="12"/>
  <c r="E48" i="12"/>
  <c r="F48" i="12"/>
  <c r="E49" i="12"/>
  <c r="F49" i="12"/>
  <c r="E50" i="12"/>
  <c r="F50" i="12"/>
  <c r="E51" i="12"/>
  <c r="F51" i="12"/>
  <c r="E52" i="12"/>
  <c r="F52" i="12"/>
  <c r="E53" i="12"/>
  <c r="F53" i="12"/>
  <c r="E54" i="12"/>
  <c r="F54" i="12"/>
  <c r="E55" i="12"/>
  <c r="F55" i="12"/>
  <c r="E56" i="12"/>
  <c r="F56" i="12"/>
  <c r="E57" i="12"/>
  <c r="F57" i="12"/>
  <c r="E58" i="12"/>
  <c r="F58" i="12"/>
  <c r="E59" i="12"/>
  <c r="F59" i="12"/>
  <c r="E60" i="12"/>
  <c r="F60" i="12"/>
  <c r="E61" i="12"/>
  <c r="F61" i="12"/>
  <c r="E62" i="12"/>
  <c r="F62" i="12"/>
  <c r="E63" i="12"/>
  <c r="F63" i="12"/>
  <c r="E64" i="12"/>
  <c r="F64" i="12"/>
  <c r="E65" i="12"/>
  <c r="F65" i="12"/>
  <c r="E66" i="12"/>
  <c r="F66" i="12"/>
  <c r="E67" i="12"/>
  <c r="F67" i="12"/>
  <c r="E68" i="12"/>
  <c r="F68" i="12"/>
  <c r="E69" i="12"/>
  <c r="F69" i="12"/>
  <c r="E70" i="12"/>
  <c r="F70" i="12"/>
  <c r="E71" i="12"/>
  <c r="F71" i="12"/>
  <c r="E72" i="12"/>
  <c r="F72" i="12"/>
  <c r="E73" i="12"/>
  <c r="F73" i="12"/>
  <c r="E74" i="12"/>
  <c r="F74" i="12"/>
  <c r="E75" i="12"/>
  <c r="F75" i="12"/>
  <c r="E76" i="12"/>
  <c r="F76" i="12"/>
  <c r="E77" i="12"/>
  <c r="F77" i="12"/>
  <c r="E78" i="12"/>
  <c r="F78" i="12"/>
  <c r="E79" i="12"/>
  <c r="F79" i="12"/>
  <c r="E80" i="12"/>
  <c r="F80" i="12"/>
  <c r="E81" i="12"/>
  <c r="F81" i="12"/>
  <c r="E82" i="12"/>
  <c r="F82" i="12"/>
  <c r="E83" i="12"/>
  <c r="F83" i="12"/>
  <c r="E84" i="12"/>
  <c r="F84" i="12"/>
  <c r="E85" i="12"/>
  <c r="F85" i="12"/>
  <c r="E86" i="12"/>
  <c r="F86" i="12"/>
  <c r="E87" i="12"/>
  <c r="F87" i="12"/>
  <c r="E88" i="12"/>
  <c r="F88" i="12"/>
  <c r="E89" i="12"/>
  <c r="F89" i="12"/>
  <c r="E90" i="12"/>
  <c r="F90" i="12"/>
  <c r="E91" i="12"/>
  <c r="F91" i="12"/>
  <c r="E92" i="12"/>
  <c r="F92" i="12"/>
  <c r="E93" i="12"/>
  <c r="F93" i="12"/>
  <c r="E94" i="12"/>
  <c r="F94" i="12"/>
  <c r="E95" i="12"/>
  <c r="F95" i="12"/>
  <c r="E96" i="12"/>
  <c r="F96" i="12"/>
  <c r="E97" i="12"/>
  <c r="F97" i="12"/>
  <c r="E98" i="12"/>
  <c r="F98" i="12"/>
  <c r="E99" i="12"/>
  <c r="F99" i="12"/>
  <c r="E100" i="12"/>
  <c r="F100" i="12"/>
  <c r="E101" i="12"/>
  <c r="F101" i="12"/>
  <c r="E102" i="12"/>
  <c r="F102" i="12"/>
  <c r="E103" i="12"/>
  <c r="F103" i="12"/>
  <c r="E104" i="12"/>
  <c r="F104" i="12"/>
  <c r="E105" i="12"/>
  <c r="F105" i="12"/>
  <c r="E106" i="12"/>
  <c r="F106" i="12"/>
  <c r="E107" i="12"/>
  <c r="F107" i="12"/>
  <c r="E108" i="12"/>
  <c r="F108" i="12"/>
  <c r="E109" i="12"/>
  <c r="F109" i="12"/>
  <c r="E110" i="12"/>
  <c r="F110" i="12"/>
  <c r="E111" i="12"/>
  <c r="F111" i="12"/>
  <c r="E112" i="12"/>
  <c r="F112" i="12"/>
  <c r="E113" i="12"/>
  <c r="F113" i="12"/>
  <c r="E114" i="12"/>
  <c r="F114" i="12"/>
  <c r="E115" i="12"/>
  <c r="F115" i="12"/>
  <c r="E116" i="12"/>
  <c r="F116" i="12"/>
  <c r="E117" i="12"/>
  <c r="F117" i="12"/>
  <c r="E118" i="12"/>
  <c r="F118" i="12"/>
  <c r="E119" i="12"/>
  <c r="F119" i="12"/>
  <c r="E120" i="12"/>
  <c r="F120" i="12"/>
  <c r="E121" i="12"/>
  <c r="F121" i="12"/>
  <c r="E122" i="12"/>
  <c r="F122" i="12"/>
  <c r="E123" i="12"/>
  <c r="F123" i="12"/>
  <c r="E124" i="12"/>
  <c r="F124" i="12"/>
  <c r="E125" i="12"/>
  <c r="F125" i="12"/>
  <c r="E126" i="12"/>
  <c r="F126" i="12"/>
  <c r="E127" i="12"/>
  <c r="F127" i="12"/>
  <c r="E128" i="12"/>
  <c r="F128" i="12"/>
  <c r="E129" i="12"/>
  <c r="F129" i="12"/>
  <c r="E130" i="12"/>
  <c r="F130" i="12"/>
  <c r="E131" i="12"/>
  <c r="F131" i="12"/>
  <c r="E132" i="12"/>
  <c r="F132" i="12"/>
  <c r="E133" i="12"/>
  <c r="F133" i="12"/>
  <c r="E134" i="12"/>
  <c r="F134" i="12"/>
  <c r="E135" i="12"/>
  <c r="F135" i="12"/>
  <c r="E136" i="12"/>
  <c r="F136" i="12"/>
  <c r="E137" i="12"/>
  <c r="F137" i="12"/>
  <c r="E138" i="12"/>
  <c r="F138" i="12"/>
  <c r="E139" i="12"/>
  <c r="F139" i="12"/>
  <c r="E140" i="12"/>
  <c r="F140" i="12"/>
  <c r="E141" i="12"/>
  <c r="F141" i="12"/>
  <c r="E142" i="12"/>
  <c r="F142" i="12"/>
  <c r="E143" i="12"/>
  <c r="F143" i="12"/>
  <c r="E144" i="12"/>
  <c r="F144" i="12"/>
  <c r="E145" i="12"/>
  <c r="F145" i="12"/>
  <c r="E146" i="12"/>
  <c r="F146" i="12"/>
  <c r="E147" i="12"/>
  <c r="F147" i="12"/>
  <c r="E148" i="12"/>
  <c r="F148" i="12"/>
  <c r="E149" i="12"/>
  <c r="F149" i="12"/>
  <c r="E150" i="12"/>
  <c r="F150" i="12"/>
  <c r="E151" i="12"/>
  <c r="F151" i="12"/>
  <c r="E152" i="12"/>
  <c r="F152" i="12"/>
  <c r="E153" i="12"/>
  <c r="F153" i="12"/>
  <c r="E154" i="12"/>
  <c r="F154" i="12"/>
  <c r="E155" i="12"/>
  <c r="F155" i="12"/>
  <c r="E156" i="12"/>
  <c r="F156" i="12"/>
  <c r="E157" i="12"/>
  <c r="F157" i="12"/>
  <c r="E158" i="12"/>
  <c r="F158" i="12"/>
  <c r="E159" i="12"/>
  <c r="F159" i="12"/>
  <c r="E160" i="12"/>
  <c r="F160" i="12"/>
  <c r="E161" i="12"/>
  <c r="F161" i="12"/>
  <c r="E162" i="12"/>
  <c r="F162" i="12"/>
  <c r="E163" i="12"/>
  <c r="F163" i="12"/>
  <c r="E164" i="12"/>
  <c r="F164" i="12"/>
  <c r="E165" i="12"/>
  <c r="F165" i="12"/>
  <c r="E166" i="12"/>
  <c r="F166" i="12"/>
  <c r="E167" i="12"/>
  <c r="F167" i="12"/>
  <c r="E168" i="12"/>
  <c r="F168" i="12"/>
  <c r="E169" i="12"/>
  <c r="F169" i="12"/>
  <c r="E170" i="12"/>
  <c r="F170" i="12"/>
  <c r="E171" i="12"/>
  <c r="F171" i="12"/>
  <c r="E172" i="12"/>
  <c r="F172" i="12"/>
  <c r="E173" i="12"/>
  <c r="F173" i="12"/>
  <c r="E174" i="12"/>
  <c r="F174" i="12"/>
  <c r="E175" i="12"/>
  <c r="F175" i="12"/>
  <c r="E176" i="12"/>
  <c r="F176" i="12"/>
  <c r="E177" i="12"/>
  <c r="F177" i="12"/>
  <c r="E178" i="12"/>
  <c r="F178" i="12"/>
  <c r="E179" i="12"/>
  <c r="F179" i="12"/>
  <c r="E180" i="12"/>
  <c r="F180" i="12"/>
  <c r="E181" i="12"/>
  <c r="F181" i="12"/>
  <c r="E182" i="12"/>
  <c r="F182" i="12"/>
  <c r="E183" i="12"/>
  <c r="F183" i="12"/>
  <c r="E184" i="12"/>
  <c r="F184" i="12"/>
  <c r="E185" i="12"/>
  <c r="F185" i="12"/>
  <c r="E186" i="12"/>
  <c r="F186" i="12"/>
  <c r="E187" i="12"/>
  <c r="F187" i="12"/>
  <c r="E188" i="12"/>
  <c r="F188" i="12"/>
  <c r="E189" i="12"/>
  <c r="F189" i="12"/>
  <c r="E190" i="12"/>
  <c r="F190" i="12"/>
  <c r="E191" i="12"/>
  <c r="F191" i="12"/>
  <c r="E192" i="12"/>
  <c r="F192" i="12"/>
  <c r="E193" i="12"/>
  <c r="F193" i="12"/>
  <c r="E194" i="12"/>
  <c r="F194" i="12"/>
  <c r="E195" i="12"/>
  <c r="F195" i="12"/>
  <c r="E196" i="12"/>
  <c r="F196" i="12"/>
  <c r="E197" i="12"/>
  <c r="F197" i="12"/>
  <c r="E198" i="12"/>
  <c r="F198" i="12"/>
  <c r="E199" i="12"/>
  <c r="F199" i="12"/>
  <c r="E200" i="12"/>
  <c r="F200" i="12"/>
  <c r="E201" i="12"/>
  <c r="F201" i="12"/>
  <c r="E202" i="12"/>
  <c r="F202" i="12"/>
  <c r="E203" i="12"/>
  <c r="F203" i="12"/>
  <c r="E204" i="12"/>
  <c r="F204" i="12"/>
  <c r="E205" i="12"/>
  <c r="F205" i="12"/>
  <c r="E206" i="12"/>
  <c r="F206" i="12"/>
  <c r="E207" i="12"/>
  <c r="F207" i="12"/>
  <c r="E208" i="12"/>
  <c r="F208" i="12"/>
  <c r="E209" i="12"/>
  <c r="F209" i="12"/>
  <c r="E210" i="12"/>
  <c r="F210" i="12"/>
  <c r="E211" i="12"/>
  <c r="F211" i="12"/>
  <c r="E212" i="12"/>
  <c r="F212" i="12"/>
  <c r="E213" i="12"/>
  <c r="F213" i="12"/>
  <c r="E214" i="12"/>
  <c r="F214" i="12"/>
  <c r="E215" i="12"/>
  <c r="F215" i="12"/>
  <c r="E216" i="12"/>
  <c r="F216" i="12"/>
  <c r="E217" i="12"/>
  <c r="F217" i="12"/>
  <c r="E218" i="12"/>
  <c r="F218" i="12"/>
  <c r="E219" i="12"/>
  <c r="F219" i="12"/>
  <c r="E220" i="12"/>
  <c r="F220" i="12"/>
  <c r="E221" i="12"/>
  <c r="F221" i="12"/>
  <c r="E222" i="12"/>
  <c r="F222" i="12"/>
  <c r="E223" i="12"/>
  <c r="F223" i="12"/>
  <c r="E224" i="12"/>
  <c r="F224" i="12"/>
  <c r="E225" i="12"/>
  <c r="F225" i="12"/>
  <c r="E226" i="12"/>
  <c r="F226" i="12"/>
  <c r="E227" i="12"/>
  <c r="F227" i="12"/>
  <c r="E228" i="12"/>
  <c r="F228" i="12"/>
  <c r="E229" i="12"/>
  <c r="F229" i="12"/>
  <c r="E230" i="12"/>
  <c r="F230" i="12"/>
  <c r="E231" i="12"/>
  <c r="F231" i="12"/>
  <c r="E232" i="12"/>
  <c r="F232" i="12"/>
  <c r="E233" i="12"/>
  <c r="F233" i="12"/>
  <c r="E234" i="12"/>
  <c r="F234" i="12"/>
  <c r="E235" i="12"/>
  <c r="F235" i="12"/>
  <c r="E236" i="12"/>
  <c r="F236" i="12"/>
  <c r="E237" i="12"/>
  <c r="F237" i="12"/>
  <c r="E238" i="12"/>
  <c r="F238" i="12"/>
  <c r="E239" i="12"/>
  <c r="F239" i="12"/>
  <c r="E240" i="12"/>
  <c r="F240" i="12"/>
  <c r="E241" i="12"/>
  <c r="F241" i="12"/>
  <c r="E242" i="12"/>
  <c r="F242" i="12"/>
  <c r="E243" i="12"/>
  <c r="F243" i="12"/>
  <c r="E244" i="12"/>
  <c r="F244" i="12"/>
  <c r="E245" i="12"/>
  <c r="F245" i="12"/>
  <c r="E246" i="12"/>
  <c r="F246" i="12"/>
  <c r="E247" i="12"/>
  <c r="F247" i="12"/>
  <c r="E248" i="12"/>
  <c r="F248" i="12"/>
  <c r="E249" i="12"/>
  <c r="F249" i="12"/>
  <c r="E250" i="12"/>
  <c r="F250" i="12"/>
  <c r="E251" i="12"/>
  <c r="F251" i="12"/>
  <c r="E252" i="12"/>
  <c r="F252" i="12"/>
  <c r="E253" i="12"/>
  <c r="F253" i="12"/>
  <c r="E254" i="12"/>
  <c r="F254" i="12"/>
  <c r="E255" i="12"/>
  <c r="F255" i="12"/>
  <c r="E256" i="12"/>
  <c r="F256" i="12"/>
  <c r="E257" i="12"/>
  <c r="F257" i="12"/>
  <c r="E258" i="12"/>
  <c r="F258" i="12"/>
  <c r="E259" i="12"/>
  <c r="F259" i="12"/>
  <c r="E260" i="12"/>
  <c r="F260" i="12"/>
  <c r="E261" i="12"/>
  <c r="F261" i="12"/>
  <c r="E262" i="12"/>
  <c r="F262" i="12"/>
  <c r="E263" i="12"/>
  <c r="F263" i="12"/>
  <c r="E264" i="12"/>
  <c r="F264" i="12"/>
  <c r="E265" i="12"/>
  <c r="F265" i="12"/>
  <c r="E266" i="12"/>
  <c r="F266" i="12"/>
  <c r="E267" i="12"/>
  <c r="F267" i="12"/>
  <c r="E268" i="12"/>
  <c r="F268" i="12"/>
  <c r="E269" i="12"/>
  <c r="F269" i="12"/>
  <c r="E270" i="12"/>
  <c r="F270" i="12"/>
  <c r="E271" i="12"/>
  <c r="F271" i="12"/>
  <c r="E272" i="12"/>
  <c r="F272" i="12"/>
  <c r="E273" i="12"/>
  <c r="F273" i="12"/>
  <c r="E274" i="12"/>
  <c r="F274" i="12"/>
  <c r="E275" i="12"/>
  <c r="F275" i="12"/>
  <c r="E276" i="12"/>
  <c r="F276" i="12"/>
  <c r="E277" i="12"/>
  <c r="F277" i="12"/>
  <c r="E278" i="12"/>
  <c r="F278" i="12"/>
  <c r="E279" i="12"/>
  <c r="F279" i="12"/>
  <c r="E280" i="12"/>
  <c r="F280" i="12"/>
  <c r="E281" i="12"/>
  <c r="F281" i="12"/>
  <c r="E282" i="12"/>
  <c r="F282" i="12"/>
  <c r="E283" i="12"/>
  <c r="F283" i="12"/>
  <c r="E284" i="12"/>
  <c r="F284" i="12"/>
  <c r="E285" i="12"/>
  <c r="F285" i="12"/>
  <c r="E286" i="12"/>
  <c r="F286" i="12"/>
  <c r="E287" i="12"/>
  <c r="F287" i="12"/>
  <c r="E288" i="12"/>
  <c r="F288" i="12"/>
  <c r="E289" i="12"/>
  <c r="F289" i="12"/>
  <c r="E290" i="12"/>
  <c r="F290" i="12"/>
  <c r="E291" i="12"/>
  <c r="F291" i="12"/>
  <c r="E292" i="12"/>
  <c r="F292" i="12"/>
  <c r="E293" i="12"/>
  <c r="F293" i="12"/>
  <c r="E294" i="12"/>
  <c r="F294" i="12"/>
  <c r="E295" i="12"/>
  <c r="F295" i="12"/>
  <c r="E296" i="12"/>
  <c r="F296" i="12"/>
  <c r="E297" i="12"/>
  <c r="F297" i="12"/>
  <c r="E298" i="12"/>
  <c r="F298" i="12"/>
  <c r="E299" i="12"/>
  <c r="F299" i="12"/>
  <c r="E300" i="12"/>
  <c r="F300" i="12"/>
  <c r="E301" i="12"/>
  <c r="F301" i="12"/>
  <c r="E302" i="12"/>
  <c r="F302" i="12"/>
  <c r="E303" i="12"/>
  <c r="F303" i="12"/>
  <c r="E304" i="12"/>
  <c r="F304" i="12"/>
  <c r="E305" i="12"/>
  <c r="F305" i="12"/>
  <c r="E306" i="12"/>
  <c r="F306" i="12"/>
  <c r="E307" i="12"/>
  <c r="F307" i="12"/>
  <c r="E308" i="12"/>
  <c r="F308" i="12"/>
  <c r="E309" i="12"/>
  <c r="F309" i="12"/>
  <c r="E310" i="12"/>
  <c r="F310" i="12"/>
  <c r="E311" i="12"/>
  <c r="F311" i="12"/>
  <c r="E312" i="12"/>
  <c r="F312" i="12"/>
  <c r="E313" i="12"/>
  <c r="F313" i="12"/>
  <c r="E314" i="12"/>
  <c r="F314" i="12"/>
  <c r="E315" i="12"/>
  <c r="F315" i="12"/>
  <c r="E316" i="12"/>
  <c r="F316" i="12"/>
  <c r="E317" i="12"/>
  <c r="F317" i="12"/>
  <c r="E318" i="12"/>
  <c r="F318" i="12"/>
  <c r="E319" i="12"/>
  <c r="F319" i="12"/>
  <c r="E320" i="12"/>
  <c r="F320" i="12"/>
  <c r="E321" i="12"/>
  <c r="F321" i="12"/>
  <c r="E322" i="12"/>
  <c r="F322" i="12"/>
  <c r="E323" i="12"/>
  <c r="F323" i="12"/>
  <c r="E324" i="12"/>
  <c r="F324" i="12"/>
  <c r="E325" i="12"/>
  <c r="F325" i="12"/>
  <c r="E326" i="12"/>
  <c r="F326" i="12"/>
  <c r="E327" i="12"/>
  <c r="F327" i="12"/>
  <c r="E328" i="12"/>
  <c r="F328" i="12"/>
  <c r="E329" i="12"/>
  <c r="F329" i="12"/>
  <c r="E330" i="12"/>
  <c r="F330" i="12"/>
  <c r="E331" i="12"/>
  <c r="F331" i="12"/>
  <c r="E332" i="12"/>
  <c r="F332" i="12"/>
  <c r="E333" i="12"/>
  <c r="F333" i="12"/>
  <c r="E334" i="12"/>
  <c r="F334" i="12"/>
  <c r="E335" i="12"/>
  <c r="F335" i="12"/>
  <c r="E336" i="12"/>
  <c r="F336" i="12"/>
  <c r="E337" i="12"/>
  <c r="F337" i="12"/>
  <c r="E338" i="12"/>
  <c r="F338" i="12"/>
  <c r="E339" i="12"/>
  <c r="F339" i="12"/>
  <c r="E340" i="12"/>
  <c r="F340" i="12"/>
  <c r="E341" i="12"/>
  <c r="F341" i="12"/>
  <c r="E342" i="12"/>
  <c r="F342" i="12"/>
  <c r="E343" i="12"/>
  <c r="F343" i="12"/>
  <c r="E344" i="12"/>
  <c r="F344" i="12"/>
  <c r="E345" i="12"/>
  <c r="F345" i="12"/>
  <c r="E346" i="12"/>
  <c r="F346" i="12"/>
  <c r="E347" i="12"/>
  <c r="F347" i="12"/>
  <c r="E348" i="12"/>
  <c r="F348" i="12"/>
  <c r="E349" i="12"/>
  <c r="F349" i="12"/>
  <c r="E350" i="12"/>
  <c r="F350" i="12"/>
  <c r="E351" i="12"/>
  <c r="F351" i="12"/>
  <c r="E352" i="12"/>
  <c r="F352" i="12"/>
  <c r="E353" i="12"/>
  <c r="F353" i="12"/>
  <c r="E354" i="12"/>
  <c r="F354" i="12"/>
  <c r="E355" i="12"/>
  <c r="F355" i="12"/>
  <c r="E356" i="12"/>
  <c r="F356" i="12"/>
  <c r="E357" i="12"/>
  <c r="F357" i="12"/>
  <c r="E358" i="12"/>
  <c r="F358" i="12"/>
  <c r="E359" i="12"/>
  <c r="F359" i="12"/>
  <c r="E360" i="12"/>
  <c r="F360" i="12"/>
  <c r="E361" i="12"/>
  <c r="F361" i="12"/>
  <c r="E362" i="12"/>
  <c r="F362" i="12"/>
  <c r="E363" i="12"/>
  <c r="F363" i="12"/>
  <c r="E364" i="12"/>
  <c r="F364" i="12"/>
  <c r="E365" i="12"/>
  <c r="F365" i="12"/>
  <c r="E366" i="12"/>
  <c r="F366" i="12"/>
  <c r="E367" i="12"/>
  <c r="F367" i="12"/>
  <c r="E368" i="12"/>
  <c r="F368" i="12"/>
  <c r="E369" i="12"/>
  <c r="F369" i="12"/>
  <c r="E370" i="12"/>
  <c r="F370" i="12"/>
  <c r="E371" i="12"/>
  <c r="F371" i="12"/>
  <c r="E372" i="12"/>
  <c r="F372" i="12"/>
  <c r="E373" i="12"/>
  <c r="F373" i="12"/>
  <c r="E374" i="12"/>
  <c r="F374" i="12"/>
  <c r="E375" i="12"/>
  <c r="F375" i="12"/>
  <c r="E376" i="12"/>
  <c r="F376" i="12"/>
  <c r="E377" i="12"/>
  <c r="F377" i="12"/>
  <c r="E378" i="12"/>
  <c r="F378" i="12"/>
  <c r="E379" i="12"/>
  <c r="F379" i="12"/>
  <c r="E380" i="12"/>
  <c r="F380" i="12"/>
  <c r="E381" i="12"/>
  <c r="F381" i="12"/>
  <c r="E382" i="12"/>
  <c r="F382" i="12"/>
  <c r="E383" i="12"/>
  <c r="F383" i="12"/>
  <c r="E384" i="12"/>
  <c r="F384" i="12"/>
  <c r="E385" i="12"/>
  <c r="F385" i="12"/>
  <c r="E386" i="12"/>
  <c r="F386" i="12"/>
  <c r="E387" i="12"/>
  <c r="F387" i="12"/>
  <c r="E388" i="12"/>
  <c r="F388" i="12"/>
  <c r="E389" i="12"/>
  <c r="F389" i="12"/>
  <c r="E390" i="12"/>
  <c r="F390" i="12"/>
  <c r="E391" i="12"/>
  <c r="F391" i="12"/>
  <c r="E392" i="12"/>
  <c r="F392" i="12"/>
  <c r="E393" i="12"/>
  <c r="F393" i="12"/>
  <c r="E394" i="12"/>
  <c r="F394" i="12"/>
  <c r="E395" i="12"/>
  <c r="F395" i="12"/>
  <c r="E396" i="12"/>
  <c r="F396" i="12"/>
  <c r="E397" i="12"/>
  <c r="F397" i="12"/>
  <c r="E398" i="12"/>
  <c r="F398" i="12"/>
  <c r="E399" i="12"/>
  <c r="F399" i="12"/>
  <c r="E400" i="12"/>
  <c r="F400" i="12"/>
  <c r="E401" i="12"/>
  <c r="F401" i="12"/>
  <c r="E402" i="12"/>
  <c r="F402" i="12"/>
  <c r="E403" i="12"/>
  <c r="F403" i="12"/>
  <c r="E404" i="12"/>
  <c r="F404" i="12"/>
  <c r="E405" i="12"/>
  <c r="F405" i="12"/>
  <c r="E406" i="12"/>
  <c r="F406" i="12"/>
  <c r="E407" i="12"/>
  <c r="F407" i="12"/>
  <c r="E408" i="12"/>
  <c r="F408" i="12"/>
  <c r="E409" i="12"/>
  <c r="F409" i="12"/>
  <c r="E410" i="12"/>
  <c r="F410" i="12"/>
  <c r="E411" i="12"/>
  <c r="F411" i="12"/>
  <c r="E412" i="12"/>
  <c r="F412" i="12"/>
  <c r="E413" i="12"/>
  <c r="F413" i="12"/>
  <c r="E414" i="12"/>
  <c r="F414" i="12"/>
  <c r="E415" i="12"/>
  <c r="F415" i="12"/>
  <c r="E416" i="12"/>
  <c r="F416" i="12"/>
  <c r="E417" i="12"/>
  <c r="F417" i="12"/>
  <c r="E418" i="12"/>
  <c r="F418" i="12"/>
  <c r="E419" i="12"/>
  <c r="F419" i="12"/>
  <c r="E420" i="12"/>
  <c r="F420" i="12"/>
  <c r="E421" i="12"/>
  <c r="F421" i="12"/>
  <c r="E422" i="12"/>
  <c r="F422" i="12"/>
  <c r="E423" i="12"/>
  <c r="F423" i="12"/>
  <c r="E424" i="12"/>
  <c r="F424" i="12"/>
  <c r="E425" i="12"/>
  <c r="F425" i="12"/>
  <c r="E426" i="12"/>
  <c r="F426" i="12"/>
  <c r="E427" i="12"/>
  <c r="F427" i="12"/>
  <c r="E428" i="12"/>
  <c r="F428" i="12"/>
  <c r="E429" i="12"/>
  <c r="F429" i="12"/>
  <c r="E430" i="12"/>
  <c r="F430" i="12"/>
  <c r="E431" i="12"/>
  <c r="F431" i="12"/>
  <c r="E432" i="12"/>
  <c r="F432" i="12"/>
  <c r="E433" i="12"/>
  <c r="F433" i="12"/>
  <c r="E434" i="12"/>
  <c r="F434" i="12"/>
  <c r="E435" i="12"/>
  <c r="F435" i="12"/>
  <c r="E436" i="12"/>
  <c r="F436" i="12"/>
  <c r="E437" i="12"/>
  <c r="F437" i="12"/>
  <c r="E438" i="12"/>
  <c r="F438" i="12"/>
  <c r="E439" i="12"/>
  <c r="F439" i="12"/>
  <c r="E440" i="12"/>
  <c r="F440" i="12"/>
  <c r="E441" i="12"/>
  <c r="F441" i="12"/>
  <c r="E442" i="12"/>
  <c r="F442" i="12"/>
  <c r="E443" i="12"/>
  <c r="F443" i="12"/>
  <c r="E444" i="12"/>
  <c r="F444" i="12"/>
  <c r="E445" i="12"/>
  <c r="F445" i="12"/>
  <c r="E446" i="12"/>
  <c r="F446" i="12"/>
  <c r="E447" i="12"/>
  <c r="F447" i="12"/>
  <c r="E448" i="12"/>
  <c r="F448" i="12"/>
  <c r="E449" i="12"/>
  <c r="F449" i="12"/>
  <c r="E450" i="12"/>
  <c r="F450" i="12"/>
  <c r="E451" i="12"/>
  <c r="F451" i="12"/>
  <c r="E452" i="12"/>
  <c r="F452" i="12"/>
  <c r="E453" i="12"/>
  <c r="F453" i="12"/>
  <c r="E454" i="12"/>
  <c r="F454" i="12"/>
  <c r="E455" i="12"/>
  <c r="F455" i="12"/>
  <c r="E456" i="12"/>
  <c r="F456" i="12"/>
  <c r="E457" i="12"/>
  <c r="F457" i="12"/>
  <c r="E458" i="12"/>
  <c r="F458" i="12"/>
  <c r="E459" i="12"/>
  <c r="F459" i="12"/>
  <c r="E460" i="12"/>
  <c r="F460" i="12"/>
  <c r="E461" i="12"/>
  <c r="F461" i="12"/>
  <c r="E462" i="12"/>
  <c r="F462" i="12"/>
  <c r="E463" i="12"/>
  <c r="F463" i="12"/>
  <c r="E464" i="12"/>
  <c r="F464" i="12"/>
  <c r="E465" i="12"/>
  <c r="F465" i="12"/>
  <c r="E466" i="12"/>
  <c r="F466" i="12"/>
  <c r="E467" i="12"/>
  <c r="F467" i="12"/>
  <c r="E468" i="12"/>
  <c r="F468" i="12"/>
  <c r="E469" i="12"/>
  <c r="F469" i="12"/>
  <c r="E470" i="12"/>
  <c r="F470" i="12"/>
  <c r="E471" i="12"/>
  <c r="F471" i="12"/>
  <c r="E472" i="12"/>
  <c r="F472" i="12"/>
  <c r="E473" i="12"/>
  <c r="F473" i="12"/>
  <c r="E474" i="12"/>
  <c r="F474" i="12"/>
  <c r="E475" i="12"/>
  <c r="F475" i="12"/>
  <c r="E476" i="12"/>
  <c r="F476" i="12"/>
  <c r="E477" i="12"/>
  <c r="F477" i="12"/>
  <c r="E478" i="12"/>
  <c r="F478" i="12"/>
  <c r="E479" i="12"/>
  <c r="F479" i="12"/>
  <c r="E480" i="12"/>
  <c r="F480" i="12"/>
  <c r="E481" i="12"/>
  <c r="F481" i="12"/>
  <c r="E482" i="12"/>
  <c r="F482" i="12"/>
  <c r="E483" i="12"/>
  <c r="F483" i="12"/>
  <c r="E484" i="12"/>
  <c r="F484" i="12"/>
  <c r="E485" i="12"/>
  <c r="F485" i="12"/>
  <c r="E486" i="12"/>
  <c r="F486" i="12"/>
  <c r="E487" i="12"/>
  <c r="F487" i="12"/>
  <c r="E488" i="12"/>
  <c r="F488" i="12"/>
  <c r="E489" i="12"/>
  <c r="F489" i="12"/>
  <c r="E490" i="12"/>
  <c r="F490" i="12"/>
  <c r="E491" i="12"/>
  <c r="F491" i="12"/>
  <c r="E492" i="12"/>
  <c r="F492" i="12"/>
  <c r="E493" i="12"/>
  <c r="F493" i="12"/>
  <c r="E494" i="12"/>
  <c r="F494" i="12"/>
  <c r="E495" i="12"/>
  <c r="F495" i="12"/>
  <c r="E496" i="12"/>
  <c r="F496" i="12"/>
  <c r="E497" i="12"/>
  <c r="F497" i="12"/>
  <c r="E498" i="12"/>
  <c r="F498" i="12"/>
  <c r="E499" i="12"/>
  <c r="F499" i="12"/>
  <c r="E500" i="12"/>
  <c r="F500" i="12"/>
  <c r="E501" i="12"/>
  <c r="F501" i="12"/>
  <c r="E502" i="12"/>
  <c r="F502" i="12"/>
  <c r="E503" i="12"/>
  <c r="F503" i="12"/>
  <c r="E504" i="12"/>
  <c r="F504" i="12"/>
  <c r="E505" i="12"/>
  <c r="F505" i="12"/>
  <c r="E506" i="12"/>
  <c r="F506" i="12"/>
  <c r="E507" i="12"/>
  <c r="F507" i="12"/>
  <c r="E508" i="12"/>
  <c r="F508" i="12"/>
  <c r="E509" i="12"/>
  <c r="F509" i="12"/>
  <c r="E510" i="12"/>
  <c r="F510" i="12"/>
  <c r="E511" i="12"/>
  <c r="F511" i="12"/>
  <c r="E512" i="12"/>
  <c r="F512" i="12"/>
  <c r="E513" i="12"/>
  <c r="F513" i="12"/>
  <c r="E514" i="12"/>
  <c r="F514" i="12"/>
  <c r="E515" i="12"/>
  <c r="F515" i="12"/>
  <c r="E516" i="12"/>
  <c r="F516" i="12"/>
  <c r="E517" i="12"/>
  <c r="F517" i="12"/>
  <c r="E518" i="12"/>
  <c r="F518" i="12"/>
  <c r="E519" i="12"/>
  <c r="F519" i="12"/>
  <c r="E520" i="12"/>
  <c r="F520" i="12"/>
  <c r="E521" i="12"/>
  <c r="F521" i="12"/>
  <c r="E522" i="12"/>
  <c r="F522" i="12"/>
  <c r="E523" i="12"/>
  <c r="F523" i="12"/>
  <c r="E524" i="12"/>
  <c r="F524" i="12"/>
  <c r="E525" i="12"/>
  <c r="F525" i="12"/>
  <c r="E526" i="12"/>
  <c r="F526" i="12"/>
  <c r="E527" i="12"/>
  <c r="F527" i="12"/>
  <c r="E528" i="12"/>
  <c r="F528" i="12"/>
  <c r="E529" i="12"/>
  <c r="F529" i="12"/>
  <c r="E530" i="12"/>
  <c r="F530" i="12"/>
  <c r="E531" i="12"/>
  <c r="F531" i="12"/>
  <c r="E532" i="12"/>
  <c r="F532" i="12"/>
  <c r="E533" i="12"/>
  <c r="F533" i="12"/>
  <c r="E534" i="12"/>
  <c r="F534" i="12"/>
  <c r="E535" i="12"/>
  <c r="F535" i="12"/>
  <c r="E536" i="12"/>
  <c r="F536" i="12"/>
  <c r="E537" i="12"/>
  <c r="F537" i="12"/>
  <c r="E538" i="12"/>
  <c r="F538" i="12"/>
  <c r="E539" i="12"/>
  <c r="F539" i="12"/>
  <c r="E540" i="12"/>
  <c r="F540" i="12"/>
  <c r="E541" i="12"/>
  <c r="F541" i="12"/>
  <c r="E542" i="12"/>
  <c r="F542" i="12"/>
  <c r="E543" i="12"/>
  <c r="F543" i="12"/>
  <c r="E544" i="12"/>
  <c r="F544" i="12"/>
  <c r="E545" i="12"/>
  <c r="F545" i="12"/>
  <c r="E546" i="12"/>
  <c r="F546" i="12"/>
  <c r="E547" i="12"/>
  <c r="F547" i="12"/>
  <c r="E548" i="12"/>
  <c r="F548" i="12"/>
  <c r="E549" i="12"/>
  <c r="F549" i="12"/>
  <c r="E550" i="12"/>
  <c r="F550" i="12"/>
  <c r="E551" i="12"/>
  <c r="F551" i="12"/>
  <c r="E552" i="12"/>
  <c r="F552" i="12"/>
  <c r="E553" i="12"/>
  <c r="F553" i="12"/>
  <c r="E554" i="12"/>
  <c r="F554" i="12"/>
  <c r="E555" i="12"/>
  <c r="F555" i="12"/>
  <c r="E556" i="12"/>
  <c r="F556" i="12"/>
  <c r="E557" i="12"/>
  <c r="F557" i="12"/>
  <c r="E558" i="12"/>
  <c r="F558" i="12"/>
  <c r="E559" i="12"/>
  <c r="F559" i="12"/>
  <c r="E560" i="12"/>
  <c r="F560" i="12"/>
  <c r="E561" i="12"/>
  <c r="F561" i="12"/>
  <c r="E562" i="12"/>
  <c r="F562" i="12"/>
  <c r="E563" i="12"/>
  <c r="F563" i="12"/>
  <c r="E564" i="12"/>
  <c r="F564" i="12"/>
  <c r="E565" i="12"/>
  <c r="F565" i="12"/>
  <c r="E566" i="12"/>
  <c r="F566" i="12"/>
  <c r="E567" i="12"/>
  <c r="F567" i="12"/>
  <c r="E568" i="12"/>
  <c r="F568" i="12"/>
  <c r="E569" i="12"/>
  <c r="F569" i="12"/>
  <c r="E570" i="12"/>
  <c r="F570" i="12"/>
  <c r="E571" i="12"/>
  <c r="F571" i="12"/>
  <c r="E572" i="12"/>
  <c r="F572" i="12"/>
  <c r="E573" i="12"/>
  <c r="F573" i="12"/>
  <c r="E574" i="12"/>
  <c r="F574" i="12"/>
  <c r="E575" i="12"/>
  <c r="F575" i="12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R1605" i="6"/>
  <c r="R1606" i="6"/>
  <c r="R1607" i="6"/>
  <c r="R1608" i="6"/>
  <c r="R1609" i="6"/>
  <c r="R1610" i="6"/>
  <c r="R1611" i="6"/>
  <c r="R1612" i="6"/>
  <c r="R1613" i="6"/>
  <c r="R1614" i="6"/>
  <c r="R1615" i="6"/>
  <c r="R1616" i="6"/>
  <c r="R1617" i="6"/>
  <c r="R1618" i="6"/>
  <c r="R1619" i="6"/>
  <c r="R1620" i="6"/>
  <c r="R1621" i="6"/>
  <c r="R1622" i="6"/>
  <c r="R1623" i="6"/>
  <c r="R1624" i="6"/>
  <c r="R1625" i="6"/>
  <c r="R1626" i="6"/>
  <c r="R1627" i="6"/>
  <c r="R1628" i="6"/>
  <c r="R1629" i="6"/>
  <c r="R1630" i="6"/>
  <c r="R1631" i="6"/>
  <c r="R1632" i="6"/>
  <c r="R1633" i="6"/>
  <c r="R1634" i="6"/>
  <c r="R1635" i="6"/>
  <c r="R1636" i="6"/>
  <c r="R1637" i="6"/>
  <c r="R1638" i="6"/>
  <c r="R1639" i="6"/>
  <c r="R1640" i="6"/>
  <c r="R1641" i="6"/>
  <c r="R1642" i="6"/>
  <c r="R1643" i="6"/>
  <c r="R1644" i="6"/>
  <c r="R1645" i="6"/>
  <c r="R1646" i="6"/>
  <c r="R1647" i="6"/>
  <c r="R1648" i="6"/>
  <c r="R1649" i="6"/>
  <c r="R1650" i="6"/>
  <c r="R1651" i="6"/>
  <c r="R1652" i="6"/>
  <c r="R1653" i="6"/>
  <c r="R1654" i="6"/>
  <c r="R1655" i="6"/>
  <c r="R1656" i="6"/>
  <c r="R1657" i="6"/>
  <c r="R1658" i="6"/>
  <c r="R1659" i="6"/>
  <c r="R1660" i="6"/>
  <c r="R1661" i="6"/>
  <c r="R1662" i="6"/>
  <c r="R1663" i="6"/>
  <c r="R1664" i="6"/>
  <c r="R1665" i="6"/>
  <c r="R1666" i="6"/>
  <c r="R1667" i="6"/>
  <c r="R1668" i="6"/>
  <c r="R1669" i="6"/>
  <c r="R1670" i="6"/>
  <c r="R1671" i="6"/>
  <c r="R1672" i="6"/>
  <c r="R1673" i="6"/>
  <c r="R1674" i="6"/>
  <c r="R1675" i="6"/>
  <c r="R1676" i="6"/>
  <c r="R1677" i="6"/>
  <c r="R1678" i="6"/>
  <c r="R1679" i="6"/>
  <c r="R1680" i="6"/>
  <c r="R1681" i="6"/>
  <c r="R1682" i="6"/>
  <c r="R1683" i="6"/>
  <c r="R1684" i="6"/>
  <c r="R1685" i="6"/>
  <c r="R1686" i="6"/>
  <c r="R1687" i="6"/>
  <c r="R1688" i="6"/>
  <c r="R1689" i="6"/>
  <c r="R1690" i="6"/>
  <c r="R1691" i="6"/>
  <c r="R1692" i="6"/>
  <c r="R1693" i="6"/>
  <c r="R1694" i="6"/>
  <c r="R1695" i="6"/>
  <c r="R1696" i="6"/>
  <c r="R1697" i="6"/>
  <c r="R1698" i="6"/>
  <c r="R1699" i="6"/>
  <c r="R1700" i="6"/>
  <c r="R1701" i="6"/>
  <c r="R1702" i="6"/>
  <c r="R1703" i="6"/>
  <c r="R1704" i="6"/>
  <c r="R1705" i="6"/>
  <c r="R1706" i="6"/>
  <c r="R1707" i="6"/>
  <c r="R1708" i="6"/>
  <c r="R1709" i="6"/>
  <c r="R1710" i="6"/>
  <c r="R1711" i="6"/>
  <c r="R1712" i="6"/>
  <c r="R1713" i="6"/>
  <c r="R1714" i="6"/>
  <c r="R1715" i="6"/>
  <c r="R1716" i="6"/>
  <c r="R1717" i="6"/>
  <c r="R1718" i="6"/>
  <c r="R1719" i="6"/>
  <c r="R1720" i="6"/>
  <c r="R1721" i="6"/>
  <c r="R1722" i="6"/>
  <c r="R1723" i="6"/>
  <c r="R1724" i="6"/>
  <c r="R1725" i="6"/>
  <c r="R1726" i="6"/>
  <c r="R1727" i="6"/>
  <c r="R1728" i="6"/>
  <c r="R1729" i="6"/>
  <c r="R1730" i="6"/>
  <c r="R1731" i="6"/>
  <c r="R1732" i="6"/>
  <c r="R1733" i="6"/>
  <c r="R1734" i="6"/>
  <c r="R1735" i="6"/>
  <c r="R1736" i="6"/>
  <c r="R1737" i="6"/>
  <c r="R1738" i="6"/>
  <c r="R1739" i="6"/>
  <c r="R1740" i="6"/>
  <c r="R1741" i="6"/>
  <c r="R1742" i="6"/>
  <c r="R1743" i="6"/>
  <c r="R1744" i="6"/>
  <c r="R1745" i="6"/>
  <c r="R1746" i="6"/>
  <c r="R1747" i="6"/>
  <c r="R1748" i="6"/>
  <c r="R1749" i="6"/>
  <c r="R1750" i="6"/>
  <c r="R1751" i="6"/>
  <c r="R1752" i="6"/>
  <c r="R1753" i="6"/>
  <c r="R1754" i="6"/>
  <c r="R1755" i="6"/>
  <c r="R1756" i="6"/>
  <c r="R1757" i="6"/>
  <c r="R1758" i="6"/>
  <c r="R1759" i="6"/>
  <c r="R1760" i="6"/>
  <c r="R1761" i="6"/>
  <c r="R1762" i="6"/>
  <c r="R1763" i="6"/>
  <c r="R1764" i="6"/>
  <c r="R1765" i="6"/>
  <c r="R1766" i="6"/>
  <c r="R1767" i="6"/>
  <c r="R1768" i="6"/>
  <c r="R1769" i="6"/>
  <c r="R1770" i="6"/>
  <c r="R1771" i="6"/>
  <c r="R1772" i="6"/>
  <c r="R1773" i="6"/>
  <c r="R1774" i="6"/>
  <c r="R1775" i="6"/>
  <c r="R1776" i="6"/>
  <c r="R1777" i="6"/>
  <c r="R1778" i="6"/>
  <c r="R1779" i="6"/>
  <c r="R1780" i="6"/>
  <c r="R1781" i="6"/>
  <c r="R1782" i="6"/>
  <c r="R1783" i="6"/>
  <c r="R1784" i="6"/>
  <c r="R1785" i="6"/>
  <c r="R1786" i="6"/>
  <c r="R1787" i="6"/>
  <c r="R1788" i="6"/>
  <c r="R1789" i="6"/>
  <c r="R1790" i="6"/>
  <c r="R1791" i="6"/>
  <c r="R1792" i="6"/>
  <c r="R1793" i="6"/>
  <c r="R1794" i="6"/>
  <c r="R1795" i="6"/>
  <c r="R1796" i="6"/>
  <c r="R1797" i="6"/>
  <c r="R1798" i="6"/>
  <c r="R1799" i="6"/>
  <c r="R1800" i="6"/>
  <c r="R1801" i="6"/>
  <c r="R1802" i="6"/>
  <c r="R1803" i="6"/>
  <c r="R1804" i="6"/>
  <c r="R1805" i="6"/>
  <c r="R1806" i="6"/>
  <c r="R1807" i="6"/>
  <c r="R1808" i="6"/>
  <c r="R1809" i="6"/>
  <c r="R1810" i="6"/>
  <c r="R1811" i="6"/>
  <c r="R1812" i="6"/>
  <c r="R1813" i="6"/>
  <c r="R1814" i="6"/>
  <c r="R1815" i="6"/>
  <c r="R1816" i="6"/>
  <c r="R1817" i="6"/>
  <c r="R1818" i="6"/>
  <c r="R1819" i="6"/>
  <c r="R1820" i="6"/>
  <c r="R1821" i="6"/>
  <c r="R1822" i="6"/>
  <c r="R1823" i="6"/>
  <c r="R1824" i="6"/>
  <c r="R1825" i="6"/>
  <c r="R1826" i="6"/>
  <c r="R1827" i="6"/>
  <c r="R1828" i="6"/>
  <c r="R1829" i="6"/>
  <c r="R1830" i="6"/>
  <c r="R1831" i="6"/>
  <c r="R1832" i="6"/>
  <c r="R1833" i="6"/>
  <c r="R1834" i="6"/>
  <c r="R1835" i="6"/>
  <c r="R1836" i="6"/>
  <c r="R1837" i="6"/>
  <c r="R1838" i="6"/>
  <c r="R1839" i="6"/>
  <c r="R1840" i="6"/>
  <c r="R1841" i="6"/>
  <c r="R1842" i="6"/>
  <c r="R1843" i="6"/>
  <c r="R1844" i="6"/>
  <c r="R1845" i="6"/>
  <c r="R1846" i="6"/>
  <c r="R1847" i="6"/>
  <c r="R1848" i="6"/>
  <c r="R1849" i="6"/>
  <c r="R1850" i="6"/>
  <c r="R1851" i="6"/>
  <c r="R1852" i="6"/>
  <c r="R1853" i="6"/>
  <c r="R1854" i="6"/>
  <c r="R1855" i="6"/>
  <c r="R1856" i="6"/>
  <c r="R1857" i="6"/>
  <c r="R1858" i="6"/>
  <c r="R1859" i="6"/>
  <c r="R1860" i="6"/>
  <c r="R1861" i="6"/>
  <c r="R1862" i="6"/>
  <c r="R1863" i="6"/>
  <c r="R1864" i="6"/>
  <c r="R1865" i="6"/>
  <c r="R1866" i="6"/>
  <c r="R1867" i="6"/>
  <c r="R1868" i="6"/>
  <c r="R1869" i="6"/>
  <c r="R1870" i="6"/>
  <c r="R1871" i="6"/>
  <c r="R1872" i="6"/>
  <c r="R1873" i="6"/>
  <c r="R1874" i="6"/>
  <c r="R1875" i="6"/>
  <c r="R1876" i="6"/>
  <c r="R1877" i="6"/>
  <c r="R1878" i="6"/>
  <c r="R1879" i="6"/>
  <c r="R1880" i="6"/>
  <c r="R1881" i="6"/>
  <c r="R1882" i="6"/>
  <c r="R1883" i="6"/>
  <c r="R1884" i="6"/>
  <c r="R1885" i="6"/>
  <c r="R1886" i="6"/>
  <c r="R1887" i="6"/>
  <c r="R1888" i="6"/>
  <c r="R1889" i="6"/>
  <c r="R1890" i="6"/>
  <c r="R1891" i="6"/>
  <c r="R1892" i="6"/>
  <c r="R1893" i="6"/>
  <c r="R1894" i="6"/>
  <c r="R1895" i="6"/>
  <c r="R1896" i="6"/>
  <c r="R1897" i="6"/>
  <c r="R1898" i="6"/>
  <c r="R1899" i="6"/>
  <c r="R1900" i="6"/>
  <c r="R1901" i="6"/>
  <c r="R1902" i="6"/>
  <c r="R1903" i="6"/>
  <c r="R1904" i="6"/>
  <c r="R1905" i="6"/>
  <c r="R1906" i="6"/>
  <c r="R1907" i="6"/>
  <c r="R1908" i="6"/>
  <c r="R1909" i="6"/>
  <c r="R1910" i="6"/>
  <c r="R1911" i="6"/>
  <c r="R1912" i="6"/>
  <c r="R1913" i="6"/>
  <c r="R1914" i="6"/>
  <c r="R1915" i="6"/>
  <c r="R1916" i="6"/>
  <c r="R1917" i="6"/>
  <c r="R1918" i="6"/>
  <c r="R1919" i="6"/>
  <c r="R1920" i="6"/>
  <c r="R1921" i="6"/>
  <c r="R1922" i="6"/>
  <c r="R1923" i="6"/>
  <c r="R1924" i="6"/>
  <c r="R1925" i="6"/>
  <c r="R1926" i="6"/>
  <c r="R1927" i="6"/>
  <c r="R1928" i="6"/>
  <c r="R1929" i="6"/>
  <c r="R1930" i="6"/>
  <c r="R1931" i="6"/>
  <c r="R1932" i="6"/>
  <c r="R1933" i="6"/>
  <c r="R1934" i="6"/>
  <c r="R1935" i="6"/>
  <c r="R1936" i="6"/>
  <c r="R1937" i="6"/>
  <c r="R1938" i="6"/>
  <c r="R1939" i="6"/>
  <c r="R1940" i="6"/>
  <c r="R1941" i="6"/>
  <c r="R1942" i="6"/>
  <c r="R1943" i="6"/>
  <c r="R1944" i="6"/>
  <c r="R1945" i="6"/>
  <c r="R1946" i="6"/>
  <c r="R1947" i="6"/>
  <c r="R1948" i="6"/>
  <c r="R1949" i="6"/>
  <c r="R1950" i="6"/>
  <c r="R1951" i="6"/>
  <c r="R1952" i="6"/>
  <c r="R1953" i="6"/>
  <c r="R1954" i="6"/>
  <c r="R1955" i="6"/>
  <c r="R1956" i="6"/>
  <c r="R1957" i="6"/>
  <c r="R1958" i="6"/>
  <c r="R1959" i="6"/>
  <c r="R1960" i="6"/>
  <c r="R1961" i="6"/>
  <c r="R1962" i="6"/>
  <c r="R1963" i="6"/>
  <c r="R1964" i="6"/>
  <c r="R1965" i="6"/>
  <c r="R1966" i="6"/>
  <c r="R1967" i="6"/>
  <c r="R1968" i="6"/>
  <c r="R1969" i="6"/>
  <c r="R1970" i="6"/>
  <c r="R1971" i="6"/>
  <c r="R1972" i="6"/>
  <c r="R1973" i="6"/>
  <c r="R1974" i="6"/>
  <c r="R1975" i="6"/>
  <c r="R1976" i="6"/>
  <c r="R1977" i="6"/>
  <c r="R1978" i="6"/>
  <c r="R1979" i="6"/>
  <c r="R1980" i="6"/>
  <c r="R1981" i="6"/>
  <c r="R1982" i="6"/>
  <c r="R1983" i="6"/>
  <c r="R1984" i="6"/>
  <c r="R1985" i="6"/>
  <c r="R1986" i="6"/>
  <c r="R1987" i="6"/>
  <c r="R1988" i="6"/>
  <c r="R1989" i="6"/>
  <c r="R1990" i="6"/>
  <c r="R1991" i="6"/>
  <c r="R1992" i="6"/>
  <c r="R1993" i="6"/>
  <c r="R1994" i="6"/>
  <c r="R1995" i="6"/>
  <c r="R1996" i="6"/>
  <c r="R1997" i="6"/>
  <c r="R1998" i="6"/>
  <c r="R1999" i="6"/>
  <c r="R2000" i="6"/>
  <c r="R2001" i="6"/>
  <c r="R2002" i="6"/>
  <c r="R2003" i="6"/>
  <c r="R2004" i="6"/>
  <c r="R2005" i="6"/>
  <c r="R2006" i="6"/>
  <c r="R2007" i="6"/>
  <c r="R2008" i="6"/>
  <c r="R2009" i="6"/>
  <c r="R2010" i="6"/>
  <c r="R2011" i="6"/>
  <c r="R2012" i="6"/>
  <c r="R2013" i="6"/>
  <c r="R2014" i="6"/>
  <c r="R2015" i="6"/>
  <c r="R2016" i="6"/>
  <c r="R2017" i="6"/>
  <c r="R2018" i="6"/>
  <c r="R2019" i="6"/>
  <c r="R2020" i="6"/>
  <c r="R2021" i="6"/>
  <c r="R2022" i="6"/>
  <c r="R2023" i="6"/>
  <c r="R2024" i="6"/>
  <c r="R2025" i="6"/>
  <c r="R2026" i="6"/>
  <c r="R2027" i="6"/>
  <c r="R2028" i="6"/>
  <c r="R2029" i="6"/>
  <c r="R2030" i="6"/>
  <c r="R2031" i="6"/>
  <c r="R2032" i="6"/>
  <c r="R2033" i="6"/>
  <c r="R2034" i="6"/>
  <c r="R2035" i="6"/>
  <c r="R2036" i="6"/>
  <c r="R2037" i="6"/>
  <c r="R2038" i="6"/>
  <c r="R2039" i="6"/>
  <c r="R2040" i="6"/>
  <c r="R2041" i="6"/>
  <c r="R2042" i="6"/>
  <c r="R2043" i="6"/>
  <c r="R2044" i="6"/>
  <c r="R2045" i="6"/>
  <c r="R2046" i="6"/>
  <c r="R2047" i="6"/>
  <c r="R2048" i="6"/>
  <c r="R2049" i="6"/>
  <c r="R2050" i="6"/>
  <c r="R2051" i="6"/>
  <c r="R2052" i="6"/>
  <c r="R2053" i="6"/>
  <c r="R2054" i="6"/>
  <c r="R2055" i="6"/>
  <c r="R2056" i="6"/>
  <c r="R2057" i="6"/>
  <c r="R2058" i="6"/>
  <c r="R2059" i="6"/>
  <c r="R2060" i="6"/>
  <c r="R2061" i="6"/>
  <c r="R2062" i="6"/>
  <c r="R2063" i="6"/>
  <c r="R2064" i="6"/>
  <c r="R2065" i="6"/>
  <c r="R2066" i="6"/>
  <c r="R2067" i="6"/>
  <c r="R2068" i="6"/>
  <c r="R2069" i="6"/>
  <c r="R2070" i="6"/>
  <c r="R2071" i="6"/>
  <c r="R2072" i="6"/>
  <c r="R2073" i="6"/>
  <c r="R2074" i="6"/>
  <c r="R2075" i="6"/>
  <c r="R2076" i="6"/>
  <c r="R2077" i="6"/>
  <c r="R2078" i="6"/>
  <c r="R2079" i="6"/>
  <c r="R2080" i="6"/>
  <c r="R2081" i="6"/>
  <c r="R2082" i="6"/>
  <c r="R2083" i="6"/>
  <c r="R2084" i="6"/>
  <c r="R2085" i="6"/>
  <c r="R2086" i="6"/>
  <c r="R2087" i="6"/>
  <c r="R2088" i="6"/>
  <c r="R2089" i="6"/>
  <c r="R2090" i="6"/>
  <c r="R2091" i="6"/>
  <c r="R2092" i="6"/>
  <c r="R2093" i="6"/>
  <c r="R2094" i="6"/>
  <c r="R2095" i="6"/>
  <c r="R2096" i="6"/>
  <c r="R2097" i="6"/>
  <c r="R2098" i="6"/>
  <c r="R2099" i="6"/>
  <c r="R2100" i="6"/>
  <c r="R2101" i="6"/>
  <c r="R2102" i="6"/>
  <c r="R2103" i="6"/>
  <c r="R2104" i="6"/>
  <c r="R2105" i="6"/>
  <c r="R2106" i="6"/>
  <c r="R2107" i="6"/>
  <c r="R2108" i="6"/>
  <c r="R2109" i="6"/>
  <c r="R2110" i="6"/>
  <c r="R2111" i="6"/>
  <c r="R2112" i="6"/>
  <c r="R2113" i="6"/>
  <c r="R2114" i="6"/>
  <c r="R2115" i="6"/>
  <c r="R2116" i="6"/>
  <c r="R2117" i="6"/>
  <c r="R2118" i="6"/>
  <c r="R2119" i="6"/>
  <c r="R2120" i="6"/>
  <c r="R2121" i="6"/>
  <c r="R2122" i="6"/>
  <c r="R2123" i="6"/>
  <c r="R2124" i="6"/>
  <c r="R2125" i="6"/>
  <c r="R2126" i="6"/>
  <c r="R2127" i="6"/>
  <c r="R2128" i="6"/>
  <c r="R2129" i="6"/>
  <c r="R2130" i="6"/>
  <c r="R2131" i="6"/>
  <c r="R2132" i="6"/>
  <c r="R2133" i="6"/>
  <c r="R2134" i="6"/>
  <c r="R2135" i="6"/>
  <c r="R2136" i="6"/>
  <c r="R2137" i="6"/>
  <c r="R2138" i="6"/>
  <c r="R2139" i="6"/>
  <c r="R2140" i="6"/>
  <c r="R2141" i="6"/>
  <c r="R2142" i="6"/>
  <c r="R2143" i="6"/>
  <c r="R2144" i="6"/>
  <c r="R2145" i="6"/>
  <c r="R2146" i="6"/>
  <c r="R2147" i="6"/>
  <c r="R2148" i="6"/>
  <c r="R2149" i="6"/>
  <c r="R2150" i="6"/>
  <c r="R2151" i="6"/>
  <c r="R2152" i="6"/>
  <c r="R2153" i="6"/>
  <c r="R2154" i="6"/>
  <c r="R2155" i="6"/>
  <c r="R2156" i="6"/>
  <c r="R2157" i="6"/>
  <c r="R2158" i="6"/>
  <c r="R2159" i="6"/>
  <c r="R2160" i="6"/>
  <c r="R2161" i="6"/>
  <c r="R2162" i="6"/>
  <c r="R2163" i="6"/>
  <c r="R2164" i="6"/>
  <c r="R2165" i="6"/>
  <c r="R2166" i="6"/>
  <c r="R2167" i="6"/>
  <c r="R2168" i="6"/>
  <c r="R2169" i="6"/>
  <c r="R2170" i="6"/>
  <c r="R2171" i="6"/>
  <c r="R2172" i="6"/>
  <c r="R2173" i="6"/>
  <c r="R2174" i="6"/>
  <c r="R2175" i="6"/>
  <c r="R2176" i="6"/>
  <c r="R2177" i="6"/>
  <c r="R2178" i="6"/>
  <c r="R2179" i="6"/>
  <c r="R2180" i="6"/>
  <c r="R2181" i="6"/>
  <c r="R2182" i="6"/>
  <c r="R2183" i="6"/>
  <c r="R2184" i="6"/>
  <c r="R2185" i="6"/>
  <c r="R2186" i="6"/>
  <c r="R2187" i="6"/>
  <c r="R2188" i="6"/>
  <c r="R2189" i="6"/>
  <c r="R2190" i="6"/>
  <c r="R2191" i="6"/>
  <c r="R2192" i="6"/>
  <c r="R2193" i="6"/>
  <c r="R2194" i="6"/>
  <c r="R2195" i="6"/>
  <c r="R2196" i="6"/>
  <c r="R2197" i="6"/>
  <c r="R2198" i="6"/>
  <c r="R2199" i="6"/>
  <c r="R2200" i="6"/>
  <c r="R2201" i="6"/>
  <c r="R2202" i="6"/>
  <c r="R2203" i="6"/>
  <c r="R2204" i="6"/>
  <c r="R2205" i="6"/>
  <c r="R2206" i="6"/>
  <c r="R2207" i="6"/>
  <c r="R2208" i="6"/>
  <c r="R2209" i="6"/>
  <c r="R2210" i="6"/>
  <c r="R2211" i="6"/>
  <c r="R2212" i="6"/>
  <c r="R2213" i="6"/>
  <c r="R2214" i="6"/>
  <c r="R2215" i="6"/>
  <c r="R2216" i="6"/>
  <c r="R2217" i="6"/>
  <c r="R2218" i="6"/>
  <c r="R2219" i="6"/>
  <c r="R2220" i="6"/>
  <c r="R2221" i="6"/>
  <c r="R2222" i="6"/>
  <c r="R2223" i="6"/>
  <c r="R2224" i="6"/>
  <c r="R2225" i="6"/>
  <c r="R2226" i="6"/>
  <c r="R2227" i="6"/>
  <c r="R2228" i="6"/>
  <c r="R2229" i="6"/>
  <c r="R2230" i="6"/>
  <c r="R2231" i="6"/>
  <c r="R2232" i="6"/>
  <c r="R2233" i="6"/>
  <c r="R2234" i="6"/>
  <c r="R2235" i="6"/>
  <c r="R2236" i="6"/>
  <c r="R2237" i="6"/>
  <c r="R2238" i="6"/>
  <c r="R2239" i="6"/>
  <c r="R2240" i="6"/>
  <c r="R2241" i="6"/>
  <c r="R2242" i="6"/>
  <c r="R2243" i="6"/>
  <c r="R2244" i="6"/>
  <c r="R2245" i="6"/>
  <c r="R2246" i="6"/>
  <c r="R2247" i="6"/>
  <c r="R2248" i="6"/>
  <c r="R2249" i="6"/>
  <c r="R2250" i="6"/>
  <c r="R2251" i="6"/>
  <c r="R2252" i="6"/>
  <c r="R2253" i="6"/>
  <c r="R2254" i="6"/>
  <c r="R2255" i="6"/>
  <c r="R2256" i="6"/>
  <c r="R2257" i="6"/>
  <c r="R2258" i="6"/>
  <c r="R2259" i="6"/>
  <c r="R2260" i="6"/>
  <c r="R2261" i="6"/>
  <c r="R2262" i="6"/>
  <c r="R2263" i="6"/>
  <c r="R2264" i="6"/>
  <c r="R2265" i="6"/>
  <c r="R2266" i="6"/>
  <c r="R2267" i="6"/>
  <c r="R2268" i="6"/>
  <c r="R2269" i="6"/>
  <c r="R2270" i="6"/>
  <c r="R2271" i="6"/>
  <c r="R2272" i="6"/>
  <c r="R2273" i="6"/>
  <c r="R2274" i="6"/>
  <c r="R2275" i="6"/>
  <c r="R2276" i="6"/>
  <c r="R2277" i="6"/>
  <c r="R2278" i="6"/>
  <c r="R2279" i="6"/>
  <c r="R2280" i="6"/>
  <c r="R2281" i="6"/>
  <c r="R2282" i="6"/>
  <c r="R2283" i="6"/>
  <c r="R2284" i="6"/>
  <c r="R2285" i="6"/>
  <c r="R2286" i="6"/>
  <c r="R2287" i="6"/>
  <c r="R2288" i="6"/>
  <c r="R2289" i="6"/>
  <c r="R2290" i="6"/>
  <c r="R2291" i="6"/>
  <c r="R2292" i="6"/>
  <c r="R2293" i="6"/>
  <c r="R2294" i="6"/>
  <c r="R2295" i="6"/>
  <c r="R2296" i="6"/>
  <c r="R2297" i="6"/>
  <c r="R2298" i="6"/>
  <c r="R2299" i="6"/>
  <c r="R2300" i="6"/>
  <c r="R2301" i="6"/>
  <c r="R2302" i="6"/>
  <c r="R2303" i="6"/>
  <c r="R2304" i="6"/>
  <c r="R2305" i="6"/>
  <c r="R2306" i="6"/>
  <c r="R2307" i="6"/>
  <c r="R2308" i="6"/>
  <c r="R2309" i="6"/>
  <c r="R2310" i="6"/>
  <c r="R2311" i="6"/>
  <c r="R2312" i="6"/>
  <c r="R2313" i="6"/>
  <c r="R2314" i="6"/>
  <c r="R2315" i="6"/>
  <c r="R2316" i="6"/>
  <c r="R2317" i="6"/>
  <c r="R2318" i="6"/>
  <c r="R2319" i="6"/>
  <c r="R2320" i="6"/>
  <c r="R2321" i="6"/>
  <c r="R2322" i="6"/>
  <c r="R2323" i="6"/>
  <c r="R2324" i="6"/>
  <c r="R2325" i="6"/>
  <c r="R2326" i="6"/>
  <c r="R2327" i="6"/>
  <c r="R2328" i="6"/>
  <c r="R2329" i="6"/>
  <c r="R2330" i="6"/>
  <c r="R2331" i="6"/>
  <c r="R2332" i="6"/>
  <c r="R2333" i="6"/>
  <c r="R2334" i="6"/>
  <c r="R2335" i="6"/>
  <c r="R2336" i="6"/>
  <c r="R2337" i="6"/>
  <c r="R2338" i="6"/>
  <c r="R2339" i="6"/>
  <c r="R2340" i="6"/>
  <c r="R2341" i="6"/>
  <c r="R2342" i="6"/>
  <c r="R2343" i="6"/>
  <c r="R2344" i="6"/>
  <c r="R2345" i="6"/>
  <c r="R2346" i="6"/>
  <c r="R2347" i="6"/>
  <c r="R2348" i="6"/>
  <c r="R2349" i="6"/>
  <c r="R2350" i="6"/>
  <c r="R2351" i="6"/>
  <c r="R2352" i="6"/>
  <c r="R2353" i="6"/>
  <c r="R2354" i="6"/>
  <c r="R2355" i="6"/>
  <c r="R2356" i="6"/>
  <c r="R2357" i="6"/>
  <c r="R2358" i="6"/>
  <c r="R2359" i="6"/>
  <c r="R2360" i="6"/>
  <c r="R2361" i="6"/>
  <c r="R2362" i="6"/>
  <c r="R2363" i="6"/>
  <c r="R2364" i="6"/>
  <c r="R2365" i="6"/>
  <c r="R2366" i="6"/>
  <c r="R2367" i="6"/>
  <c r="R2368" i="6"/>
  <c r="R2369" i="6"/>
  <c r="R2370" i="6"/>
  <c r="R2371" i="6"/>
  <c r="R2372" i="6"/>
  <c r="R2373" i="6"/>
  <c r="R2374" i="6"/>
  <c r="R2375" i="6"/>
  <c r="R2376" i="6"/>
  <c r="R2377" i="6"/>
  <c r="R2378" i="6"/>
  <c r="R2379" i="6"/>
  <c r="R2380" i="6"/>
  <c r="R2381" i="6"/>
  <c r="R2382" i="6"/>
  <c r="R2383" i="6"/>
  <c r="R2384" i="6"/>
  <c r="R2385" i="6"/>
  <c r="R2386" i="6"/>
  <c r="R2387" i="6"/>
  <c r="R2388" i="6"/>
  <c r="R2389" i="6"/>
  <c r="R2390" i="6"/>
  <c r="R2391" i="6"/>
  <c r="R2392" i="6"/>
  <c r="R2393" i="6"/>
  <c r="R2394" i="6"/>
  <c r="R2395" i="6"/>
  <c r="R2396" i="6"/>
  <c r="R2397" i="6"/>
  <c r="R2398" i="6"/>
  <c r="R2399" i="6"/>
  <c r="R2400" i="6"/>
  <c r="R2401" i="6"/>
  <c r="R2402" i="6"/>
  <c r="R2403" i="6"/>
  <c r="R2404" i="6"/>
  <c r="R2405" i="6"/>
  <c r="R2406" i="6"/>
  <c r="R2407" i="6"/>
  <c r="R2408" i="6"/>
  <c r="R2409" i="6"/>
  <c r="R2410" i="6"/>
  <c r="R2411" i="6"/>
  <c r="R2412" i="6"/>
  <c r="R2413" i="6"/>
  <c r="R2414" i="6"/>
  <c r="R2415" i="6"/>
  <c r="R2416" i="6"/>
  <c r="R2417" i="6"/>
  <c r="R2418" i="6"/>
  <c r="R2419" i="6"/>
  <c r="R2420" i="6"/>
  <c r="R2421" i="6"/>
  <c r="R2422" i="6"/>
  <c r="R2423" i="6"/>
  <c r="R2424" i="6"/>
  <c r="R2425" i="6"/>
  <c r="R2426" i="6"/>
  <c r="R2427" i="6"/>
  <c r="R2428" i="6"/>
  <c r="R2429" i="6"/>
  <c r="R2430" i="6"/>
  <c r="R2431" i="6"/>
  <c r="R2432" i="6"/>
  <c r="R2433" i="6"/>
  <c r="R2434" i="6"/>
  <c r="R2435" i="6"/>
  <c r="R2436" i="6"/>
  <c r="R2437" i="6"/>
  <c r="R2438" i="6"/>
  <c r="R2439" i="6"/>
  <c r="R2440" i="6"/>
  <c r="R2441" i="6"/>
  <c r="R2442" i="6"/>
  <c r="R2443" i="6"/>
  <c r="R2444" i="6"/>
  <c r="R2445" i="6"/>
  <c r="R2446" i="6"/>
  <c r="R2447" i="6"/>
  <c r="R2448" i="6"/>
  <c r="R2449" i="6"/>
  <c r="R2450" i="6"/>
  <c r="R2451" i="6"/>
  <c r="R2452" i="6"/>
  <c r="R2453" i="6"/>
  <c r="R2454" i="6"/>
  <c r="R2455" i="6"/>
  <c r="R2456" i="6"/>
  <c r="R2457" i="6"/>
  <c r="R2458" i="6"/>
  <c r="R2459" i="6"/>
  <c r="R2460" i="6"/>
  <c r="R2461" i="6"/>
  <c r="R2462" i="6"/>
  <c r="R2463" i="6"/>
  <c r="R2464" i="6"/>
  <c r="R2465" i="6"/>
  <c r="R2466" i="6"/>
  <c r="R2467" i="6"/>
  <c r="R2468" i="6"/>
  <c r="R2469" i="6"/>
  <c r="R2470" i="6"/>
  <c r="R2471" i="6"/>
  <c r="R2472" i="6"/>
  <c r="R2473" i="6"/>
  <c r="R2474" i="6"/>
  <c r="R2475" i="6"/>
  <c r="R2476" i="6"/>
  <c r="R2477" i="6"/>
  <c r="R2478" i="6"/>
  <c r="R2479" i="6"/>
  <c r="R2480" i="6"/>
  <c r="R2481" i="6"/>
  <c r="R2482" i="6"/>
  <c r="R2483" i="6"/>
  <c r="R2484" i="6"/>
  <c r="R2485" i="6"/>
  <c r="R2486" i="6"/>
  <c r="R2487" i="6"/>
  <c r="R2488" i="6"/>
  <c r="R2489" i="6"/>
  <c r="R2490" i="6"/>
  <c r="R2491" i="6"/>
  <c r="R2492" i="6"/>
  <c r="R2493" i="6"/>
  <c r="R2494" i="6"/>
  <c r="R2495" i="6"/>
  <c r="R2496" i="6"/>
  <c r="R2497" i="6"/>
  <c r="R2498" i="6"/>
  <c r="R2499" i="6"/>
  <c r="R2500" i="6"/>
  <c r="R2501" i="6"/>
  <c r="R2502" i="6"/>
  <c r="R2503" i="6"/>
  <c r="R2504" i="6"/>
  <c r="R2505" i="6"/>
  <c r="R2506" i="6"/>
  <c r="R2507" i="6"/>
  <c r="R2508" i="6"/>
  <c r="R2509" i="6"/>
  <c r="R2510" i="6"/>
  <c r="R2511" i="6"/>
  <c r="R2512" i="6"/>
  <c r="R2513" i="6"/>
  <c r="R2514" i="6"/>
  <c r="R2515" i="6"/>
  <c r="R2516" i="6"/>
  <c r="R2517" i="6"/>
  <c r="R2518" i="6"/>
  <c r="R2519" i="6"/>
  <c r="R2520" i="6"/>
  <c r="R2521" i="6"/>
  <c r="R2522" i="6"/>
  <c r="R2523" i="6"/>
  <c r="R2524" i="6"/>
  <c r="R2525" i="6"/>
  <c r="R2526" i="6"/>
  <c r="R2527" i="6"/>
  <c r="R2528" i="6"/>
  <c r="R2529" i="6"/>
  <c r="R2530" i="6"/>
  <c r="R2531" i="6"/>
  <c r="R2532" i="6"/>
  <c r="R2533" i="6"/>
  <c r="R2534" i="6"/>
  <c r="R2535" i="6"/>
  <c r="R2536" i="6"/>
  <c r="R2537" i="6"/>
  <c r="R2538" i="6"/>
  <c r="R2539" i="6"/>
  <c r="R2540" i="6"/>
  <c r="R2541" i="6"/>
  <c r="R2542" i="6"/>
  <c r="R2543" i="6"/>
  <c r="R2544" i="6"/>
  <c r="R2545" i="6"/>
  <c r="R2546" i="6"/>
  <c r="R2547" i="6"/>
  <c r="R2548" i="6"/>
  <c r="R2549" i="6"/>
  <c r="R2550" i="6"/>
  <c r="R2551" i="6"/>
  <c r="R2552" i="6"/>
  <c r="R2553" i="6"/>
  <c r="R2554" i="6"/>
  <c r="R2555" i="6"/>
  <c r="R2556" i="6"/>
  <c r="R2557" i="6"/>
  <c r="R2558" i="6"/>
  <c r="R2559" i="6"/>
  <c r="R2560" i="6"/>
  <c r="R2561" i="6"/>
  <c r="R2562" i="6"/>
  <c r="R2563" i="6"/>
  <c r="R2564" i="6"/>
  <c r="R2565" i="6"/>
  <c r="R2566" i="6"/>
  <c r="R2567" i="6"/>
  <c r="R2568" i="6"/>
  <c r="R2569" i="6"/>
  <c r="R2570" i="6"/>
  <c r="R2571" i="6"/>
  <c r="R2572" i="6"/>
  <c r="R2573" i="6"/>
  <c r="R2574" i="6"/>
  <c r="R2575" i="6"/>
  <c r="R2576" i="6"/>
  <c r="R2577" i="6"/>
  <c r="R2578" i="6"/>
  <c r="R2579" i="6"/>
  <c r="R2580" i="6"/>
  <c r="R2581" i="6"/>
  <c r="R2582" i="6"/>
  <c r="R2583" i="6"/>
  <c r="R2584" i="6"/>
  <c r="R2585" i="6"/>
  <c r="R2586" i="6"/>
  <c r="R2587" i="6"/>
  <c r="R2588" i="6"/>
  <c r="R2589" i="6"/>
  <c r="R2590" i="6"/>
  <c r="R2591" i="6"/>
  <c r="R2592" i="6"/>
  <c r="R2593" i="6"/>
  <c r="R2594" i="6"/>
  <c r="R2595" i="6"/>
  <c r="R2596" i="6"/>
  <c r="R2597" i="6"/>
  <c r="R2598" i="6"/>
  <c r="R2599" i="6"/>
  <c r="R2600" i="6"/>
  <c r="R2601" i="6"/>
  <c r="R2602" i="6"/>
  <c r="R2603" i="6"/>
  <c r="R2604" i="6"/>
  <c r="R2605" i="6"/>
  <c r="R2606" i="6"/>
  <c r="R2607" i="6"/>
  <c r="R2608" i="6"/>
  <c r="R2609" i="6"/>
  <c r="R2610" i="6"/>
  <c r="R2611" i="6"/>
  <c r="R2612" i="6"/>
  <c r="R2613" i="6"/>
  <c r="R2614" i="6"/>
  <c r="R2615" i="6"/>
  <c r="R2616" i="6"/>
  <c r="R2617" i="6"/>
  <c r="R2618" i="6"/>
  <c r="R2619" i="6"/>
  <c r="R2620" i="6"/>
  <c r="R2621" i="6"/>
  <c r="R2622" i="6"/>
  <c r="R2623" i="6"/>
  <c r="R2624" i="6"/>
  <c r="R2625" i="6"/>
  <c r="R2626" i="6"/>
  <c r="R2627" i="6"/>
  <c r="R2628" i="6"/>
  <c r="R2629" i="6"/>
  <c r="R2630" i="6"/>
  <c r="R2631" i="6"/>
  <c r="R2632" i="6"/>
  <c r="R2633" i="6"/>
  <c r="R2634" i="6"/>
  <c r="R2635" i="6"/>
  <c r="R2636" i="6"/>
  <c r="R2637" i="6"/>
  <c r="R2638" i="6"/>
  <c r="R2639" i="6"/>
  <c r="R2640" i="6"/>
  <c r="R2641" i="6"/>
  <c r="R2642" i="6"/>
  <c r="R2643" i="6"/>
  <c r="R2644" i="6"/>
  <c r="R2645" i="6"/>
  <c r="R2646" i="6"/>
  <c r="R2647" i="6"/>
  <c r="R2648" i="6"/>
  <c r="R2649" i="6"/>
  <c r="R2650" i="6"/>
  <c r="R2651" i="6"/>
  <c r="R2652" i="6"/>
  <c r="R2653" i="6"/>
  <c r="R2654" i="6"/>
  <c r="R2655" i="6"/>
  <c r="R2656" i="6"/>
  <c r="R2657" i="6"/>
  <c r="R2658" i="6"/>
  <c r="R2659" i="6"/>
  <c r="R2660" i="6"/>
  <c r="R2661" i="6"/>
  <c r="R2662" i="6"/>
  <c r="R2663" i="6"/>
  <c r="R2664" i="6"/>
  <c r="R2665" i="6"/>
  <c r="R2666" i="6"/>
  <c r="R2667" i="6"/>
  <c r="R2668" i="6"/>
  <c r="R2669" i="6"/>
  <c r="R2670" i="6"/>
  <c r="R2671" i="6"/>
  <c r="R2672" i="6"/>
  <c r="R2673" i="6"/>
  <c r="R2674" i="6"/>
  <c r="R2675" i="6"/>
  <c r="R2676" i="6"/>
  <c r="R2677" i="6"/>
  <c r="R2678" i="6"/>
  <c r="R2679" i="6"/>
  <c r="R2680" i="6"/>
  <c r="R2681" i="6"/>
  <c r="R2682" i="6"/>
  <c r="R2683" i="6"/>
  <c r="R2684" i="6"/>
  <c r="R2685" i="6"/>
  <c r="R2686" i="6"/>
  <c r="R2687" i="6"/>
  <c r="R2688" i="6"/>
  <c r="R2689" i="6"/>
  <c r="R2690" i="6"/>
  <c r="R2691" i="6"/>
  <c r="R2692" i="6"/>
  <c r="R2693" i="6"/>
  <c r="R2694" i="6"/>
  <c r="R2695" i="6"/>
  <c r="R2696" i="6"/>
  <c r="R2697" i="6"/>
  <c r="R2698" i="6"/>
  <c r="R2699" i="6"/>
  <c r="R2700" i="6"/>
  <c r="R2701" i="6"/>
  <c r="R2702" i="6"/>
  <c r="R2703" i="6"/>
  <c r="R2704" i="6"/>
  <c r="R2705" i="6"/>
  <c r="R2706" i="6"/>
  <c r="R2707" i="6"/>
  <c r="R2708" i="6"/>
  <c r="R2709" i="6"/>
  <c r="R2710" i="6"/>
  <c r="R2711" i="6"/>
  <c r="R2712" i="6"/>
  <c r="R2713" i="6"/>
  <c r="R2714" i="6"/>
  <c r="R2715" i="6"/>
  <c r="R2716" i="6"/>
  <c r="R2717" i="6"/>
  <c r="R2718" i="6"/>
  <c r="R2719" i="6"/>
  <c r="R2720" i="6"/>
  <c r="R2721" i="6"/>
  <c r="R2722" i="6"/>
  <c r="R2723" i="6"/>
  <c r="R2724" i="6"/>
  <c r="R2725" i="6"/>
  <c r="R2726" i="6"/>
  <c r="R2727" i="6"/>
  <c r="R2728" i="6"/>
  <c r="R2729" i="6"/>
  <c r="R2730" i="6"/>
  <c r="R2731" i="6"/>
  <c r="R2732" i="6"/>
  <c r="R2733" i="6"/>
  <c r="R2734" i="6"/>
  <c r="R2735" i="6"/>
  <c r="R2736" i="6"/>
  <c r="R2737" i="6"/>
  <c r="R2738" i="6"/>
  <c r="R2739" i="6"/>
  <c r="R2740" i="6"/>
  <c r="R2741" i="6"/>
  <c r="R2742" i="6"/>
  <c r="R2743" i="6"/>
  <c r="R2744" i="6"/>
  <c r="R2745" i="6"/>
  <c r="R2746" i="6"/>
  <c r="R2747" i="6"/>
  <c r="R2748" i="6"/>
  <c r="R2749" i="6"/>
  <c r="R2750" i="6"/>
  <c r="R2751" i="6"/>
  <c r="R2752" i="6"/>
  <c r="R2753" i="6"/>
  <c r="R2754" i="6"/>
  <c r="R2755" i="6"/>
  <c r="R2756" i="6"/>
  <c r="R2757" i="6"/>
  <c r="R2758" i="6"/>
  <c r="R2759" i="6"/>
  <c r="R2760" i="6"/>
  <c r="R2761" i="6"/>
  <c r="R2762" i="6"/>
  <c r="R2763" i="6"/>
  <c r="R2764" i="6"/>
  <c r="R2765" i="6"/>
  <c r="R2766" i="6"/>
  <c r="R2767" i="6"/>
  <c r="R2768" i="6"/>
  <c r="R2769" i="6"/>
  <c r="R2770" i="6"/>
  <c r="R2771" i="6"/>
  <c r="R2772" i="6"/>
  <c r="R2773" i="6"/>
  <c r="R2774" i="6"/>
  <c r="R2775" i="6"/>
  <c r="R2776" i="6"/>
  <c r="R2777" i="6"/>
  <c r="R2778" i="6"/>
  <c r="R2779" i="6"/>
  <c r="R2780" i="6"/>
  <c r="R2781" i="6"/>
  <c r="R2782" i="6"/>
  <c r="R2783" i="6"/>
  <c r="R2784" i="6"/>
  <c r="R2785" i="6"/>
  <c r="R2786" i="6"/>
  <c r="R2787" i="6"/>
  <c r="R2788" i="6"/>
  <c r="R2789" i="6"/>
  <c r="R2790" i="6"/>
  <c r="R2791" i="6"/>
  <c r="R2792" i="6"/>
  <c r="R2793" i="6"/>
  <c r="R2794" i="6"/>
  <c r="R2795" i="6"/>
  <c r="R2796" i="6"/>
  <c r="R2797" i="6"/>
  <c r="R2798" i="6"/>
  <c r="R2799" i="6"/>
  <c r="R2800" i="6"/>
  <c r="R2801" i="6"/>
  <c r="R2802" i="6"/>
  <c r="R2803" i="6"/>
  <c r="R2804" i="6"/>
  <c r="R2805" i="6"/>
  <c r="R2806" i="6"/>
  <c r="R2807" i="6"/>
  <c r="R2808" i="6"/>
  <c r="R2809" i="6"/>
  <c r="R2810" i="6"/>
  <c r="R2811" i="6"/>
  <c r="R2812" i="6"/>
  <c r="R2813" i="6"/>
  <c r="R2814" i="6"/>
  <c r="R2815" i="6"/>
  <c r="R2816" i="6"/>
  <c r="R2817" i="6"/>
  <c r="R2818" i="6"/>
  <c r="R2819" i="6"/>
  <c r="R2820" i="6"/>
  <c r="R2821" i="6"/>
  <c r="R2822" i="6"/>
  <c r="R2823" i="6"/>
  <c r="R2824" i="6"/>
  <c r="R2825" i="6"/>
  <c r="R2826" i="6"/>
  <c r="R2827" i="6"/>
  <c r="R2828" i="6"/>
  <c r="R2829" i="6"/>
  <c r="R2830" i="6"/>
  <c r="R2831" i="6"/>
  <c r="R2832" i="6"/>
  <c r="R2833" i="6"/>
  <c r="R2834" i="6"/>
  <c r="R2835" i="6"/>
  <c r="R2836" i="6"/>
  <c r="R2837" i="6"/>
  <c r="R2838" i="6"/>
  <c r="R2839" i="6"/>
  <c r="R2840" i="6"/>
  <c r="R2841" i="6"/>
  <c r="R2842" i="6"/>
  <c r="R2843" i="6"/>
  <c r="R2844" i="6"/>
  <c r="R2845" i="6"/>
  <c r="R2846" i="6"/>
  <c r="R2847" i="6"/>
  <c r="R2848" i="6"/>
  <c r="R2849" i="6"/>
  <c r="R2850" i="6"/>
  <c r="R2851" i="6"/>
  <c r="R2852" i="6"/>
  <c r="R2853" i="6"/>
  <c r="R2854" i="6"/>
  <c r="R2855" i="6"/>
  <c r="R2856" i="6"/>
  <c r="R2857" i="6"/>
  <c r="R2858" i="6"/>
  <c r="R2859" i="6"/>
  <c r="R2860" i="6"/>
  <c r="R2861" i="6"/>
  <c r="R2862" i="6"/>
  <c r="R2863" i="6"/>
  <c r="R2864" i="6"/>
  <c r="R2865" i="6"/>
  <c r="R2866" i="6"/>
  <c r="R2867" i="6"/>
  <c r="R2868" i="6"/>
  <c r="R2869" i="6"/>
  <c r="R2870" i="6"/>
  <c r="R2871" i="6"/>
  <c r="R2872" i="6"/>
  <c r="R2873" i="6"/>
  <c r="R2874" i="6"/>
  <c r="R2875" i="6"/>
  <c r="R2876" i="6"/>
  <c r="R2877" i="6"/>
  <c r="R2878" i="6"/>
  <c r="R2879" i="6"/>
  <c r="R2880" i="6"/>
  <c r="R2881" i="6"/>
  <c r="R2882" i="6"/>
  <c r="R2883" i="6"/>
  <c r="R2884" i="6"/>
  <c r="R2885" i="6"/>
  <c r="R2886" i="6"/>
  <c r="R2887" i="6"/>
  <c r="R2888" i="6"/>
  <c r="R2889" i="6"/>
  <c r="R2890" i="6"/>
  <c r="R2891" i="6"/>
  <c r="R2892" i="6"/>
  <c r="R2893" i="6"/>
  <c r="R2894" i="6"/>
  <c r="R2895" i="6"/>
  <c r="R2896" i="6"/>
  <c r="R2897" i="6"/>
  <c r="R2898" i="6"/>
  <c r="R2899" i="6"/>
  <c r="R2900" i="6"/>
  <c r="R2901" i="6"/>
  <c r="R2902" i="6"/>
  <c r="R2903" i="6"/>
  <c r="R2904" i="6"/>
  <c r="R2905" i="6"/>
  <c r="R2906" i="6"/>
  <c r="R2907" i="6"/>
  <c r="R2908" i="6"/>
  <c r="R2909" i="6"/>
  <c r="R2910" i="6"/>
  <c r="R2911" i="6"/>
  <c r="R2912" i="6"/>
  <c r="R2913" i="6"/>
  <c r="R2914" i="6"/>
  <c r="R2915" i="6"/>
  <c r="R2916" i="6"/>
  <c r="R2917" i="6"/>
  <c r="R2918" i="6"/>
  <c r="R2919" i="6"/>
  <c r="R2920" i="6"/>
  <c r="R2921" i="6"/>
  <c r="R2922" i="6"/>
  <c r="R2923" i="6"/>
  <c r="R2924" i="6"/>
  <c r="R2925" i="6"/>
  <c r="R2926" i="6"/>
  <c r="R2927" i="6"/>
  <c r="R2928" i="6"/>
  <c r="R2929" i="6"/>
  <c r="R2930" i="6"/>
  <c r="R2931" i="6"/>
  <c r="R2932" i="6"/>
  <c r="R2933" i="6"/>
  <c r="R2934" i="6"/>
  <c r="R2935" i="6"/>
  <c r="R2936" i="6"/>
  <c r="R2937" i="6"/>
  <c r="R2938" i="6"/>
  <c r="R2939" i="6"/>
  <c r="R2940" i="6"/>
  <c r="R2941" i="6"/>
  <c r="R2942" i="6"/>
  <c r="R2943" i="6"/>
  <c r="R2944" i="6"/>
  <c r="R2945" i="6"/>
  <c r="R2946" i="6"/>
  <c r="R2947" i="6"/>
  <c r="R2948" i="6"/>
  <c r="R2949" i="6"/>
  <c r="R2950" i="6"/>
  <c r="R2951" i="6"/>
  <c r="R2952" i="6"/>
  <c r="R2953" i="6"/>
  <c r="R2954" i="6"/>
  <c r="R2955" i="6"/>
  <c r="R2956" i="6"/>
  <c r="R2957" i="6"/>
  <c r="R2958" i="6"/>
  <c r="R2959" i="6"/>
  <c r="R2960" i="6"/>
  <c r="R2961" i="6"/>
  <c r="R2962" i="6"/>
  <c r="R2963" i="6"/>
  <c r="R2964" i="6"/>
  <c r="R2965" i="6"/>
  <c r="R2966" i="6"/>
  <c r="R2967" i="6"/>
  <c r="R2968" i="6"/>
  <c r="R2969" i="6"/>
  <c r="R2970" i="6"/>
  <c r="R2971" i="6"/>
  <c r="R2972" i="6"/>
  <c r="R2973" i="6"/>
  <c r="R2974" i="6"/>
  <c r="R2975" i="6"/>
  <c r="R2976" i="6"/>
  <c r="R2977" i="6"/>
  <c r="R2978" i="6"/>
  <c r="R2979" i="6"/>
  <c r="R2980" i="6"/>
  <c r="R2981" i="6"/>
  <c r="R2982" i="6"/>
  <c r="R2983" i="6"/>
  <c r="R2984" i="6"/>
  <c r="R2985" i="6"/>
  <c r="R2986" i="6"/>
  <c r="R2987" i="6"/>
  <c r="R2988" i="6"/>
  <c r="R2989" i="6"/>
  <c r="R2990" i="6"/>
  <c r="R2991" i="6"/>
  <c r="R2992" i="6"/>
  <c r="R2993" i="6"/>
  <c r="R2994" i="6"/>
  <c r="R2995" i="6"/>
  <c r="R2996" i="6"/>
  <c r="R2997" i="6"/>
  <c r="R2998" i="6"/>
  <c r="R2999" i="6"/>
  <c r="R3000" i="6"/>
  <c r="R3001" i="6"/>
  <c r="R3002" i="6"/>
  <c r="R3003" i="6"/>
  <c r="R3004" i="6"/>
  <c r="R3005" i="6"/>
  <c r="R3006" i="6"/>
  <c r="R3007" i="6"/>
  <c r="R3008" i="6"/>
  <c r="R3009" i="6"/>
  <c r="R3010" i="6"/>
  <c r="R3011" i="6"/>
  <c r="R3012" i="6"/>
  <c r="R3013" i="6"/>
  <c r="R3014" i="6"/>
  <c r="R3015" i="6"/>
  <c r="R3016" i="6"/>
  <c r="R3017" i="6"/>
  <c r="R3018" i="6"/>
  <c r="R3019" i="6"/>
  <c r="R3020" i="6"/>
  <c r="R3021" i="6"/>
  <c r="R3022" i="6"/>
  <c r="R3023" i="6"/>
  <c r="R3024" i="6"/>
  <c r="R3025" i="6"/>
  <c r="R3026" i="6"/>
  <c r="R3027" i="6"/>
  <c r="R3028" i="6"/>
  <c r="R3029" i="6"/>
  <c r="R3030" i="6"/>
  <c r="R3031" i="6"/>
  <c r="R3032" i="6"/>
  <c r="R3033" i="6"/>
  <c r="R3034" i="6"/>
  <c r="R3035" i="6"/>
  <c r="R3036" i="6"/>
  <c r="R3037" i="6"/>
  <c r="R3038" i="6"/>
  <c r="R3039" i="6"/>
  <c r="R3040" i="6"/>
  <c r="R3041" i="6"/>
  <c r="R3042" i="6"/>
  <c r="R3043" i="6"/>
  <c r="R3044" i="6"/>
  <c r="R3045" i="6"/>
  <c r="R3046" i="6"/>
  <c r="R3047" i="6"/>
  <c r="R3048" i="6"/>
  <c r="R3049" i="6"/>
  <c r="R3050" i="6"/>
  <c r="R3051" i="6"/>
  <c r="R3052" i="6"/>
  <c r="R3053" i="6"/>
  <c r="R3054" i="6"/>
  <c r="R3055" i="6"/>
  <c r="R3056" i="6"/>
  <c r="R3057" i="6"/>
  <c r="R3058" i="6"/>
  <c r="R3059" i="6"/>
  <c r="R3060" i="6"/>
  <c r="R3061" i="6"/>
  <c r="R3062" i="6"/>
  <c r="R3063" i="6"/>
  <c r="R3064" i="6"/>
  <c r="R3065" i="6"/>
  <c r="R3066" i="6"/>
  <c r="R3067" i="6"/>
  <c r="R3068" i="6"/>
  <c r="R3069" i="6"/>
  <c r="R3070" i="6"/>
  <c r="R3071" i="6"/>
  <c r="R3072" i="6"/>
  <c r="R3073" i="6"/>
  <c r="R3074" i="6"/>
  <c r="R3075" i="6"/>
  <c r="R3076" i="6"/>
  <c r="R3077" i="6"/>
  <c r="R3078" i="6"/>
  <c r="R3079" i="6"/>
  <c r="R3080" i="6"/>
  <c r="R3081" i="6"/>
  <c r="R3082" i="6"/>
  <c r="R3083" i="6"/>
  <c r="R3084" i="6"/>
  <c r="R3085" i="6"/>
  <c r="R3086" i="6"/>
  <c r="R3087" i="6"/>
  <c r="R3088" i="6"/>
  <c r="R3089" i="6"/>
  <c r="R3090" i="6"/>
  <c r="R3091" i="6"/>
  <c r="R3092" i="6"/>
  <c r="R3093" i="6"/>
  <c r="R3094" i="6"/>
  <c r="R3095" i="6"/>
  <c r="R3096" i="6"/>
  <c r="R3097" i="6"/>
  <c r="R3098" i="6"/>
  <c r="R3099" i="6"/>
  <c r="R3100" i="6"/>
  <c r="R3101" i="6"/>
  <c r="R3102" i="6"/>
  <c r="R3103" i="6"/>
  <c r="R3104" i="6"/>
  <c r="R3105" i="6"/>
  <c r="R3106" i="6"/>
  <c r="R3107" i="6"/>
  <c r="R3108" i="6"/>
  <c r="R3109" i="6"/>
  <c r="R3110" i="6"/>
  <c r="R3111" i="6"/>
  <c r="R3112" i="6"/>
  <c r="R3113" i="6"/>
  <c r="R3114" i="6"/>
  <c r="R3115" i="6"/>
  <c r="R3116" i="6"/>
  <c r="R3117" i="6"/>
  <c r="R3118" i="6"/>
  <c r="R3119" i="6"/>
  <c r="R3120" i="6"/>
  <c r="R3121" i="6"/>
  <c r="R3122" i="6"/>
  <c r="R3123" i="6"/>
  <c r="R3124" i="6"/>
  <c r="R3125" i="6"/>
  <c r="R3126" i="6"/>
  <c r="R3127" i="6"/>
  <c r="R3128" i="6"/>
  <c r="R3129" i="6"/>
  <c r="R3130" i="6"/>
  <c r="R3131" i="6"/>
  <c r="R3132" i="6"/>
  <c r="R3133" i="6"/>
  <c r="R3134" i="6"/>
  <c r="R3135" i="6"/>
  <c r="R3136" i="6"/>
  <c r="R3137" i="6"/>
  <c r="R3138" i="6"/>
  <c r="R3139" i="6"/>
  <c r="R3140" i="6"/>
  <c r="R3141" i="6"/>
  <c r="R3142" i="6"/>
  <c r="R3143" i="6"/>
  <c r="R3144" i="6"/>
  <c r="R3145" i="6"/>
  <c r="R3146" i="6"/>
  <c r="R3147" i="6"/>
  <c r="R3148" i="6"/>
  <c r="R3149" i="6"/>
  <c r="R3150" i="6"/>
  <c r="R3151" i="6"/>
  <c r="R3152" i="6"/>
  <c r="R3153" i="6"/>
  <c r="R3154" i="6"/>
  <c r="R3155" i="6"/>
  <c r="R3156" i="6"/>
  <c r="R3157" i="6"/>
  <c r="R3158" i="6"/>
  <c r="R3159" i="6"/>
  <c r="R3160" i="6"/>
  <c r="R3161" i="6"/>
  <c r="R3162" i="6"/>
  <c r="R3163" i="6"/>
  <c r="R3164" i="6"/>
  <c r="R3165" i="6"/>
  <c r="R3166" i="6"/>
  <c r="R3167" i="6"/>
  <c r="R3168" i="6"/>
  <c r="R3169" i="6"/>
  <c r="R3170" i="6"/>
  <c r="R3171" i="6"/>
  <c r="R3172" i="6"/>
  <c r="R3173" i="6"/>
  <c r="R3174" i="6"/>
  <c r="R3175" i="6"/>
  <c r="R3176" i="6"/>
  <c r="R3177" i="6"/>
  <c r="R3178" i="6"/>
  <c r="R3179" i="6"/>
  <c r="R3180" i="6"/>
  <c r="R3181" i="6"/>
  <c r="R3182" i="6"/>
  <c r="R3183" i="6"/>
  <c r="R3184" i="6"/>
  <c r="R3185" i="6"/>
  <c r="R3186" i="6"/>
  <c r="R3187" i="6"/>
  <c r="R3188" i="6"/>
  <c r="R3189" i="6"/>
  <c r="R3190" i="6"/>
  <c r="R3191" i="6"/>
  <c r="R3192" i="6"/>
  <c r="R3193" i="6"/>
  <c r="R3194" i="6"/>
  <c r="R3195" i="6"/>
  <c r="R3196" i="6"/>
  <c r="R3197" i="6"/>
  <c r="R3198" i="6"/>
  <c r="R3199" i="6"/>
  <c r="R3200" i="6"/>
  <c r="R3201" i="6"/>
  <c r="R3202" i="6"/>
  <c r="R3203" i="6"/>
  <c r="R3204" i="6"/>
  <c r="R3205" i="6"/>
  <c r="R3206" i="6"/>
  <c r="R3207" i="6"/>
  <c r="R3208" i="6"/>
  <c r="R3209" i="6"/>
  <c r="R3210" i="6"/>
  <c r="R3211" i="6"/>
  <c r="R3212" i="6"/>
  <c r="R3213" i="6"/>
  <c r="R3214" i="6"/>
  <c r="R3215" i="6"/>
  <c r="R3216" i="6"/>
  <c r="R3217" i="6"/>
  <c r="R3218" i="6"/>
  <c r="R3219" i="6"/>
  <c r="R3220" i="6"/>
  <c r="R3221" i="6"/>
  <c r="R3222" i="6"/>
  <c r="R3223" i="6"/>
  <c r="R3224" i="6"/>
  <c r="R3225" i="6"/>
  <c r="R3226" i="6"/>
  <c r="R3227" i="6"/>
  <c r="R3228" i="6"/>
  <c r="R3229" i="6"/>
  <c r="R3230" i="6"/>
  <c r="R3231" i="6"/>
  <c r="R3232" i="6"/>
  <c r="R3233" i="6"/>
  <c r="R3234" i="6"/>
  <c r="R3235" i="6"/>
  <c r="R3236" i="6"/>
  <c r="R3237" i="6"/>
  <c r="R3238" i="6"/>
  <c r="R3239" i="6"/>
  <c r="R3240" i="6"/>
  <c r="R3241" i="6"/>
  <c r="R3242" i="6"/>
  <c r="R3243" i="6"/>
  <c r="R3244" i="6"/>
  <c r="R3245" i="6"/>
  <c r="R3246" i="6"/>
  <c r="R1604" i="6"/>
  <c r="K12" i="6"/>
  <c r="K11" i="6"/>
  <c r="K10" i="6"/>
  <c r="K9" i="6"/>
  <c r="E3" i="11"/>
  <c r="P3" i="7" l="1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2" i="7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2" i="11"/>
  <c r="J237" i="10"/>
  <c r="J285" i="10"/>
  <c r="J322" i="10"/>
  <c r="J441" i="10"/>
  <c r="J126" i="10"/>
  <c r="J135" i="10"/>
  <c r="J398" i="10"/>
  <c r="J257" i="10"/>
  <c r="J28" i="10"/>
  <c r="J228" i="10"/>
  <c r="J565" i="10"/>
  <c r="J299" i="10"/>
  <c r="J54" i="10"/>
  <c r="J60" i="10"/>
  <c r="J7" i="10"/>
  <c r="J96" i="10"/>
  <c r="J200" i="10"/>
  <c r="J339" i="10"/>
  <c r="J519" i="10"/>
  <c r="J99" i="10"/>
  <c r="J481" i="10"/>
  <c r="J567" i="10"/>
  <c r="J275" i="10"/>
  <c r="J57" i="10"/>
  <c r="J449" i="10"/>
  <c r="J4" i="10"/>
  <c r="J474" i="10"/>
  <c r="J164" i="10"/>
  <c r="J546" i="10"/>
  <c r="J128" i="10"/>
  <c r="J469" i="10"/>
  <c r="J75" i="10"/>
  <c r="J554" i="10"/>
  <c r="J73" i="10"/>
  <c r="J374" i="10"/>
  <c r="J363" i="10"/>
  <c r="J534" i="10"/>
  <c r="J262" i="10"/>
  <c r="J329" i="10"/>
  <c r="J158" i="10"/>
  <c r="J11" i="10"/>
  <c r="J175" i="10"/>
  <c r="J479" i="10"/>
  <c r="J21" i="10"/>
  <c r="J468" i="10"/>
  <c r="J117" i="10"/>
  <c r="J134" i="10"/>
  <c r="J298" i="10"/>
  <c r="J429" i="10"/>
  <c r="J507" i="10"/>
  <c r="J503" i="10"/>
  <c r="J172" i="10"/>
  <c r="J161" i="10"/>
  <c r="J193" i="10"/>
  <c r="J330" i="10"/>
  <c r="J245" i="10"/>
  <c r="J396" i="10"/>
  <c r="J250" i="10"/>
  <c r="J307" i="10"/>
  <c r="J188" i="10"/>
  <c r="J259" i="10"/>
  <c r="J349" i="10"/>
  <c r="J301" i="10"/>
  <c r="J288" i="10"/>
  <c r="J163" i="10"/>
  <c r="J305" i="10"/>
  <c r="J112" i="10"/>
  <c r="J435" i="10"/>
  <c r="J550" i="10"/>
  <c r="J104" i="10"/>
  <c r="J369" i="10"/>
  <c r="J280" i="10"/>
  <c r="J434" i="10"/>
  <c r="J209" i="10"/>
  <c r="J178" i="10"/>
  <c r="J477" i="10"/>
  <c r="J69" i="10"/>
  <c r="J18" i="10"/>
  <c r="J324" i="10"/>
  <c r="J418" i="10"/>
  <c r="J105" i="10"/>
  <c r="J421" i="10"/>
  <c r="J378" i="10"/>
  <c r="J548" i="10"/>
  <c r="J314" i="10"/>
  <c r="J450" i="10"/>
  <c r="J123" i="10"/>
  <c r="J132" i="10"/>
  <c r="J85" i="10"/>
  <c r="J365" i="10"/>
  <c r="J323" i="10"/>
  <c r="J68" i="10"/>
  <c r="J176" i="10"/>
  <c r="J512" i="10"/>
  <c r="J9" i="10"/>
  <c r="J58" i="10"/>
  <c r="J210" i="10"/>
  <c r="J192" i="10"/>
  <c r="J146" i="10"/>
  <c r="J281" i="10"/>
  <c r="J66" i="10"/>
  <c r="J119" i="10"/>
  <c r="J279" i="10"/>
  <c r="J444" i="10"/>
  <c r="J248" i="10"/>
  <c r="J551" i="10"/>
  <c r="J231" i="10"/>
  <c r="J502" i="10"/>
  <c r="J504" i="10"/>
  <c r="J249" i="10"/>
  <c r="J492" i="10"/>
  <c r="J136" i="10"/>
  <c r="J143" i="10"/>
  <c r="J367" i="10"/>
  <c r="J572" i="10"/>
  <c r="J189" i="10"/>
  <c r="J144" i="10"/>
  <c r="J233" i="10"/>
  <c r="J80" i="10"/>
  <c r="J539" i="10"/>
  <c r="J50" i="10"/>
  <c r="J122" i="10"/>
  <c r="J71" i="10"/>
  <c r="J473" i="10"/>
  <c r="J89" i="10"/>
  <c r="J255" i="10"/>
  <c r="J265" i="10"/>
  <c r="J406" i="10"/>
  <c r="J86" i="10"/>
  <c r="J263" i="10"/>
  <c r="J327" i="10"/>
  <c r="J455" i="10"/>
  <c r="J419" i="10"/>
  <c r="J568" i="10"/>
  <c r="J36" i="10"/>
  <c r="J344" i="10"/>
  <c r="J345" i="10"/>
  <c r="J221" i="10"/>
  <c r="J190" i="10"/>
  <c r="J79" i="10"/>
  <c r="J168" i="10"/>
  <c r="J33" i="10"/>
  <c r="J153" i="10"/>
  <c r="J509" i="10"/>
  <c r="J522" i="10"/>
  <c r="J252" i="10"/>
  <c r="J532" i="10"/>
  <c r="J282" i="10"/>
  <c r="J91" i="10"/>
  <c r="J352" i="10"/>
  <c r="J377" i="10"/>
  <c r="J440" i="10"/>
  <c r="J246" i="10"/>
  <c r="J370" i="10"/>
  <c r="J485" i="10"/>
  <c r="J185" i="10"/>
  <c r="J150" i="10"/>
  <c r="J202" i="10"/>
  <c r="J120" i="10"/>
  <c r="J413" i="10"/>
  <c r="J87" i="10"/>
  <c r="J101" i="10"/>
  <c r="J392" i="10"/>
  <c r="J320" i="10"/>
  <c r="J251" i="10"/>
  <c r="J167" i="10"/>
  <c r="J407" i="10"/>
  <c r="J423" i="10"/>
  <c r="J208" i="10"/>
  <c r="J38" i="10"/>
  <c r="J571" i="10"/>
  <c r="J454" i="10"/>
  <c r="J556" i="10"/>
  <c r="J457" i="10"/>
  <c r="J521" i="10"/>
  <c r="J487" i="10"/>
  <c r="J412" i="10"/>
  <c r="J276" i="10"/>
  <c r="J484" i="10"/>
  <c r="J180" i="10"/>
  <c r="J358" i="10"/>
  <c r="J399" i="10"/>
  <c r="J63" i="10"/>
  <c r="J93" i="10"/>
  <c r="J384" i="10"/>
  <c r="J235" i="10"/>
  <c r="J47" i="10"/>
  <c r="J414" i="10"/>
  <c r="J543" i="10"/>
  <c r="J527" i="10"/>
  <c r="J553" i="10"/>
  <c r="J389" i="10"/>
  <c r="J499" i="10"/>
  <c r="J338" i="10"/>
  <c r="J332" i="10"/>
  <c r="J422" i="10"/>
  <c r="J529" i="10"/>
  <c r="J466" i="10"/>
  <c r="J379" i="10"/>
  <c r="J129" i="10"/>
  <c r="J286" i="10"/>
  <c r="J214" i="10"/>
  <c r="J515" i="10"/>
  <c r="J8" i="10"/>
  <c r="J100" i="10"/>
  <c r="J177" i="10"/>
  <c r="J270" i="10"/>
  <c r="J442" i="10"/>
  <c r="J343" i="10"/>
  <c r="J387" i="10"/>
  <c r="J181" i="10"/>
  <c r="J496" i="10"/>
  <c r="J510" i="10"/>
  <c r="J243" i="10"/>
  <c r="J506" i="10"/>
  <c r="J497" i="10"/>
  <c r="J14" i="10"/>
  <c r="J359" i="10"/>
  <c r="J308" i="10"/>
  <c r="J152" i="10"/>
  <c r="J277" i="10"/>
  <c r="J212" i="10"/>
  <c r="J240" i="10"/>
  <c r="J500" i="10"/>
  <c r="J569" i="10"/>
  <c r="J448" i="10"/>
  <c r="J166" i="10"/>
  <c r="J203" i="10"/>
  <c r="J325" i="10"/>
  <c r="J271" i="10"/>
  <c r="J19" i="10"/>
  <c r="J254" i="10"/>
  <c r="J253" i="10"/>
  <c r="J514" i="10"/>
  <c r="J394" i="10"/>
  <c r="J34" i="10"/>
  <c r="J12" i="10"/>
  <c r="J232" i="10"/>
  <c r="J229" i="10"/>
  <c r="J154" i="10"/>
  <c r="J267" i="10"/>
  <c r="J222" i="10"/>
  <c r="J575" i="10"/>
  <c r="J480" i="10"/>
  <c r="J425" i="10"/>
  <c r="J315" i="10"/>
  <c r="J531" i="10"/>
  <c r="J357" i="10"/>
  <c r="J336" i="10"/>
  <c r="J81" i="10"/>
  <c r="J35" i="10"/>
  <c r="J513" i="10"/>
  <c r="J420" i="10"/>
  <c r="J432" i="10"/>
  <c r="J10" i="10"/>
  <c r="J70" i="10"/>
  <c r="J20" i="10"/>
  <c r="J204" i="10"/>
  <c r="J32" i="10"/>
  <c r="J341" i="10"/>
  <c r="J264" i="10"/>
  <c r="J155" i="10"/>
  <c r="J191" i="10"/>
  <c r="J269" i="10"/>
  <c r="J25" i="10"/>
  <c r="J125" i="10"/>
  <c r="J95" i="10"/>
  <c r="J438" i="10"/>
  <c r="J84" i="10"/>
  <c r="J348" i="10"/>
  <c r="J16" i="10"/>
  <c r="J402" i="10"/>
  <c r="J27" i="10"/>
  <c r="J30" i="10"/>
  <c r="J354" i="10"/>
  <c r="J525" i="10"/>
  <c r="J56" i="10"/>
  <c r="J494" i="10"/>
  <c r="J427" i="10"/>
  <c r="J151" i="10"/>
  <c r="J501" i="10"/>
  <c r="J141" i="10"/>
  <c r="J555" i="10"/>
  <c r="J346" i="10"/>
  <c r="J317" i="10"/>
  <c r="J453" i="10"/>
  <c r="J351" i="10"/>
  <c r="J520" i="10"/>
  <c r="J196" i="10"/>
  <c r="J293" i="10"/>
  <c r="J42" i="10"/>
  <c r="J403" i="10"/>
  <c r="J381" i="10"/>
  <c r="J523" i="10"/>
  <c r="J361" i="10"/>
  <c r="J74" i="10"/>
  <c r="J278" i="10"/>
  <c r="J215" i="10"/>
  <c r="J218" i="10"/>
  <c r="J430" i="10"/>
  <c r="J258" i="10"/>
  <c r="J561" i="10"/>
  <c r="J467" i="10"/>
  <c r="J395" i="10"/>
  <c r="J26" i="10"/>
  <c r="J226" i="10"/>
  <c r="J201" i="10"/>
  <c r="J566" i="10"/>
  <c r="J431" i="10"/>
  <c r="J225" i="10"/>
  <c r="J558" i="10"/>
  <c r="J234" i="10"/>
  <c r="J340" i="10"/>
  <c r="J137" i="10"/>
  <c r="J312" i="10"/>
  <c r="J451" i="10"/>
  <c r="J102" i="10"/>
  <c r="J148" i="10"/>
  <c r="J415" i="10"/>
  <c r="J39" i="10"/>
  <c r="J475" i="10"/>
  <c r="J476" i="10"/>
  <c r="J159" i="10"/>
  <c r="J230" i="10"/>
  <c r="J236" i="10"/>
  <c r="J121" i="10"/>
  <c r="J157" i="10"/>
  <c r="J170" i="10"/>
  <c r="J92" i="10"/>
  <c r="J574" i="10"/>
  <c r="J404" i="10"/>
  <c r="J371" i="10"/>
  <c r="J46" i="10"/>
  <c r="J302" i="10"/>
  <c r="J368" i="10"/>
  <c r="J15" i="10"/>
  <c r="J242" i="10"/>
  <c r="J31" i="10"/>
  <c r="J179" i="10"/>
  <c r="J405" i="10"/>
  <c r="J130" i="10"/>
  <c r="J482" i="10"/>
  <c r="J219" i="10"/>
  <c r="J388" i="10"/>
  <c r="J316" i="10"/>
  <c r="J318" i="10"/>
  <c r="J211" i="10"/>
  <c r="J173" i="10"/>
  <c r="J464" i="10"/>
  <c r="J116" i="10"/>
  <c r="J471" i="10"/>
  <c r="J217" i="10"/>
  <c r="J383" i="10"/>
  <c r="J518" i="10"/>
  <c r="J557" i="10"/>
  <c r="J195" i="10"/>
  <c r="J347" i="10"/>
  <c r="J540" i="10"/>
  <c r="J456" i="10"/>
  <c r="J458" i="10"/>
  <c r="J297" i="10"/>
  <c r="J409" i="10"/>
  <c r="J198" i="10"/>
  <c r="J342" i="10"/>
  <c r="J44" i="10"/>
  <c r="J37" i="10"/>
  <c r="J417" i="10"/>
  <c r="J289" i="10"/>
  <c r="J61" i="10"/>
  <c r="J287" i="10"/>
  <c r="J268" i="10"/>
  <c r="J90" i="10"/>
  <c r="J326" i="10"/>
  <c r="J149" i="10"/>
  <c r="J72" i="10"/>
  <c r="J247" i="10"/>
  <c r="J542" i="10"/>
  <c r="J124" i="10"/>
  <c r="J295" i="10"/>
  <c r="J53" i="10"/>
  <c r="J109" i="10"/>
  <c r="J160" i="10"/>
  <c r="J220" i="10"/>
  <c r="J386" i="10"/>
  <c r="J2" i="10"/>
  <c r="L2" i="10" s="1"/>
  <c r="J244" i="10"/>
  <c r="J48" i="10"/>
  <c r="J408" i="10"/>
  <c r="J145" i="10"/>
  <c r="J24" i="10"/>
  <c r="J478" i="10"/>
  <c r="J333" i="10"/>
  <c r="J439" i="10"/>
  <c r="J65" i="10"/>
  <c r="J375" i="10"/>
  <c r="J508" i="10"/>
  <c r="J114" i="10"/>
  <c r="J559" i="10"/>
  <c r="J138" i="10"/>
  <c r="J223" i="10"/>
  <c r="J306" i="10"/>
  <c r="J97" i="10"/>
  <c r="J106" i="10"/>
  <c r="J49" i="10"/>
  <c r="J183" i="10"/>
  <c r="J224" i="10"/>
  <c r="J462" i="10"/>
  <c r="J309" i="10"/>
  <c r="J517" i="10"/>
  <c r="J393" i="10"/>
  <c r="J291" i="10"/>
  <c r="J77" i="10"/>
  <c r="J465" i="10"/>
  <c r="J98" i="10"/>
  <c r="J239" i="10"/>
  <c r="J360" i="10"/>
  <c r="J362" i="10"/>
  <c r="J88" i="10"/>
  <c r="J52" i="10"/>
  <c r="J29" i="10"/>
  <c r="J78" i="10"/>
  <c r="J13" i="10"/>
  <c r="J424" i="10"/>
  <c r="J366" i="10"/>
  <c r="J40" i="10"/>
  <c r="J364" i="10"/>
  <c r="J321" i="10"/>
  <c r="J216" i="10"/>
  <c r="J511" i="10"/>
  <c r="J530" i="10"/>
  <c r="J5" i="10"/>
  <c r="J463" i="10"/>
  <c r="J536" i="10"/>
  <c r="J17" i="10"/>
  <c r="J290" i="10"/>
  <c r="J169" i="10"/>
  <c r="J401" i="10"/>
  <c r="J524" i="10"/>
  <c r="J498" i="10"/>
  <c r="J110" i="10"/>
  <c r="J59" i="10"/>
  <c r="J283" i="10"/>
  <c r="J139" i="10"/>
  <c r="J337" i="10"/>
  <c r="J67" i="10"/>
  <c r="J266" i="10"/>
  <c r="J319" i="10"/>
  <c r="J350" i="10"/>
  <c r="J390" i="10"/>
  <c r="J197" i="10"/>
  <c r="J162" i="10"/>
  <c r="J526" i="10"/>
  <c r="J303" i="10"/>
  <c r="J22" i="10"/>
  <c r="J428" i="10"/>
  <c r="J549" i="10"/>
  <c r="J300" i="10"/>
  <c r="J516" i="10"/>
  <c r="J385" i="10"/>
  <c r="J133" i="10"/>
  <c r="J461" i="10"/>
  <c r="J294" i="10"/>
  <c r="J241" i="10"/>
  <c r="J107" i="10"/>
  <c r="J528" i="10"/>
  <c r="J488" i="10"/>
  <c r="J505" i="10"/>
  <c r="J416" i="10"/>
  <c r="J171" i="10"/>
  <c r="J443" i="10"/>
  <c r="J83" i="10"/>
  <c r="J373" i="10"/>
  <c r="J489" i="10"/>
  <c r="J82" i="10"/>
  <c r="J304" i="10"/>
  <c r="J206" i="10"/>
  <c r="J62" i="10"/>
  <c r="J433" i="10"/>
  <c r="J274" i="10"/>
  <c r="J64" i="10"/>
  <c r="J547" i="10"/>
  <c r="J563" i="10"/>
  <c r="J6" i="10"/>
  <c r="J76" i="10"/>
  <c r="J490" i="10"/>
  <c r="J411" i="10"/>
  <c r="J41" i="10"/>
  <c r="J194" i="10"/>
  <c r="J562" i="10"/>
  <c r="J131" i="10"/>
  <c r="J491" i="10"/>
  <c r="J142" i="10"/>
  <c r="J445" i="10"/>
  <c r="J140" i="10"/>
  <c r="J273" i="10"/>
  <c r="J545" i="10"/>
  <c r="J397" i="10"/>
  <c r="J165" i="10"/>
  <c r="J335" i="10"/>
  <c r="J108" i="10"/>
  <c r="J486" i="10"/>
  <c r="J127" i="10"/>
  <c r="J227" i="10"/>
  <c r="J495" i="10"/>
  <c r="J426" i="10"/>
  <c r="J573" i="10"/>
  <c r="J355" i="10"/>
  <c r="J313" i="10"/>
  <c r="J538" i="10"/>
  <c r="J437" i="10"/>
  <c r="J552" i="10"/>
  <c r="J310" i="10"/>
  <c r="J472" i="10"/>
  <c r="J207" i="10"/>
  <c r="J187" i="10"/>
  <c r="J113" i="10"/>
  <c r="J256" i="10"/>
  <c r="J213" i="10"/>
  <c r="J331" i="10"/>
  <c r="J564" i="10"/>
  <c r="J544" i="10"/>
  <c r="J94" i="10"/>
  <c r="J470" i="10"/>
  <c r="J356" i="10"/>
  <c r="J260" i="10"/>
  <c r="J460" i="10"/>
  <c r="J261" i="10"/>
  <c r="J459" i="10"/>
  <c r="J537" i="10"/>
  <c r="J272" i="10"/>
  <c r="J535" i="10"/>
  <c r="J372" i="10"/>
  <c r="J382" i="10"/>
  <c r="J328" i="10"/>
  <c r="J43" i="10"/>
  <c r="J147" i="10"/>
  <c r="J111" i="10"/>
  <c r="J436" i="10"/>
  <c r="J103" i="10"/>
  <c r="J184" i="10"/>
  <c r="J55" i="10"/>
  <c r="J182" i="10"/>
  <c r="J174" i="10"/>
  <c r="J570" i="10"/>
  <c r="J410" i="10"/>
  <c r="J493" i="10"/>
  <c r="J483" i="10"/>
  <c r="J284" i="10"/>
  <c r="J292" i="10"/>
  <c r="J391" i="10"/>
  <c r="J45" i="10"/>
  <c r="J186" i="10"/>
  <c r="J533" i="10"/>
  <c r="J296" i="10"/>
  <c r="J380" i="10"/>
  <c r="J452" i="10"/>
  <c r="J115" i="10"/>
  <c r="J3" i="10"/>
  <c r="J447" i="10"/>
  <c r="J51" i="10"/>
  <c r="J400" i="10"/>
  <c r="J541" i="10"/>
  <c r="J156" i="10"/>
  <c r="J560" i="10"/>
  <c r="J334" i="10"/>
  <c r="J23" i="10"/>
  <c r="J353" i="10"/>
  <c r="J199" i="10"/>
  <c r="J311" i="10"/>
  <c r="J205" i="10"/>
  <c r="J376" i="10"/>
  <c r="J118" i="10"/>
  <c r="J238" i="10"/>
  <c r="J446" i="10"/>
  <c r="I237" i="10"/>
  <c r="I285" i="10"/>
  <c r="I322" i="10"/>
  <c r="I441" i="10"/>
  <c r="I126" i="10"/>
  <c r="I135" i="10"/>
  <c r="I398" i="10"/>
  <c r="I257" i="10"/>
  <c r="I28" i="10"/>
  <c r="I228" i="10"/>
  <c r="I565" i="10"/>
  <c r="I299" i="10"/>
  <c r="I54" i="10"/>
  <c r="I60" i="10"/>
  <c r="I7" i="10"/>
  <c r="I96" i="10"/>
  <c r="I200" i="10"/>
  <c r="I339" i="10"/>
  <c r="I519" i="10"/>
  <c r="I99" i="10"/>
  <c r="I481" i="10"/>
  <c r="I567" i="10"/>
  <c r="I275" i="10"/>
  <c r="I57" i="10"/>
  <c r="I449" i="10"/>
  <c r="I4" i="10"/>
  <c r="I474" i="10"/>
  <c r="I164" i="10"/>
  <c r="I546" i="10"/>
  <c r="I128" i="10"/>
  <c r="I469" i="10"/>
  <c r="I75" i="10"/>
  <c r="I554" i="10"/>
  <c r="I73" i="10"/>
  <c r="I374" i="10"/>
  <c r="I363" i="10"/>
  <c r="I534" i="10"/>
  <c r="I262" i="10"/>
  <c r="I329" i="10"/>
  <c r="I158" i="10"/>
  <c r="I11" i="10"/>
  <c r="I175" i="10"/>
  <c r="I479" i="10"/>
  <c r="I21" i="10"/>
  <c r="I468" i="10"/>
  <c r="I117" i="10"/>
  <c r="I134" i="10"/>
  <c r="I298" i="10"/>
  <c r="I429" i="10"/>
  <c r="I507" i="10"/>
  <c r="I503" i="10"/>
  <c r="I172" i="10"/>
  <c r="I161" i="10"/>
  <c r="I193" i="10"/>
  <c r="I330" i="10"/>
  <c r="I245" i="10"/>
  <c r="I396" i="10"/>
  <c r="I250" i="10"/>
  <c r="I307" i="10"/>
  <c r="I188" i="10"/>
  <c r="I259" i="10"/>
  <c r="I349" i="10"/>
  <c r="I301" i="10"/>
  <c r="I288" i="10"/>
  <c r="I163" i="10"/>
  <c r="I305" i="10"/>
  <c r="I112" i="10"/>
  <c r="I435" i="10"/>
  <c r="I550" i="10"/>
  <c r="I104" i="10"/>
  <c r="I369" i="10"/>
  <c r="I280" i="10"/>
  <c r="I434" i="10"/>
  <c r="I209" i="10"/>
  <c r="I178" i="10"/>
  <c r="I477" i="10"/>
  <c r="I69" i="10"/>
  <c r="I18" i="10"/>
  <c r="I324" i="10"/>
  <c r="I418" i="10"/>
  <c r="I105" i="10"/>
  <c r="I421" i="10"/>
  <c r="I378" i="10"/>
  <c r="I548" i="10"/>
  <c r="I314" i="10"/>
  <c r="I450" i="10"/>
  <c r="I123" i="10"/>
  <c r="I132" i="10"/>
  <c r="I85" i="10"/>
  <c r="I365" i="10"/>
  <c r="I323" i="10"/>
  <c r="I68" i="10"/>
  <c r="I176" i="10"/>
  <c r="I512" i="10"/>
  <c r="I9" i="10"/>
  <c r="I58" i="10"/>
  <c r="I210" i="10"/>
  <c r="I192" i="10"/>
  <c r="I146" i="10"/>
  <c r="I281" i="10"/>
  <c r="I66" i="10"/>
  <c r="I119" i="10"/>
  <c r="I279" i="10"/>
  <c r="I444" i="10"/>
  <c r="I248" i="10"/>
  <c r="I551" i="10"/>
  <c r="I231" i="10"/>
  <c r="I502" i="10"/>
  <c r="I504" i="10"/>
  <c r="I249" i="10"/>
  <c r="I492" i="10"/>
  <c r="I136" i="10"/>
  <c r="I143" i="10"/>
  <c r="I367" i="10"/>
  <c r="I572" i="10"/>
  <c r="I189" i="10"/>
  <c r="I144" i="10"/>
  <c r="I233" i="10"/>
  <c r="I80" i="10"/>
  <c r="I539" i="10"/>
  <c r="I50" i="10"/>
  <c r="I122" i="10"/>
  <c r="I71" i="10"/>
  <c r="I473" i="10"/>
  <c r="I89" i="10"/>
  <c r="I255" i="10"/>
  <c r="I265" i="10"/>
  <c r="I406" i="10"/>
  <c r="I86" i="10"/>
  <c r="I263" i="10"/>
  <c r="I327" i="10"/>
  <c r="I455" i="10"/>
  <c r="I419" i="10"/>
  <c r="I568" i="10"/>
  <c r="I36" i="10"/>
  <c r="I344" i="10"/>
  <c r="I345" i="10"/>
  <c r="I221" i="10"/>
  <c r="I190" i="10"/>
  <c r="I79" i="10"/>
  <c r="I168" i="10"/>
  <c r="I33" i="10"/>
  <c r="I153" i="10"/>
  <c r="I509" i="10"/>
  <c r="I522" i="10"/>
  <c r="I252" i="10"/>
  <c r="I532" i="10"/>
  <c r="I282" i="10"/>
  <c r="I91" i="10"/>
  <c r="I352" i="10"/>
  <c r="I377" i="10"/>
  <c r="I440" i="10"/>
  <c r="I246" i="10"/>
  <c r="I370" i="10"/>
  <c r="I485" i="10"/>
  <c r="I185" i="10"/>
  <c r="I150" i="10"/>
  <c r="I202" i="10"/>
  <c r="I120" i="10"/>
  <c r="I413" i="10"/>
  <c r="I87" i="10"/>
  <c r="I101" i="10"/>
  <c r="I392" i="10"/>
  <c r="I320" i="10"/>
  <c r="I251" i="10"/>
  <c r="I167" i="10"/>
  <c r="I407" i="10"/>
  <c r="I423" i="10"/>
  <c r="I208" i="10"/>
  <c r="I38" i="10"/>
  <c r="I571" i="10"/>
  <c r="I454" i="10"/>
  <c r="I556" i="10"/>
  <c r="I457" i="10"/>
  <c r="I521" i="10"/>
  <c r="I487" i="10"/>
  <c r="I412" i="10"/>
  <c r="I276" i="10"/>
  <c r="I484" i="10"/>
  <c r="I180" i="10"/>
  <c r="I358" i="10"/>
  <c r="I399" i="10"/>
  <c r="I63" i="10"/>
  <c r="I93" i="10"/>
  <c r="I384" i="10"/>
  <c r="I235" i="10"/>
  <c r="I47" i="10"/>
  <c r="I414" i="10"/>
  <c r="I543" i="10"/>
  <c r="I527" i="10"/>
  <c r="I553" i="10"/>
  <c r="I389" i="10"/>
  <c r="I499" i="10"/>
  <c r="I338" i="10"/>
  <c r="I332" i="10"/>
  <c r="I422" i="10"/>
  <c r="I529" i="10"/>
  <c r="I466" i="10"/>
  <c r="I379" i="10"/>
  <c r="I129" i="10"/>
  <c r="I286" i="10"/>
  <c r="I214" i="10"/>
  <c r="I515" i="10"/>
  <c r="I8" i="10"/>
  <c r="I100" i="10"/>
  <c r="I177" i="10"/>
  <c r="I270" i="10"/>
  <c r="I442" i="10"/>
  <c r="I343" i="10"/>
  <c r="I387" i="10"/>
  <c r="I181" i="10"/>
  <c r="I496" i="10"/>
  <c r="I510" i="10"/>
  <c r="I243" i="10"/>
  <c r="I506" i="10"/>
  <c r="I497" i="10"/>
  <c r="I14" i="10"/>
  <c r="I359" i="10"/>
  <c r="I308" i="10"/>
  <c r="I152" i="10"/>
  <c r="I277" i="10"/>
  <c r="I212" i="10"/>
  <c r="I240" i="10"/>
  <c r="I500" i="10"/>
  <c r="I569" i="10"/>
  <c r="I448" i="10"/>
  <c r="I166" i="10"/>
  <c r="I203" i="10"/>
  <c r="I325" i="10"/>
  <c r="I271" i="10"/>
  <c r="I19" i="10"/>
  <c r="I254" i="10"/>
  <c r="I253" i="10"/>
  <c r="I514" i="10"/>
  <c r="I394" i="10"/>
  <c r="I34" i="10"/>
  <c r="I12" i="10"/>
  <c r="I232" i="10"/>
  <c r="I229" i="10"/>
  <c r="I154" i="10"/>
  <c r="I267" i="10"/>
  <c r="I222" i="10"/>
  <c r="I575" i="10"/>
  <c r="I480" i="10"/>
  <c r="I425" i="10"/>
  <c r="I315" i="10"/>
  <c r="I531" i="10"/>
  <c r="I357" i="10"/>
  <c r="I336" i="10"/>
  <c r="I81" i="10"/>
  <c r="I35" i="10"/>
  <c r="I513" i="10"/>
  <c r="I420" i="10"/>
  <c r="I432" i="10"/>
  <c r="I10" i="10"/>
  <c r="I70" i="10"/>
  <c r="I20" i="10"/>
  <c r="I204" i="10"/>
  <c r="I32" i="10"/>
  <c r="I341" i="10"/>
  <c r="I264" i="10"/>
  <c r="I155" i="10"/>
  <c r="I191" i="10"/>
  <c r="I269" i="10"/>
  <c r="I25" i="10"/>
  <c r="I125" i="10"/>
  <c r="I95" i="10"/>
  <c r="I438" i="10"/>
  <c r="I84" i="10"/>
  <c r="I348" i="10"/>
  <c r="I16" i="10"/>
  <c r="I402" i="10"/>
  <c r="I27" i="10"/>
  <c r="I30" i="10"/>
  <c r="I354" i="10"/>
  <c r="I525" i="10"/>
  <c r="I56" i="10"/>
  <c r="I494" i="10"/>
  <c r="I427" i="10"/>
  <c r="I151" i="10"/>
  <c r="I501" i="10"/>
  <c r="I141" i="10"/>
  <c r="I555" i="10"/>
  <c r="I346" i="10"/>
  <c r="I317" i="10"/>
  <c r="I453" i="10"/>
  <c r="I351" i="10"/>
  <c r="I520" i="10"/>
  <c r="I196" i="10"/>
  <c r="I293" i="10"/>
  <c r="I42" i="10"/>
  <c r="I403" i="10"/>
  <c r="I381" i="10"/>
  <c r="I523" i="10"/>
  <c r="I361" i="10"/>
  <c r="I74" i="10"/>
  <c r="I278" i="10"/>
  <c r="I215" i="10"/>
  <c r="I218" i="10"/>
  <c r="I430" i="10"/>
  <c r="I258" i="10"/>
  <c r="I561" i="10"/>
  <c r="I467" i="10"/>
  <c r="I395" i="10"/>
  <c r="I26" i="10"/>
  <c r="I226" i="10"/>
  <c r="I201" i="10"/>
  <c r="I566" i="10"/>
  <c r="I431" i="10"/>
  <c r="I225" i="10"/>
  <c r="I558" i="10"/>
  <c r="I234" i="10"/>
  <c r="I340" i="10"/>
  <c r="I137" i="10"/>
  <c r="I312" i="10"/>
  <c r="I451" i="10"/>
  <c r="I102" i="10"/>
  <c r="I148" i="10"/>
  <c r="I415" i="10"/>
  <c r="I39" i="10"/>
  <c r="I475" i="10"/>
  <c r="I476" i="10"/>
  <c r="I159" i="10"/>
  <c r="I230" i="10"/>
  <c r="I236" i="10"/>
  <c r="I121" i="10"/>
  <c r="I157" i="10"/>
  <c r="I170" i="10"/>
  <c r="I92" i="10"/>
  <c r="I574" i="10"/>
  <c r="I404" i="10"/>
  <c r="I371" i="10"/>
  <c r="I46" i="10"/>
  <c r="I302" i="10"/>
  <c r="I368" i="10"/>
  <c r="I15" i="10"/>
  <c r="I242" i="10"/>
  <c r="I31" i="10"/>
  <c r="I179" i="10"/>
  <c r="I405" i="10"/>
  <c r="I130" i="10"/>
  <c r="I482" i="10"/>
  <c r="I219" i="10"/>
  <c r="I388" i="10"/>
  <c r="I316" i="10"/>
  <c r="I318" i="10"/>
  <c r="I211" i="10"/>
  <c r="I173" i="10"/>
  <c r="I464" i="10"/>
  <c r="I116" i="10"/>
  <c r="I471" i="10"/>
  <c r="I217" i="10"/>
  <c r="I383" i="10"/>
  <c r="I518" i="10"/>
  <c r="I557" i="10"/>
  <c r="I195" i="10"/>
  <c r="I347" i="10"/>
  <c r="I540" i="10"/>
  <c r="I456" i="10"/>
  <c r="I458" i="10"/>
  <c r="I297" i="10"/>
  <c r="I409" i="10"/>
  <c r="I198" i="10"/>
  <c r="I342" i="10"/>
  <c r="I44" i="10"/>
  <c r="I37" i="10"/>
  <c r="I417" i="10"/>
  <c r="I289" i="10"/>
  <c r="I61" i="10"/>
  <c r="I287" i="10"/>
  <c r="I268" i="10"/>
  <c r="I90" i="10"/>
  <c r="I326" i="10"/>
  <c r="I149" i="10"/>
  <c r="I72" i="10"/>
  <c r="I247" i="10"/>
  <c r="I542" i="10"/>
  <c r="I124" i="10"/>
  <c r="I295" i="10"/>
  <c r="I53" i="10"/>
  <c r="I109" i="10"/>
  <c r="I160" i="10"/>
  <c r="I220" i="10"/>
  <c r="I386" i="10"/>
  <c r="I2" i="10"/>
  <c r="I244" i="10"/>
  <c r="I48" i="10"/>
  <c r="I408" i="10"/>
  <c r="I145" i="10"/>
  <c r="I24" i="10"/>
  <c r="I478" i="10"/>
  <c r="I333" i="10"/>
  <c r="I439" i="10"/>
  <c r="I65" i="10"/>
  <c r="I375" i="10"/>
  <c r="I508" i="10"/>
  <c r="I114" i="10"/>
  <c r="I559" i="10"/>
  <c r="I138" i="10"/>
  <c r="I223" i="10"/>
  <c r="I306" i="10"/>
  <c r="I97" i="10"/>
  <c r="I106" i="10"/>
  <c r="I49" i="10"/>
  <c r="I183" i="10"/>
  <c r="I224" i="10"/>
  <c r="I462" i="10"/>
  <c r="I309" i="10"/>
  <c r="I517" i="10"/>
  <c r="I393" i="10"/>
  <c r="I291" i="10"/>
  <c r="I77" i="10"/>
  <c r="I465" i="10"/>
  <c r="I98" i="10"/>
  <c r="I239" i="10"/>
  <c r="I360" i="10"/>
  <c r="I362" i="10"/>
  <c r="I88" i="10"/>
  <c r="I52" i="10"/>
  <c r="I29" i="10"/>
  <c r="I78" i="10"/>
  <c r="I13" i="10"/>
  <c r="I424" i="10"/>
  <c r="I366" i="10"/>
  <c r="I40" i="10"/>
  <c r="I364" i="10"/>
  <c r="I321" i="10"/>
  <c r="I216" i="10"/>
  <c r="I511" i="10"/>
  <c r="I530" i="10"/>
  <c r="I5" i="10"/>
  <c r="I463" i="10"/>
  <c r="I536" i="10"/>
  <c r="I17" i="10"/>
  <c r="I290" i="10"/>
  <c r="I169" i="10"/>
  <c r="I401" i="10"/>
  <c r="I524" i="10"/>
  <c r="I498" i="10"/>
  <c r="I110" i="10"/>
  <c r="I59" i="10"/>
  <c r="I283" i="10"/>
  <c r="I139" i="10"/>
  <c r="I337" i="10"/>
  <c r="I67" i="10"/>
  <c r="I266" i="10"/>
  <c r="I319" i="10"/>
  <c r="I350" i="10"/>
  <c r="I390" i="10"/>
  <c r="I197" i="10"/>
  <c r="I162" i="10"/>
  <c r="I526" i="10"/>
  <c r="I303" i="10"/>
  <c r="I22" i="10"/>
  <c r="I428" i="10"/>
  <c r="I549" i="10"/>
  <c r="I300" i="10"/>
  <c r="I516" i="10"/>
  <c r="I385" i="10"/>
  <c r="I133" i="10"/>
  <c r="I461" i="10"/>
  <c r="I294" i="10"/>
  <c r="I241" i="10"/>
  <c r="I107" i="10"/>
  <c r="I528" i="10"/>
  <c r="I488" i="10"/>
  <c r="I505" i="10"/>
  <c r="I416" i="10"/>
  <c r="I171" i="10"/>
  <c r="I443" i="10"/>
  <c r="I83" i="10"/>
  <c r="I373" i="10"/>
  <c r="I489" i="10"/>
  <c r="I82" i="10"/>
  <c r="I304" i="10"/>
  <c r="I206" i="10"/>
  <c r="I62" i="10"/>
  <c r="I433" i="10"/>
  <c r="I274" i="10"/>
  <c r="I64" i="10"/>
  <c r="I547" i="10"/>
  <c r="I563" i="10"/>
  <c r="I6" i="10"/>
  <c r="I76" i="10"/>
  <c r="I490" i="10"/>
  <c r="I411" i="10"/>
  <c r="I41" i="10"/>
  <c r="I194" i="10"/>
  <c r="I562" i="10"/>
  <c r="I131" i="10"/>
  <c r="I491" i="10"/>
  <c r="I142" i="10"/>
  <c r="I445" i="10"/>
  <c r="I140" i="10"/>
  <c r="I273" i="10"/>
  <c r="I545" i="10"/>
  <c r="I397" i="10"/>
  <c r="I165" i="10"/>
  <c r="I335" i="10"/>
  <c r="I108" i="10"/>
  <c r="I486" i="10"/>
  <c r="I127" i="10"/>
  <c r="I227" i="10"/>
  <c r="I495" i="10"/>
  <c r="I426" i="10"/>
  <c r="I573" i="10"/>
  <c r="I355" i="10"/>
  <c r="I313" i="10"/>
  <c r="I538" i="10"/>
  <c r="I437" i="10"/>
  <c r="I552" i="10"/>
  <c r="I310" i="10"/>
  <c r="I472" i="10"/>
  <c r="I207" i="10"/>
  <c r="I187" i="10"/>
  <c r="I113" i="10"/>
  <c r="I256" i="10"/>
  <c r="I213" i="10"/>
  <c r="I331" i="10"/>
  <c r="I564" i="10"/>
  <c r="I544" i="10"/>
  <c r="I94" i="10"/>
  <c r="I470" i="10"/>
  <c r="I356" i="10"/>
  <c r="I260" i="10"/>
  <c r="I460" i="10"/>
  <c r="I261" i="10"/>
  <c r="I459" i="10"/>
  <c r="I537" i="10"/>
  <c r="I272" i="10"/>
  <c r="I535" i="10"/>
  <c r="I372" i="10"/>
  <c r="I382" i="10"/>
  <c r="I328" i="10"/>
  <c r="I43" i="10"/>
  <c r="I147" i="10"/>
  <c r="I111" i="10"/>
  <c r="I436" i="10"/>
  <c r="I103" i="10"/>
  <c r="I184" i="10"/>
  <c r="I55" i="10"/>
  <c r="I182" i="10"/>
  <c r="I174" i="10"/>
  <c r="I570" i="10"/>
  <c r="I410" i="10"/>
  <c r="I493" i="10"/>
  <c r="I483" i="10"/>
  <c r="I284" i="10"/>
  <c r="I292" i="10"/>
  <c r="I391" i="10"/>
  <c r="I45" i="10"/>
  <c r="I186" i="10"/>
  <c r="I533" i="10"/>
  <c r="I296" i="10"/>
  <c r="I380" i="10"/>
  <c r="I452" i="10"/>
  <c r="I115" i="10"/>
  <c r="I3" i="10"/>
  <c r="I447" i="10"/>
  <c r="I51" i="10"/>
  <c r="I400" i="10"/>
  <c r="I541" i="10"/>
  <c r="I156" i="10"/>
  <c r="I560" i="10"/>
  <c r="I334" i="10"/>
  <c r="I23" i="10"/>
  <c r="I353" i="10"/>
  <c r="I199" i="10"/>
  <c r="I311" i="10"/>
  <c r="I205" i="10"/>
  <c r="I376" i="10"/>
  <c r="I118" i="10"/>
  <c r="I238" i="10"/>
  <c r="I446" i="10"/>
  <c r="E367" i="7" l="1"/>
  <c r="E289" i="7"/>
  <c r="E391" i="7"/>
  <c r="E205" i="7"/>
  <c r="E404" i="7"/>
  <c r="E398" i="7"/>
  <c r="E310" i="7"/>
  <c r="E428" i="7"/>
  <c r="E5" i="7"/>
  <c r="E146" i="7"/>
  <c r="E419" i="7"/>
  <c r="E183" i="7"/>
  <c r="E126" i="7"/>
  <c r="E408" i="7"/>
  <c r="E493" i="7"/>
  <c r="E187" i="7"/>
  <c r="E446" i="7"/>
  <c r="E3" i="7"/>
  <c r="E524" i="7"/>
  <c r="E284" i="7"/>
  <c r="E63" i="7"/>
  <c r="E208" i="7"/>
  <c r="E155" i="7"/>
  <c r="E23" i="7"/>
  <c r="E129" i="7"/>
  <c r="E142" i="7"/>
  <c r="E335" i="7"/>
  <c r="E303" i="7"/>
  <c r="E432" i="7"/>
  <c r="E18" i="7"/>
  <c r="E318" i="7"/>
  <c r="E120" i="7"/>
  <c r="E55" i="7"/>
  <c r="E143" i="7"/>
  <c r="E2" i="7"/>
  <c r="E163" i="7"/>
  <c r="E200" i="7"/>
  <c r="E44" i="7"/>
  <c r="E565" i="7"/>
  <c r="E207" i="7"/>
  <c r="E210" i="7"/>
  <c r="E141" i="7"/>
  <c r="E366" i="7"/>
  <c r="E281" i="7"/>
  <c r="E215" i="7"/>
  <c r="E430" i="7"/>
  <c r="E45" i="7"/>
  <c r="E173" i="7"/>
  <c r="E571" i="7"/>
  <c r="E369" i="7"/>
  <c r="E30" i="7"/>
  <c r="E520" i="7"/>
  <c r="E264" i="7"/>
  <c r="E91" i="7"/>
  <c r="E263" i="7"/>
  <c r="E496" i="7"/>
  <c r="E411" i="7"/>
  <c r="E122" i="7"/>
  <c r="E87" i="7"/>
  <c r="E350" i="7"/>
  <c r="E361" i="7"/>
  <c r="E139" i="7"/>
  <c r="E534" i="7"/>
  <c r="E287" i="7"/>
  <c r="E34" i="7"/>
  <c r="E184" i="7"/>
  <c r="E9" i="7"/>
  <c r="E392" i="7"/>
  <c r="E294" i="7"/>
  <c r="E482" i="7"/>
  <c r="E189" i="7"/>
  <c r="E436" i="7"/>
  <c r="E43" i="7"/>
  <c r="E248" i="7"/>
  <c r="E123" i="7"/>
  <c r="E340" i="7"/>
  <c r="E25" i="7"/>
  <c r="E501" i="7"/>
  <c r="E192" i="7"/>
  <c r="E42" i="7"/>
  <c r="E325" i="7"/>
  <c r="E337" i="7"/>
  <c r="E475" i="7"/>
  <c r="E197" i="7"/>
  <c r="E90" i="7"/>
  <c r="E518" i="7"/>
  <c r="E567" i="7"/>
  <c r="E569" i="7"/>
  <c r="E292" i="7"/>
  <c r="E542" i="7"/>
  <c r="E269" i="7"/>
  <c r="E531" i="7"/>
  <c r="E403" i="7"/>
  <c r="E328" i="7"/>
  <c r="E485" i="7"/>
  <c r="E521" i="7"/>
  <c r="E299" i="7"/>
  <c r="E247" i="7"/>
  <c r="E358" i="7"/>
  <c r="E365" i="7"/>
  <c r="E61" i="7"/>
  <c r="E527" i="7"/>
  <c r="E69" i="7"/>
  <c r="E194" i="7"/>
  <c r="E381" i="7"/>
  <c r="E491" i="7"/>
  <c r="E271" i="7"/>
  <c r="E453" i="7"/>
  <c r="E447" i="7"/>
  <c r="E440" i="7"/>
  <c r="E95" i="7"/>
  <c r="E175" i="7"/>
  <c r="E494" i="7"/>
  <c r="E481" i="7"/>
  <c r="E242" i="7"/>
  <c r="E308" i="7"/>
  <c r="E204" i="7"/>
  <c r="E106" i="7"/>
  <c r="E423" i="7"/>
  <c r="E31" i="7"/>
  <c r="E487" i="7"/>
  <c r="E111" i="7"/>
  <c r="E401" i="7"/>
  <c r="E240" i="7"/>
  <c r="E191" i="7"/>
  <c r="E511" i="7"/>
  <c r="E185" i="7"/>
  <c r="E373" i="7"/>
  <c r="E323" i="7"/>
  <c r="E316" i="7"/>
  <c r="E226" i="7"/>
  <c r="E124" i="7"/>
  <c r="E244" i="7"/>
  <c r="E64" i="7"/>
  <c r="E266" i="7"/>
  <c r="E154" i="7"/>
  <c r="E83" i="7"/>
  <c r="E312" i="7"/>
  <c r="E134" i="7"/>
  <c r="E265" i="7"/>
  <c r="E12" i="7"/>
  <c r="E219" i="7"/>
  <c r="E164" i="7"/>
  <c r="E224" i="7"/>
  <c r="E112" i="7"/>
  <c r="E322" i="7"/>
  <c r="E393" i="7"/>
  <c r="E573" i="7"/>
  <c r="E260" i="7"/>
  <c r="E16" i="7"/>
  <c r="E532" i="7"/>
  <c r="E212" i="7"/>
  <c r="E276" i="7"/>
  <c r="E114" i="7"/>
  <c r="E46" i="7"/>
  <c r="E148" i="7"/>
  <c r="E389" i="7"/>
  <c r="E54" i="7"/>
  <c r="E282" i="7"/>
  <c r="E190" i="7"/>
  <c r="E559" i="7"/>
  <c r="E272" i="7"/>
  <c r="E62" i="7"/>
  <c r="E145" i="7"/>
  <c r="E73" i="7"/>
  <c r="E249" i="7"/>
  <c r="E476" i="7"/>
  <c r="E131" i="7"/>
  <c r="E180" i="7"/>
  <c r="E298" i="7"/>
  <c r="E400" i="7"/>
  <c r="E193" i="7"/>
  <c r="E515" i="7"/>
  <c r="E546" i="7"/>
  <c r="E96" i="7"/>
  <c r="E198" i="7"/>
  <c r="E169" i="7"/>
  <c r="E227" i="7"/>
  <c r="E156" i="7"/>
  <c r="E490" i="7"/>
  <c r="E137" i="7"/>
  <c r="E261" i="7"/>
  <c r="E566" i="7"/>
  <c r="E467" i="7"/>
  <c r="E379" i="7"/>
  <c r="E489" i="7"/>
  <c r="E505" i="7"/>
  <c r="E288" i="7"/>
  <c r="E506" i="7"/>
  <c r="E115" i="7"/>
  <c r="E477" i="7"/>
  <c r="E171" i="7"/>
  <c r="E100" i="7"/>
  <c r="E377" i="7"/>
  <c r="E415" i="7"/>
  <c r="E256" i="7"/>
  <c r="E570" i="7"/>
  <c r="E388" i="7"/>
  <c r="E412" i="7"/>
  <c r="E317" i="7"/>
  <c r="E195" i="7"/>
  <c r="E425" i="7"/>
  <c r="E41" i="7"/>
  <c r="E364" i="7"/>
  <c r="E339" i="7"/>
  <c r="E101" i="7"/>
  <c r="E105" i="7"/>
  <c r="E176" i="7"/>
  <c r="E362" i="7"/>
  <c r="E24" i="7"/>
  <c r="E290" i="7"/>
  <c r="E465" i="7"/>
  <c r="E53" i="7"/>
  <c r="E450" i="7"/>
  <c r="E344" i="7"/>
  <c r="E410" i="7"/>
  <c r="E427" i="7"/>
  <c r="E326" i="7"/>
  <c r="E65" i="7"/>
  <c r="E314" i="7"/>
  <c r="E313" i="7"/>
  <c r="E329" i="7"/>
  <c r="E110" i="7"/>
  <c r="E237" i="7"/>
  <c r="E422" i="7"/>
  <c r="E178" i="7"/>
  <c r="E285" i="7"/>
  <c r="E385" i="7"/>
  <c r="E431" i="7"/>
  <c r="E558" i="7"/>
  <c r="E333" i="7"/>
  <c r="E50" i="7"/>
  <c r="E275" i="7"/>
  <c r="E538" i="7"/>
  <c r="E513" i="7"/>
  <c r="E502" i="7"/>
  <c r="E6" i="7"/>
  <c r="E152" i="7"/>
  <c r="E443" i="7"/>
  <c r="E439" i="7"/>
  <c r="E286" i="7"/>
  <c r="E441" i="7"/>
  <c r="E417" i="7"/>
  <c r="E233" i="7"/>
  <c r="E28" i="7"/>
  <c r="E334" i="7"/>
  <c r="E222" i="7"/>
  <c r="E157" i="7"/>
  <c r="E375" i="7"/>
  <c r="E220" i="7"/>
  <c r="E279" i="7"/>
  <c r="E144" i="7"/>
  <c r="E293" i="7"/>
  <c r="E250" i="7"/>
  <c r="E70" i="7"/>
  <c r="E278" i="7"/>
  <c r="E228" i="7"/>
  <c r="E561" i="7"/>
  <c r="E52" i="7"/>
  <c r="E564" i="7"/>
  <c r="E552" i="7"/>
  <c r="E473" i="7"/>
  <c r="E181" i="7"/>
  <c r="E166" i="7"/>
  <c r="E458" i="7"/>
  <c r="E330" i="7"/>
  <c r="E11" i="7"/>
  <c r="E486" i="7"/>
  <c r="E332" i="7"/>
  <c r="E26" i="7"/>
  <c r="E523" i="7"/>
  <c r="E402" i="7"/>
  <c r="E33" i="7"/>
  <c r="E390" i="7"/>
  <c r="E516" i="7"/>
  <c r="E159" i="7"/>
  <c r="E246" i="7"/>
  <c r="E89" i="7"/>
  <c r="E280" i="7"/>
  <c r="E58" i="7"/>
  <c r="E19" i="7"/>
  <c r="E543" i="7"/>
  <c r="E336" i="7"/>
  <c r="E359" i="7"/>
  <c r="E107" i="7"/>
  <c r="E463" i="7"/>
  <c r="E151" i="7"/>
  <c r="E306" i="7"/>
  <c r="E394" i="7"/>
  <c r="E537" i="7"/>
  <c r="E574" i="7"/>
  <c r="E230" i="7"/>
  <c r="E300" i="7"/>
  <c r="E343" i="7"/>
  <c r="E40" i="7"/>
  <c r="E405" i="7"/>
  <c r="E160" i="7"/>
  <c r="E225" i="7"/>
  <c r="E536" i="7"/>
  <c r="E319" i="7"/>
  <c r="E474" i="7"/>
  <c r="E424" i="7"/>
  <c r="E229" i="7"/>
  <c r="E380" i="7"/>
  <c r="E135" i="7"/>
  <c r="E304" i="7"/>
  <c r="E533" i="7"/>
  <c r="E49" i="7"/>
  <c r="E71" i="7"/>
  <c r="E522" i="7"/>
  <c r="E15" i="7"/>
  <c r="E80" i="7"/>
  <c r="E170" i="7"/>
  <c r="E455" i="7"/>
  <c r="E525" i="7"/>
  <c r="E451" i="7"/>
  <c r="E231" i="7"/>
  <c r="E47" i="7"/>
  <c r="E421" i="7"/>
  <c r="E499" i="7"/>
  <c r="E127" i="7"/>
  <c r="E10" i="7"/>
  <c r="E409" i="7"/>
  <c r="E471" i="7"/>
  <c r="E168" i="7"/>
  <c r="E324" i="7"/>
  <c r="E119" i="7"/>
  <c r="E165" i="7"/>
  <c r="E203" i="7"/>
  <c r="E449" i="7"/>
  <c r="E448" i="7"/>
  <c r="E13" i="7"/>
  <c r="E356" i="7"/>
  <c r="E29" i="7"/>
  <c r="E378" i="7"/>
  <c r="E74" i="7"/>
  <c r="E372" i="7"/>
  <c r="E97" i="7"/>
  <c r="E348" i="7"/>
  <c r="E147" i="7"/>
  <c r="E92" i="7"/>
  <c r="E480" i="7"/>
  <c r="E56" i="7"/>
  <c r="E464" i="7"/>
  <c r="E321" i="7"/>
  <c r="E36" i="7"/>
  <c r="E254" i="7"/>
  <c r="E121" i="7"/>
  <c r="E468" i="7"/>
  <c r="E133" i="7"/>
  <c r="E528" i="7"/>
  <c r="E17" i="7"/>
  <c r="E338" i="7"/>
  <c r="E238" i="7"/>
  <c r="E59" i="7"/>
  <c r="E68" i="7"/>
  <c r="E167" i="7"/>
  <c r="E407" i="7"/>
  <c r="E444" i="7"/>
  <c r="E462" i="7"/>
  <c r="E7" i="7"/>
  <c r="E327" i="7"/>
  <c r="E459" i="7"/>
  <c r="E418" i="7"/>
  <c r="E274" i="7"/>
  <c r="E295" i="7"/>
  <c r="E492" i="7"/>
  <c r="E221" i="7"/>
  <c r="E138" i="7"/>
  <c r="E360" i="7"/>
  <c r="E177" i="7"/>
  <c r="E311" i="7"/>
  <c r="E172" i="7"/>
  <c r="E370" i="7"/>
  <c r="E130" i="7"/>
  <c r="E508" i="7"/>
  <c r="E140" i="7"/>
  <c r="E382" i="7"/>
  <c r="E305" i="7"/>
  <c r="E519" i="7"/>
  <c r="E78" i="7"/>
  <c r="E406" i="7"/>
  <c r="E540" i="7"/>
  <c r="E437" i="7"/>
  <c r="E21" i="7"/>
  <c r="E277" i="7"/>
  <c r="E363" i="7"/>
  <c r="E575" i="7"/>
  <c r="E60" i="7"/>
  <c r="E128" i="7"/>
  <c r="E420" i="7"/>
  <c r="E357" i="7"/>
  <c r="E245" i="7"/>
  <c r="E161" i="7"/>
  <c r="E320" i="7"/>
  <c r="E218" i="7"/>
  <c r="E396" i="7"/>
  <c r="E32" i="7"/>
  <c r="E201" i="7"/>
  <c r="E557" i="7"/>
  <c r="E257" i="7"/>
  <c r="E239" i="7"/>
  <c r="E469" i="7"/>
  <c r="E99" i="7"/>
  <c r="E562" i="7"/>
  <c r="E435" i="7"/>
  <c r="E397" i="7"/>
  <c r="E179" i="7"/>
  <c r="E307" i="7"/>
  <c r="E243" i="7"/>
  <c r="E149" i="7"/>
  <c r="E309" i="7"/>
  <c r="E268" i="7"/>
  <c r="E414" i="7"/>
  <c r="E302" i="7"/>
  <c r="E234" i="7"/>
  <c r="E554" i="7"/>
  <c r="E301" i="7"/>
  <c r="E479" i="7"/>
  <c r="E452" i="7"/>
  <c r="E445" i="7"/>
  <c r="E349" i="7"/>
  <c r="E252" i="7"/>
  <c r="E549" i="7"/>
  <c r="E199" i="7"/>
  <c r="E376" i="7"/>
  <c r="E352" i="7"/>
  <c r="E241" i="7"/>
  <c r="E555" i="7"/>
  <c r="E136" i="7"/>
  <c r="E94" i="7"/>
  <c r="E118" i="7"/>
  <c r="E75" i="7"/>
  <c r="E116" i="7"/>
  <c r="E470" i="7"/>
  <c r="E76" i="7"/>
  <c r="E504" i="7"/>
  <c r="E399" i="7"/>
  <c r="E39" i="7"/>
  <c r="E346" i="7"/>
  <c r="E125" i="7"/>
  <c r="E551" i="7"/>
  <c r="E497" i="7"/>
  <c r="E345" i="7"/>
  <c r="E347" i="7"/>
  <c r="E395" i="7"/>
  <c r="E93" i="7"/>
  <c r="E342" i="7"/>
  <c r="E545" i="7"/>
  <c r="E355" i="7"/>
  <c r="E150" i="7"/>
  <c r="E353" i="7"/>
  <c r="E461" i="7"/>
  <c r="E85" i="7"/>
  <c r="E500" i="7"/>
  <c r="E27" i="7"/>
  <c r="E434" i="7"/>
  <c r="E72" i="7"/>
  <c r="E283" i="7"/>
  <c r="E20" i="7"/>
  <c r="E331" i="7"/>
  <c r="E22" i="7"/>
  <c r="E223" i="7"/>
  <c r="E416" i="7"/>
  <c r="E202" i="7"/>
  <c r="E216" i="7"/>
  <c r="E196" i="7"/>
  <c r="E258" i="7"/>
  <c r="E442" i="7"/>
  <c r="E51" i="7"/>
  <c r="E108" i="7"/>
  <c r="E529" i="7"/>
  <c r="E182" i="7"/>
  <c r="E109" i="7"/>
  <c r="E267" i="7"/>
  <c r="E253" i="7"/>
  <c r="E255" i="7"/>
  <c r="E438" i="7"/>
  <c r="E484" i="7"/>
  <c r="E478" i="7"/>
  <c r="E37" i="7"/>
  <c r="E162" i="7"/>
  <c r="E454" i="7"/>
  <c r="E572" i="7"/>
  <c r="E503" i="7"/>
  <c r="E113" i="7"/>
  <c r="E103" i="7"/>
  <c r="E488" i="7"/>
  <c r="E371" i="7"/>
  <c r="E297" i="7"/>
  <c r="E66" i="7"/>
  <c r="E383" i="7"/>
  <c r="E509" i="7"/>
  <c r="E315" i="7"/>
  <c r="E495" i="7"/>
  <c r="E472" i="7"/>
  <c r="E351" i="7"/>
  <c r="E526" i="7"/>
  <c r="E153" i="7"/>
  <c r="E259" i="7"/>
  <c r="E374" i="7"/>
  <c r="E38" i="7"/>
  <c r="E539" i="7"/>
  <c r="E460" i="7"/>
  <c r="E132" i="7"/>
  <c r="E88" i="7"/>
  <c r="E48" i="7"/>
  <c r="E57" i="7"/>
  <c r="E544" i="7"/>
  <c r="E296" i="7"/>
  <c r="E86" i="7"/>
  <c r="E251" i="7"/>
  <c r="E413" i="7"/>
  <c r="E466" i="7"/>
  <c r="E104" i="7"/>
  <c r="E232" i="7"/>
  <c r="E563" i="7"/>
  <c r="E568" i="7"/>
  <c r="E550" i="7"/>
  <c r="E384" i="7"/>
  <c r="E188" i="7"/>
  <c r="E206" i="7"/>
  <c r="E547" i="7"/>
  <c r="E211" i="7"/>
  <c r="E236" i="7"/>
  <c r="E82" i="7"/>
  <c r="E386" i="7"/>
  <c r="E14" i="7"/>
  <c r="E35" i="7"/>
  <c r="E214" i="7"/>
  <c r="E387" i="7"/>
  <c r="E98" i="7"/>
  <c r="E512" i="7"/>
  <c r="E354" i="7"/>
  <c r="E507" i="7"/>
  <c r="E560" i="7"/>
  <c r="E368" i="7"/>
  <c r="E79" i="7"/>
  <c r="E457" i="7"/>
  <c r="E517" i="7"/>
  <c r="E270" i="7"/>
  <c r="E530" i="7"/>
  <c r="E433" i="7"/>
  <c r="E456" i="7"/>
  <c r="E341" i="7"/>
  <c r="E262" i="7"/>
  <c r="E158" i="7"/>
  <c r="E102" i="7"/>
  <c r="E426" i="7"/>
  <c r="E235" i="7"/>
  <c r="E174" i="7"/>
  <c r="E84" i="7"/>
  <c r="E291" i="7"/>
  <c r="E186" i="7"/>
  <c r="E273" i="7"/>
  <c r="E498" i="7"/>
  <c r="E535" i="7"/>
  <c r="E81" i="7"/>
  <c r="E556" i="7"/>
  <c r="E510" i="7"/>
  <c r="E429" i="7"/>
  <c r="E541" i="7"/>
  <c r="E77" i="7"/>
  <c r="E4" i="7"/>
  <c r="E209" i="7"/>
  <c r="E117" i="7"/>
  <c r="E483" i="7"/>
  <c r="E8" i="7"/>
  <c r="E553" i="7"/>
  <c r="E67" i="7"/>
  <c r="E548" i="7"/>
  <c r="E514" i="7"/>
  <c r="E217" i="7"/>
  <c r="E21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8E2C9-11D2-45E7-A364-95749BE60423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823DB546-8A08-45E0-BA77-B9532B538D33}" keepAlive="1" name="Query - Table_GeoFIPS" description="Connection to the 'Table_GeoFIPS' query in the workbook." type="5" refreshedVersion="0" background="1">
    <dbPr connection="Provider=Microsoft.Mashup.OleDb.1;Data Source=$Workbook$;Location=Table_GeoFIPS;Extended Properties=&quot;&quot;" command="SELECT * FROM [Table_GeoFIPS]"/>
  </connection>
  <connection id="3" xr16:uid="{3AFD0E09-FBCD-4D6E-9220-DF0E1AF57FE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<sst xmlns="http://schemas.openxmlformats.org/spreadsheetml/2006/main" count="9006" uniqueCount="694">
  <si>
    <t>Year</t>
  </si>
  <si>
    <t>County_of_Residence</t>
  </si>
  <si>
    <t>State_of_Residence</t>
  </si>
  <si>
    <t>County_of_Residence_FIPS</t>
  </si>
  <si>
    <t>Births</t>
  </si>
  <si>
    <t>Ave_Age_of_Mother</t>
  </si>
  <si>
    <t>Ave_OE_Gestational_Age_Wks</t>
  </si>
  <si>
    <t>Ave_LMP_Gestational_Age_Wks</t>
  </si>
  <si>
    <t>Ave_Birth_Weight_gms</t>
  </si>
  <si>
    <t>Ave_Pre_pregnancy_BMI</t>
  </si>
  <si>
    <t>Ave_Number_of_Prenatal_Wks</t>
  </si>
  <si>
    <t>Passaic County, NJ</t>
  </si>
  <si>
    <t xml:space="preserve"> NJ</t>
  </si>
  <si>
    <t>Monterey County, CA</t>
  </si>
  <si>
    <t xml:space="preserve"> CA</t>
  </si>
  <si>
    <t>Rockland County, NY</t>
  </si>
  <si>
    <t xml:space="preserve"> NY</t>
  </si>
  <si>
    <t>St. Johns County, FL</t>
  </si>
  <si>
    <t xml:space="preserve"> FL</t>
  </si>
  <si>
    <t>Henderson County, NC</t>
  </si>
  <si>
    <t xml:space="preserve"> NC</t>
  </si>
  <si>
    <t>Merrimack County, NH</t>
  </si>
  <si>
    <t xml:space="preserve"> NH</t>
  </si>
  <si>
    <t>Okaloosa County, FL</t>
  </si>
  <si>
    <t>Orange County, NC</t>
  </si>
  <si>
    <t>Tulare County, CA</t>
  </si>
  <si>
    <t>Washington County, PA</t>
  </si>
  <si>
    <t xml:space="preserve"> PA</t>
  </si>
  <si>
    <t>Kern County, CA</t>
  </si>
  <si>
    <t>Hillsborough County, NH</t>
  </si>
  <si>
    <t>Alachua County, FL</t>
  </si>
  <si>
    <t>Chittenden County, VT</t>
  </si>
  <si>
    <t xml:space="preserve"> VT</t>
  </si>
  <si>
    <t>Marin County, CA</t>
  </si>
  <si>
    <t>Charlotte County, FL</t>
  </si>
  <si>
    <t>Sarasota County, FL</t>
  </si>
  <si>
    <t>Buncombe County, NC</t>
  </si>
  <si>
    <t>Onslow County, NC</t>
  </si>
  <si>
    <t>Santa Rosa County, FL</t>
  </si>
  <si>
    <t>Jefferson County, CO</t>
  </si>
  <si>
    <t xml:space="preserve"> CO</t>
  </si>
  <si>
    <t>Craven County, NC</t>
  </si>
  <si>
    <t>Manatee County, FL</t>
  </si>
  <si>
    <t>Cumberland County, ME</t>
  </si>
  <si>
    <t xml:space="preserve"> ME</t>
  </si>
  <si>
    <t>Erie County, PA</t>
  </si>
  <si>
    <t>Minnehaha County, SD</t>
  </si>
  <si>
    <t xml:space="preserve"> SD</t>
  </si>
  <si>
    <t>Citrus County, FL</t>
  </si>
  <si>
    <t>Lake County, FL</t>
  </si>
  <si>
    <t>Lee County, FL</t>
  </si>
  <si>
    <t>Leon County, FL</t>
  </si>
  <si>
    <t>Kalamazoo County, MI</t>
  </si>
  <si>
    <t xml:space="preserve"> MI</t>
  </si>
  <si>
    <t>Harnett County, NC</t>
  </si>
  <si>
    <t>Wayne County, OH</t>
  </si>
  <si>
    <t xml:space="preserve"> OH</t>
  </si>
  <si>
    <t>Escambia County, FL</t>
  </si>
  <si>
    <t>Lycoming County, PA</t>
  </si>
  <si>
    <t>Collier County, FL</t>
  </si>
  <si>
    <t>Hernando County, FL</t>
  </si>
  <si>
    <t>Marion County, FL</t>
  </si>
  <si>
    <t>Martin County, FL</t>
  </si>
  <si>
    <t>Alamance County, NC</t>
  </si>
  <si>
    <t>Androscoggin County, ME</t>
  </si>
  <si>
    <t>Randolph County, NC</t>
  </si>
  <si>
    <t>Clay County, FL</t>
  </si>
  <si>
    <t>St. Lucie County, FL</t>
  </si>
  <si>
    <t>Rockingham County, NH</t>
  </si>
  <si>
    <t>Union County, NC</t>
  </si>
  <si>
    <t>Cumberland County, NJ</t>
  </si>
  <si>
    <t>Monroe County, IN</t>
  </si>
  <si>
    <t xml:space="preserve"> IN</t>
  </si>
  <si>
    <t>Pasco County, FL</t>
  </si>
  <si>
    <t>Brunswick County, NC</t>
  </si>
  <si>
    <t>Davidson County, NC</t>
  </si>
  <si>
    <t>La Crosse County, WI</t>
  </si>
  <si>
    <t xml:space="preserve"> WI</t>
  </si>
  <si>
    <t>Pitt County, NC</t>
  </si>
  <si>
    <t>Williamson County, TN</t>
  </si>
  <si>
    <t xml:space="preserve"> TN</t>
  </si>
  <si>
    <t>Brevard County, FL</t>
  </si>
  <si>
    <t>Pinellas County, FL</t>
  </si>
  <si>
    <t>Catawba County, NC</t>
  </si>
  <si>
    <t>Cumberland County, NC</t>
  </si>
  <si>
    <t>Forsyth County, NC</t>
  </si>
  <si>
    <t>Johnston County, NC</t>
  </si>
  <si>
    <t>New Hanover County, NC</t>
  </si>
  <si>
    <t>Volusia County, FL</t>
  </si>
  <si>
    <t>Durham County, NC</t>
  </si>
  <si>
    <t>Montgomery County, TN</t>
  </si>
  <si>
    <t>Polk County, FL</t>
  </si>
  <si>
    <t>Kootenai County, ID</t>
  </si>
  <si>
    <t xml:space="preserve"> ID</t>
  </si>
  <si>
    <t>Hillsborough County, FL</t>
  </si>
  <si>
    <t>Indian River County, FL</t>
  </si>
  <si>
    <t>Orange County, FL</t>
  </si>
  <si>
    <t>Osceola County, FL</t>
  </si>
  <si>
    <t>Seminole County, FL</t>
  </si>
  <si>
    <t>Iredell County, NC</t>
  </si>
  <si>
    <t>Wake County, NC</t>
  </si>
  <si>
    <t>Saratoga County, NY</t>
  </si>
  <si>
    <t>Boulder County, CO</t>
  </si>
  <si>
    <t>Cabarrus County, NC</t>
  </si>
  <si>
    <t>Guilford County, NC</t>
  </si>
  <si>
    <t>Bay County, FL</t>
  </si>
  <si>
    <t>Miami-Dade County, FL</t>
  </si>
  <si>
    <t>Palm Beach County, FL</t>
  </si>
  <si>
    <t>Forsyth County, GA</t>
  </si>
  <si>
    <t xml:space="preserve"> GA</t>
  </si>
  <si>
    <t>Wayne County, NC</t>
  </si>
  <si>
    <t>Rutherford County, TN</t>
  </si>
  <si>
    <t>Hall County, GA</t>
  </si>
  <si>
    <t>Broward County, FL</t>
  </si>
  <si>
    <t>Cherokee County, GA</t>
  </si>
  <si>
    <t>Strafford County, NH</t>
  </si>
  <si>
    <t>Calhoun County, MI</t>
  </si>
  <si>
    <t>Sumner County, TN</t>
  </si>
  <si>
    <t>Wilson County, TN</t>
  </si>
  <si>
    <t>Stafford County, VA</t>
  </si>
  <si>
    <t xml:space="preserve"> VA</t>
  </si>
  <si>
    <t>Robeson County, NC</t>
  </si>
  <si>
    <t>Beaufort County, SC</t>
  </si>
  <si>
    <t xml:space="preserve"> SC</t>
  </si>
  <si>
    <t>Davidson County, TN</t>
  </si>
  <si>
    <t>Gaston County, NC</t>
  </si>
  <si>
    <t>Columbia County, GA</t>
  </si>
  <si>
    <t>Johnson County, IA</t>
  </si>
  <si>
    <t xml:space="preserve"> IA</t>
  </si>
  <si>
    <t>Lowndes County, GA</t>
  </si>
  <si>
    <t>Paulding County, GA</t>
  </si>
  <si>
    <t>Rankin County, MS</t>
  </si>
  <si>
    <t xml:space="preserve"> MS</t>
  </si>
  <si>
    <t>Johnson County, KS</t>
  </si>
  <si>
    <t xml:space="preserve"> KS</t>
  </si>
  <si>
    <t>Knox County, TN</t>
  </si>
  <si>
    <t>Fayette County, GA</t>
  </si>
  <si>
    <t>Gwinnett County, GA</t>
  </si>
  <si>
    <t>Ottawa County, MI</t>
  </si>
  <si>
    <t>Berrien County, MI</t>
  </si>
  <si>
    <t>Medina County, OH</t>
  </si>
  <si>
    <t>Livingston County, MI</t>
  </si>
  <si>
    <t>Fayette County, PA</t>
  </si>
  <si>
    <t>Larimer County, CO</t>
  </si>
  <si>
    <t>Duval County, FL</t>
  </si>
  <si>
    <t>Bartow County, GA</t>
  </si>
  <si>
    <t>Coweta County, GA</t>
  </si>
  <si>
    <t>Weld County, CO</t>
  </si>
  <si>
    <t>Houston County, GA</t>
  </si>
  <si>
    <t>San Mateo County, CA</t>
  </si>
  <si>
    <t>Boone County, MO</t>
  </si>
  <si>
    <t xml:space="preserve"> MO</t>
  </si>
  <si>
    <t>Mecklenburg County, NC</t>
  </si>
  <si>
    <t>Greenville County, SC</t>
  </si>
  <si>
    <t>Lexington County, SC</t>
  </si>
  <si>
    <t>Carroll County, MD</t>
  </si>
  <si>
    <t xml:space="preserve"> MD</t>
  </si>
  <si>
    <t>Blount County, TN</t>
  </si>
  <si>
    <t>Kennebec County, ME</t>
  </si>
  <si>
    <t>Washington County, TN</t>
  </si>
  <si>
    <t>Loudoun County, VA</t>
  </si>
  <si>
    <t>Atlantic County, NJ</t>
  </si>
  <si>
    <t>Chatham County, GA</t>
  </si>
  <si>
    <t>Cobb County, GA</t>
  </si>
  <si>
    <t>Delaware County, OH</t>
  </si>
  <si>
    <t>Whitfield County, GA</t>
  </si>
  <si>
    <t>Faulkner County, AR</t>
  </si>
  <si>
    <t xml:space="preserve"> AR</t>
  </si>
  <si>
    <t>Ada County, ID</t>
  </si>
  <si>
    <t>Coconino County, AZ</t>
  </si>
  <si>
    <t xml:space="preserve"> AZ</t>
  </si>
  <si>
    <t>Charleston County, SC</t>
  </si>
  <si>
    <t>Dane County, WI</t>
  </si>
  <si>
    <t>Clarke County, GA</t>
  </si>
  <si>
    <t>DeSoto County, MS</t>
  </si>
  <si>
    <t>Marathon County, WI</t>
  </si>
  <si>
    <t>Anderson County, SC</t>
  </si>
  <si>
    <t>Dorchester County, SC</t>
  </si>
  <si>
    <t>Carroll County, GA</t>
  </si>
  <si>
    <t>Henry County, GA</t>
  </si>
  <si>
    <t>Hamilton County, IN</t>
  </si>
  <si>
    <t>Aiken County, SC</t>
  </si>
  <si>
    <t>Spartanburg County, SC</t>
  </si>
  <si>
    <t>St. Mary's County, MD</t>
  </si>
  <si>
    <t>Frederick County, MD</t>
  </si>
  <si>
    <t>Sullivan County, TN</t>
  </si>
  <si>
    <t>Bibb County, GA</t>
  </si>
  <si>
    <t>DeKalb County, GA</t>
  </si>
  <si>
    <t>Douglas County, GA</t>
  </si>
  <si>
    <t>Pima County, AZ</t>
  </si>
  <si>
    <t>Elkhart County, IN</t>
  </si>
  <si>
    <t>Imperial County, CA</t>
  </si>
  <si>
    <t>York County, ME</t>
  </si>
  <si>
    <t>Eaton County, MI</t>
  </si>
  <si>
    <t>Sarpy County, NE</t>
  </si>
  <si>
    <t xml:space="preserve"> NE</t>
  </si>
  <si>
    <t>Pickens County, SC</t>
  </si>
  <si>
    <t>Pennington County, SD</t>
  </si>
  <si>
    <t>Baldwin County, AL</t>
  </si>
  <si>
    <t xml:space="preserve"> AL</t>
  </si>
  <si>
    <t>Shelby County, AL</t>
  </si>
  <si>
    <t>Tippecanoe County, IN</t>
  </si>
  <si>
    <t>Fulton County, GA</t>
  </si>
  <si>
    <t>Arapahoe County, CO</t>
  </si>
  <si>
    <t>Lancaster County, NE</t>
  </si>
  <si>
    <t>St. Joseph County, IN</t>
  </si>
  <si>
    <t>Pinal County, AZ</t>
  </si>
  <si>
    <t>Berkeley County, SC</t>
  </si>
  <si>
    <t>Allegan County, MI</t>
  </si>
  <si>
    <t>Richland County, SC</t>
  </si>
  <si>
    <t>Sheboygan County, WI</t>
  </si>
  <si>
    <t>York County, SC</t>
  </si>
  <si>
    <t>Douglas County, CO</t>
  </si>
  <si>
    <t>Cochise County, AZ</t>
  </si>
  <si>
    <t>Washtenaw County, MI</t>
  </si>
  <si>
    <t>Walworth County, WI</t>
  </si>
  <si>
    <t>Lee County, AL</t>
  </si>
  <si>
    <t>Santa Fe County, NM</t>
  </si>
  <si>
    <t xml:space="preserve"> NM</t>
  </si>
  <si>
    <t>Harrison County, MS</t>
  </si>
  <si>
    <t>Ingham County, MI</t>
  </si>
  <si>
    <t>Allen County, IN</t>
  </si>
  <si>
    <t>Miami County, OH</t>
  </si>
  <si>
    <t>Sumter County, SC</t>
  </si>
  <si>
    <t>Hendricks County, IN</t>
  </si>
  <si>
    <t>Mohave County, AZ</t>
  </si>
  <si>
    <t>Anne Arundel County, MD</t>
  </si>
  <si>
    <t>Horry County, SC</t>
  </si>
  <si>
    <t>Houston County, AL</t>
  </si>
  <si>
    <t>Madison County, AL</t>
  </si>
  <si>
    <t>Yavapai County, AZ</t>
  </si>
  <si>
    <t>Muscogee County, GA</t>
  </si>
  <si>
    <t>Johnson County, IN</t>
  </si>
  <si>
    <t>Sussex County, DE</t>
  </si>
  <si>
    <t xml:space="preserve"> DE</t>
  </si>
  <si>
    <t>Hinds County, MS</t>
  </si>
  <si>
    <t>Hamilton County, TN</t>
  </si>
  <si>
    <t>Etowah County, AL</t>
  </si>
  <si>
    <t>Maricopa County, AZ</t>
  </si>
  <si>
    <t>Jasper County, MO</t>
  </si>
  <si>
    <t>Clayton County, GA</t>
  </si>
  <si>
    <t>Kent County, MI</t>
  </si>
  <si>
    <t>St. Charles County, MO</t>
  </si>
  <si>
    <t>Morgan County, AL</t>
  </si>
  <si>
    <t>Richmond County, GA</t>
  </si>
  <si>
    <t>Randall County, TX</t>
  </si>
  <si>
    <t xml:space="preserve"> TX</t>
  </si>
  <si>
    <t>Greene County, MO</t>
  </si>
  <si>
    <t>Oakland County, MI</t>
  </si>
  <si>
    <t>Licking County, OH</t>
  </si>
  <si>
    <t>Clay County, MO</t>
  </si>
  <si>
    <t>Montgomery County, AL</t>
  </si>
  <si>
    <t>Shelby County, TN</t>
  </si>
  <si>
    <t>Winnebago County, WI</t>
  </si>
  <si>
    <t>Kent County, DE</t>
  </si>
  <si>
    <t>Douglas County, NE</t>
  </si>
  <si>
    <t>Rowan County, NC</t>
  </si>
  <si>
    <t>Tuscaloosa County, AL</t>
  </si>
  <si>
    <t>Jackson County, MS</t>
  </si>
  <si>
    <t>Porter County, IN</t>
  </si>
  <si>
    <t>Travis County, TX</t>
  </si>
  <si>
    <t>Canyon County, ID</t>
  </si>
  <si>
    <t>Jackson County, MI</t>
  </si>
  <si>
    <t>Washington County, WI</t>
  </si>
  <si>
    <t>Calhoun County, AL</t>
  </si>
  <si>
    <t>Montgomery County, MD</t>
  </si>
  <si>
    <t>Chesterfield County, VA</t>
  </si>
  <si>
    <t>Vanderburgh County, IN</t>
  </si>
  <si>
    <t>Clermont County, OH</t>
  </si>
  <si>
    <t>Virginia Beach city, VA</t>
  </si>
  <si>
    <t>Howard County, MD</t>
  </si>
  <si>
    <t>Clark County, IN</t>
  </si>
  <si>
    <t>Franklin County, MO</t>
  </si>
  <si>
    <t>Hays County, TX</t>
  </si>
  <si>
    <t>Lake County, IN</t>
  </si>
  <si>
    <t>La Porte County, IN</t>
  </si>
  <si>
    <t>Jefferson County, AL</t>
  </si>
  <si>
    <t>Jefferson County, MO</t>
  </si>
  <si>
    <t>Douglas County, KS</t>
  </si>
  <si>
    <t>Lake County, OH</t>
  </si>
  <si>
    <t>St. Louis County, MO</t>
  </si>
  <si>
    <t>Rock County, WI</t>
  </si>
  <si>
    <t>Jackson County, MO</t>
  </si>
  <si>
    <t>Waukesha County, WI</t>
  </si>
  <si>
    <t>Washington County, UT</t>
  </si>
  <si>
    <t xml:space="preserve"> UT</t>
  </si>
  <si>
    <t>Utah County, UT</t>
  </si>
  <si>
    <t>Madison County, IN</t>
  </si>
  <si>
    <t>Stark County, OH</t>
  </si>
  <si>
    <t>Mobile County, AL</t>
  </si>
  <si>
    <t>Washington County, AR</t>
  </si>
  <si>
    <t>Henrico County, VA</t>
  </si>
  <si>
    <t>Marion County, IN</t>
  </si>
  <si>
    <t>St. Tammany Parish, LA</t>
  </si>
  <si>
    <t xml:space="preserve"> LA</t>
  </si>
  <si>
    <t>Sebastian County, AR</t>
  </si>
  <si>
    <t>Salt Lake County, UT</t>
  </si>
  <si>
    <t>Portage County, OH</t>
  </si>
  <si>
    <t>Benton County, AR</t>
  </si>
  <si>
    <t>Warren County, OH</t>
  </si>
  <si>
    <t>Davis County, UT</t>
  </si>
  <si>
    <t>Florence County, SC</t>
  </si>
  <si>
    <t>Saline County, AR</t>
  </si>
  <si>
    <t>Brown County, WI</t>
  </si>
  <si>
    <t>New Castle County, DE</t>
  </si>
  <si>
    <t>Shawnee County, KS</t>
  </si>
  <si>
    <t>Chesapeake city, VA</t>
  </si>
  <si>
    <t>Kenosha County, WI</t>
  </si>
  <si>
    <t>Canadian County, OK</t>
  </si>
  <si>
    <t xml:space="preserve"> OK</t>
  </si>
  <si>
    <t>Delaware County, IN</t>
  </si>
  <si>
    <t>Vigo County, IN</t>
  </si>
  <si>
    <t>Bossier Parish, LA</t>
  </si>
  <si>
    <t>Livingston Parish, LA</t>
  </si>
  <si>
    <t>Ascension Parish, LA</t>
  </si>
  <si>
    <t>Calcasieu Parish, LA</t>
  </si>
  <si>
    <t>Ellis County, TX</t>
  </si>
  <si>
    <t>Honolulu County, HI</t>
  </si>
  <si>
    <t xml:space="preserve"> HI</t>
  </si>
  <si>
    <t>Hardin County, KY</t>
  </si>
  <si>
    <t xml:space="preserve"> KY</t>
  </si>
  <si>
    <t>Sedgwick County, KS</t>
  </si>
  <si>
    <t>Fond du Lac County, WI</t>
  </si>
  <si>
    <t>Outagamie County, WI</t>
  </si>
  <si>
    <t>Jefferson Parish, LA</t>
  </si>
  <si>
    <t>Cache County, UT</t>
  </si>
  <si>
    <t>East Baton Rouge Parish, LA</t>
  </si>
  <si>
    <t>Summit County, OH</t>
  </si>
  <si>
    <t>Williamson County, TX</t>
  </si>
  <si>
    <t>Franklin County, OH</t>
  </si>
  <si>
    <t>Butler County, OH</t>
  </si>
  <si>
    <t>Rapides Parish, LA</t>
  </si>
  <si>
    <t>Tangipahoa Parish, LA</t>
  </si>
  <si>
    <t>Ouachita Parish, LA</t>
  </si>
  <si>
    <t>Pulaski County, AR</t>
  </si>
  <si>
    <t>Bernalillo County, NM</t>
  </si>
  <si>
    <t>Lafayette Parish, LA</t>
  </si>
  <si>
    <t>Navajo County, AZ</t>
  </si>
  <si>
    <t>Bonneville County, ID</t>
  </si>
  <si>
    <t>Caddo Parish, LA</t>
  </si>
  <si>
    <t>Warren County, KY</t>
  </si>
  <si>
    <t>Greene County, OH</t>
  </si>
  <si>
    <t>Fayette County, KY</t>
  </si>
  <si>
    <t>Terrebonne Parish, LA</t>
  </si>
  <si>
    <t>Boone County, KY</t>
  </si>
  <si>
    <t>Wood County, OH</t>
  </si>
  <si>
    <t>Kaufman County, TX</t>
  </si>
  <si>
    <t>Brazos County, TX</t>
  </si>
  <si>
    <t>Lubbock County, TX</t>
  </si>
  <si>
    <t>Kenton County, KY</t>
  </si>
  <si>
    <t>Hamilton County, OH</t>
  </si>
  <si>
    <t>Fairfield County, OH</t>
  </si>
  <si>
    <t>Monroe County, MI</t>
  </si>
  <si>
    <t>Grayson County, TX</t>
  </si>
  <si>
    <t>Oklahoma County, OK</t>
  </si>
  <si>
    <t>Richland County, OH</t>
  </si>
  <si>
    <t>Weber County, UT</t>
  </si>
  <si>
    <t>Jefferson County, KY</t>
  </si>
  <si>
    <t>Cuyahoga County, OH</t>
  </si>
  <si>
    <t>Comanche County, OK</t>
  </si>
  <si>
    <t>Cleveland County, OK</t>
  </si>
  <si>
    <t>Allen County, OH</t>
  </si>
  <si>
    <t>Comal County, TX</t>
  </si>
  <si>
    <t>Lucas County, OH</t>
  </si>
  <si>
    <t>Muskegon County, MI</t>
  </si>
  <si>
    <t>Montgomery County, OH</t>
  </si>
  <si>
    <t>Potter County, TX</t>
  </si>
  <si>
    <t>Genesee County, MI</t>
  </si>
  <si>
    <t>Bexar County, TX</t>
  </si>
  <si>
    <t>Clark County, OH</t>
  </si>
  <si>
    <t>Guadalupe County, TX</t>
  </si>
  <si>
    <t>Taylor County, TX</t>
  </si>
  <si>
    <t>El Paso County, CO</t>
  </si>
  <si>
    <t>Saginaw County, MI</t>
  </si>
  <si>
    <t>Ashtabula County, OH</t>
  </si>
  <si>
    <t>Denton County, TX</t>
  </si>
  <si>
    <t>McLennan County, TX</t>
  </si>
  <si>
    <t>Wichita County, TX</t>
  </si>
  <si>
    <t>Nassau County, NY</t>
  </si>
  <si>
    <t>Orange County, NY</t>
  </si>
  <si>
    <t>Tompkins County, NY</t>
  </si>
  <si>
    <t>Clark County, WA</t>
  </si>
  <si>
    <t xml:space="preserve"> WA</t>
  </si>
  <si>
    <t>Wyandotte County, KS</t>
  </si>
  <si>
    <t>Dona Ana County, NM</t>
  </si>
  <si>
    <t>Dutchess County, NY</t>
  </si>
  <si>
    <t>Collin County, TX</t>
  </si>
  <si>
    <t>Parker County, TX</t>
  </si>
  <si>
    <t>Milwaukee County, WI</t>
  </si>
  <si>
    <t>San Luis Obispo County, CA</t>
  </si>
  <si>
    <t>Denver County, CO</t>
  </si>
  <si>
    <t>Sandoval County, NM</t>
  </si>
  <si>
    <t>Tarrant County, TX</t>
  </si>
  <si>
    <t>Adams County, CO</t>
  </si>
  <si>
    <t>Orange County, CA</t>
  </si>
  <si>
    <t>Charles County, MD</t>
  </si>
  <si>
    <t>Bay County, MI</t>
  </si>
  <si>
    <t>Westchester County, NY</t>
  </si>
  <si>
    <t>Harford County, MD</t>
  </si>
  <si>
    <t>Macomb County, MI</t>
  </si>
  <si>
    <t>Albany County, NY</t>
  </si>
  <si>
    <t>Schenectady County, NY</t>
  </si>
  <si>
    <t>Lorain County, OH</t>
  </si>
  <si>
    <t>Adams County, PA</t>
  </si>
  <si>
    <t>Dallas County, TX</t>
  </si>
  <si>
    <t>Johnson County, TX</t>
  </si>
  <si>
    <t>Sonoma County, CA</t>
  </si>
  <si>
    <t>Oneida County, NY</t>
  </si>
  <si>
    <t>Onondaga County, NY</t>
  </si>
  <si>
    <t>Tulsa County, OK</t>
  </si>
  <si>
    <t>Centre County, PA</t>
  </si>
  <si>
    <t>Berkeley County, WV</t>
  </si>
  <si>
    <t xml:space="preserve"> WV</t>
  </si>
  <si>
    <t>Ontario County, NY</t>
  </si>
  <si>
    <t>Ulster County, NY</t>
  </si>
  <si>
    <t>Mahoning County, OH</t>
  </si>
  <si>
    <t>Webb County, TX</t>
  </si>
  <si>
    <t>Tom Green County, TX</t>
  </si>
  <si>
    <t>Yellowstone County, MT</t>
  </si>
  <si>
    <t xml:space="preserve"> MT</t>
  </si>
  <si>
    <t>Rensselaer County, NY</t>
  </si>
  <si>
    <t>Humboldt County, CA</t>
  </si>
  <si>
    <t>Placer County, CA</t>
  </si>
  <si>
    <t>Prince George's County, MD</t>
  </si>
  <si>
    <t>Wayne County, MI</t>
  </si>
  <si>
    <t>Baltimore County, MD</t>
  </si>
  <si>
    <t>Columbiana County, OH</t>
  </si>
  <si>
    <t>Suffolk County, NY</t>
  </si>
  <si>
    <t>Trumbull County, OH</t>
  </si>
  <si>
    <t>St. Clair County, MI</t>
  </si>
  <si>
    <t>Smith County, TX</t>
  </si>
  <si>
    <t>Racine County, WI</t>
  </si>
  <si>
    <t>Washoe County, NV</t>
  </si>
  <si>
    <t xml:space="preserve"> NV</t>
  </si>
  <si>
    <t>Monroe County, NY</t>
  </si>
  <si>
    <t>Hawaii County, HI</t>
  </si>
  <si>
    <t>Marion County, OR</t>
  </si>
  <si>
    <t xml:space="preserve"> OR</t>
  </si>
  <si>
    <t>Santa Clara County, CA</t>
  </si>
  <si>
    <t>Washington County, MD</t>
  </si>
  <si>
    <t>El Paso County, TX</t>
  </si>
  <si>
    <t>Contra Costa County, CA</t>
  </si>
  <si>
    <t>Midland County, TX</t>
  </si>
  <si>
    <t>Penobscot County, ME</t>
  </si>
  <si>
    <t>Broome County, NY</t>
  </si>
  <si>
    <t>Erie County, NY</t>
  </si>
  <si>
    <t>San Juan County, NM</t>
  </si>
  <si>
    <t>Montgomery County, TX</t>
  </si>
  <si>
    <t>San Bernardino County, CA</t>
  </si>
  <si>
    <t>Olmsted County, MN</t>
  </si>
  <si>
    <t xml:space="preserve"> MN</t>
  </si>
  <si>
    <t>Missoula County, MT</t>
  </si>
  <si>
    <t>Pueblo County, CO</t>
  </si>
  <si>
    <t>Cecil County, MD</t>
  </si>
  <si>
    <t>San Diego County, CA</t>
  </si>
  <si>
    <t>Alameda County, CA</t>
  </si>
  <si>
    <t>Los Angeles County, CA</t>
  </si>
  <si>
    <t>Jefferson County, NY</t>
  </si>
  <si>
    <t>Lane County, OR</t>
  </si>
  <si>
    <t>Chester County, PA</t>
  </si>
  <si>
    <t>Cumberland County, PA</t>
  </si>
  <si>
    <t>Sacramento County, CA</t>
  </si>
  <si>
    <t>Champaign County, IL</t>
  </si>
  <si>
    <t xml:space="preserve"> IL</t>
  </si>
  <si>
    <t>Clark County, NV</t>
  </si>
  <si>
    <t>Cass County, ND</t>
  </si>
  <si>
    <t xml:space="preserve"> ND</t>
  </si>
  <si>
    <t>Lancaster County, PA</t>
  </si>
  <si>
    <t>Bell County, TX</t>
  </si>
  <si>
    <t>Fort Bend County, TX</t>
  </si>
  <si>
    <t>Sangamon County, IL</t>
  </si>
  <si>
    <t>Chautauqua County, NY</t>
  </si>
  <si>
    <t>Brazoria County, TX</t>
  </si>
  <si>
    <t>Kitsap County, WA</t>
  </si>
  <si>
    <t>Scott County, MN</t>
  </si>
  <si>
    <t>DuPage County, IL</t>
  </si>
  <si>
    <t>Santa Barbara County, CA</t>
  </si>
  <si>
    <t>Napa County, CA</t>
  </si>
  <si>
    <t>Washington County, MN</t>
  </si>
  <si>
    <t>Clackamas County, OR</t>
  </si>
  <si>
    <t>Hennepin County, MN</t>
  </si>
  <si>
    <t>Scott County, IA</t>
  </si>
  <si>
    <t>St. Lawrence County, NY</t>
  </si>
  <si>
    <t>Thurston County, WA</t>
  </si>
  <si>
    <t>El Dorado County, CA</t>
  </si>
  <si>
    <t>Harris County, TX</t>
  </si>
  <si>
    <t>Ramsey County, MN</t>
  </si>
  <si>
    <t>Douglas County, OR</t>
  </si>
  <si>
    <t>Washington County, OR</t>
  </si>
  <si>
    <t>Monroe County, PA</t>
  </si>
  <si>
    <t>Galveston County, TX</t>
  </si>
  <si>
    <t>Spokane County, WA</t>
  </si>
  <si>
    <t>Lake County, IL</t>
  </si>
  <si>
    <t>Woodbury County, IA</t>
  </si>
  <si>
    <t>Dakota County, MN</t>
  </si>
  <si>
    <t>Riverside County, CA</t>
  </si>
  <si>
    <t>DeKalb County, IL</t>
  </si>
  <si>
    <t>Kane County, IL</t>
  </si>
  <si>
    <t>Kendall County, IL</t>
  </si>
  <si>
    <t>Lebanon County, PA</t>
  </si>
  <si>
    <t>Niagara County, NY</t>
  </si>
  <si>
    <t>Multnomah County, OR</t>
  </si>
  <si>
    <t>Jackson County, OR</t>
  </si>
  <si>
    <t>Nueces County, TX</t>
  </si>
  <si>
    <t>McHenry County, IL</t>
  </si>
  <si>
    <t>McLean County, IL</t>
  </si>
  <si>
    <t>Oswego County, NY</t>
  </si>
  <si>
    <t>Northampton County, PA</t>
  </si>
  <si>
    <t>Kanawha County, WV</t>
  </si>
  <si>
    <t>Mesa County, CO</t>
  </si>
  <si>
    <t>Polk County, IA</t>
  </si>
  <si>
    <t>St. Clair County, IL</t>
  </si>
  <si>
    <t>York County, PA</t>
  </si>
  <si>
    <t>Linn County, IA</t>
  </si>
  <si>
    <t>Cowlitz County, WA</t>
  </si>
  <si>
    <t>Whatcom County, WA</t>
  </si>
  <si>
    <t>Madison County, IL</t>
  </si>
  <si>
    <t>Anoka County, MN</t>
  </si>
  <si>
    <t>Washington County, RI</t>
  </si>
  <si>
    <t xml:space="preserve"> RI</t>
  </si>
  <si>
    <t>Cameron County, TX</t>
  </si>
  <si>
    <t>Linn County, OR</t>
  </si>
  <si>
    <t>Delaware County, PA</t>
  </si>
  <si>
    <t>Montgomery County, PA</t>
  </si>
  <si>
    <t>Butte County, CA</t>
  </si>
  <si>
    <t>Yolo County, CA</t>
  </si>
  <si>
    <t>Wright County, MN</t>
  </si>
  <si>
    <t>Bucks County, PA</t>
  </si>
  <si>
    <t>Kent County, RI</t>
  </si>
  <si>
    <t>Gregg County, TX</t>
  </si>
  <si>
    <t>Ventura County, CA</t>
  </si>
  <si>
    <t>King County, WA</t>
  </si>
  <si>
    <t>Stearns County, MN</t>
  </si>
  <si>
    <t>Dauphin County, PA</t>
  </si>
  <si>
    <t>Solano County, CA</t>
  </si>
  <si>
    <t>Cook County, IL</t>
  </si>
  <si>
    <t>Macon County, IL</t>
  </si>
  <si>
    <t>Rock Island County, IL</t>
  </si>
  <si>
    <t>Tazewell County, IL</t>
  </si>
  <si>
    <t>Will County, IL</t>
  </si>
  <si>
    <t>Jefferson County, TX</t>
  </si>
  <si>
    <t>Benton County, WA</t>
  </si>
  <si>
    <t>Kankakee County, IL</t>
  </si>
  <si>
    <t>Philadelphia County, PA</t>
  </si>
  <si>
    <t>Franklin County, PA</t>
  </si>
  <si>
    <t>Pierce County, WA</t>
  </si>
  <si>
    <t>Snohomish County, WA</t>
  </si>
  <si>
    <t>Peoria County, IL</t>
  </si>
  <si>
    <t>Winnebago County, IL</t>
  </si>
  <si>
    <t>Ector County, TX</t>
  </si>
  <si>
    <t>Hidalgo County, TX</t>
  </si>
  <si>
    <t>Deschutes County, OR</t>
  </si>
  <si>
    <t>Providence County, RI</t>
  </si>
  <si>
    <t>Berks County, PA</t>
  </si>
  <si>
    <t>Shasta County, CA</t>
  </si>
  <si>
    <t>Yuma County, AZ</t>
  </si>
  <si>
    <t>Fairfield County, CT</t>
  </si>
  <si>
    <t xml:space="preserve"> CT</t>
  </si>
  <si>
    <t>Tolland County, CT</t>
  </si>
  <si>
    <t>LaSalle County, IL</t>
  </si>
  <si>
    <t>Middlesex County, CT</t>
  </si>
  <si>
    <t>Hunterdon County, NJ</t>
  </si>
  <si>
    <t>Lehigh County, PA</t>
  </si>
  <si>
    <t>Middlesex County, MA</t>
  </si>
  <si>
    <t xml:space="preserve"> MA</t>
  </si>
  <si>
    <t>Skagit County, WA</t>
  </si>
  <si>
    <t>Morris County, NJ</t>
  </si>
  <si>
    <t>New London County, CT</t>
  </si>
  <si>
    <t>Blair County, PA</t>
  </si>
  <si>
    <t>Norfolk County, MA</t>
  </si>
  <si>
    <t>Yakima County, WA</t>
  </si>
  <si>
    <t>Litchfield County, CT</t>
  </si>
  <si>
    <t>Somerset County, NJ</t>
  </si>
  <si>
    <t>San Joaquin County, CA</t>
  </si>
  <si>
    <t>Black Hawk County, IA</t>
  </si>
  <si>
    <t>Lackawanna County, PA</t>
  </si>
  <si>
    <t>Bergen County, NJ</t>
  </si>
  <si>
    <t>Madera County, CA</t>
  </si>
  <si>
    <t>Hampshire County, MA</t>
  </si>
  <si>
    <t>Allegheny County, PA</t>
  </si>
  <si>
    <t>Hartford County, CT</t>
  </si>
  <si>
    <t>Mercer County, PA</t>
  </si>
  <si>
    <t>New Haven County, CT</t>
  </si>
  <si>
    <t>Windham County, CT</t>
  </si>
  <si>
    <t>Burlington County, NJ</t>
  </si>
  <si>
    <t>Mercer County, NJ</t>
  </si>
  <si>
    <t>Stanislaus County, CA</t>
  </si>
  <si>
    <t>Middlesex County, NJ</t>
  </si>
  <si>
    <t>Monmouth County, NJ</t>
  </si>
  <si>
    <t>Ocean County, NJ</t>
  </si>
  <si>
    <t>Essex County, MA</t>
  </si>
  <si>
    <t>St. Louis County, MN</t>
  </si>
  <si>
    <t>Schuylkill County, PA</t>
  </si>
  <si>
    <t>Warren County, NJ</t>
  </si>
  <si>
    <t>Butler County, PA</t>
  </si>
  <si>
    <t>Worcester County, MA</t>
  </si>
  <si>
    <t>Plymouth County, MA</t>
  </si>
  <si>
    <t>Luzerne County, PA</t>
  </si>
  <si>
    <t>Sussex County, NJ</t>
  </si>
  <si>
    <t>Santa Cruz County, CA</t>
  </si>
  <si>
    <t>Kings County, CA</t>
  </si>
  <si>
    <t>Union County, NJ</t>
  </si>
  <si>
    <t>Cambria County, PA</t>
  </si>
  <si>
    <t>Berkshire County, MA</t>
  </si>
  <si>
    <t>Gloucester County, NJ</t>
  </si>
  <si>
    <t>Fresno County, CA</t>
  </si>
  <si>
    <t>Camden County, NJ</t>
  </si>
  <si>
    <t>Essex County, NJ</t>
  </si>
  <si>
    <t>Westmoreland County, PA</t>
  </si>
  <si>
    <t>Hampden County, MA</t>
  </si>
  <si>
    <t>Merced County, CA</t>
  </si>
  <si>
    <t>Bristol County, MA</t>
  </si>
  <si>
    <t>Beaver County, PA</t>
  </si>
  <si>
    <t>Barnstable County, MA</t>
  </si>
  <si>
    <t>Arlington County, VA</t>
  </si>
  <si>
    <t>Alexandria city, VA</t>
  </si>
  <si>
    <t>Orleans Parish, LA</t>
  </si>
  <si>
    <t>St. Louis city, MO</t>
  </si>
  <si>
    <t>Norfolk city, VA</t>
  </si>
  <si>
    <t>Newport News city, VA</t>
  </si>
  <si>
    <t>Richmond city, VA</t>
  </si>
  <si>
    <t>Hampton city, VA</t>
  </si>
  <si>
    <t>District of Columbia, DC</t>
  </si>
  <si>
    <t xml:space="preserve"> DC</t>
  </si>
  <si>
    <t>Queens County, NY</t>
  </si>
  <si>
    <t>Richmond County, NY</t>
  </si>
  <si>
    <t>Kings County, NY</t>
  </si>
  <si>
    <t>New York County, NY</t>
  </si>
  <si>
    <t>San Francisco County, CA</t>
  </si>
  <si>
    <t>Anchorage Borough, AK</t>
  </si>
  <si>
    <t xml:space="preserve"> AK</t>
  </si>
  <si>
    <t>Baltimore city, MD</t>
  </si>
  <si>
    <t>Bronx County, NY</t>
  </si>
  <si>
    <t>Suffolk County, MA</t>
  </si>
  <si>
    <t>Hudson County, NJ</t>
  </si>
  <si>
    <t>Net_earnings_by_place_of_residence</t>
  </si>
  <si>
    <t>Percapita_personal_income</t>
  </si>
  <si>
    <t>Population</t>
  </si>
  <si>
    <t>Wage_and_salary_employment</t>
  </si>
  <si>
    <t>Earnings_per_job_avg</t>
  </si>
  <si>
    <t>Personal_income</t>
  </si>
  <si>
    <t>Total_employment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</si>
  <si>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</si>
  <si>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</si>
  <si>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</si>
  <si>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</si>
  <si>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</si>
  <si>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</si>
  <si>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</si>
  <si>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</si>
  <si>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</si>
  <si>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</si>
  <si>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</si>
  <si>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</si>
  <si>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</si>
  <si>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 </t>
  </si>
  <si>
    <t>Row Labels</t>
  </si>
  <si>
    <t>Counties</t>
  </si>
  <si>
    <t>Average Birthrate</t>
  </si>
  <si>
    <t>18/16</t>
  </si>
  <si>
    <t>Average of Ave_Birth_Weight_gms</t>
  </si>
  <si>
    <t>Average of Ave_Age_of_Mother</t>
  </si>
  <si>
    <t>Average Age</t>
  </si>
  <si>
    <t>Rate against Average</t>
  </si>
  <si>
    <t>Average BMI</t>
  </si>
  <si>
    <t>BMI statement</t>
  </si>
  <si>
    <t>Overweight</t>
  </si>
  <si>
    <t>Normal</t>
  </si>
  <si>
    <t>Average rate</t>
  </si>
  <si>
    <t>Birthrate</t>
  </si>
  <si>
    <t>2016</t>
  </si>
  <si>
    <t>2017</t>
  </si>
  <si>
    <t>2018</t>
  </si>
  <si>
    <t>Average birth weight</t>
  </si>
  <si>
    <t>Age</t>
  </si>
  <si>
    <t>OE</t>
  </si>
  <si>
    <t>LMP</t>
  </si>
  <si>
    <t>Birth weight</t>
  </si>
  <si>
    <t>Change of Birthrate</t>
  </si>
  <si>
    <t>Count of County_of_Residence</t>
  </si>
  <si>
    <t>Oswego, NY</t>
  </si>
  <si>
    <t>St. Lawrence, NY</t>
  </si>
  <si>
    <t>Hardin, KY</t>
  </si>
  <si>
    <t>Merced, CA</t>
  </si>
  <si>
    <t>Ouachita, LA</t>
  </si>
  <si>
    <t>Whitfield, GA</t>
  </si>
  <si>
    <t>San Francisco, CA</t>
  </si>
  <si>
    <t>New York, NY</t>
  </si>
  <si>
    <t>Sumter SC</t>
  </si>
  <si>
    <t>Grand Total</t>
  </si>
  <si>
    <t>Average of Ave_Number_of_Prenatal_Wks</t>
  </si>
  <si>
    <t>Average Prenatal Visits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</si>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</sst>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16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1" applyNumberFormat="1" applyFont="1"/>
    <xf numFmtId="0" fontId="3" fillId="0" borderId="0" xfId="0" applyFont="1"/>
    <xf numFmtId="165" fontId="0" fillId="0" borderId="0" xfId="0" applyNumberFormat="1"/>
    <xf numFmtId="0" fontId="3" fillId="0" borderId="0" xfId="0" applyFont="1" applyAlignment="1">
      <alignment horizontal="center"/>
    </xf>
    <xf numFmtId="10" fontId="0" fillId="0" borderId="0" xfId="0" applyNumberFormat="1"/>
    <xf numFmtId="166" fontId="0" fillId="0" borderId="0" xfId="0" applyNumberFormat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9" fontId="0" fillId="0" borderId="0" xfId="1" applyFont="1"/>
    <xf numFmtId="10" fontId="0" fillId="0" borderId="0" xfId="1" applyNumberFormat="1" applyFont="1"/>
    <xf numFmtId="0" fontId="0" fillId="0" borderId="10" xfId="0" applyBorder="1"/>
    <xf numFmtId="0" fontId="3" fillId="0" borderId="10" xfId="0" applyFont="1" applyBorder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6" fontId="0" fillId="0" borderId="12" xfId="0" applyNumberFormat="1" applyBorder="1"/>
    <xf numFmtId="166" fontId="0" fillId="0" borderId="16" xfId="0" applyNumberFormat="1" applyBorder="1"/>
  </cellXfs>
  <cellStyles count="2">
    <cellStyle name="Normal" xfId="0" builtinId="0"/>
    <cellStyle name="Percent" xfId="1" builtinId="5"/>
  </cellStyles>
  <dxfs count="118">
    <dxf>
      <numFmt numFmtId="166" formatCode="0.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0.0"/>
    </dxf>
    <dxf>
      <numFmt numFmtId="166" formatCode="0.0"/>
    </dxf>
    <dxf>
      <numFmt numFmtId="1" formatCode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33"/>
      <color rgb="FF054D5E"/>
      <color rgb="FF6CCCE4"/>
      <color rgb="FFF9F9F9"/>
      <color rgb="FF00A1CE"/>
      <color rgb="FFD9D9D9"/>
      <color rgb="FF07687F"/>
      <color rgb="FFDA0000"/>
      <color rgb="FFFF0909"/>
      <color rgb="FF9E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821062142001163E-2"/>
          <c:y val="0.26485099403764772"/>
          <c:w val="0.88078156150572773"/>
          <c:h val="0.63709831227621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'Pivot Table'!$N$2</c:f>
              <c:strCache>
                <c:ptCount val="1"/>
                <c:pt idx="0">
                  <c:v>OE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6CCCE4">
                  <a:alpha val="58000"/>
                </a:srgbClr>
              </a:solidFill>
              <a:ln w="9525">
                <a:solidFill>
                  <a:srgbClr val="00A1CE">
                    <a:alpha val="38000"/>
                  </a:srgbClr>
                </a:solidFill>
              </a:ln>
              <a:effectLst/>
            </c:spPr>
          </c:marker>
          <c:trendline>
            <c:spPr>
              <a:ln w="31750" cap="rnd" cmpd="dbl">
                <a:solidFill>
                  <a:srgbClr val="07687F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'Pivot Table'!$M$3:$M$1643</c:f>
              <c:numCache>
                <c:formatCode>General</c:formatCode>
                <c:ptCount val="1641"/>
                <c:pt idx="0">
                  <c:v>3.16398</c:v>
                </c:pt>
                <c:pt idx="1">
                  <c:v>3.0579099999999997</c:v>
                </c:pt>
                <c:pt idx="2">
                  <c:v>3.0988099999999998</c:v>
                </c:pt>
                <c:pt idx="3">
                  <c:v>3.0318700000000001</c:v>
                </c:pt>
                <c:pt idx="4">
                  <c:v>3.0650300000000001</c:v>
                </c:pt>
                <c:pt idx="5">
                  <c:v>3.0939099999999997</c:v>
                </c:pt>
                <c:pt idx="6">
                  <c:v>3.0470300000000003</c:v>
                </c:pt>
                <c:pt idx="7">
                  <c:v>3.0396900000000002</c:v>
                </c:pt>
                <c:pt idx="8">
                  <c:v>3.1147800000000001</c:v>
                </c:pt>
                <c:pt idx="9">
                  <c:v>3.1271999999999998</c:v>
                </c:pt>
                <c:pt idx="10">
                  <c:v>3.1240399999999999</c:v>
                </c:pt>
                <c:pt idx="11">
                  <c:v>3.1293099999999998</c:v>
                </c:pt>
                <c:pt idx="12">
                  <c:v>3.1514699999999998</c:v>
                </c:pt>
                <c:pt idx="13">
                  <c:v>3.0835500000000002</c:v>
                </c:pt>
                <c:pt idx="14">
                  <c:v>3.13192</c:v>
                </c:pt>
                <c:pt idx="15">
                  <c:v>3.1678200000000003</c:v>
                </c:pt>
                <c:pt idx="16">
                  <c:v>3.1216399999999997</c:v>
                </c:pt>
                <c:pt idx="17">
                  <c:v>3.2065100000000002</c:v>
                </c:pt>
                <c:pt idx="18">
                  <c:v>3.1547700000000001</c:v>
                </c:pt>
                <c:pt idx="19">
                  <c:v>3.2166600000000001</c:v>
                </c:pt>
                <c:pt idx="20">
                  <c:v>3.18181</c:v>
                </c:pt>
                <c:pt idx="21">
                  <c:v>3.0836700000000001</c:v>
                </c:pt>
                <c:pt idx="22">
                  <c:v>3.1677</c:v>
                </c:pt>
                <c:pt idx="23">
                  <c:v>3.1783000000000001</c:v>
                </c:pt>
                <c:pt idx="24">
                  <c:v>3.16994</c:v>
                </c:pt>
                <c:pt idx="25">
                  <c:v>3.1800300000000004</c:v>
                </c:pt>
                <c:pt idx="26">
                  <c:v>3.2268499999999998</c:v>
                </c:pt>
                <c:pt idx="27">
                  <c:v>3.1385500000000004</c:v>
                </c:pt>
                <c:pt idx="28">
                  <c:v>3.18147</c:v>
                </c:pt>
                <c:pt idx="29">
                  <c:v>3.19922</c:v>
                </c:pt>
                <c:pt idx="30">
                  <c:v>3.2180800000000001</c:v>
                </c:pt>
                <c:pt idx="31">
                  <c:v>3.14974</c:v>
                </c:pt>
                <c:pt idx="32">
                  <c:v>3.1638699999999997</c:v>
                </c:pt>
                <c:pt idx="33">
                  <c:v>3.18798</c:v>
                </c:pt>
                <c:pt idx="34">
                  <c:v>3.1932199999999997</c:v>
                </c:pt>
                <c:pt idx="35">
                  <c:v>3.17869</c:v>
                </c:pt>
                <c:pt idx="36">
                  <c:v>3.1918000000000002</c:v>
                </c:pt>
                <c:pt idx="37">
                  <c:v>3.1929699999999999</c:v>
                </c:pt>
                <c:pt idx="38">
                  <c:v>3.1480799999999998</c:v>
                </c:pt>
                <c:pt idx="39">
                  <c:v>3.2015400000000001</c:v>
                </c:pt>
                <c:pt idx="40">
                  <c:v>3.2064499999999998</c:v>
                </c:pt>
                <c:pt idx="41">
                  <c:v>3.2297500000000001</c:v>
                </c:pt>
                <c:pt idx="42">
                  <c:v>3.1205700000000003</c:v>
                </c:pt>
                <c:pt idx="43">
                  <c:v>3.1248800000000001</c:v>
                </c:pt>
                <c:pt idx="44">
                  <c:v>3.1470500000000001</c:v>
                </c:pt>
                <c:pt idx="45">
                  <c:v>3.17957</c:v>
                </c:pt>
                <c:pt idx="46">
                  <c:v>3.2122100000000002</c:v>
                </c:pt>
                <c:pt idx="47">
                  <c:v>3.23217</c:v>
                </c:pt>
                <c:pt idx="48">
                  <c:v>3.2331599999999998</c:v>
                </c:pt>
                <c:pt idx="49">
                  <c:v>3.0994999999999999</c:v>
                </c:pt>
                <c:pt idx="50">
                  <c:v>3.2053400000000001</c:v>
                </c:pt>
                <c:pt idx="51">
                  <c:v>3.2337399999999996</c:v>
                </c:pt>
                <c:pt idx="52">
                  <c:v>3.1370300000000002</c:v>
                </c:pt>
                <c:pt idx="53">
                  <c:v>3.1664299999999996</c:v>
                </c:pt>
                <c:pt idx="54">
                  <c:v>3.1804800000000002</c:v>
                </c:pt>
                <c:pt idx="55">
                  <c:v>3.15802</c:v>
                </c:pt>
                <c:pt idx="56">
                  <c:v>3.1612900000000002</c:v>
                </c:pt>
                <c:pt idx="57">
                  <c:v>3.22011</c:v>
                </c:pt>
                <c:pt idx="58">
                  <c:v>3.0780500000000002</c:v>
                </c:pt>
                <c:pt idx="59">
                  <c:v>3.1214899999999997</c:v>
                </c:pt>
                <c:pt idx="60">
                  <c:v>3.2148600000000003</c:v>
                </c:pt>
                <c:pt idx="61">
                  <c:v>3.12025</c:v>
                </c:pt>
                <c:pt idx="62">
                  <c:v>3.12737</c:v>
                </c:pt>
                <c:pt idx="63">
                  <c:v>3.1449400000000001</c:v>
                </c:pt>
                <c:pt idx="64">
                  <c:v>3.1731599999999998</c:v>
                </c:pt>
                <c:pt idx="65">
                  <c:v>3.1865999999999999</c:v>
                </c:pt>
                <c:pt idx="66">
                  <c:v>3.2903600000000002</c:v>
                </c:pt>
                <c:pt idx="67">
                  <c:v>3.11741</c:v>
                </c:pt>
                <c:pt idx="68">
                  <c:v>3.1368100000000001</c:v>
                </c:pt>
                <c:pt idx="69">
                  <c:v>3.19625</c:v>
                </c:pt>
                <c:pt idx="70">
                  <c:v>3.2109899999999998</c:v>
                </c:pt>
                <c:pt idx="71">
                  <c:v>3.2247399999999997</c:v>
                </c:pt>
                <c:pt idx="72">
                  <c:v>3.2277300000000002</c:v>
                </c:pt>
                <c:pt idx="73">
                  <c:v>3.0787</c:v>
                </c:pt>
                <c:pt idx="74">
                  <c:v>3.1571100000000003</c:v>
                </c:pt>
                <c:pt idx="75">
                  <c:v>3.17292</c:v>
                </c:pt>
                <c:pt idx="76">
                  <c:v>3.1825700000000001</c:v>
                </c:pt>
                <c:pt idx="77">
                  <c:v>3.2090000000000001</c:v>
                </c:pt>
                <c:pt idx="78">
                  <c:v>3.2348699999999999</c:v>
                </c:pt>
                <c:pt idx="79">
                  <c:v>3.24559</c:v>
                </c:pt>
                <c:pt idx="80">
                  <c:v>3.1501199999999998</c:v>
                </c:pt>
                <c:pt idx="81">
                  <c:v>3.1681399999999997</c:v>
                </c:pt>
                <c:pt idx="82">
                  <c:v>3.19041</c:v>
                </c:pt>
                <c:pt idx="83">
                  <c:v>3.19489</c:v>
                </c:pt>
                <c:pt idx="84">
                  <c:v>3.2114199999999999</c:v>
                </c:pt>
                <c:pt idx="85">
                  <c:v>3.2433899999999998</c:v>
                </c:pt>
                <c:pt idx="86">
                  <c:v>3.26796</c:v>
                </c:pt>
                <c:pt idx="87">
                  <c:v>3.17</c:v>
                </c:pt>
                <c:pt idx="88">
                  <c:v>3.1572199999999997</c:v>
                </c:pt>
                <c:pt idx="89">
                  <c:v>3.1585900000000002</c:v>
                </c:pt>
                <c:pt idx="90">
                  <c:v>3.15862</c:v>
                </c:pt>
                <c:pt idx="91">
                  <c:v>3.1815799999999999</c:v>
                </c:pt>
                <c:pt idx="92">
                  <c:v>3.2307299999999999</c:v>
                </c:pt>
                <c:pt idx="93">
                  <c:v>3.21346</c:v>
                </c:pt>
                <c:pt idx="94">
                  <c:v>3.2592300000000001</c:v>
                </c:pt>
                <c:pt idx="95">
                  <c:v>3.1975500000000001</c:v>
                </c:pt>
                <c:pt idx="96">
                  <c:v>3.20486</c:v>
                </c:pt>
                <c:pt idx="97">
                  <c:v>3.2303299999999999</c:v>
                </c:pt>
                <c:pt idx="98">
                  <c:v>3.2411799999999999</c:v>
                </c:pt>
                <c:pt idx="99">
                  <c:v>3.20357</c:v>
                </c:pt>
                <c:pt idx="100">
                  <c:v>3.22655</c:v>
                </c:pt>
                <c:pt idx="101">
                  <c:v>3.2705799999999998</c:v>
                </c:pt>
                <c:pt idx="102">
                  <c:v>3.1812100000000001</c:v>
                </c:pt>
                <c:pt idx="103">
                  <c:v>3.2175599999999998</c:v>
                </c:pt>
                <c:pt idx="104">
                  <c:v>3.2263099999999998</c:v>
                </c:pt>
                <c:pt idx="105">
                  <c:v>3.2355100000000001</c:v>
                </c:pt>
                <c:pt idx="106">
                  <c:v>3.24539</c:v>
                </c:pt>
                <c:pt idx="107">
                  <c:v>3.2474699999999999</c:v>
                </c:pt>
                <c:pt idx="108">
                  <c:v>3.2596500000000002</c:v>
                </c:pt>
                <c:pt idx="109">
                  <c:v>3.1713800000000001</c:v>
                </c:pt>
                <c:pt idx="110">
                  <c:v>3.1767500000000002</c:v>
                </c:pt>
                <c:pt idx="111">
                  <c:v>3.2134899999999997</c:v>
                </c:pt>
                <c:pt idx="112">
                  <c:v>3.2143699999999997</c:v>
                </c:pt>
                <c:pt idx="113">
                  <c:v>3.2213699999999998</c:v>
                </c:pt>
                <c:pt idx="114">
                  <c:v>3.22749</c:v>
                </c:pt>
                <c:pt idx="115">
                  <c:v>3.2433400000000003</c:v>
                </c:pt>
                <c:pt idx="116">
                  <c:v>3.25271</c:v>
                </c:pt>
                <c:pt idx="117">
                  <c:v>3.2695400000000001</c:v>
                </c:pt>
                <c:pt idx="118">
                  <c:v>3.10758</c:v>
                </c:pt>
                <c:pt idx="119">
                  <c:v>3.1333600000000001</c:v>
                </c:pt>
                <c:pt idx="120">
                  <c:v>3.1580900000000001</c:v>
                </c:pt>
                <c:pt idx="121">
                  <c:v>3.17279</c:v>
                </c:pt>
                <c:pt idx="122">
                  <c:v>3.1836199999999999</c:v>
                </c:pt>
                <c:pt idx="123">
                  <c:v>3.1930500000000004</c:v>
                </c:pt>
                <c:pt idx="124">
                  <c:v>3.2059299999999999</c:v>
                </c:pt>
                <c:pt idx="125">
                  <c:v>3.2139899999999999</c:v>
                </c:pt>
                <c:pt idx="126">
                  <c:v>3.21637</c:v>
                </c:pt>
                <c:pt idx="127">
                  <c:v>3.2278699999999998</c:v>
                </c:pt>
                <c:pt idx="128">
                  <c:v>3.2351199999999998</c:v>
                </c:pt>
                <c:pt idx="129">
                  <c:v>3.26356</c:v>
                </c:pt>
                <c:pt idx="130">
                  <c:v>3.1747899999999998</c:v>
                </c:pt>
                <c:pt idx="131">
                  <c:v>3.18066</c:v>
                </c:pt>
                <c:pt idx="132">
                  <c:v>3.1840100000000002</c:v>
                </c:pt>
                <c:pt idx="133">
                  <c:v>3.1983899999999998</c:v>
                </c:pt>
                <c:pt idx="134">
                  <c:v>3.2158500000000001</c:v>
                </c:pt>
                <c:pt idx="135">
                  <c:v>3.2162700000000002</c:v>
                </c:pt>
                <c:pt idx="136">
                  <c:v>3.22743</c:v>
                </c:pt>
                <c:pt idx="137">
                  <c:v>3.2276799999999999</c:v>
                </c:pt>
                <c:pt idx="138">
                  <c:v>3.23183</c:v>
                </c:pt>
                <c:pt idx="139">
                  <c:v>3.2426599999999999</c:v>
                </c:pt>
                <c:pt idx="140">
                  <c:v>3.1588699999999998</c:v>
                </c:pt>
                <c:pt idx="141">
                  <c:v>3.1599499999999998</c:v>
                </c:pt>
                <c:pt idx="142">
                  <c:v>3.1746500000000002</c:v>
                </c:pt>
                <c:pt idx="143">
                  <c:v>3.18099</c:v>
                </c:pt>
                <c:pt idx="144">
                  <c:v>3.1953400000000003</c:v>
                </c:pt>
                <c:pt idx="145">
                  <c:v>3.2114499999999997</c:v>
                </c:pt>
                <c:pt idx="146">
                  <c:v>3.2137800000000003</c:v>
                </c:pt>
                <c:pt idx="147">
                  <c:v>3.2398400000000001</c:v>
                </c:pt>
                <c:pt idx="148">
                  <c:v>3.2400500000000001</c:v>
                </c:pt>
                <c:pt idx="149">
                  <c:v>3.2962500000000001</c:v>
                </c:pt>
                <c:pt idx="150">
                  <c:v>3.1208899999999997</c:v>
                </c:pt>
                <c:pt idx="151">
                  <c:v>3.1411199999999999</c:v>
                </c:pt>
                <c:pt idx="152">
                  <c:v>3.1565599999999998</c:v>
                </c:pt>
                <c:pt idx="153">
                  <c:v>3.1755999999999998</c:v>
                </c:pt>
                <c:pt idx="154">
                  <c:v>3.18418</c:v>
                </c:pt>
                <c:pt idx="155">
                  <c:v>3.2035200000000001</c:v>
                </c:pt>
                <c:pt idx="156">
                  <c:v>3.2053000000000003</c:v>
                </c:pt>
                <c:pt idx="157">
                  <c:v>3.2122800000000002</c:v>
                </c:pt>
                <c:pt idx="158">
                  <c:v>3.2245599999999999</c:v>
                </c:pt>
                <c:pt idx="159">
                  <c:v>3.2263299999999999</c:v>
                </c:pt>
                <c:pt idx="160">
                  <c:v>3.2309899999999998</c:v>
                </c:pt>
                <c:pt idx="161">
                  <c:v>3.2384599999999999</c:v>
                </c:pt>
                <c:pt idx="162">
                  <c:v>3.2520700000000002</c:v>
                </c:pt>
                <c:pt idx="163">
                  <c:v>3.2655799999999999</c:v>
                </c:pt>
                <c:pt idx="164">
                  <c:v>3.2881499999999999</c:v>
                </c:pt>
                <c:pt idx="165">
                  <c:v>3.226</c:v>
                </c:pt>
                <c:pt idx="166">
                  <c:v>3.1076799999999998</c:v>
                </c:pt>
                <c:pt idx="167">
                  <c:v>3.1097299999999999</c:v>
                </c:pt>
                <c:pt idx="168">
                  <c:v>3.1778200000000001</c:v>
                </c:pt>
                <c:pt idx="169">
                  <c:v>3.1856999999999998</c:v>
                </c:pt>
                <c:pt idx="170">
                  <c:v>3.18987</c:v>
                </c:pt>
                <c:pt idx="171">
                  <c:v>3.1902699999999999</c:v>
                </c:pt>
                <c:pt idx="172">
                  <c:v>3.1922299999999999</c:v>
                </c:pt>
                <c:pt idx="173">
                  <c:v>3.1926399999999999</c:v>
                </c:pt>
                <c:pt idx="174">
                  <c:v>3.2068400000000001</c:v>
                </c:pt>
                <c:pt idx="175">
                  <c:v>3.2102300000000001</c:v>
                </c:pt>
                <c:pt idx="176">
                  <c:v>3.2221700000000002</c:v>
                </c:pt>
                <c:pt idx="177">
                  <c:v>3.2395999999999998</c:v>
                </c:pt>
                <c:pt idx="178">
                  <c:v>3.2451599999999998</c:v>
                </c:pt>
                <c:pt idx="179">
                  <c:v>3.2459499999999997</c:v>
                </c:pt>
                <c:pt idx="180">
                  <c:v>3.2728000000000002</c:v>
                </c:pt>
                <c:pt idx="181">
                  <c:v>3.2799899999999997</c:v>
                </c:pt>
                <c:pt idx="182">
                  <c:v>3.28233</c:v>
                </c:pt>
                <c:pt idx="183">
                  <c:v>3.2515200000000002</c:v>
                </c:pt>
                <c:pt idx="184">
                  <c:v>3.1367800000000003</c:v>
                </c:pt>
                <c:pt idx="185">
                  <c:v>3.1378699999999999</c:v>
                </c:pt>
                <c:pt idx="186">
                  <c:v>3.1777600000000001</c:v>
                </c:pt>
                <c:pt idx="187">
                  <c:v>3.17828</c:v>
                </c:pt>
                <c:pt idx="188">
                  <c:v>3.1850500000000004</c:v>
                </c:pt>
                <c:pt idx="189">
                  <c:v>3.19312</c:v>
                </c:pt>
                <c:pt idx="190">
                  <c:v>3.2068000000000003</c:v>
                </c:pt>
                <c:pt idx="191">
                  <c:v>3.2187299999999999</c:v>
                </c:pt>
                <c:pt idx="192">
                  <c:v>3.23556</c:v>
                </c:pt>
                <c:pt idx="193">
                  <c:v>3.23739</c:v>
                </c:pt>
                <c:pt idx="194">
                  <c:v>3.2374000000000001</c:v>
                </c:pt>
                <c:pt idx="195">
                  <c:v>3.2407499999999998</c:v>
                </c:pt>
                <c:pt idx="196">
                  <c:v>3.24682</c:v>
                </c:pt>
                <c:pt idx="197">
                  <c:v>3.2811500000000002</c:v>
                </c:pt>
                <c:pt idx="198">
                  <c:v>3.06596</c:v>
                </c:pt>
                <c:pt idx="199">
                  <c:v>3.07498</c:v>
                </c:pt>
                <c:pt idx="200">
                  <c:v>3.1285599999999998</c:v>
                </c:pt>
                <c:pt idx="201">
                  <c:v>3.17354</c:v>
                </c:pt>
                <c:pt idx="202">
                  <c:v>3.1823999999999999</c:v>
                </c:pt>
                <c:pt idx="203">
                  <c:v>3.1874899999999999</c:v>
                </c:pt>
                <c:pt idx="204">
                  <c:v>3.1936100000000001</c:v>
                </c:pt>
                <c:pt idx="205">
                  <c:v>3.19516</c:v>
                </c:pt>
                <c:pt idx="206">
                  <c:v>3.1952099999999999</c:v>
                </c:pt>
                <c:pt idx="207">
                  <c:v>3.2269800000000002</c:v>
                </c:pt>
                <c:pt idx="208">
                  <c:v>3.23054</c:v>
                </c:pt>
                <c:pt idx="209">
                  <c:v>3.2317399999999998</c:v>
                </c:pt>
                <c:pt idx="210">
                  <c:v>3.2372199999999998</c:v>
                </c:pt>
                <c:pt idx="211">
                  <c:v>3.2430700000000003</c:v>
                </c:pt>
                <c:pt idx="212">
                  <c:v>3.2587800000000002</c:v>
                </c:pt>
                <c:pt idx="213">
                  <c:v>3.2606700000000002</c:v>
                </c:pt>
                <c:pt idx="214">
                  <c:v>3.2643899999999997</c:v>
                </c:pt>
                <c:pt idx="215">
                  <c:v>3.2774800000000002</c:v>
                </c:pt>
                <c:pt idx="216">
                  <c:v>3.2795799999999997</c:v>
                </c:pt>
                <c:pt idx="217">
                  <c:v>3.2858299999999998</c:v>
                </c:pt>
                <c:pt idx="218">
                  <c:v>3.2881199999999997</c:v>
                </c:pt>
                <c:pt idx="219">
                  <c:v>3.1746099999999999</c:v>
                </c:pt>
                <c:pt idx="220">
                  <c:v>3.1750799999999999</c:v>
                </c:pt>
                <c:pt idx="221">
                  <c:v>3.1829299999999998</c:v>
                </c:pt>
                <c:pt idx="222">
                  <c:v>3.19495</c:v>
                </c:pt>
                <c:pt idx="223">
                  <c:v>3.1976300000000002</c:v>
                </c:pt>
                <c:pt idx="224">
                  <c:v>3.20424</c:v>
                </c:pt>
                <c:pt idx="225">
                  <c:v>3.2181799999999998</c:v>
                </c:pt>
                <c:pt idx="226">
                  <c:v>3.21848</c:v>
                </c:pt>
                <c:pt idx="227">
                  <c:v>3.2234099999999999</c:v>
                </c:pt>
                <c:pt idx="228">
                  <c:v>3.2241999999999997</c:v>
                </c:pt>
                <c:pt idx="229">
                  <c:v>3.2269099999999997</c:v>
                </c:pt>
                <c:pt idx="230">
                  <c:v>3.2368899999999998</c:v>
                </c:pt>
                <c:pt idx="231">
                  <c:v>3.2450300000000003</c:v>
                </c:pt>
                <c:pt idx="232">
                  <c:v>3.2478099999999999</c:v>
                </c:pt>
                <c:pt idx="233">
                  <c:v>3.2497699999999998</c:v>
                </c:pt>
                <c:pt idx="234">
                  <c:v>3.2863099999999998</c:v>
                </c:pt>
                <c:pt idx="235">
                  <c:v>3.3037299999999998</c:v>
                </c:pt>
                <c:pt idx="236">
                  <c:v>3.1691100000000003</c:v>
                </c:pt>
                <c:pt idx="237">
                  <c:v>3.1769799999999999</c:v>
                </c:pt>
                <c:pt idx="238">
                  <c:v>3.1836799999999998</c:v>
                </c:pt>
                <c:pt idx="239">
                  <c:v>3.1897899999999999</c:v>
                </c:pt>
                <c:pt idx="240">
                  <c:v>3.1899899999999999</c:v>
                </c:pt>
                <c:pt idx="241">
                  <c:v>3.1948799999999999</c:v>
                </c:pt>
                <c:pt idx="242">
                  <c:v>3.2093000000000003</c:v>
                </c:pt>
                <c:pt idx="243">
                  <c:v>3.2286899999999998</c:v>
                </c:pt>
                <c:pt idx="244">
                  <c:v>3.23014</c:v>
                </c:pt>
                <c:pt idx="245">
                  <c:v>3.2471900000000002</c:v>
                </c:pt>
                <c:pt idx="246">
                  <c:v>3.2529599999999999</c:v>
                </c:pt>
                <c:pt idx="247">
                  <c:v>3.2666300000000001</c:v>
                </c:pt>
                <c:pt idx="248">
                  <c:v>3.2852899999999998</c:v>
                </c:pt>
                <c:pt idx="249">
                  <c:v>3.2870900000000001</c:v>
                </c:pt>
                <c:pt idx="250">
                  <c:v>3.2744899999999997</c:v>
                </c:pt>
                <c:pt idx="251">
                  <c:v>3.11713</c:v>
                </c:pt>
                <c:pt idx="252">
                  <c:v>3.1883499999999998</c:v>
                </c:pt>
                <c:pt idx="253">
                  <c:v>3.2015799999999999</c:v>
                </c:pt>
                <c:pt idx="254">
                  <c:v>3.2071100000000001</c:v>
                </c:pt>
                <c:pt idx="255">
                  <c:v>3.2129499999999998</c:v>
                </c:pt>
                <c:pt idx="256">
                  <c:v>3.2140500000000003</c:v>
                </c:pt>
                <c:pt idx="257">
                  <c:v>3.2219699999999998</c:v>
                </c:pt>
                <c:pt idx="258">
                  <c:v>3.23048</c:v>
                </c:pt>
                <c:pt idx="259">
                  <c:v>3.2333699999999999</c:v>
                </c:pt>
                <c:pt idx="260">
                  <c:v>3.2335700000000003</c:v>
                </c:pt>
                <c:pt idx="261">
                  <c:v>3.24573</c:v>
                </c:pt>
                <c:pt idx="262">
                  <c:v>3.26159</c:v>
                </c:pt>
                <c:pt idx="263">
                  <c:v>3.2747800000000002</c:v>
                </c:pt>
                <c:pt idx="264">
                  <c:v>3.28437</c:v>
                </c:pt>
                <c:pt idx="265">
                  <c:v>3.3126500000000001</c:v>
                </c:pt>
                <c:pt idx="266">
                  <c:v>3.1720900000000003</c:v>
                </c:pt>
                <c:pt idx="267">
                  <c:v>3.1747299999999998</c:v>
                </c:pt>
                <c:pt idx="268">
                  <c:v>3.1785600000000001</c:v>
                </c:pt>
                <c:pt idx="269">
                  <c:v>3.1819000000000002</c:v>
                </c:pt>
                <c:pt idx="270">
                  <c:v>3.1822199999999996</c:v>
                </c:pt>
                <c:pt idx="271">
                  <c:v>3.19563</c:v>
                </c:pt>
                <c:pt idx="272">
                  <c:v>3.2093799999999999</c:v>
                </c:pt>
                <c:pt idx="273">
                  <c:v>3.21217</c:v>
                </c:pt>
                <c:pt idx="274">
                  <c:v>3.2126100000000002</c:v>
                </c:pt>
                <c:pt idx="275">
                  <c:v>3.2191900000000002</c:v>
                </c:pt>
                <c:pt idx="276">
                  <c:v>3.22933</c:v>
                </c:pt>
                <c:pt idx="277">
                  <c:v>3.2349800000000002</c:v>
                </c:pt>
                <c:pt idx="278">
                  <c:v>3.2377899999999999</c:v>
                </c:pt>
                <c:pt idx="279">
                  <c:v>3.2638199999999999</c:v>
                </c:pt>
                <c:pt idx="280">
                  <c:v>3.2722899999999999</c:v>
                </c:pt>
                <c:pt idx="281">
                  <c:v>3.2759499999999999</c:v>
                </c:pt>
                <c:pt idx="282">
                  <c:v>3.3134899999999998</c:v>
                </c:pt>
                <c:pt idx="283">
                  <c:v>3.2090799999999997</c:v>
                </c:pt>
                <c:pt idx="284">
                  <c:v>3.1699200000000003</c:v>
                </c:pt>
                <c:pt idx="285">
                  <c:v>3.1773000000000002</c:v>
                </c:pt>
                <c:pt idx="286">
                  <c:v>3.1849600000000002</c:v>
                </c:pt>
                <c:pt idx="287">
                  <c:v>3.1932</c:v>
                </c:pt>
                <c:pt idx="288">
                  <c:v>3.2306300000000001</c:v>
                </c:pt>
                <c:pt idx="289">
                  <c:v>3.2322600000000001</c:v>
                </c:pt>
                <c:pt idx="290">
                  <c:v>3.2416</c:v>
                </c:pt>
                <c:pt idx="291">
                  <c:v>3.2452899999999998</c:v>
                </c:pt>
                <c:pt idx="292">
                  <c:v>3.2521900000000001</c:v>
                </c:pt>
                <c:pt idx="293">
                  <c:v>3.2659400000000001</c:v>
                </c:pt>
                <c:pt idx="294">
                  <c:v>3.2835199999999998</c:v>
                </c:pt>
                <c:pt idx="295">
                  <c:v>3.1748099999999999</c:v>
                </c:pt>
                <c:pt idx="296">
                  <c:v>3.1759299999999997</c:v>
                </c:pt>
                <c:pt idx="297">
                  <c:v>3.1865900000000003</c:v>
                </c:pt>
                <c:pt idx="298">
                  <c:v>3.19252</c:v>
                </c:pt>
                <c:pt idx="299">
                  <c:v>3.19937</c:v>
                </c:pt>
                <c:pt idx="300">
                  <c:v>3.2116100000000003</c:v>
                </c:pt>
                <c:pt idx="301">
                  <c:v>3.2204000000000002</c:v>
                </c:pt>
                <c:pt idx="302">
                  <c:v>3.2276100000000003</c:v>
                </c:pt>
                <c:pt idx="303">
                  <c:v>3.2329899999999996</c:v>
                </c:pt>
                <c:pt idx="304">
                  <c:v>3.23786</c:v>
                </c:pt>
                <c:pt idx="305">
                  <c:v>3.2441799999999996</c:v>
                </c:pt>
                <c:pt idx="306">
                  <c:v>3.2443200000000001</c:v>
                </c:pt>
                <c:pt idx="307">
                  <c:v>3.24681</c:v>
                </c:pt>
                <c:pt idx="308">
                  <c:v>3.2523200000000001</c:v>
                </c:pt>
                <c:pt idx="309">
                  <c:v>3.2583200000000003</c:v>
                </c:pt>
                <c:pt idx="310">
                  <c:v>3.2892399999999999</c:v>
                </c:pt>
                <c:pt idx="311">
                  <c:v>3.29948</c:v>
                </c:pt>
                <c:pt idx="312">
                  <c:v>3.31081</c:v>
                </c:pt>
                <c:pt idx="313">
                  <c:v>3.1615900000000003</c:v>
                </c:pt>
                <c:pt idx="314">
                  <c:v>3.1955200000000001</c:v>
                </c:pt>
                <c:pt idx="315">
                  <c:v>3.2055100000000003</c:v>
                </c:pt>
                <c:pt idx="316">
                  <c:v>3.21353</c:v>
                </c:pt>
                <c:pt idx="317">
                  <c:v>3.22004</c:v>
                </c:pt>
                <c:pt idx="318">
                  <c:v>3.2238699999999998</c:v>
                </c:pt>
                <c:pt idx="319">
                  <c:v>3.23055</c:v>
                </c:pt>
                <c:pt idx="320">
                  <c:v>3.24133</c:v>
                </c:pt>
                <c:pt idx="321">
                  <c:v>3.2441300000000002</c:v>
                </c:pt>
                <c:pt idx="322">
                  <c:v>3.2465199999999999</c:v>
                </c:pt>
                <c:pt idx="323">
                  <c:v>3.2506900000000001</c:v>
                </c:pt>
                <c:pt idx="324">
                  <c:v>3.25379</c:v>
                </c:pt>
                <c:pt idx="325">
                  <c:v>3.2547600000000001</c:v>
                </c:pt>
                <c:pt idx="326">
                  <c:v>3.2842399999999996</c:v>
                </c:pt>
                <c:pt idx="327">
                  <c:v>3.2902199999999997</c:v>
                </c:pt>
                <c:pt idx="328">
                  <c:v>3.1718899999999999</c:v>
                </c:pt>
                <c:pt idx="329">
                  <c:v>3.18032</c:v>
                </c:pt>
                <c:pt idx="330">
                  <c:v>3.1866099999999999</c:v>
                </c:pt>
                <c:pt idx="331">
                  <c:v>3.1878099999999998</c:v>
                </c:pt>
                <c:pt idx="332">
                  <c:v>3.2065300000000003</c:v>
                </c:pt>
                <c:pt idx="333">
                  <c:v>3.2237900000000002</c:v>
                </c:pt>
                <c:pt idx="334">
                  <c:v>3.2283300000000001</c:v>
                </c:pt>
                <c:pt idx="335">
                  <c:v>3.2291999999999996</c:v>
                </c:pt>
                <c:pt idx="336">
                  <c:v>3.2297699999999998</c:v>
                </c:pt>
                <c:pt idx="337">
                  <c:v>3.2318000000000002</c:v>
                </c:pt>
                <c:pt idx="338">
                  <c:v>3.2396799999999999</c:v>
                </c:pt>
                <c:pt idx="339">
                  <c:v>3.2562899999999999</c:v>
                </c:pt>
                <c:pt idx="340">
                  <c:v>3.26003</c:v>
                </c:pt>
                <c:pt idx="341">
                  <c:v>3.2642500000000001</c:v>
                </c:pt>
                <c:pt idx="342">
                  <c:v>3.2701500000000001</c:v>
                </c:pt>
                <c:pt idx="343">
                  <c:v>3.2745199999999999</c:v>
                </c:pt>
                <c:pt idx="344">
                  <c:v>3.2775799999999999</c:v>
                </c:pt>
                <c:pt idx="345">
                  <c:v>3.3117899999999998</c:v>
                </c:pt>
                <c:pt idx="346">
                  <c:v>3.1536</c:v>
                </c:pt>
                <c:pt idx="347">
                  <c:v>3.1654599999999999</c:v>
                </c:pt>
                <c:pt idx="348">
                  <c:v>3.1712500000000001</c:v>
                </c:pt>
                <c:pt idx="349">
                  <c:v>3.1964899999999998</c:v>
                </c:pt>
                <c:pt idx="350">
                  <c:v>3.20811</c:v>
                </c:pt>
                <c:pt idx="351">
                  <c:v>3.2134999999999998</c:v>
                </c:pt>
                <c:pt idx="352">
                  <c:v>3.2207199999999996</c:v>
                </c:pt>
                <c:pt idx="353">
                  <c:v>3.2207800000000004</c:v>
                </c:pt>
                <c:pt idx="354">
                  <c:v>3.2265300000000003</c:v>
                </c:pt>
                <c:pt idx="355">
                  <c:v>3.2278200000000004</c:v>
                </c:pt>
                <c:pt idx="356">
                  <c:v>3.2282899999999999</c:v>
                </c:pt>
                <c:pt idx="357">
                  <c:v>3.2287399999999997</c:v>
                </c:pt>
                <c:pt idx="358">
                  <c:v>3.2468000000000004</c:v>
                </c:pt>
                <c:pt idx="359">
                  <c:v>3.2786900000000001</c:v>
                </c:pt>
                <c:pt idx="360">
                  <c:v>3.2840199999999999</c:v>
                </c:pt>
                <c:pt idx="361">
                  <c:v>3.2935500000000002</c:v>
                </c:pt>
                <c:pt idx="362">
                  <c:v>3.29969</c:v>
                </c:pt>
                <c:pt idx="363">
                  <c:v>3.3080599999999998</c:v>
                </c:pt>
                <c:pt idx="364">
                  <c:v>3.1521999999999997</c:v>
                </c:pt>
                <c:pt idx="365">
                  <c:v>3.1979899999999999</c:v>
                </c:pt>
                <c:pt idx="366">
                  <c:v>3.2022499999999998</c:v>
                </c:pt>
                <c:pt idx="367">
                  <c:v>3.2146699999999999</c:v>
                </c:pt>
                <c:pt idx="368">
                  <c:v>3.2161999999999997</c:v>
                </c:pt>
                <c:pt idx="369">
                  <c:v>3.2321500000000003</c:v>
                </c:pt>
                <c:pt idx="370">
                  <c:v>3.23855</c:v>
                </c:pt>
                <c:pt idx="371">
                  <c:v>3.24187</c:v>
                </c:pt>
                <c:pt idx="372">
                  <c:v>3.2448200000000003</c:v>
                </c:pt>
                <c:pt idx="373">
                  <c:v>3.2488200000000003</c:v>
                </c:pt>
                <c:pt idx="374">
                  <c:v>3.24912</c:v>
                </c:pt>
                <c:pt idx="375">
                  <c:v>3.2538499999999999</c:v>
                </c:pt>
                <c:pt idx="376">
                  <c:v>3.27441</c:v>
                </c:pt>
                <c:pt idx="377">
                  <c:v>3.2793000000000001</c:v>
                </c:pt>
                <c:pt idx="378">
                  <c:v>3.2821500000000001</c:v>
                </c:pt>
                <c:pt idx="379">
                  <c:v>3.2836999999999996</c:v>
                </c:pt>
                <c:pt idx="380">
                  <c:v>3.3016000000000001</c:v>
                </c:pt>
                <c:pt idx="381">
                  <c:v>3.1158299999999999</c:v>
                </c:pt>
                <c:pt idx="382">
                  <c:v>3.1569499999999997</c:v>
                </c:pt>
                <c:pt idx="383">
                  <c:v>3.2026999999999997</c:v>
                </c:pt>
                <c:pt idx="384">
                  <c:v>3.2032099999999999</c:v>
                </c:pt>
                <c:pt idx="385">
                  <c:v>3.2076100000000003</c:v>
                </c:pt>
                <c:pt idx="386">
                  <c:v>3.2182399999999998</c:v>
                </c:pt>
                <c:pt idx="387">
                  <c:v>3.2225900000000003</c:v>
                </c:pt>
                <c:pt idx="388">
                  <c:v>3.2269000000000001</c:v>
                </c:pt>
                <c:pt idx="389">
                  <c:v>3.2303600000000001</c:v>
                </c:pt>
                <c:pt idx="390">
                  <c:v>3.2306699999999999</c:v>
                </c:pt>
                <c:pt idx="391">
                  <c:v>3.2311300000000003</c:v>
                </c:pt>
                <c:pt idx="392">
                  <c:v>3.2324299999999999</c:v>
                </c:pt>
                <c:pt idx="393">
                  <c:v>3.2436400000000001</c:v>
                </c:pt>
                <c:pt idx="394">
                  <c:v>3.2489499999999998</c:v>
                </c:pt>
                <c:pt idx="395">
                  <c:v>3.2528200000000003</c:v>
                </c:pt>
                <c:pt idx="396">
                  <c:v>3.2533499999999997</c:v>
                </c:pt>
                <c:pt idx="397">
                  <c:v>3.25352</c:v>
                </c:pt>
                <c:pt idx="398">
                  <c:v>3.26336</c:v>
                </c:pt>
                <c:pt idx="399">
                  <c:v>3.2710300000000001</c:v>
                </c:pt>
                <c:pt idx="400">
                  <c:v>3.2742199999999997</c:v>
                </c:pt>
                <c:pt idx="401">
                  <c:v>3.2747199999999999</c:v>
                </c:pt>
                <c:pt idx="402">
                  <c:v>3.2777500000000002</c:v>
                </c:pt>
                <c:pt idx="403">
                  <c:v>3.27779</c:v>
                </c:pt>
                <c:pt idx="404">
                  <c:v>3.28864</c:v>
                </c:pt>
                <c:pt idx="405">
                  <c:v>3.2915199999999998</c:v>
                </c:pt>
                <c:pt idx="406">
                  <c:v>3.2977800000000004</c:v>
                </c:pt>
                <c:pt idx="407">
                  <c:v>3.3003800000000001</c:v>
                </c:pt>
                <c:pt idx="408">
                  <c:v>3.30768</c:v>
                </c:pt>
                <c:pt idx="409">
                  <c:v>3.3440300000000001</c:v>
                </c:pt>
                <c:pt idx="410">
                  <c:v>3.26</c:v>
                </c:pt>
                <c:pt idx="411">
                  <c:v>3.2054699999999996</c:v>
                </c:pt>
                <c:pt idx="412">
                  <c:v>3.1234699999999997</c:v>
                </c:pt>
                <c:pt idx="413">
                  <c:v>3.1880900000000003</c:v>
                </c:pt>
                <c:pt idx="414">
                  <c:v>3.19869</c:v>
                </c:pt>
                <c:pt idx="415">
                  <c:v>3.2036100000000003</c:v>
                </c:pt>
                <c:pt idx="416">
                  <c:v>3.2104899999999996</c:v>
                </c:pt>
                <c:pt idx="417">
                  <c:v>3.2244800000000002</c:v>
                </c:pt>
                <c:pt idx="418">
                  <c:v>3.2248600000000001</c:v>
                </c:pt>
                <c:pt idx="419">
                  <c:v>3.22607</c:v>
                </c:pt>
                <c:pt idx="420">
                  <c:v>3.23021</c:v>
                </c:pt>
                <c:pt idx="421">
                  <c:v>3.2445399999999998</c:v>
                </c:pt>
                <c:pt idx="422">
                  <c:v>3.2454800000000001</c:v>
                </c:pt>
                <c:pt idx="423">
                  <c:v>3.2533799999999999</c:v>
                </c:pt>
                <c:pt idx="424">
                  <c:v>3.2551900000000002</c:v>
                </c:pt>
                <c:pt idx="425">
                  <c:v>3.2611399999999997</c:v>
                </c:pt>
                <c:pt idx="426">
                  <c:v>3.2639099999999996</c:v>
                </c:pt>
                <c:pt idx="427">
                  <c:v>3.26553</c:v>
                </c:pt>
                <c:pt idx="428">
                  <c:v>3.2691500000000002</c:v>
                </c:pt>
                <c:pt idx="429">
                  <c:v>3.2733499999999998</c:v>
                </c:pt>
                <c:pt idx="430">
                  <c:v>3.2742300000000002</c:v>
                </c:pt>
                <c:pt idx="431">
                  <c:v>3.2768200000000003</c:v>
                </c:pt>
                <c:pt idx="432">
                  <c:v>3.2796099999999999</c:v>
                </c:pt>
                <c:pt idx="433">
                  <c:v>3.2823200000000003</c:v>
                </c:pt>
                <c:pt idx="434">
                  <c:v>3.2827800000000003</c:v>
                </c:pt>
                <c:pt idx="435">
                  <c:v>3.28681</c:v>
                </c:pt>
                <c:pt idx="436">
                  <c:v>3.29087</c:v>
                </c:pt>
                <c:pt idx="437">
                  <c:v>3.3054299999999999</c:v>
                </c:pt>
                <c:pt idx="438">
                  <c:v>3.2440600000000002</c:v>
                </c:pt>
                <c:pt idx="439">
                  <c:v>3.1720799999999998</c:v>
                </c:pt>
                <c:pt idx="440">
                  <c:v>3.1950400000000001</c:v>
                </c:pt>
                <c:pt idx="441">
                  <c:v>3.2134499999999999</c:v>
                </c:pt>
                <c:pt idx="442">
                  <c:v>3.2230100000000004</c:v>
                </c:pt>
                <c:pt idx="443">
                  <c:v>3.23333</c:v>
                </c:pt>
                <c:pt idx="444">
                  <c:v>3.2530900000000003</c:v>
                </c:pt>
                <c:pt idx="445">
                  <c:v>3.2539000000000002</c:v>
                </c:pt>
                <c:pt idx="446">
                  <c:v>3.2633299999999998</c:v>
                </c:pt>
                <c:pt idx="447">
                  <c:v>3.28789</c:v>
                </c:pt>
                <c:pt idx="448">
                  <c:v>3.2880100000000003</c:v>
                </c:pt>
                <c:pt idx="449">
                  <c:v>3.30769</c:v>
                </c:pt>
                <c:pt idx="450">
                  <c:v>3.3115700000000001</c:v>
                </c:pt>
                <c:pt idx="451">
                  <c:v>3.3177500000000002</c:v>
                </c:pt>
                <c:pt idx="452">
                  <c:v>3.3228599999999999</c:v>
                </c:pt>
                <c:pt idx="453">
                  <c:v>3.32362</c:v>
                </c:pt>
                <c:pt idx="454">
                  <c:v>3.1546599999999998</c:v>
                </c:pt>
                <c:pt idx="455">
                  <c:v>3.1555200000000001</c:v>
                </c:pt>
                <c:pt idx="456">
                  <c:v>3.2039</c:v>
                </c:pt>
                <c:pt idx="457">
                  <c:v>3.2041900000000001</c:v>
                </c:pt>
                <c:pt idx="458">
                  <c:v>3.2130000000000001</c:v>
                </c:pt>
                <c:pt idx="459">
                  <c:v>3.2166999999999999</c:v>
                </c:pt>
                <c:pt idx="460">
                  <c:v>3.2168899999999998</c:v>
                </c:pt>
                <c:pt idx="461">
                  <c:v>3.2249400000000001</c:v>
                </c:pt>
                <c:pt idx="462">
                  <c:v>3.23502</c:v>
                </c:pt>
                <c:pt idx="463">
                  <c:v>3.2359800000000001</c:v>
                </c:pt>
                <c:pt idx="464">
                  <c:v>3.2459699999999998</c:v>
                </c:pt>
                <c:pt idx="465">
                  <c:v>3.2560899999999999</c:v>
                </c:pt>
                <c:pt idx="466">
                  <c:v>3.26057</c:v>
                </c:pt>
                <c:pt idx="467">
                  <c:v>3.2625300000000004</c:v>
                </c:pt>
                <c:pt idx="468">
                  <c:v>3.26322</c:v>
                </c:pt>
                <c:pt idx="469">
                  <c:v>3.2657600000000002</c:v>
                </c:pt>
                <c:pt idx="470">
                  <c:v>3.2679200000000002</c:v>
                </c:pt>
                <c:pt idx="471">
                  <c:v>3.26816</c:v>
                </c:pt>
                <c:pt idx="472">
                  <c:v>3.2685</c:v>
                </c:pt>
                <c:pt idx="473">
                  <c:v>3.2743800000000003</c:v>
                </c:pt>
                <c:pt idx="474">
                  <c:v>3.2766899999999999</c:v>
                </c:pt>
                <c:pt idx="475">
                  <c:v>3.2810600000000001</c:v>
                </c:pt>
                <c:pt idx="476">
                  <c:v>3.2819799999999999</c:v>
                </c:pt>
                <c:pt idx="477">
                  <c:v>3.2861899999999999</c:v>
                </c:pt>
                <c:pt idx="478">
                  <c:v>3.2865300000000004</c:v>
                </c:pt>
                <c:pt idx="479">
                  <c:v>3.2907199999999999</c:v>
                </c:pt>
                <c:pt idx="480">
                  <c:v>3.3000799999999999</c:v>
                </c:pt>
                <c:pt idx="481">
                  <c:v>3.3020399999999999</c:v>
                </c:pt>
                <c:pt idx="482">
                  <c:v>3.3026599999999999</c:v>
                </c:pt>
                <c:pt idx="483">
                  <c:v>3.31968</c:v>
                </c:pt>
                <c:pt idx="484">
                  <c:v>3.2471199999999998</c:v>
                </c:pt>
                <c:pt idx="485">
                  <c:v>3.1278000000000001</c:v>
                </c:pt>
                <c:pt idx="486">
                  <c:v>3.1907800000000002</c:v>
                </c:pt>
                <c:pt idx="487">
                  <c:v>3.21271</c:v>
                </c:pt>
                <c:pt idx="488">
                  <c:v>3.2214099999999997</c:v>
                </c:pt>
                <c:pt idx="489">
                  <c:v>3.2229399999999999</c:v>
                </c:pt>
                <c:pt idx="490">
                  <c:v>3.2294899999999997</c:v>
                </c:pt>
                <c:pt idx="491">
                  <c:v>3.2339899999999999</c:v>
                </c:pt>
                <c:pt idx="492">
                  <c:v>3.23441</c:v>
                </c:pt>
                <c:pt idx="493">
                  <c:v>3.2344200000000001</c:v>
                </c:pt>
                <c:pt idx="494">
                  <c:v>3.2382300000000002</c:v>
                </c:pt>
                <c:pt idx="495">
                  <c:v>3.2393200000000002</c:v>
                </c:pt>
                <c:pt idx="496">
                  <c:v>3.2521100000000001</c:v>
                </c:pt>
                <c:pt idx="497">
                  <c:v>3.2583600000000001</c:v>
                </c:pt>
                <c:pt idx="498">
                  <c:v>3.26288</c:v>
                </c:pt>
                <c:pt idx="499">
                  <c:v>3.2676999999999996</c:v>
                </c:pt>
                <c:pt idx="500">
                  <c:v>3.2702</c:v>
                </c:pt>
                <c:pt idx="501">
                  <c:v>3.2706399999999998</c:v>
                </c:pt>
                <c:pt idx="502">
                  <c:v>3.2802699999999998</c:v>
                </c:pt>
                <c:pt idx="503">
                  <c:v>3.2853300000000001</c:v>
                </c:pt>
                <c:pt idx="504">
                  <c:v>3.2854299999999999</c:v>
                </c:pt>
                <c:pt idx="505">
                  <c:v>3.2857399999999997</c:v>
                </c:pt>
                <c:pt idx="506">
                  <c:v>3.2886899999999999</c:v>
                </c:pt>
                <c:pt idx="507">
                  <c:v>3.2970999999999999</c:v>
                </c:pt>
                <c:pt idx="508">
                  <c:v>3.2984800000000001</c:v>
                </c:pt>
                <c:pt idx="509">
                  <c:v>3.3275900000000003</c:v>
                </c:pt>
                <c:pt idx="510">
                  <c:v>3.3440500000000002</c:v>
                </c:pt>
                <c:pt idx="511">
                  <c:v>3.2708699999999999</c:v>
                </c:pt>
                <c:pt idx="512">
                  <c:v>3.2498400000000003</c:v>
                </c:pt>
                <c:pt idx="513">
                  <c:v>3.1670700000000003</c:v>
                </c:pt>
                <c:pt idx="514">
                  <c:v>3.21028</c:v>
                </c:pt>
                <c:pt idx="515">
                  <c:v>3.21089</c:v>
                </c:pt>
                <c:pt idx="516">
                  <c:v>3.2153299999999998</c:v>
                </c:pt>
                <c:pt idx="517">
                  <c:v>3.2200700000000002</c:v>
                </c:pt>
                <c:pt idx="518">
                  <c:v>3.2385199999999998</c:v>
                </c:pt>
                <c:pt idx="519">
                  <c:v>3.2498499999999999</c:v>
                </c:pt>
                <c:pt idx="520">
                  <c:v>3.2509600000000001</c:v>
                </c:pt>
                <c:pt idx="521">
                  <c:v>3.25745</c:v>
                </c:pt>
                <c:pt idx="522">
                  <c:v>3.26579</c:v>
                </c:pt>
                <c:pt idx="523">
                  <c:v>3.2690100000000002</c:v>
                </c:pt>
                <c:pt idx="524">
                  <c:v>3.2728099999999998</c:v>
                </c:pt>
                <c:pt idx="525">
                  <c:v>3.2791600000000001</c:v>
                </c:pt>
                <c:pt idx="526">
                  <c:v>3.2823099999999998</c:v>
                </c:pt>
                <c:pt idx="527">
                  <c:v>3.2833099999999997</c:v>
                </c:pt>
                <c:pt idx="528">
                  <c:v>3.2881100000000001</c:v>
                </c:pt>
                <c:pt idx="529">
                  <c:v>3.30606</c:v>
                </c:pt>
                <c:pt idx="530">
                  <c:v>3.3079299999999998</c:v>
                </c:pt>
                <c:pt idx="531">
                  <c:v>3.3196999999999997</c:v>
                </c:pt>
                <c:pt idx="532">
                  <c:v>3.3554400000000002</c:v>
                </c:pt>
                <c:pt idx="533">
                  <c:v>3.26498</c:v>
                </c:pt>
                <c:pt idx="534">
                  <c:v>3.1848299999999998</c:v>
                </c:pt>
                <c:pt idx="535">
                  <c:v>3.1988000000000003</c:v>
                </c:pt>
                <c:pt idx="536">
                  <c:v>3.2083600000000003</c:v>
                </c:pt>
                <c:pt idx="537">
                  <c:v>3.2155200000000002</c:v>
                </c:pt>
                <c:pt idx="538">
                  <c:v>3.22986</c:v>
                </c:pt>
                <c:pt idx="539">
                  <c:v>3.23081</c:v>
                </c:pt>
                <c:pt idx="540">
                  <c:v>3.2337099999999999</c:v>
                </c:pt>
                <c:pt idx="541">
                  <c:v>3.2364299999999999</c:v>
                </c:pt>
                <c:pt idx="542">
                  <c:v>3.2371099999999999</c:v>
                </c:pt>
                <c:pt idx="543">
                  <c:v>3.2420300000000002</c:v>
                </c:pt>
                <c:pt idx="544">
                  <c:v>3.2481999999999998</c:v>
                </c:pt>
                <c:pt idx="545">
                  <c:v>3.2535799999999999</c:v>
                </c:pt>
                <c:pt idx="546">
                  <c:v>3.2536700000000001</c:v>
                </c:pt>
                <c:pt idx="547">
                  <c:v>3.2541599999999997</c:v>
                </c:pt>
                <c:pt idx="548">
                  <c:v>3.2564899999999999</c:v>
                </c:pt>
                <c:pt idx="549">
                  <c:v>3.262</c:v>
                </c:pt>
                <c:pt idx="550">
                  <c:v>3.2669600000000001</c:v>
                </c:pt>
                <c:pt idx="551">
                  <c:v>3.2674300000000001</c:v>
                </c:pt>
                <c:pt idx="552">
                  <c:v>3.26986</c:v>
                </c:pt>
                <c:pt idx="553">
                  <c:v>3.2735400000000001</c:v>
                </c:pt>
                <c:pt idx="554">
                  <c:v>3.2874299999999996</c:v>
                </c:pt>
                <c:pt idx="555">
                  <c:v>3.2885599999999999</c:v>
                </c:pt>
                <c:pt idx="556">
                  <c:v>3.3006199999999999</c:v>
                </c:pt>
                <c:pt idx="557">
                  <c:v>3.3008200000000003</c:v>
                </c:pt>
                <c:pt idx="558">
                  <c:v>3.3053499999999998</c:v>
                </c:pt>
                <c:pt idx="559">
                  <c:v>3.3069499999999996</c:v>
                </c:pt>
                <c:pt idx="560">
                  <c:v>3.3104299999999998</c:v>
                </c:pt>
                <c:pt idx="561">
                  <c:v>3.3110399999999998</c:v>
                </c:pt>
                <c:pt idx="562">
                  <c:v>3.3115799999999997</c:v>
                </c:pt>
                <c:pt idx="563">
                  <c:v>3.3222399999999999</c:v>
                </c:pt>
                <c:pt idx="564">
                  <c:v>3.32755</c:v>
                </c:pt>
                <c:pt idx="565">
                  <c:v>3.3311799999999998</c:v>
                </c:pt>
                <c:pt idx="566">
                  <c:v>3.3321900000000002</c:v>
                </c:pt>
                <c:pt idx="567">
                  <c:v>3.1351799999999996</c:v>
                </c:pt>
                <c:pt idx="568">
                  <c:v>3.1816500000000003</c:v>
                </c:pt>
                <c:pt idx="569">
                  <c:v>3.1861599999999997</c:v>
                </c:pt>
                <c:pt idx="570">
                  <c:v>3.2065999999999999</c:v>
                </c:pt>
                <c:pt idx="571">
                  <c:v>3.2086999999999999</c:v>
                </c:pt>
                <c:pt idx="572">
                  <c:v>3.21048</c:v>
                </c:pt>
                <c:pt idx="573">
                  <c:v>3.2141100000000002</c:v>
                </c:pt>
                <c:pt idx="574">
                  <c:v>3.2200799999999998</c:v>
                </c:pt>
                <c:pt idx="575">
                  <c:v>3.2248800000000002</c:v>
                </c:pt>
                <c:pt idx="576">
                  <c:v>3.2334899999999998</c:v>
                </c:pt>
                <c:pt idx="577">
                  <c:v>3.2353100000000001</c:v>
                </c:pt>
                <c:pt idx="578">
                  <c:v>3.2355399999999999</c:v>
                </c:pt>
                <c:pt idx="579">
                  <c:v>3.24004</c:v>
                </c:pt>
                <c:pt idx="580">
                  <c:v>3.2464499999999998</c:v>
                </c:pt>
                <c:pt idx="581">
                  <c:v>3.2465999999999999</c:v>
                </c:pt>
                <c:pt idx="582">
                  <c:v>3.2486299999999999</c:v>
                </c:pt>
                <c:pt idx="583">
                  <c:v>3.2508499999999998</c:v>
                </c:pt>
                <c:pt idx="584">
                  <c:v>3.2513899999999998</c:v>
                </c:pt>
                <c:pt idx="585">
                  <c:v>3.25867</c:v>
                </c:pt>
                <c:pt idx="586">
                  <c:v>3.2587700000000002</c:v>
                </c:pt>
                <c:pt idx="587">
                  <c:v>3.2588200000000001</c:v>
                </c:pt>
                <c:pt idx="588">
                  <c:v>3.2591399999999999</c:v>
                </c:pt>
                <c:pt idx="589">
                  <c:v>3.2601300000000002</c:v>
                </c:pt>
                <c:pt idx="590">
                  <c:v>3.26186</c:v>
                </c:pt>
                <c:pt idx="591">
                  <c:v>3.2629899999999998</c:v>
                </c:pt>
                <c:pt idx="592">
                  <c:v>3.26552</c:v>
                </c:pt>
                <c:pt idx="593">
                  <c:v>3.2656199999999997</c:v>
                </c:pt>
                <c:pt idx="594">
                  <c:v>3.2765900000000001</c:v>
                </c:pt>
                <c:pt idx="595">
                  <c:v>3.2830900000000001</c:v>
                </c:pt>
                <c:pt idx="596">
                  <c:v>3.2841799999999997</c:v>
                </c:pt>
                <c:pt idx="597">
                  <c:v>3.2912300000000001</c:v>
                </c:pt>
                <c:pt idx="598">
                  <c:v>3.3134800000000002</c:v>
                </c:pt>
                <c:pt idx="599">
                  <c:v>3.3146100000000001</c:v>
                </c:pt>
                <c:pt idx="600">
                  <c:v>3.25685</c:v>
                </c:pt>
                <c:pt idx="601">
                  <c:v>3.2764199999999999</c:v>
                </c:pt>
                <c:pt idx="602">
                  <c:v>3.1944299999999997</c:v>
                </c:pt>
                <c:pt idx="603">
                  <c:v>3.2178800000000001</c:v>
                </c:pt>
                <c:pt idx="604">
                  <c:v>3.2213099999999999</c:v>
                </c:pt>
                <c:pt idx="605">
                  <c:v>3.2337899999999999</c:v>
                </c:pt>
                <c:pt idx="606">
                  <c:v>3.2368399999999999</c:v>
                </c:pt>
                <c:pt idx="607">
                  <c:v>3.23705</c:v>
                </c:pt>
                <c:pt idx="608">
                  <c:v>3.2377099999999999</c:v>
                </c:pt>
                <c:pt idx="609">
                  <c:v>3.2391100000000002</c:v>
                </c:pt>
                <c:pt idx="610">
                  <c:v>3.24221</c:v>
                </c:pt>
                <c:pt idx="611">
                  <c:v>3.24857</c:v>
                </c:pt>
                <c:pt idx="612">
                  <c:v>3.2494399999999999</c:v>
                </c:pt>
                <c:pt idx="613">
                  <c:v>3.2635300000000003</c:v>
                </c:pt>
                <c:pt idx="614">
                  <c:v>3.2661100000000003</c:v>
                </c:pt>
                <c:pt idx="615">
                  <c:v>3.2697800000000004</c:v>
                </c:pt>
                <c:pt idx="616">
                  <c:v>3.2833699999999997</c:v>
                </c:pt>
                <c:pt idx="617">
                  <c:v>3.2866300000000002</c:v>
                </c:pt>
                <c:pt idx="618">
                  <c:v>3.28695</c:v>
                </c:pt>
                <c:pt idx="619">
                  <c:v>3.3067500000000001</c:v>
                </c:pt>
                <c:pt idx="620">
                  <c:v>3.3110300000000001</c:v>
                </c:pt>
                <c:pt idx="621">
                  <c:v>3.31542</c:v>
                </c:pt>
                <c:pt idx="622">
                  <c:v>3.3158400000000001</c:v>
                </c:pt>
                <c:pt idx="623">
                  <c:v>3.3293000000000004</c:v>
                </c:pt>
                <c:pt idx="624">
                  <c:v>3.3343699999999998</c:v>
                </c:pt>
                <c:pt idx="625">
                  <c:v>3.2628000000000004</c:v>
                </c:pt>
                <c:pt idx="626">
                  <c:v>3.2679499999999999</c:v>
                </c:pt>
                <c:pt idx="627">
                  <c:v>3.18946</c:v>
                </c:pt>
                <c:pt idx="628">
                  <c:v>3.19048</c:v>
                </c:pt>
                <c:pt idx="629">
                  <c:v>3.2108600000000003</c:v>
                </c:pt>
                <c:pt idx="630">
                  <c:v>3.2114400000000001</c:v>
                </c:pt>
                <c:pt idx="631">
                  <c:v>3.21997</c:v>
                </c:pt>
                <c:pt idx="632">
                  <c:v>3.2327199999999996</c:v>
                </c:pt>
                <c:pt idx="633">
                  <c:v>3.2401300000000002</c:v>
                </c:pt>
                <c:pt idx="634">
                  <c:v>3.2417899999999999</c:v>
                </c:pt>
                <c:pt idx="635">
                  <c:v>3.2431000000000001</c:v>
                </c:pt>
                <c:pt idx="636">
                  <c:v>3.24336</c:v>
                </c:pt>
                <c:pt idx="637">
                  <c:v>3.24437</c:v>
                </c:pt>
                <c:pt idx="638">
                  <c:v>3.2534099999999997</c:v>
                </c:pt>
                <c:pt idx="639">
                  <c:v>3.2549600000000001</c:v>
                </c:pt>
                <c:pt idx="640">
                  <c:v>3.2598600000000002</c:v>
                </c:pt>
                <c:pt idx="641">
                  <c:v>3.2614699999999996</c:v>
                </c:pt>
                <c:pt idx="642">
                  <c:v>3.2618100000000001</c:v>
                </c:pt>
                <c:pt idx="643">
                  <c:v>3.26654</c:v>
                </c:pt>
                <c:pt idx="644">
                  <c:v>3.2666900000000001</c:v>
                </c:pt>
                <c:pt idx="645">
                  <c:v>3.2702100000000001</c:v>
                </c:pt>
                <c:pt idx="646">
                  <c:v>3.2711000000000001</c:v>
                </c:pt>
                <c:pt idx="647">
                  <c:v>3.2745000000000002</c:v>
                </c:pt>
                <c:pt idx="648">
                  <c:v>3.2852299999999999</c:v>
                </c:pt>
                <c:pt idx="649">
                  <c:v>3.2930600000000001</c:v>
                </c:pt>
                <c:pt idx="650">
                  <c:v>3.2980900000000002</c:v>
                </c:pt>
                <c:pt idx="651">
                  <c:v>3.2983600000000002</c:v>
                </c:pt>
                <c:pt idx="652">
                  <c:v>3.31324</c:v>
                </c:pt>
                <c:pt idx="653">
                  <c:v>3.3351500000000001</c:v>
                </c:pt>
                <c:pt idx="654">
                  <c:v>3.3465500000000001</c:v>
                </c:pt>
                <c:pt idx="655">
                  <c:v>3.3506900000000002</c:v>
                </c:pt>
                <c:pt idx="656">
                  <c:v>3.3744800000000001</c:v>
                </c:pt>
                <c:pt idx="657">
                  <c:v>3.2472399999999997</c:v>
                </c:pt>
                <c:pt idx="658">
                  <c:v>3.2674699999999999</c:v>
                </c:pt>
                <c:pt idx="659">
                  <c:v>3.13795</c:v>
                </c:pt>
                <c:pt idx="660">
                  <c:v>3.2113</c:v>
                </c:pt>
                <c:pt idx="661">
                  <c:v>3.2259799999999998</c:v>
                </c:pt>
                <c:pt idx="662">
                  <c:v>3.2262499999999998</c:v>
                </c:pt>
                <c:pt idx="663">
                  <c:v>3.23102</c:v>
                </c:pt>
                <c:pt idx="664">
                  <c:v>3.2379499999999997</c:v>
                </c:pt>
                <c:pt idx="665">
                  <c:v>3.2410399999999999</c:v>
                </c:pt>
                <c:pt idx="666">
                  <c:v>3.2445900000000001</c:v>
                </c:pt>
                <c:pt idx="667">
                  <c:v>3.2451500000000002</c:v>
                </c:pt>
                <c:pt idx="668">
                  <c:v>3.2472300000000001</c:v>
                </c:pt>
                <c:pt idx="669">
                  <c:v>3.25292</c:v>
                </c:pt>
                <c:pt idx="670">
                  <c:v>3.25318</c:v>
                </c:pt>
                <c:pt idx="671">
                  <c:v>3.2547800000000002</c:v>
                </c:pt>
                <c:pt idx="672">
                  <c:v>3.25488</c:v>
                </c:pt>
                <c:pt idx="673">
                  <c:v>3.2731699999999999</c:v>
                </c:pt>
                <c:pt idx="674">
                  <c:v>3.2736300000000003</c:v>
                </c:pt>
                <c:pt idx="675">
                  <c:v>3.2779099999999999</c:v>
                </c:pt>
                <c:pt idx="676">
                  <c:v>3.2828300000000001</c:v>
                </c:pt>
                <c:pt idx="677">
                  <c:v>3.2841900000000002</c:v>
                </c:pt>
                <c:pt idx="678">
                  <c:v>3.2888899999999999</c:v>
                </c:pt>
                <c:pt idx="679">
                  <c:v>3.28931</c:v>
                </c:pt>
                <c:pt idx="680">
                  <c:v>3.2961999999999998</c:v>
                </c:pt>
                <c:pt idx="681">
                  <c:v>3.2984899999999997</c:v>
                </c:pt>
                <c:pt idx="682">
                  <c:v>3.29962</c:v>
                </c:pt>
                <c:pt idx="683">
                  <c:v>3.3085800000000001</c:v>
                </c:pt>
                <c:pt idx="684">
                  <c:v>3.3166199999999999</c:v>
                </c:pt>
                <c:pt idx="685">
                  <c:v>3.3197800000000002</c:v>
                </c:pt>
                <c:pt idx="686">
                  <c:v>3.3205100000000001</c:v>
                </c:pt>
                <c:pt idx="687">
                  <c:v>3.3513200000000003</c:v>
                </c:pt>
                <c:pt idx="688">
                  <c:v>3.3641199999999998</c:v>
                </c:pt>
                <c:pt idx="689">
                  <c:v>3.18188</c:v>
                </c:pt>
                <c:pt idx="690">
                  <c:v>3.1978400000000002</c:v>
                </c:pt>
                <c:pt idx="691">
                  <c:v>3.2210700000000001</c:v>
                </c:pt>
                <c:pt idx="692">
                  <c:v>3.2446999999999999</c:v>
                </c:pt>
                <c:pt idx="693">
                  <c:v>3.2469200000000003</c:v>
                </c:pt>
                <c:pt idx="694">
                  <c:v>3.2560799999999999</c:v>
                </c:pt>
                <c:pt idx="695">
                  <c:v>3.2571300000000001</c:v>
                </c:pt>
                <c:pt idx="696">
                  <c:v>3.25909</c:v>
                </c:pt>
                <c:pt idx="697">
                  <c:v>3.2599899999999997</c:v>
                </c:pt>
                <c:pt idx="698">
                  <c:v>3.2614200000000002</c:v>
                </c:pt>
                <c:pt idx="699">
                  <c:v>3.2646799999999998</c:v>
                </c:pt>
                <c:pt idx="700">
                  <c:v>3.2694399999999999</c:v>
                </c:pt>
                <c:pt idx="701">
                  <c:v>3.2713299999999998</c:v>
                </c:pt>
                <c:pt idx="702">
                  <c:v>3.2831799999999998</c:v>
                </c:pt>
                <c:pt idx="703">
                  <c:v>3.28823</c:v>
                </c:pt>
                <c:pt idx="704">
                  <c:v>3.2982600000000004</c:v>
                </c:pt>
                <c:pt idx="705">
                  <c:v>3.2987800000000003</c:v>
                </c:pt>
                <c:pt idx="706">
                  <c:v>3.3029000000000002</c:v>
                </c:pt>
                <c:pt idx="707">
                  <c:v>3.3029899999999999</c:v>
                </c:pt>
                <c:pt idx="708">
                  <c:v>3.3073000000000001</c:v>
                </c:pt>
                <c:pt idx="709">
                  <c:v>3.3097399999999997</c:v>
                </c:pt>
                <c:pt idx="710">
                  <c:v>3.3103000000000002</c:v>
                </c:pt>
                <c:pt idx="711">
                  <c:v>3.31908</c:v>
                </c:pt>
                <c:pt idx="712">
                  <c:v>3.33372</c:v>
                </c:pt>
                <c:pt idx="713">
                  <c:v>3.1582300000000001</c:v>
                </c:pt>
                <c:pt idx="714">
                  <c:v>3.2074400000000001</c:v>
                </c:pt>
                <c:pt idx="715">
                  <c:v>3.2126799999999998</c:v>
                </c:pt>
                <c:pt idx="716">
                  <c:v>3.2266999999999997</c:v>
                </c:pt>
                <c:pt idx="717">
                  <c:v>3.2356100000000003</c:v>
                </c:pt>
                <c:pt idx="718">
                  <c:v>3.24736</c:v>
                </c:pt>
                <c:pt idx="719">
                  <c:v>3.25149</c:v>
                </c:pt>
                <c:pt idx="720">
                  <c:v>3.25596</c:v>
                </c:pt>
                <c:pt idx="721">
                  <c:v>3.2593100000000002</c:v>
                </c:pt>
                <c:pt idx="722">
                  <c:v>3.2596700000000003</c:v>
                </c:pt>
                <c:pt idx="723">
                  <c:v>3.2647199999999996</c:v>
                </c:pt>
                <c:pt idx="724">
                  <c:v>3.26912</c:v>
                </c:pt>
                <c:pt idx="725">
                  <c:v>3.28525</c:v>
                </c:pt>
                <c:pt idx="726">
                  <c:v>3.2878000000000003</c:v>
                </c:pt>
                <c:pt idx="727">
                  <c:v>3.2972899999999998</c:v>
                </c:pt>
                <c:pt idx="728">
                  <c:v>3.2991100000000002</c:v>
                </c:pt>
                <c:pt idx="729">
                  <c:v>3.3106399999999998</c:v>
                </c:pt>
                <c:pt idx="730">
                  <c:v>3.3128699999999998</c:v>
                </c:pt>
                <c:pt idx="731">
                  <c:v>3.31576</c:v>
                </c:pt>
                <c:pt idx="732">
                  <c:v>3.3263199999999999</c:v>
                </c:pt>
                <c:pt idx="733">
                  <c:v>3.3280500000000002</c:v>
                </c:pt>
                <c:pt idx="734">
                  <c:v>3.3299899999999996</c:v>
                </c:pt>
                <c:pt idx="735">
                  <c:v>3.25258</c:v>
                </c:pt>
                <c:pt idx="736">
                  <c:v>3.2547299999999999</c:v>
                </c:pt>
                <c:pt idx="737">
                  <c:v>3.19421</c:v>
                </c:pt>
                <c:pt idx="738">
                  <c:v>3.1985000000000001</c:v>
                </c:pt>
                <c:pt idx="739">
                  <c:v>3.2040500000000001</c:v>
                </c:pt>
                <c:pt idx="740">
                  <c:v>3.2302</c:v>
                </c:pt>
                <c:pt idx="741">
                  <c:v>3.2362199999999999</c:v>
                </c:pt>
                <c:pt idx="742">
                  <c:v>3.2433200000000002</c:v>
                </c:pt>
                <c:pt idx="743">
                  <c:v>3.2485599999999999</c:v>
                </c:pt>
                <c:pt idx="744">
                  <c:v>3.2526100000000002</c:v>
                </c:pt>
                <c:pt idx="745">
                  <c:v>3.2553299999999998</c:v>
                </c:pt>
                <c:pt idx="746">
                  <c:v>3.2554699999999999</c:v>
                </c:pt>
                <c:pt idx="747">
                  <c:v>3.25637</c:v>
                </c:pt>
                <c:pt idx="748">
                  <c:v>3.2567300000000001</c:v>
                </c:pt>
                <c:pt idx="749">
                  <c:v>3.2579600000000002</c:v>
                </c:pt>
                <c:pt idx="750">
                  <c:v>3.2604499999999996</c:v>
                </c:pt>
                <c:pt idx="751">
                  <c:v>3.2664599999999999</c:v>
                </c:pt>
                <c:pt idx="752">
                  <c:v>3.27338</c:v>
                </c:pt>
                <c:pt idx="753">
                  <c:v>3.2786999999999997</c:v>
                </c:pt>
                <c:pt idx="754">
                  <c:v>3.27935</c:v>
                </c:pt>
                <c:pt idx="755">
                  <c:v>3.28565</c:v>
                </c:pt>
                <c:pt idx="756">
                  <c:v>3.2904499999999999</c:v>
                </c:pt>
                <c:pt idx="757">
                  <c:v>3.2923</c:v>
                </c:pt>
                <c:pt idx="758">
                  <c:v>3.2953600000000001</c:v>
                </c:pt>
                <c:pt idx="759">
                  <c:v>3.29609</c:v>
                </c:pt>
                <c:pt idx="760">
                  <c:v>3.2961</c:v>
                </c:pt>
                <c:pt idx="761">
                  <c:v>3.30036</c:v>
                </c:pt>
                <c:pt idx="762">
                  <c:v>3.3014000000000001</c:v>
                </c:pt>
                <c:pt idx="763">
                  <c:v>3.30409</c:v>
                </c:pt>
                <c:pt idx="764">
                  <c:v>3.3082600000000002</c:v>
                </c:pt>
                <c:pt idx="765">
                  <c:v>3.3165800000000001</c:v>
                </c:pt>
                <c:pt idx="766">
                  <c:v>3.3175500000000002</c:v>
                </c:pt>
                <c:pt idx="767">
                  <c:v>3.3232399999999997</c:v>
                </c:pt>
                <c:pt idx="768">
                  <c:v>3.32544</c:v>
                </c:pt>
                <c:pt idx="769">
                  <c:v>3.32979</c:v>
                </c:pt>
                <c:pt idx="770">
                  <c:v>3.3755199999999999</c:v>
                </c:pt>
                <c:pt idx="771">
                  <c:v>3.3858000000000001</c:v>
                </c:pt>
                <c:pt idx="772">
                  <c:v>3.2682699999999998</c:v>
                </c:pt>
                <c:pt idx="773">
                  <c:v>3.2612700000000001</c:v>
                </c:pt>
                <c:pt idx="774">
                  <c:v>3.22987</c:v>
                </c:pt>
                <c:pt idx="775">
                  <c:v>3.2319200000000001</c:v>
                </c:pt>
                <c:pt idx="776">
                  <c:v>3.23814</c:v>
                </c:pt>
                <c:pt idx="777">
                  <c:v>3.2386500000000003</c:v>
                </c:pt>
                <c:pt idx="778">
                  <c:v>3.2395</c:v>
                </c:pt>
                <c:pt idx="779">
                  <c:v>3.2396100000000003</c:v>
                </c:pt>
                <c:pt idx="780">
                  <c:v>3.2396599999999998</c:v>
                </c:pt>
                <c:pt idx="781">
                  <c:v>3.2409400000000002</c:v>
                </c:pt>
                <c:pt idx="782">
                  <c:v>3.2410300000000003</c:v>
                </c:pt>
                <c:pt idx="783">
                  <c:v>3.246</c:v>
                </c:pt>
                <c:pt idx="784">
                  <c:v>3.2482199999999999</c:v>
                </c:pt>
                <c:pt idx="785">
                  <c:v>3.254</c:v>
                </c:pt>
                <c:pt idx="786">
                  <c:v>3.2589600000000001</c:v>
                </c:pt>
                <c:pt idx="787">
                  <c:v>3.2590400000000002</c:v>
                </c:pt>
                <c:pt idx="788">
                  <c:v>3.2610300000000003</c:v>
                </c:pt>
                <c:pt idx="789">
                  <c:v>3.2613300000000001</c:v>
                </c:pt>
                <c:pt idx="790">
                  <c:v>3.2671199999999998</c:v>
                </c:pt>
                <c:pt idx="791">
                  <c:v>3.2688000000000001</c:v>
                </c:pt>
                <c:pt idx="792">
                  <c:v>3.2714600000000003</c:v>
                </c:pt>
                <c:pt idx="793">
                  <c:v>3.2752300000000001</c:v>
                </c:pt>
                <c:pt idx="794">
                  <c:v>3.27576</c:v>
                </c:pt>
                <c:pt idx="795">
                  <c:v>3.2852199999999998</c:v>
                </c:pt>
                <c:pt idx="796">
                  <c:v>3.28715</c:v>
                </c:pt>
                <c:pt idx="797">
                  <c:v>3.2945300000000004</c:v>
                </c:pt>
                <c:pt idx="798">
                  <c:v>3.3094800000000002</c:v>
                </c:pt>
                <c:pt idx="799">
                  <c:v>3.3166899999999999</c:v>
                </c:pt>
                <c:pt idx="800">
                  <c:v>3.3167900000000001</c:v>
                </c:pt>
                <c:pt idx="801">
                  <c:v>3.3199299999999998</c:v>
                </c:pt>
                <c:pt idx="802">
                  <c:v>3.3234299999999997</c:v>
                </c:pt>
                <c:pt idx="803">
                  <c:v>3.34423</c:v>
                </c:pt>
                <c:pt idx="804">
                  <c:v>3.3471700000000002</c:v>
                </c:pt>
                <c:pt idx="805">
                  <c:v>3.1173299999999999</c:v>
                </c:pt>
                <c:pt idx="806">
                  <c:v>3.1740699999999999</c:v>
                </c:pt>
                <c:pt idx="807">
                  <c:v>3.1836700000000002</c:v>
                </c:pt>
                <c:pt idx="808">
                  <c:v>3.2265799999999998</c:v>
                </c:pt>
                <c:pt idx="809">
                  <c:v>3.2283000000000004</c:v>
                </c:pt>
                <c:pt idx="810">
                  <c:v>3.2308699999999999</c:v>
                </c:pt>
                <c:pt idx="811">
                  <c:v>3.2326799999999998</c:v>
                </c:pt>
                <c:pt idx="812">
                  <c:v>3.2468300000000001</c:v>
                </c:pt>
                <c:pt idx="813">
                  <c:v>3.2494999999999998</c:v>
                </c:pt>
                <c:pt idx="814">
                  <c:v>3.2523599999999999</c:v>
                </c:pt>
                <c:pt idx="815">
                  <c:v>3.25474</c:v>
                </c:pt>
                <c:pt idx="816">
                  <c:v>3.2557399999999999</c:v>
                </c:pt>
                <c:pt idx="817">
                  <c:v>3.2558699999999998</c:v>
                </c:pt>
                <c:pt idx="818">
                  <c:v>3.2570600000000001</c:v>
                </c:pt>
                <c:pt idx="819">
                  <c:v>3.26031</c:v>
                </c:pt>
                <c:pt idx="820">
                  <c:v>3.2627299999999999</c:v>
                </c:pt>
                <c:pt idx="821">
                  <c:v>3.2665199999999999</c:v>
                </c:pt>
                <c:pt idx="822">
                  <c:v>3.26694</c:v>
                </c:pt>
                <c:pt idx="823">
                  <c:v>3.2675100000000001</c:v>
                </c:pt>
                <c:pt idx="824">
                  <c:v>3.2679299999999998</c:v>
                </c:pt>
                <c:pt idx="825">
                  <c:v>3.27454</c:v>
                </c:pt>
                <c:pt idx="826">
                  <c:v>3.2762800000000003</c:v>
                </c:pt>
                <c:pt idx="827">
                  <c:v>3.27847</c:v>
                </c:pt>
                <c:pt idx="828">
                  <c:v>3.2816999999999998</c:v>
                </c:pt>
                <c:pt idx="829">
                  <c:v>3.28335</c:v>
                </c:pt>
                <c:pt idx="830">
                  <c:v>3.29061</c:v>
                </c:pt>
                <c:pt idx="831">
                  <c:v>3.2925800000000001</c:v>
                </c:pt>
                <c:pt idx="832">
                  <c:v>3.2927600000000004</c:v>
                </c:pt>
                <c:pt idx="833">
                  <c:v>3.2929599999999999</c:v>
                </c:pt>
                <c:pt idx="834">
                  <c:v>3.2938400000000003</c:v>
                </c:pt>
                <c:pt idx="835">
                  <c:v>3.3031599999999997</c:v>
                </c:pt>
                <c:pt idx="836">
                  <c:v>3.3039999999999998</c:v>
                </c:pt>
                <c:pt idx="837">
                  <c:v>3.3045800000000001</c:v>
                </c:pt>
                <c:pt idx="838">
                  <c:v>3.3102900000000002</c:v>
                </c:pt>
                <c:pt idx="839">
                  <c:v>3.3225799999999999</c:v>
                </c:pt>
                <c:pt idx="840">
                  <c:v>3.32437</c:v>
                </c:pt>
                <c:pt idx="841">
                  <c:v>3.3504099999999997</c:v>
                </c:pt>
                <c:pt idx="842">
                  <c:v>3.3725000000000001</c:v>
                </c:pt>
                <c:pt idx="843">
                  <c:v>3.1779899999999999</c:v>
                </c:pt>
                <c:pt idx="844">
                  <c:v>3.2039800000000001</c:v>
                </c:pt>
                <c:pt idx="845">
                  <c:v>3.2261599999999997</c:v>
                </c:pt>
                <c:pt idx="846">
                  <c:v>3.23062</c:v>
                </c:pt>
                <c:pt idx="847">
                  <c:v>3.2414399999999999</c:v>
                </c:pt>
                <c:pt idx="848">
                  <c:v>3.2499400000000001</c:v>
                </c:pt>
                <c:pt idx="849">
                  <c:v>3.2503800000000003</c:v>
                </c:pt>
                <c:pt idx="850">
                  <c:v>3.2546399999999998</c:v>
                </c:pt>
                <c:pt idx="851">
                  <c:v>3.2578100000000001</c:v>
                </c:pt>
                <c:pt idx="852">
                  <c:v>3.2600100000000003</c:v>
                </c:pt>
                <c:pt idx="853">
                  <c:v>3.2625700000000002</c:v>
                </c:pt>
                <c:pt idx="854">
                  <c:v>3.2648800000000002</c:v>
                </c:pt>
                <c:pt idx="855">
                  <c:v>3.2652100000000002</c:v>
                </c:pt>
                <c:pt idx="856">
                  <c:v>3.2662800000000001</c:v>
                </c:pt>
                <c:pt idx="857">
                  <c:v>3.2681399999999998</c:v>
                </c:pt>
                <c:pt idx="858">
                  <c:v>3.2725999999999997</c:v>
                </c:pt>
                <c:pt idx="859">
                  <c:v>3.2776900000000002</c:v>
                </c:pt>
                <c:pt idx="860">
                  <c:v>3.2794299999999996</c:v>
                </c:pt>
                <c:pt idx="861">
                  <c:v>3.2816300000000003</c:v>
                </c:pt>
                <c:pt idx="862">
                  <c:v>3.2853400000000001</c:v>
                </c:pt>
                <c:pt idx="863">
                  <c:v>3.28539</c:v>
                </c:pt>
                <c:pt idx="864">
                  <c:v>3.2860500000000004</c:v>
                </c:pt>
                <c:pt idx="865">
                  <c:v>3.2872399999999997</c:v>
                </c:pt>
                <c:pt idx="866">
                  <c:v>3.2891500000000002</c:v>
                </c:pt>
                <c:pt idx="867">
                  <c:v>3.2891900000000001</c:v>
                </c:pt>
                <c:pt idx="868">
                  <c:v>3.29217</c:v>
                </c:pt>
                <c:pt idx="869">
                  <c:v>3.2966899999999999</c:v>
                </c:pt>
                <c:pt idx="870">
                  <c:v>3.2989199999999999</c:v>
                </c:pt>
                <c:pt idx="871">
                  <c:v>3.3043100000000001</c:v>
                </c:pt>
                <c:pt idx="872">
                  <c:v>3.3127600000000004</c:v>
                </c:pt>
                <c:pt idx="873">
                  <c:v>3.3168800000000003</c:v>
                </c:pt>
                <c:pt idx="874">
                  <c:v>3.3289599999999999</c:v>
                </c:pt>
                <c:pt idx="875">
                  <c:v>3.3435799999999998</c:v>
                </c:pt>
                <c:pt idx="876">
                  <c:v>3.2919800000000001</c:v>
                </c:pt>
                <c:pt idx="877">
                  <c:v>3.2491999999999996</c:v>
                </c:pt>
                <c:pt idx="878">
                  <c:v>3.2044000000000001</c:v>
                </c:pt>
                <c:pt idx="879">
                  <c:v>3.21102</c:v>
                </c:pt>
                <c:pt idx="880">
                  <c:v>3.2347700000000001</c:v>
                </c:pt>
                <c:pt idx="881">
                  <c:v>3.2392600000000003</c:v>
                </c:pt>
                <c:pt idx="882">
                  <c:v>3.2448800000000002</c:v>
                </c:pt>
                <c:pt idx="883">
                  <c:v>3.25996</c:v>
                </c:pt>
                <c:pt idx="884">
                  <c:v>3.2620800000000001</c:v>
                </c:pt>
                <c:pt idx="885">
                  <c:v>3.2636599999999998</c:v>
                </c:pt>
                <c:pt idx="886">
                  <c:v>3.2746300000000002</c:v>
                </c:pt>
                <c:pt idx="887">
                  <c:v>3.27522</c:v>
                </c:pt>
                <c:pt idx="888">
                  <c:v>3.27725</c:v>
                </c:pt>
                <c:pt idx="889">
                  <c:v>3.2790300000000001</c:v>
                </c:pt>
                <c:pt idx="890">
                  <c:v>3.2798099999999999</c:v>
                </c:pt>
                <c:pt idx="891">
                  <c:v>3.28125</c:v>
                </c:pt>
                <c:pt idx="892">
                  <c:v>3.2829099999999998</c:v>
                </c:pt>
                <c:pt idx="893">
                  <c:v>3.2839399999999999</c:v>
                </c:pt>
                <c:pt idx="894">
                  <c:v>3.2847</c:v>
                </c:pt>
                <c:pt idx="895">
                  <c:v>3.2865500000000001</c:v>
                </c:pt>
                <c:pt idx="896">
                  <c:v>3.2899099999999999</c:v>
                </c:pt>
                <c:pt idx="897">
                  <c:v>3.2922899999999999</c:v>
                </c:pt>
                <c:pt idx="898">
                  <c:v>3.2986300000000002</c:v>
                </c:pt>
                <c:pt idx="899">
                  <c:v>3.2989499999999996</c:v>
                </c:pt>
                <c:pt idx="900">
                  <c:v>3.3054000000000001</c:v>
                </c:pt>
                <c:pt idx="901">
                  <c:v>3.3075900000000003</c:v>
                </c:pt>
                <c:pt idx="902">
                  <c:v>3.30924</c:v>
                </c:pt>
                <c:pt idx="903">
                  <c:v>3.31046</c:v>
                </c:pt>
                <c:pt idx="904">
                  <c:v>3.3118300000000001</c:v>
                </c:pt>
                <c:pt idx="905">
                  <c:v>3.3154699999999999</c:v>
                </c:pt>
                <c:pt idx="906">
                  <c:v>3.3540900000000002</c:v>
                </c:pt>
                <c:pt idx="907">
                  <c:v>3.2193100000000001</c:v>
                </c:pt>
                <c:pt idx="908">
                  <c:v>3.2259099999999998</c:v>
                </c:pt>
                <c:pt idx="909">
                  <c:v>3.2330900000000002</c:v>
                </c:pt>
                <c:pt idx="910">
                  <c:v>3.2441399999999998</c:v>
                </c:pt>
                <c:pt idx="911">
                  <c:v>3.2487600000000003</c:v>
                </c:pt>
                <c:pt idx="912">
                  <c:v>3.2490300000000003</c:v>
                </c:pt>
                <c:pt idx="913">
                  <c:v>3.2573300000000001</c:v>
                </c:pt>
                <c:pt idx="914">
                  <c:v>3.2576399999999999</c:v>
                </c:pt>
                <c:pt idx="915">
                  <c:v>3.2593899999999998</c:v>
                </c:pt>
                <c:pt idx="916">
                  <c:v>3.2640199999999999</c:v>
                </c:pt>
                <c:pt idx="917">
                  <c:v>3.2645399999999998</c:v>
                </c:pt>
                <c:pt idx="918">
                  <c:v>3.2674899999999996</c:v>
                </c:pt>
                <c:pt idx="919">
                  <c:v>3.2701700000000002</c:v>
                </c:pt>
                <c:pt idx="920">
                  <c:v>3.2707299999999999</c:v>
                </c:pt>
                <c:pt idx="921">
                  <c:v>3.27108</c:v>
                </c:pt>
                <c:pt idx="922">
                  <c:v>3.2764000000000002</c:v>
                </c:pt>
                <c:pt idx="923">
                  <c:v>3.28268</c:v>
                </c:pt>
                <c:pt idx="924">
                  <c:v>3.2880799999999999</c:v>
                </c:pt>
                <c:pt idx="925">
                  <c:v>3.2896799999999997</c:v>
                </c:pt>
                <c:pt idx="926">
                  <c:v>3.28999</c:v>
                </c:pt>
                <c:pt idx="927">
                  <c:v>3.2952699999999999</c:v>
                </c:pt>
                <c:pt idx="928">
                  <c:v>3.2954299999999996</c:v>
                </c:pt>
                <c:pt idx="929">
                  <c:v>3.32375</c:v>
                </c:pt>
                <c:pt idx="930">
                  <c:v>3.3318600000000003</c:v>
                </c:pt>
                <c:pt idx="931">
                  <c:v>3.3321100000000001</c:v>
                </c:pt>
                <c:pt idx="932">
                  <c:v>3.3323400000000003</c:v>
                </c:pt>
                <c:pt idx="933">
                  <c:v>3.3374999999999999</c:v>
                </c:pt>
                <c:pt idx="934">
                  <c:v>3.3396699999999999</c:v>
                </c:pt>
                <c:pt idx="935">
                  <c:v>3.3400799999999999</c:v>
                </c:pt>
                <c:pt idx="936">
                  <c:v>3.3443800000000001</c:v>
                </c:pt>
                <c:pt idx="937">
                  <c:v>3.3468</c:v>
                </c:pt>
                <c:pt idx="938">
                  <c:v>3.3553500000000001</c:v>
                </c:pt>
                <c:pt idx="939">
                  <c:v>3.3575699999999999</c:v>
                </c:pt>
                <c:pt idx="940">
                  <c:v>3.3611999999999997</c:v>
                </c:pt>
                <c:pt idx="941">
                  <c:v>3.3712499999999999</c:v>
                </c:pt>
                <c:pt idx="942">
                  <c:v>3.2571999999999997</c:v>
                </c:pt>
                <c:pt idx="943">
                  <c:v>3.19075</c:v>
                </c:pt>
                <c:pt idx="944">
                  <c:v>3.2146999999999997</c:v>
                </c:pt>
                <c:pt idx="945">
                  <c:v>3.2474799999999999</c:v>
                </c:pt>
                <c:pt idx="946">
                  <c:v>3.2591700000000001</c:v>
                </c:pt>
                <c:pt idx="947">
                  <c:v>3.2693400000000001</c:v>
                </c:pt>
                <c:pt idx="948">
                  <c:v>3.2695599999999998</c:v>
                </c:pt>
                <c:pt idx="949">
                  <c:v>3.2791100000000002</c:v>
                </c:pt>
                <c:pt idx="950">
                  <c:v>3.2793699999999997</c:v>
                </c:pt>
                <c:pt idx="951">
                  <c:v>3.2810799999999998</c:v>
                </c:pt>
                <c:pt idx="952">
                  <c:v>3.2832399999999997</c:v>
                </c:pt>
                <c:pt idx="953">
                  <c:v>3.2833999999999999</c:v>
                </c:pt>
                <c:pt idx="954">
                  <c:v>3.3032699999999999</c:v>
                </c:pt>
                <c:pt idx="955">
                  <c:v>3.3066999999999998</c:v>
                </c:pt>
                <c:pt idx="956">
                  <c:v>3.3103400000000001</c:v>
                </c:pt>
                <c:pt idx="957">
                  <c:v>3.31555</c:v>
                </c:pt>
                <c:pt idx="958">
                  <c:v>3.3163100000000001</c:v>
                </c:pt>
                <c:pt idx="959">
                  <c:v>3.3169499999999998</c:v>
                </c:pt>
                <c:pt idx="960">
                  <c:v>3.3219799999999999</c:v>
                </c:pt>
                <c:pt idx="961">
                  <c:v>3.32443</c:v>
                </c:pt>
                <c:pt idx="962">
                  <c:v>3.3270999999999997</c:v>
                </c:pt>
                <c:pt idx="963">
                  <c:v>3.3314599999999999</c:v>
                </c:pt>
                <c:pt idx="964">
                  <c:v>3.3439299999999998</c:v>
                </c:pt>
                <c:pt idx="965">
                  <c:v>3.3606199999999999</c:v>
                </c:pt>
                <c:pt idx="966">
                  <c:v>3.3652500000000001</c:v>
                </c:pt>
                <c:pt idx="967">
                  <c:v>3.4062100000000002</c:v>
                </c:pt>
                <c:pt idx="968">
                  <c:v>3.2168200000000002</c:v>
                </c:pt>
                <c:pt idx="969">
                  <c:v>3.2204099999999998</c:v>
                </c:pt>
                <c:pt idx="970">
                  <c:v>3.2388600000000003</c:v>
                </c:pt>
                <c:pt idx="971">
                  <c:v>3.2542600000000004</c:v>
                </c:pt>
                <c:pt idx="972">
                  <c:v>3.2637399999999999</c:v>
                </c:pt>
                <c:pt idx="973">
                  <c:v>3.2660100000000001</c:v>
                </c:pt>
                <c:pt idx="974">
                  <c:v>3.26695</c:v>
                </c:pt>
                <c:pt idx="975">
                  <c:v>3.2671100000000002</c:v>
                </c:pt>
                <c:pt idx="976">
                  <c:v>3.2728800000000002</c:v>
                </c:pt>
                <c:pt idx="977">
                  <c:v>3.2754599999999998</c:v>
                </c:pt>
                <c:pt idx="978">
                  <c:v>3.2780800000000001</c:v>
                </c:pt>
                <c:pt idx="979">
                  <c:v>3.2819400000000001</c:v>
                </c:pt>
                <c:pt idx="980">
                  <c:v>3.2827700000000002</c:v>
                </c:pt>
                <c:pt idx="981">
                  <c:v>3.2833200000000002</c:v>
                </c:pt>
                <c:pt idx="982">
                  <c:v>3.2849400000000002</c:v>
                </c:pt>
                <c:pt idx="983">
                  <c:v>3.2859799999999999</c:v>
                </c:pt>
                <c:pt idx="984">
                  <c:v>3.2877800000000001</c:v>
                </c:pt>
                <c:pt idx="985">
                  <c:v>3.28925</c:v>
                </c:pt>
                <c:pt idx="986">
                  <c:v>3.2899000000000003</c:v>
                </c:pt>
                <c:pt idx="987">
                  <c:v>3.2915900000000002</c:v>
                </c:pt>
                <c:pt idx="988">
                  <c:v>3.2944800000000001</c:v>
                </c:pt>
                <c:pt idx="989">
                  <c:v>3.2970000000000002</c:v>
                </c:pt>
                <c:pt idx="990">
                  <c:v>3.2975700000000003</c:v>
                </c:pt>
                <c:pt idx="991">
                  <c:v>3.3041799999999997</c:v>
                </c:pt>
                <c:pt idx="992">
                  <c:v>3.3045999999999998</c:v>
                </c:pt>
                <c:pt idx="993">
                  <c:v>3.3056100000000002</c:v>
                </c:pt>
                <c:pt idx="994">
                  <c:v>3.3135300000000001</c:v>
                </c:pt>
                <c:pt idx="995">
                  <c:v>3.3142600000000004</c:v>
                </c:pt>
                <c:pt idx="996">
                  <c:v>3.31548</c:v>
                </c:pt>
                <c:pt idx="997">
                  <c:v>3.3296100000000002</c:v>
                </c:pt>
                <c:pt idx="998">
                  <c:v>3.33345</c:v>
                </c:pt>
                <c:pt idx="999">
                  <c:v>3.3681000000000001</c:v>
                </c:pt>
                <c:pt idx="1000">
                  <c:v>3.3767800000000001</c:v>
                </c:pt>
                <c:pt idx="1001">
                  <c:v>3.2689499999999998</c:v>
                </c:pt>
                <c:pt idx="1002">
                  <c:v>3.3025600000000002</c:v>
                </c:pt>
                <c:pt idx="1003">
                  <c:v>3.31799</c:v>
                </c:pt>
                <c:pt idx="1004">
                  <c:v>3.1827100000000002</c:v>
                </c:pt>
                <c:pt idx="1005">
                  <c:v>3.2244699999999997</c:v>
                </c:pt>
                <c:pt idx="1006">
                  <c:v>3.2267899999999998</c:v>
                </c:pt>
                <c:pt idx="1007">
                  <c:v>3.2274699999999998</c:v>
                </c:pt>
                <c:pt idx="1008">
                  <c:v>3.2296999999999998</c:v>
                </c:pt>
                <c:pt idx="1009">
                  <c:v>3.2326899999999998</c:v>
                </c:pt>
                <c:pt idx="1010">
                  <c:v>3.26458</c:v>
                </c:pt>
                <c:pt idx="1011">
                  <c:v>3.27034</c:v>
                </c:pt>
                <c:pt idx="1012">
                  <c:v>3.2712699999999999</c:v>
                </c:pt>
                <c:pt idx="1013">
                  <c:v>3.27407</c:v>
                </c:pt>
                <c:pt idx="1014">
                  <c:v>3.2752600000000003</c:v>
                </c:pt>
                <c:pt idx="1015">
                  <c:v>3.2768600000000001</c:v>
                </c:pt>
                <c:pt idx="1016">
                  <c:v>3.2806700000000002</c:v>
                </c:pt>
                <c:pt idx="1017">
                  <c:v>3.2885800000000001</c:v>
                </c:pt>
                <c:pt idx="1018">
                  <c:v>3.29264</c:v>
                </c:pt>
                <c:pt idx="1019">
                  <c:v>3.2928699999999997</c:v>
                </c:pt>
                <c:pt idx="1020">
                  <c:v>3.2951700000000002</c:v>
                </c:pt>
                <c:pt idx="1021">
                  <c:v>3.2994299999999996</c:v>
                </c:pt>
                <c:pt idx="1022">
                  <c:v>3.3016900000000002</c:v>
                </c:pt>
                <c:pt idx="1023">
                  <c:v>3.30443</c:v>
                </c:pt>
                <c:pt idx="1024">
                  <c:v>3.30599</c:v>
                </c:pt>
                <c:pt idx="1025">
                  <c:v>3.3116399999999997</c:v>
                </c:pt>
                <c:pt idx="1026">
                  <c:v>3.3132700000000002</c:v>
                </c:pt>
                <c:pt idx="1027">
                  <c:v>3.31487</c:v>
                </c:pt>
                <c:pt idx="1028">
                  <c:v>3.3216300000000003</c:v>
                </c:pt>
                <c:pt idx="1029">
                  <c:v>3.3229499999999996</c:v>
                </c:pt>
                <c:pt idx="1030">
                  <c:v>3.3259499999999997</c:v>
                </c:pt>
                <c:pt idx="1031">
                  <c:v>3.3275000000000001</c:v>
                </c:pt>
                <c:pt idx="1032">
                  <c:v>3.32816</c:v>
                </c:pt>
                <c:pt idx="1033">
                  <c:v>3.347</c:v>
                </c:pt>
                <c:pt idx="1034">
                  <c:v>3.2753800000000002</c:v>
                </c:pt>
                <c:pt idx="1035">
                  <c:v>3.3000599999999998</c:v>
                </c:pt>
                <c:pt idx="1036">
                  <c:v>3.31562</c:v>
                </c:pt>
                <c:pt idx="1037">
                  <c:v>3.19841</c:v>
                </c:pt>
                <c:pt idx="1038">
                  <c:v>3.2271700000000001</c:v>
                </c:pt>
                <c:pt idx="1039">
                  <c:v>3.2312500000000002</c:v>
                </c:pt>
                <c:pt idx="1040">
                  <c:v>3.2371799999999999</c:v>
                </c:pt>
                <c:pt idx="1041">
                  <c:v>3.2413000000000003</c:v>
                </c:pt>
                <c:pt idx="1042">
                  <c:v>3.2459199999999999</c:v>
                </c:pt>
                <c:pt idx="1043">
                  <c:v>3.25448</c:v>
                </c:pt>
                <c:pt idx="1044">
                  <c:v>3.2561599999999999</c:v>
                </c:pt>
                <c:pt idx="1045">
                  <c:v>3.26308</c:v>
                </c:pt>
                <c:pt idx="1046">
                  <c:v>3.26803</c:v>
                </c:pt>
                <c:pt idx="1047">
                  <c:v>3.2723800000000001</c:v>
                </c:pt>
                <c:pt idx="1048">
                  <c:v>3.2744400000000002</c:v>
                </c:pt>
                <c:pt idx="1049">
                  <c:v>3.3013300000000001</c:v>
                </c:pt>
                <c:pt idx="1050">
                  <c:v>3.3063099999999999</c:v>
                </c:pt>
                <c:pt idx="1051">
                  <c:v>3.3113800000000002</c:v>
                </c:pt>
                <c:pt idx="1052">
                  <c:v>3.3129899999999997</c:v>
                </c:pt>
                <c:pt idx="1053">
                  <c:v>3.3132800000000002</c:v>
                </c:pt>
                <c:pt idx="1054">
                  <c:v>3.3210100000000002</c:v>
                </c:pt>
                <c:pt idx="1055">
                  <c:v>3.3213300000000001</c:v>
                </c:pt>
                <c:pt idx="1056">
                  <c:v>3.3241999999999998</c:v>
                </c:pt>
                <c:pt idx="1057">
                  <c:v>3.3269600000000001</c:v>
                </c:pt>
                <c:pt idx="1058">
                  <c:v>3.3291900000000001</c:v>
                </c:pt>
                <c:pt idx="1059">
                  <c:v>3.3403400000000003</c:v>
                </c:pt>
                <c:pt idx="1060">
                  <c:v>3.3535900000000001</c:v>
                </c:pt>
                <c:pt idx="1061">
                  <c:v>3.3575500000000003</c:v>
                </c:pt>
                <c:pt idx="1062">
                  <c:v>3.3649200000000001</c:v>
                </c:pt>
                <c:pt idx="1063">
                  <c:v>3.3654999999999999</c:v>
                </c:pt>
                <c:pt idx="1064">
                  <c:v>3.4025300000000001</c:v>
                </c:pt>
                <c:pt idx="1065">
                  <c:v>3.3305400000000001</c:v>
                </c:pt>
                <c:pt idx="1066">
                  <c:v>3.19997</c:v>
                </c:pt>
                <c:pt idx="1067">
                  <c:v>3.2367900000000001</c:v>
                </c:pt>
                <c:pt idx="1068">
                  <c:v>3.2369400000000002</c:v>
                </c:pt>
                <c:pt idx="1069">
                  <c:v>3.2398600000000002</c:v>
                </c:pt>
                <c:pt idx="1070">
                  <c:v>3.2447300000000001</c:v>
                </c:pt>
                <c:pt idx="1071">
                  <c:v>3.2542800000000001</c:v>
                </c:pt>
                <c:pt idx="1072">
                  <c:v>3.26051</c:v>
                </c:pt>
                <c:pt idx="1073">
                  <c:v>3.2674799999999999</c:v>
                </c:pt>
                <c:pt idx="1074">
                  <c:v>3.2710100000000004</c:v>
                </c:pt>
                <c:pt idx="1075">
                  <c:v>3.2726899999999999</c:v>
                </c:pt>
                <c:pt idx="1076">
                  <c:v>3.2796500000000002</c:v>
                </c:pt>
                <c:pt idx="1077">
                  <c:v>3.2810199999999998</c:v>
                </c:pt>
                <c:pt idx="1078">
                  <c:v>3.2885999999999997</c:v>
                </c:pt>
                <c:pt idx="1079">
                  <c:v>3.2887199999999996</c:v>
                </c:pt>
                <c:pt idx="1080">
                  <c:v>3.2897800000000004</c:v>
                </c:pt>
                <c:pt idx="1081">
                  <c:v>3.2907500000000001</c:v>
                </c:pt>
                <c:pt idx="1082">
                  <c:v>3.29182</c:v>
                </c:pt>
                <c:pt idx="1083">
                  <c:v>3.2934800000000002</c:v>
                </c:pt>
                <c:pt idx="1084">
                  <c:v>3.2957299999999998</c:v>
                </c:pt>
                <c:pt idx="1085">
                  <c:v>3.2964899999999999</c:v>
                </c:pt>
                <c:pt idx="1086">
                  <c:v>3.29684</c:v>
                </c:pt>
                <c:pt idx="1087">
                  <c:v>3.3066399999999998</c:v>
                </c:pt>
                <c:pt idx="1088">
                  <c:v>3.3113099999999998</c:v>
                </c:pt>
                <c:pt idx="1089">
                  <c:v>3.3147399999999996</c:v>
                </c:pt>
                <c:pt idx="1090">
                  <c:v>3.32036</c:v>
                </c:pt>
                <c:pt idx="1091">
                  <c:v>3.32165</c:v>
                </c:pt>
                <c:pt idx="1092">
                  <c:v>3.3220100000000001</c:v>
                </c:pt>
                <c:pt idx="1093">
                  <c:v>3.3222899999999997</c:v>
                </c:pt>
                <c:pt idx="1094">
                  <c:v>3.3322099999999999</c:v>
                </c:pt>
                <c:pt idx="1095">
                  <c:v>3.3352499999999998</c:v>
                </c:pt>
                <c:pt idx="1096">
                  <c:v>3.3360100000000004</c:v>
                </c:pt>
                <c:pt idx="1097">
                  <c:v>3.3461500000000002</c:v>
                </c:pt>
                <c:pt idx="1098">
                  <c:v>3.3549799999999999</c:v>
                </c:pt>
                <c:pt idx="1099">
                  <c:v>3.3922600000000003</c:v>
                </c:pt>
                <c:pt idx="1100">
                  <c:v>3.2591900000000003</c:v>
                </c:pt>
                <c:pt idx="1101">
                  <c:v>3.31982</c:v>
                </c:pt>
                <c:pt idx="1102">
                  <c:v>3.33541</c:v>
                </c:pt>
                <c:pt idx="1103">
                  <c:v>3.2324699999999997</c:v>
                </c:pt>
                <c:pt idx="1104">
                  <c:v>3.3012700000000001</c:v>
                </c:pt>
                <c:pt idx="1105">
                  <c:v>3.2969599999999999</c:v>
                </c:pt>
                <c:pt idx="1106">
                  <c:v>3.2138599999999999</c:v>
                </c:pt>
                <c:pt idx="1107">
                  <c:v>3.2627700000000002</c:v>
                </c:pt>
                <c:pt idx="1108">
                  <c:v>3.2634400000000001</c:v>
                </c:pt>
                <c:pt idx="1109">
                  <c:v>3.2644099999999998</c:v>
                </c:pt>
                <c:pt idx="1110">
                  <c:v>3.26633</c:v>
                </c:pt>
                <c:pt idx="1111">
                  <c:v>3.2690799999999998</c:v>
                </c:pt>
                <c:pt idx="1112">
                  <c:v>3.2714499999999997</c:v>
                </c:pt>
                <c:pt idx="1113">
                  <c:v>3.2756099999999999</c:v>
                </c:pt>
                <c:pt idx="1114">
                  <c:v>3.2865900000000003</c:v>
                </c:pt>
                <c:pt idx="1115">
                  <c:v>3.2964199999999999</c:v>
                </c:pt>
                <c:pt idx="1116">
                  <c:v>3.3001999999999998</c:v>
                </c:pt>
                <c:pt idx="1117">
                  <c:v>3.3056700000000001</c:v>
                </c:pt>
                <c:pt idx="1118">
                  <c:v>3.3062900000000002</c:v>
                </c:pt>
                <c:pt idx="1119">
                  <c:v>3.3067800000000003</c:v>
                </c:pt>
                <c:pt idx="1120">
                  <c:v>3.3075300000000003</c:v>
                </c:pt>
                <c:pt idx="1121">
                  <c:v>3.3106300000000002</c:v>
                </c:pt>
                <c:pt idx="1122">
                  <c:v>3.3121300000000002</c:v>
                </c:pt>
                <c:pt idx="1123">
                  <c:v>3.3166599999999997</c:v>
                </c:pt>
                <c:pt idx="1124">
                  <c:v>3.32192</c:v>
                </c:pt>
                <c:pt idx="1125">
                  <c:v>3.3291200000000001</c:v>
                </c:pt>
                <c:pt idx="1126">
                  <c:v>3.3384899999999997</c:v>
                </c:pt>
                <c:pt idx="1127">
                  <c:v>3.3399399999999999</c:v>
                </c:pt>
                <c:pt idx="1128">
                  <c:v>3.34768</c:v>
                </c:pt>
                <c:pt idx="1129">
                  <c:v>3.3493400000000002</c:v>
                </c:pt>
                <c:pt idx="1130">
                  <c:v>3.35886</c:v>
                </c:pt>
                <c:pt idx="1131">
                  <c:v>3.3588899999999997</c:v>
                </c:pt>
                <c:pt idx="1132">
                  <c:v>3.3185799999999999</c:v>
                </c:pt>
                <c:pt idx="1133">
                  <c:v>3.3652299999999999</c:v>
                </c:pt>
                <c:pt idx="1134">
                  <c:v>3.0981000000000001</c:v>
                </c:pt>
                <c:pt idx="1135">
                  <c:v>3.1838099999999998</c:v>
                </c:pt>
                <c:pt idx="1136">
                  <c:v>3.2399499999999999</c:v>
                </c:pt>
                <c:pt idx="1137">
                  <c:v>3.2543500000000001</c:v>
                </c:pt>
                <c:pt idx="1138">
                  <c:v>3.26932</c:v>
                </c:pt>
                <c:pt idx="1139">
                  <c:v>3.2790400000000002</c:v>
                </c:pt>
                <c:pt idx="1140">
                  <c:v>3.2808000000000002</c:v>
                </c:pt>
                <c:pt idx="1141">
                  <c:v>3.2905300000000004</c:v>
                </c:pt>
                <c:pt idx="1142">
                  <c:v>3.2906399999999998</c:v>
                </c:pt>
                <c:pt idx="1143">
                  <c:v>3.2927900000000001</c:v>
                </c:pt>
                <c:pt idx="1144">
                  <c:v>3.2936399999999999</c:v>
                </c:pt>
                <c:pt idx="1145">
                  <c:v>3.3017600000000003</c:v>
                </c:pt>
                <c:pt idx="1146">
                  <c:v>3.3020500000000004</c:v>
                </c:pt>
                <c:pt idx="1147">
                  <c:v>3.3164899999999999</c:v>
                </c:pt>
                <c:pt idx="1148">
                  <c:v>3.3182499999999999</c:v>
                </c:pt>
                <c:pt idx="1149">
                  <c:v>3.3195900000000003</c:v>
                </c:pt>
                <c:pt idx="1150">
                  <c:v>3.3300100000000001</c:v>
                </c:pt>
                <c:pt idx="1151">
                  <c:v>3.33108</c:v>
                </c:pt>
                <c:pt idx="1152">
                  <c:v>3.3313000000000001</c:v>
                </c:pt>
                <c:pt idx="1153">
                  <c:v>3.3340500000000004</c:v>
                </c:pt>
                <c:pt idx="1154">
                  <c:v>3.33779</c:v>
                </c:pt>
                <c:pt idx="1155">
                  <c:v>3.35412</c:v>
                </c:pt>
                <c:pt idx="1156">
                  <c:v>3.3650600000000002</c:v>
                </c:pt>
                <c:pt idx="1157">
                  <c:v>3.37466</c:v>
                </c:pt>
                <c:pt idx="1158">
                  <c:v>3.3153600000000001</c:v>
                </c:pt>
                <c:pt idx="1159">
                  <c:v>3.3103699999999998</c:v>
                </c:pt>
                <c:pt idx="1160">
                  <c:v>3.0964099999999997</c:v>
                </c:pt>
                <c:pt idx="1161">
                  <c:v>3.2225000000000001</c:v>
                </c:pt>
                <c:pt idx="1162">
                  <c:v>3.23773</c:v>
                </c:pt>
                <c:pt idx="1163">
                  <c:v>3.2660300000000002</c:v>
                </c:pt>
                <c:pt idx="1164">
                  <c:v>3.2668900000000001</c:v>
                </c:pt>
                <c:pt idx="1165">
                  <c:v>3.2704899999999997</c:v>
                </c:pt>
                <c:pt idx="1166">
                  <c:v>3.2741400000000001</c:v>
                </c:pt>
                <c:pt idx="1167">
                  <c:v>3.2751700000000001</c:v>
                </c:pt>
                <c:pt idx="1168">
                  <c:v>3.2800500000000001</c:v>
                </c:pt>
                <c:pt idx="1169">
                  <c:v>3.2805900000000001</c:v>
                </c:pt>
                <c:pt idx="1170">
                  <c:v>3.2808299999999999</c:v>
                </c:pt>
                <c:pt idx="1171">
                  <c:v>3.2859600000000002</c:v>
                </c:pt>
                <c:pt idx="1172">
                  <c:v>3.2884099999999998</c:v>
                </c:pt>
                <c:pt idx="1173">
                  <c:v>3.2914400000000001</c:v>
                </c:pt>
                <c:pt idx="1174">
                  <c:v>3.2940200000000002</c:v>
                </c:pt>
                <c:pt idx="1175">
                  <c:v>3.2974000000000001</c:v>
                </c:pt>
                <c:pt idx="1176">
                  <c:v>3.3007</c:v>
                </c:pt>
                <c:pt idx="1177">
                  <c:v>3.3045500000000003</c:v>
                </c:pt>
                <c:pt idx="1178">
                  <c:v>3.3051599999999999</c:v>
                </c:pt>
                <c:pt idx="1179">
                  <c:v>3.3054899999999998</c:v>
                </c:pt>
                <c:pt idx="1180">
                  <c:v>3.31033</c:v>
                </c:pt>
                <c:pt idx="1181">
                  <c:v>3.3125200000000001</c:v>
                </c:pt>
                <c:pt idx="1182">
                  <c:v>3.3134600000000001</c:v>
                </c:pt>
                <c:pt idx="1183">
                  <c:v>3.3163899999999997</c:v>
                </c:pt>
                <c:pt idx="1184">
                  <c:v>3.3167</c:v>
                </c:pt>
                <c:pt idx="1185">
                  <c:v>3.31711</c:v>
                </c:pt>
                <c:pt idx="1186">
                  <c:v>3.3189600000000001</c:v>
                </c:pt>
                <c:pt idx="1187">
                  <c:v>3.3198600000000003</c:v>
                </c:pt>
                <c:pt idx="1188">
                  <c:v>3.3220500000000004</c:v>
                </c:pt>
                <c:pt idx="1189">
                  <c:v>3.32376</c:v>
                </c:pt>
                <c:pt idx="1190">
                  <c:v>3.32525</c:v>
                </c:pt>
                <c:pt idx="1191">
                  <c:v>3.32666</c:v>
                </c:pt>
                <c:pt idx="1192">
                  <c:v>3.3274400000000002</c:v>
                </c:pt>
                <c:pt idx="1193">
                  <c:v>3.3285300000000002</c:v>
                </c:pt>
                <c:pt idx="1194">
                  <c:v>3.3346999999999998</c:v>
                </c:pt>
                <c:pt idx="1195">
                  <c:v>3.33649</c:v>
                </c:pt>
                <c:pt idx="1196">
                  <c:v>3.3424699999999996</c:v>
                </c:pt>
                <c:pt idx="1197">
                  <c:v>3.3527</c:v>
                </c:pt>
                <c:pt idx="1198">
                  <c:v>3.2932199999999998</c:v>
                </c:pt>
                <c:pt idx="1199">
                  <c:v>3.19448</c:v>
                </c:pt>
                <c:pt idx="1200">
                  <c:v>3.2004099999999998</c:v>
                </c:pt>
                <c:pt idx="1201">
                  <c:v>3.2062499999999998</c:v>
                </c:pt>
                <c:pt idx="1202">
                  <c:v>3.2145900000000003</c:v>
                </c:pt>
                <c:pt idx="1203">
                  <c:v>3.2254099999999997</c:v>
                </c:pt>
                <c:pt idx="1204">
                  <c:v>3.2656700000000001</c:v>
                </c:pt>
                <c:pt idx="1205">
                  <c:v>3.2665500000000001</c:v>
                </c:pt>
                <c:pt idx="1206">
                  <c:v>3.28546</c:v>
                </c:pt>
                <c:pt idx="1207">
                  <c:v>3.29331</c:v>
                </c:pt>
                <c:pt idx="1208">
                  <c:v>3.2967499999999998</c:v>
                </c:pt>
                <c:pt idx="1209">
                  <c:v>3.3021700000000003</c:v>
                </c:pt>
                <c:pt idx="1210">
                  <c:v>3.3039399999999999</c:v>
                </c:pt>
                <c:pt idx="1211">
                  <c:v>3.3224699999999996</c:v>
                </c:pt>
                <c:pt idx="1212">
                  <c:v>3.3237299999999999</c:v>
                </c:pt>
                <c:pt idx="1213">
                  <c:v>3.3256000000000001</c:v>
                </c:pt>
                <c:pt idx="1214">
                  <c:v>3.3500300000000003</c:v>
                </c:pt>
                <c:pt idx="1215">
                  <c:v>3.3987099999999999</c:v>
                </c:pt>
                <c:pt idx="1216">
                  <c:v>3.3065900000000004</c:v>
                </c:pt>
                <c:pt idx="1217">
                  <c:v>3.23651</c:v>
                </c:pt>
                <c:pt idx="1218">
                  <c:v>3.2388000000000003</c:v>
                </c:pt>
                <c:pt idx="1219">
                  <c:v>3.27094</c:v>
                </c:pt>
                <c:pt idx="1220">
                  <c:v>3.2718000000000003</c:v>
                </c:pt>
                <c:pt idx="1221">
                  <c:v>3.2729599999999999</c:v>
                </c:pt>
                <c:pt idx="1222">
                  <c:v>3.2779499999999997</c:v>
                </c:pt>
                <c:pt idx="1223">
                  <c:v>3.2790900000000001</c:v>
                </c:pt>
                <c:pt idx="1224">
                  <c:v>3.2820399999999998</c:v>
                </c:pt>
                <c:pt idx="1225">
                  <c:v>3.2844799999999998</c:v>
                </c:pt>
                <c:pt idx="1226">
                  <c:v>3.2845800000000001</c:v>
                </c:pt>
                <c:pt idx="1227">
                  <c:v>3.2858499999999999</c:v>
                </c:pt>
                <c:pt idx="1228">
                  <c:v>3.2879499999999999</c:v>
                </c:pt>
                <c:pt idx="1229">
                  <c:v>3.2894000000000001</c:v>
                </c:pt>
                <c:pt idx="1230">
                  <c:v>3.3004799999999999</c:v>
                </c:pt>
                <c:pt idx="1231">
                  <c:v>3.3083499999999999</c:v>
                </c:pt>
                <c:pt idx="1232">
                  <c:v>3.3108899999999997</c:v>
                </c:pt>
                <c:pt idx="1233">
                  <c:v>3.3136100000000002</c:v>
                </c:pt>
                <c:pt idx="1234">
                  <c:v>3.3263499999999997</c:v>
                </c:pt>
                <c:pt idx="1235">
                  <c:v>3.3281799999999997</c:v>
                </c:pt>
                <c:pt idx="1236">
                  <c:v>3.3298700000000001</c:v>
                </c:pt>
                <c:pt idx="1237">
                  <c:v>3.3318300000000001</c:v>
                </c:pt>
                <c:pt idx="1238">
                  <c:v>3.3318400000000001</c:v>
                </c:pt>
                <c:pt idx="1239">
                  <c:v>3.3463699999999998</c:v>
                </c:pt>
                <c:pt idx="1240">
                  <c:v>3.34735</c:v>
                </c:pt>
                <c:pt idx="1241">
                  <c:v>3.3483200000000002</c:v>
                </c:pt>
                <c:pt idx="1242">
                  <c:v>3.35826</c:v>
                </c:pt>
                <c:pt idx="1243">
                  <c:v>3.35934</c:v>
                </c:pt>
                <c:pt idx="1244">
                  <c:v>3.3629199999999999</c:v>
                </c:pt>
                <c:pt idx="1245">
                  <c:v>3.3629899999999999</c:v>
                </c:pt>
                <c:pt idx="1246">
                  <c:v>3.3923100000000002</c:v>
                </c:pt>
                <c:pt idx="1247">
                  <c:v>3.1848100000000001</c:v>
                </c:pt>
                <c:pt idx="1248">
                  <c:v>3.2182600000000003</c:v>
                </c:pt>
                <c:pt idx="1249">
                  <c:v>3.2201599999999999</c:v>
                </c:pt>
                <c:pt idx="1250">
                  <c:v>3.2495700000000003</c:v>
                </c:pt>
                <c:pt idx="1251">
                  <c:v>3.2640500000000001</c:v>
                </c:pt>
                <c:pt idx="1252">
                  <c:v>3.28348</c:v>
                </c:pt>
                <c:pt idx="1253">
                  <c:v>3.2847399999999998</c:v>
                </c:pt>
                <c:pt idx="1254">
                  <c:v>3.29237</c:v>
                </c:pt>
                <c:pt idx="1255">
                  <c:v>3.2937800000000004</c:v>
                </c:pt>
                <c:pt idx="1256">
                  <c:v>3.3013600000000003</c:v>
                </c:pt>
                <c:pt idx="1257">
                  <c:v>3.3066300000000002</c:v>
                </c:pt>
                <c:pt idx="1258">
                  <c:v>3.3089899999999997</c:v>
                </c:pt>
                <c:pt idx="1259">
                  <c:v>3.3115300000000003</c:v>
                </c:pt>
                <c:pt idx="1260">
                  <c:v>3.3149699999999998</c:v>
                </c:pt>
                <c:pt idx="1261">
                  <c:v>3.3227800000000003</c:v>
                </c:pt>
                <c:pt idx="1262">
                  <c:v>3.32653</c:v>
                </c:pt>
                <c:pt idx="1263">
                  <c:v>3.32918</c:v>
                </c:pt>
                <c:pt idx="1264">
                  <c:v>3.3335300000000001</c:v>
                </c:pt>
                <c:pt idx="1265">
                  <c:v>3.3350500000000003</c:v>
                </c:pt>
                <c:pt idx="1266">
                  <c:v>3.35195</c:v>
                </c:pt>
                <c:pt idx="1267">
                  <c:v>3.36267</c:v>
                </c:pt>
                <c:pt idx="1268">
                  <c:v>3.2846700000000002</c:v>
                </c:pt>
                <c:pt idx="1269">
                  <c:v>3.23407</c:v>
                </c:pt>
                <c:pt idx="1270">
                  <c:v>3.2370199999999998</c:v>
                </c:pt>
                <c:pt idx="1271">
                  <c:v>3.2402100000000003</c:v>
                </c:pt>
                <c:pt idx="1272">
                  <c:v>3.2456499999999999</c:v>
                </c:pt>
                <c:pt idx="1273">
                  <c:v>3.25454</c:v>
                </c:pt>
                <c:pt idx="1274">
                  <c:v>3.2580399999999998</c:v>
                </c:pt>
                <c:pt idx="1275">
                  <c:v>3.28193</c:v>
                </c:pt>
                <c:pt idx="1276">
                  <c:v>3.2879800000000001</c:v>
                </c:pt>
                <c:pt idx="1277">
                  <c:v>3.29427</c:v>
                </c:pt>
                <c:pt idx="1278">
                  <c:v>3.2943000000000002</c:v>
                </c:pt>
                <c:pt idx="1279">
                  <c:v>3.2986</c:v>
                </c:pt>
                <c:pt idx="1280">
                  <c:v>3.3016100000000002</c:v>
                </c:pt>
                <c:pt idx="1281">
                  <c:v>3.30572</c:v>
                </c:pt>
                <c:pt idx="1282">
                  <c:v>3.3067099999999998</c:v>
                </c:pt>
                <c:pt idx="1283">
                  <c:v>3.3169200000000001</c:v>
                </c:pt>
                <c:pt idx="1284">
                  <c:v>3.32904</c:v>
                </c:pt>
                <c:pt idx="1285">
                  <c:v>3.3340700000000001</c:v>
                </c:pt>
                <c:pt idx="1286">
                  <c:v>3.3444099999999999</c:v>
                </c:pt>
                <c:pt idx="1287">
                  <c:v>3.3445800000000001</c:v>
                </c:pt>
                <c:pt idx="1288">
                  <c:v>3.3512600000000003</c:v>
                </c:pt>
                <c:pt idx="1289">
                  <c:v>3.3532500000000001</c:v>
                </c:pt>
                <c:pt idx="1290">
                  <c:v>3.36104</c:v>
                </c:pt>
                <c:pt idx="1291">
                  <c:v>3.24091</c:v>
                </c:pt>
                <c:pt idx="1292">
                  <c:v>3.2690700000000001</c:v>
                </c:pt>
                <c:pt idx="1293">
                  <c:v>3.2725300000000002</c:v>
                </c:pt>
                <c:pt idx="1294">
                  <c:v>3.2759899999999997</c:v>
                </c:pt>
                <c:pt idx="1295">
                  <c:v>3.2810100000000002</c:v>
                </c:pt>
                <c:pt idx="1296">
                  <c:v>3.2812700000000001</c:v>
                </c:pt>
                <c:pt idx="1297">
                  <c:v>3.2812899999999998</c:v>
                </c:pt>
                <c:pt idx="1298">
                  <c:v>3.28132</c:v>
                </c:pt>
                <c:pt idx="1299">
                  <c:v>3.2877199999999998</c:v>
                </c:pt>
                <c:pt idx="1300">
                  <c:v>3.3106199999999997</c:v>
                </c:pt>
                <c:pt idx="1301">
                  <c:v>3.3127499999999999</c:v>
                </c:pt>
                <c:pt idx="1302">
                  <c:v>3.32897</c:v>
                </c:pt>
                <c:pt idx="1303">
                  <c:v>3.3362800000000004</c:v>
                </c:pt>
                <c:pt idx="1304">
                  <c:v>3.3373499999999998</c:v>
                </c:pt>
                <c:pt idx="1305">
                  <c:v>3.3378100000000002</c:v>
                </c:pt>
                <c:pt idx="1306">
                  <c:v>3.33969</c:v>
                </c:pt>
                <c:pt idx="1307">
                  <c:v>3.34043</c:v>
                </c:pt>
                <c:pt idx="1308">
                  <c:v>3.3408800000000003</c:v>
                </c:pt>
                <c:pt idx="1309">
                  <c:v>3.3418999999999999</c:v>
                </c:pt>
                <c:pt idx="1310">
                  <c:v>3.3426300000000002</c:v>
                </c:pt>
                <c:pt idx="1311">
                  <c:v>3.34842</c:v>
                </c:pt>
                <c:pt idx="1312">
                  <c:v>3.2173099999999999</c:v>
                </c:pt>
                <c:pt idx="1313">
                  <c:v>3.2290000000000001</c:v>
                </c:pt>
                <c:pt idx="1314">
                  <c:v>3.2714699999999999</c:v>
                </c:pt>
                <c:pt idx="1315">
                  <c:v>3.3044899999999999</c:v>
                </c:pt>
                <c:pt idx="1316">
                  <c:v>3.3119000000000001</c:v>
                </c:pt>
                <c:pt idx="1317">
                  <c:v>3.31507</c:v>
                </c:pt>
                <c:pt idx="1318">
                  <c:v>3.3154299999999997</c:v>
                </c:pt>
                <c:pt idx="1319">
                  <c:v>3.3168699999999998</c:v>
                </c:pt>
                <c:pt idx="1320">
                  <c:v>3.3194299999999997</c:v>
                </c:pt>
                <c:pt idx="1321">
                  <c:v>3.3235900000000003</c:v>
                </c:pt>
                <c:pt idx="1322">
                  <c:v>3.3277399999999999</c:v>
                </c:pt>
                <c:pt idx="1323">
                  <c:v>3.3283400000000003</c:v>
                </c:pt>
                <c:pt idx="1324">
                  <c:v>3.32857</c:v>
                </c:pt>
                <c:pt idx="1325">
                  <c:v>3.3355100000000002</c:v>
                </c:pt>
                <c:pt idx="1326">
                  <c:v>3.3365500000000003</c:v>
                </c:pt>
                <c:pt idx="1327">
                  <c:v>3.3386199999999997</c:v>
                </c:pt>
                <c:pt idx="1328">
                  <c:v>3.3403299999999998</c:v>
                </c:pt>
                <c:pt idx="1329">
                  <c:v>3.3417199999999996</c:v>
                </c:pt>
                <c:pt idx="1330">
                  <c:v>3.3730599999999997</c:v>
                </c:pt>
                <c:pt idx="1331">
                  <c:v>3.4041700000000001</c:v>
                </c:pt>
                <c:pt idx="1332">
                  <c:v>3.4231100000000003</c:v>
                </c:pt>
                <c:pt idx="1333">
                  <c:v>3.2229999999999999</c:v>
                </c:pt>
                <c:pt idx="1334">
                  <c:v>3.2341700000000002</c:v>
                </c:pt>
                <c:pt idx="1335">
                  <c:v>3.2683599999999999</c:v>
                </c:pt>
                <c:pt idx="1336">
                  <c:v>3.2861700000000003</c:v>
                </c:pt>
                <c:pt idx="1337">
                  <c:v>3.2899699999999998</c:v>
                </c:pt>
                <c:pt idx="1338">
                  <c:v>3.2939400000000001</c:v>
                </c:pt>
                <c:pt idx="1339">
                  <c:v>3.3068299999999997</c:v>
                </c:pt>
                <c:pt idx="1340">
                  <c:v>3.3126599999999997</c:v>
                </c:pt>
                <c:pt idx="1341">
                  <c:v>3.3151999999999999</c:v>
                </c:pt>
                <c:pt idx="1342">
                  <c:v>3.3161900000000002</c:v>
                </c:pt>
                <c:pt idx="1343">
                  <c:v>3.3394299999999997</c:v>
                </c:pt>
                <c:pt idx="1344">
                  <c:v>3.3430300000000002</c:v>
                </c:pt>
                <c:pt idx="1345">
                  <c:v>3.34727</c:v>
                </c:pt>
                <c:pt idx="1346">
                  <c:v>3.3473999999999999</c:v>
                </c:pt>
                <c:pt idx="1347">
                  <c:v>3.3644699999999998</c:v>
                </c:pt>
                <c:pt idx="1348">
                  <c:v>3.36747</c:v>
                </c:pt>
                <c:pt idx="1349">
                  <c:v>3.3794200000000001</c:v>
                </c:pt>
                <c:pt idx="1350">
                  <c:v>3.37954</c:v>
                </c:pt>
                <c:pt idx="1351">
                  <c:v>3.3942100000000002</c:v>
                </c:pt>
                <c:pt idx="1352">
                  <c:v>3.3989099999999999</c:v>
                </c:pt>
                <c:pt idx="1353">
                  <c:v>3.35222</c:v>
                </c:pt>
                <c:pt idx="1354">
                  <c:v>3.2704599999999999</c:v>
                </c:pt>
                <c:pt idx="1355">
                  <c:v>3.27156</c:v>
                </c:pt>
                <c:pt idx="1356">
                  <c:v>3.28287</c:v>
                </c:pt>
                <c:pt idx="1357">
                  <c:v>3.2863699999999998</c:v>
                </c:pt>
                <c:pt idx="1358">
                  <c:v>3.2867700000000002</c:v>
                </c:pt>
                <c:pt idx="1359">
                  <c:v>3.2873000000000001</c:v>
                </c:pt>
                <c:pt idx="1360">
                  <c:v>3.2880199999999999</c:v>
                </c:pt>
                <c:pt idx="1361">
                  <c:v>3.2905799999999998</c:v>
                </c:pt>
                <c:pt idx="1362">
                  <c:v>3.3113899999999998</c:v>
                </c:pt>
                <c:pt idx="1363">
                  <c:v>3.3145899999999999</c:v>
                </c:pt>
                <c:pt idx="1364">
                  <c:v>3.3242800000000003</c:v>
                </c:pt>
                <c:pt idx="1365">
                  <c:v>3.32986</c:v>
                </c:pt>
                <c:pt idx="1366">
                  <c:v>3.3376700000000001</c:v>
                </c:pt>
                <c:pt idx="1367">
                  <c:v>3.3442500000000002</c:v>
                </c:pt>
                <c:pt idx="1368">
                  <c:v>3.3442699999999999</c:v>
                </c:pt>
                <c:pt idx="1369">
                  <c:v>3.3614899999999999</c:v>
                </c:pt>
                <c:pt idx="1370">
                  <c:v>3.37941</c:v>
                </c:pt>
                <c:pt idx="1371">
                  <c:v>3.2887</c:v>
                </c:pt>
                <c:pt idx="1372">
                  <c:v>3.2930799999999998</c:v>
                </c:pt>
                <c:pt idx="1373">
                  <c:v>3.3065500000000001</c:v>
                </c:pt>
                <c:pt idx="1374">
                  <c:v>3.3072499999999998</c:v>
                </c:pt>
                <c:pt idx="1375">
                  <c:v>3.30999</c:v>
                </c:pt>
                <c:pt idx="1376">
                  <c:v>3.3192499999999998</c:v>
                </c:pt>
                <c:pt idx="1377">
                  <c:v>3.3209499999999998</c:v>
                </c:pt>
                <c:pt idx="1378">
                  <c:v>3.32477</c:v>
                </c:pt>
                <c:pt idx="1379">
                  <c:v>3.3277700000000001</c:v>
                </c:pt>
                <c:pt idx="1380">
                  <c:v>3.3285999999999998</c:v>
                </c:pt>
                <c:pt idx="1381">
                  <c:v>3.3295400000000002</c:v>
                </c:pt>
                <c:pt idx="1382">
                  <c:v>3.3298200000000002</c:v>
                </c:pt>
                <c:pt idx="1383">
                  <c:v>3.3341599999999998</c:v>
                </c:pt>
                <c:pt idx="1384">
                  <c:v>3.3380700000000001</c:v>
                </c:pt>
                <c:pt idx="1385">
                  <c:v>3.3397600000000001</c:v>
                </c:pt>
                <c:pt idx="1386">
                  <c:v>3.3403700000000001</c:v>
                </c:pt>
                <c:pt idx="1387">
                  <c:v>3.3410500000000001</c:v>
                </c:pt>
                <c:pt idx="1388">
                  <c:v>3.3417800000000004</c:v>
                </c:pt>
                <c:pt idx="1389">
                  <c:v>3.3479899999999998</c:v>
                </c:pt>
                <c:pt idx="1390">
                  <c:v>3.3505799999999999</c:v>
                </c:pt>
                <c:pt idx="1391">
                  <c:v>3.35297</c:v>
                </c:pt>
                <c:pt idx="1392">
                  <c:v>3.3569400000000003</c:v>
                </c:pt>
                <c:pt idx="1393">
                  <c:v>3.3571599999999999</c:v>
                </c:pt>
                <c:pt idx="1394">
                  <c:v>3.35975</c:v>
                </c:pt>
                <c:pt idx="1395">
                  <c:v>3.3652399999999996</c:v>
                </c:pt>
                <c:pt idx="1396">
                  <c:v>3.3669099999999998</c:v>
                </c:pt>
                <c:pt idx="1397">
                  <c:v>3.37893</c:v>
                </c:pt>
                <c:pt idx="1398">
                  <c:v>3.24804</c:v>
                </c:pt>
                <c:pt idx="1399">
                  <c:v>3.2826500000000003</c:v>
                </c:pt>
                <c:pt idx="1400">
                  <c:v>3.2863200000000004</c:v>
                </c:pt>
                <c:pt idx="1401">
                  <c:v>3.2993699999999997</c:v>
                </c:pt>
                <c:pt idx="1402">
                  <c:v>3.3033999999999999</c:v>
                </c:pt>
                <c:pt idx="1403">
                  <c:v>3.30646</c:v>
                </c:pt>
                <c:pt idx="1404">
                  <c:v>3.3153299999999999</c:v>
                </c:pt>
                <c:pt idx="1405">
                  <c:v>3.3197199999999998</c:v>
                </c:pt>
                <c:pt idx="1406">
                  <c:v>3.3213000000000004</c:v>
                </c:pt>
                <c:pt idx="1407">
                  <c:v>3.3304099999999996</c:v>
                </c:pt>
                <c:pt idx="1408">
                  <c:v>3.33161</c:v>
                </c:pt>
                <c:pt idx="1409">
                  <c:v>3.3327499999999999</c:v>
                </c:pt>
                <c:pt idx="1410">
                  <c:v>3.3428299999999997</c:v>
                </c:pt>
                <c:pt idx="1411">
                  <c:v>3.34687</c:v>
                </c:pt>
                <c:pt idx="1412">
                  <c:v>3.3501099999999999</c:v>
                </c:pt>
                <c:pt idx="1413">
                  <c:v>3.36496</c:v>
                </c:pt>
                <c:pt idx="1414">
                  <c:v>3.3692399999999996</c:v>
                </c:pt>
                <c:pt idx="1415">
                  <c:v>3.2563</c:v>
                </c:pt>
                <c:pt idx="1416">
                  <c:v>3.2736100000000001</c:v>
                </c:pt>
                <c:pt idx="1417">
                  <c:v>3.2765200000000001</c:v>
                </c:pt>
                <c:pt idx="1418">
                  <c:v>3.2861799999999999</c:v>
                </c:pt>
                <c:pt idx="1419">
                  <c:v>3.2898800000000001</c:v>
                </c:pt>
                <c:pt idx="1420">
                  <c:v>3.2910200000000001</c:v>
                </c:pt>
                <c:pt idx="1421">
                  <c:v>3.3028599999999999</c:v>
                </c:pt>
                <c:pt idx="1422">
                  <c:v>3.3077399999999999</c:v>
                </c:pt>
                <c:pt idx="1423">
                  <c:v>3.3309299999999999</c:v>
                </c:pt>
                <c:pt idx="1424">
                  <c:v>3.3359999999999999</c:v>
                </c:pt>
                <c:pt idx="1425">
                  <c:v>3.33908</c:v>
                </c:pt>
                <c:pt idx="1426">
                  <c:v>3.3444400000000001</c:v>
                </c:pt>
                <c:pt idx="1427">
                  <c:v>3.3459599999999998</c:v>
                </c:pt>
                <c:pt idx="1428">
                  <c:v>3.3469799999999998</c:v>
                </c:pt>
                <c:pt idx="1429">
                  <c:v>3.3487399999999998</c:v>
                </c:pt>
                <c:pt idx="1430">
                  <c:v>3.3525700000000001</c:v>
                </c:pt>
                <c:pt idx="1431">
                  <c:v>3.35921</c:v>
                </c:pt>
                <c:pt idx="1432">
                  <c:v>3.3677100000000002</c:v>
                </c:pt>
                <c:pt idx="1433">
                  <c:v>3.3718300000000001</c:v>
                </c:pt>
                <c:pt idx="1434">
                  <c:v>3.3231199999999999</c:v>
                </c:pt>
                <c:pt idx="1435">
                  <c:v>3.2968500000000001</c:v>
                </c:pt>
                <c:pt idx="1436">
                  <c:v>3.30267</c:v>
                </c:pt>
                <c:pt idx="1437">
                  <c:v>3.3067699999999998</c:v>
                </c:pt>
                <c:pt idx="1438">
                  <c:v>3.3069000000000002</c:v>
                </c:pt>
                <c:pt idx="1439">
                  <c:v>3.30959</c:v>
                </c:pt>
                <c:pt idx="1440">
                  <c:v>3.3108599999999999</c:v>
                </c:pt>
                <c:pt idx="1441">
                  <c:v>3.3129400000000002</c:v>
                </c:pt>
                <c:pt idx="1442">
                  <c:v>3.3134099999999997</c:v>
                </c:pt>
                <c:pt idx="1443">
                  <c:v>3.3235199999999998</c:v>
                </c:pt>
                <c:pt idx="1444">
                  <c:v>3.3406700000000003</c:v>
                </c:pt>
                <c:pt idx="1445">
                  <c:v>3.34131</c:v>
                </c:pt>
                <c:pt idx="1446">
                  <c:v>3.34341</c:v>
                </c:pt>
                <c:pt idx="1447">
                  <c:v>3.34368</c:v>
                </c:pt>
                <c:pt idx="1448">
                  <c:v>3.3458600000000001</c:v>
                </c:pt>
                <c:pt idx="1449">
                  <c:v>3.3464699999999996</c:v>
                </c:pt>
                <c:pt idx="1450">
                  <c:v>3.3479200000000002</c:v>
                </c:pt>
                <c:pt idx="1451">
                  <c:v>3.3494200000000003</c:v>
                </c:pt>
                <c:pt idx="1452">
                  <c:v>3.35012</c:v>
                </c:pt>
                <c:pt idx="1453">
                  <c:v>3.35459</c:v>
                </c:pt>
                <c:pt idx="1454">
                  <c:v>3.3554499999999998</c:v>
                </c:pt>
                <c:pt idx="1455">
                  <c:v>3.3565900000000002</c:v>
                </c:pt>
                <c:pt idx="1456">
                  <c:v>3.3889399999999998</c:v>
                </c:pt>
                <c:pt idx="1457">
                  <c:v>3.3572299999999999</c:v>
                </c:pt>
                <c:pt idx="1458">
                  <c:v>3.32131</c:v>
                </c:pt>
                <c:pt idx="1459">
                  <c:v>3.3292600000000001</c:v>
                </c:pt>
                <c:pt idx="1460">
                  <c:v>3.33324</c:v>
                </c:pt>
                <c:pt idx="1461">
                  <c:v>3.3340999999999998</c:v>
                </c:pt>
                <c:pt idx="1462">
                  <c:v>3.3356300000000001</c:v>
                </c:pt>
                <c:pt idx="1463">
                  <c:v>3.3363499999999999</c:v>
                </c:pt>
                <c:pt idx="1464">
                  <c:v>3.3433999999999999</c:v>
                </c:pt>
                <c:pt idx="1465">
                  <c:v>3.35486</c:v>
                </c:pt>
                <c:pt idx="1466">
                  <c:v>3.3572199999999999</c:v>
                </c:pt>
                <c:pt idx="1467">
                  <c:v>3.3698099999999998</c:v>
                </c:pt>
                <c:pt idx="1468">
                  <c:v>3.3745100000000003</c:v>
                </c:pt>
                <c:pt idx="1469">
                  <c:v>3.2977699999999999</c:v>
                </c:pt>
                <c:pt idx="1470">
                  <c:v>3.31772</c:v>
                </c:pt>
                <c:pt idx="1471">
                  <c:v>3.32681</c:v>
                </c:pt>
                <c:pt idx="1472">
                  <c:v>3.3319399999999999</c:v>
                </c:pt>
                <c:pt idx="1473">
                  <c:v>3.33413</c:v>
                </c:pt>
                <c:pt idx="1474">
                  <c:v>3.3343000000000003</c:v>
                </c:pt>
                <c:pt idx="1475">
                  <c:v>3.3428499999999999</c:v>
                </c:pt>
                <c:pt idx="1476">
                  <c:v>3.3540799999999997</c:v>
                </c:pt>
                <c:pt idx="1477">
                  <c:v>3.3550900000000001</c:v>
                </c:pt>
                <c:pt idx="1478">
                  <c:v>3.3715300000000004</c:v>
                </c:pt>
                <c:pt idx="1479">
                  <c:v>3.3721700000000001</c:v>
                </c:pt>
                <c:pt idx="1480">
                  <c:v>3.3821599999999998</c:v>
                </c:pt>
                <c:pt idx="1481">
                  <c:v>3.38964</c:v>
                </c:pt>
                <c:pt idx="1482">
                  <c:v>3.2521199999999997</c:v>
                </c:pt>
                <c:pt idx="1483">
                  <c:v>3.3078600000000002</c:v>
                </c:pt>
                <c:pt idx="1484">
                  <c:v>3.3240700000000003</c:v>
                </c:pt>
                <c:pt idx="1485">
                  <c:v>3.32789</c:v>
                </c:pt>
                <c:pt idx="1486">
                  <c:v>3.3472399999999998</c:v>
                </c:pt>
                <c:pt idx="1487">
                  <c:v>3.3532800000000003</c:v>
                </c:pt>
                <c:pt idx="1488">
                  <c:v>3.3547399999999996</c:v>
                </c:pt>
                <c:pt idx="1489">
                  <c:v>3.3607499999999999</c:v>
                </c:pt>
                <c:pt idx="1490">
                  <c:v>3.3617699999999999</c:v>
                </c:pt>
                <c:pt idx="1491">
                  <c:v>3.3634499999999998</c:v>
                </c:pt>
                <c:pt idx="1492">
                  <c:v>3.38463</c:v>
                </c:pt>
                <c:pt idx="1493">
                  <c:v>3.3044000000000002</c:v>
                </c:pt>
                <c:pt idx="1494">
                  <c:v>3.3104200000000001</c:v>
                </c:pt>
                <c:pt idx="1495">
                  <c:v>3.3113600000000001</c:v>
                </c:pt>
                <c:pt idx="1496">
                  <c:v>3.3142399999999999</c:v>
                </c:pt>
                <c:pt idx="1497">
                  <c:v>3.3290300000000004</c:v>
                </c:pt>
                <c:pt idx="1498">
                  <c:v>3.3318499999999998</c:v>
                </c:pt>
                <c:pt idx="1499">
                  <c:v>3.3414999999999999</c:v>
                </c:pt>
                <c:pt idx="1500">
                  <c:v>3.3506499999999999</c:v>
                </c:pt>
                <c:pt idx="1501">
                  <c:v>3.3593200000000003</c:v>
                </c:pt>
                <c:pt idx="1502">
                  <c:v>3.3616599999999996</c:v>
                </c:pt>
                <c:pt idx="1503">
                  <c:v>3.3640700000000003</c:v>
                </c:pt>
                <c:pt idx="1504">
                  <c:v>3.3671199999999999</c:v>
                </c:pt>
                <c:pt idx="1505">
                  <c:v>3.3725100000000001</c:v>
                </c:pt>
                <c:pt idx="1506">
                  <c:v>3.3727199999999997</c:v>
                </c:pt>
                <c:pt idx="1507">
                  <c:v>3.3930400000000001</c:v>
                </c:pt>
                <c:pt idx="1508">
                  <c:v>3.4020300000000003</c:v>
                </c:pt>
                <c:pt idx="1509">
                  <c:v>3.2957399999999999</c:v>
                </c:pt>
                <c:pt idx="1510">
                  <c:v>3.3011500000000003</c:v>
                </c:pt>
                <c:pt idx="1511">
                  <c:v>3.30687</c:v>
                </c:pt>
                <c:pt idx="1512">
                  <c:v>3.3176799999999997</c:v>
                </c:pt>
                <c:pt idx="1513">
                  <c:v>3.33385</c:v>
                </c:pt>
                <c:pt idx="1514">
                  <c:v>3.3521100000000001</c:v>
                </c:pt>
                <c:pt idx="1515">
                  <c:v>3.37249</c:v>
                </c:pt>
                <c:pt idx="1516">
                  <c:v>3.3745700000000003</c:v>
                </c:pt>
                <c:pt idx="1517">
                  <c:v>3.38388</c:v>
                </c:pt>
                <c:pt idx="1518">
                  <c:v>3.3876599999999999</c:v>
                </c:pt>
                <c:pt idx="1519">
                  <c:v>3.3155000000000001</c:v>
                </c:pt>
                <c:pt idx="1520">
                  <c:v>3.3171399999999998</c:v>
                </c:pt>
                <c:pt idx="1521">
                  <c:v>3.3340799999999997</c:v>
                </c:pt>
                <c:pt idx="1522">
                  <c:v>3.3481999999999998</c:v>
                </c:pt>
                <c:pt idx="1523">
                  <c:v>3.3537499999999998</c:v>
                </c:pt>
                <c:pt idx="1524">
                  <c:v>3.3603400000000003</c:v>
                </c:pt>
                <c:pt idx="1525">
                  <c:v>3.3727</c:v>
                </c:pt>
                <c:pt idx="1526">
                  <c:v>3.3793299999999999</c:v>
                </c:pt>
                <c:pt idx="1527">
                  <c:v>3.38029</c:v>
                </c:pt>
                <c:pt idx="1528">
                  <c:v>3.3888400000000001</c:v>
                </c:pt>
                <c:pt idx="1529">
                  <c:v>3.3952399999999998</c:v>
                </c:pt>
                <c:pt idx="1530">
                  <c:v>3.4005700000000001</c:v>
                </c:pt>
                <c:pt idx="1531">
                  <c:v>3.2641</c:v>
                </c:pt>
                <c:pt idx="1532">
                  <c:v>3.3068200000000001</c:v>
                </c:pt>
                <c:pt idx="1533">
                  <c:v>3.3125800000000001</c:v>
                </c:pt>
                <c:pt idx="1534">
                  <c:v>3.3201700000000001</c:v>
                </c:pt>
                <c:pt idx="1535">
                  <c:v>3.3220999999999998</c:v>
                </c:pt>
                <c:pt idx="1536">
                  <c:v>3.34179</c:v>
                </c:pt>
                <c:pt idx="1537">
                  <c:v>3.3521799999999997</c:v>
                </c:pt>
                <c:pt idx="1538">
                  <c:v>3.3533900000000001</c:v>
                </c:pt>
                <c:pt idx="1539">
                  <c:v>3.35432</c:v>
                </c:pt>
                <c:pt idx="1540">
                  <c:v>3.3561199999999998</c:v>
                </c:pt>
                <c:pt idx="1541">
                  <c:v>3.3613200000000001</c:v>
                </c:pt>
                <c:pt idx="1542">
                  <c:v>3.3619499999999998</c:v>
                </c:pt>
                <c:pt idx="1543">
                  <c:v>3.36633</c:v>
                </c:pt>
                <c:pt idx="1544">
                  <c:v>3.36653</c:v>
                </c:pt>
                <c:pt idx="1545">
                  <c:v>3.3708400000000003</c:v>
                </c:pt>
                <c:pt idx="1546">
                  <c:v>3.3715199999999999</c:v>
                </c:pt>
                <c:pt idx="1547">
                  <c:v>3.3757899999999998</c:v>
                </c:pt>
                <c:pt idx="1548">
                  <c:v>3.3824200000000002</c:v>
                </c:pt>
                <c:pt idx="1549">
                  <c:v>3.31915</c:v>
                </c:pt>
                <c:pt idx="1550">
                  <c:v>3.3301999999999996</c:v>
                </c:pt>
                <c:pt idx="1551">
                  <c:v>3.3337399999999997</c:v>
                </c:pt>
                <c:pt idx="1552">
                  <c:v>3.3502299999999998</c:v>
                </c:pt>
                <c:pt idx="1553">
                  <c:v>3.3560599999999998</c:v>
                </c:pt>
                <c:pt idx="1554">
                  <c:v>3.3738099999999998</c:v>
                </c:pt>
                <c:pt idx="1555">
                  <c:v>3.3764499999999997</c:v>
                </c:pt>
                <c:pt idx="1556">
                  <c:v>3.3769299999999998</c:v>
                </c:pt>
                <c:pt idx="1557">
                  <c:v>3.3853</c:v>
                </c:pt>
                <c:pt idx="1558">
                  <c:v>3.3864200000000002</c:v>
                </c:pt>
                <c:pt idx="1559">
                  <c:v>3.3222199999999997</c:v>
                </c:pt>
                <c:pt idx="1560">
                  <c:v>3.32972</c:v>
                </c:pt>
                <c:pt idx="1561">
                  <c:v>3.3302299999999998</c:v>
                </c:pt>
                <c:pt idx="1562">
                  <c:v>3.3424200000000002</c:v>
                </c:pt>
                <c:pt idx="1563">
                  <c:v>3.3482099999999999</c:v>
                </c:pt>
                <c:pt idx="1564">
                  <c:v>3.3494600000000001</c:v>
                </c:pt>
                <c:pt idx="1565">
                  <c:v>3.35202</c:v>
                </c:pt>
                <c:pt idx="1566">
                  <c:v>3.3624299999999998</c:v>
                </c:pt>
                <c:pt idx="1567">
                  <c:v>3.3661799999999999</c:v>
                </c:pt>
                <c:pt idx="1568">
                  <c:v>3.3739499999999998</c:v>
                </c:pt>
                <c:pt idx="1569">
                  <c:v>3.3746</c:v>
                </c:pt>
                <c:pt idx="1570">
                  <c:v>3.38754</c:v>
                </c:pt>
                <c:pt idx="1571">
                  <c:v>3.2988899999999997</c:v>
                </c:pt>
                <c:pt idx="1572">
                  <c:v>3.3346900000000002</c:v>
                </c:pt>
                <c:pt idx="1573">
                  <c:v>3.34449</c:v>
                </c:pt>
                <c:pt idx="1574">
                  <c:v>3.3537199999999996</c:v>
                </c:pt>
                <c:pt idx="1575">
                  <c:v>3.3611399999999998</c:v>
                </c:pt>
                <c:pt idx="1576">
                  <c:v>3.3647499999999999</c:v>
                </c:pt>
                <c:pt idx="1577">
                  <c:v>3.3710100000000001</c:v>
                </c:pt>
                <c:pt idx="1578">
                  <c:v>3.3732800000000003</c:v>
                </c:pt>
                <c:pt idx="1579">
                  <c:v>3.3783300000000001</c:v>
                </c:pt>
                <c:pt idx="1580">
                  <c:v>3.3795199999999999</c:v>
                </c:pt>
                <c:pt idx="1581">
                  <c:v>3.4079099999999998</c:v>
                </c:pt>
                <c:pt idx="1582">
                  <c:v>3.36483</c:v>
                </c:pt>
                <c:pt idx="1583">
                  <c:v>3.3005300000000002</c:v>
                </c:pt>
                <c:pt idx="1584">
                  <c:v>3.3117700000000001</c:v>
                </c:pt>
                <c:pt idx="1585">
                  <c:v>3.3457499999999998</c:v>
                </c:pt>
                <c:pt idx="1586">
                  <c:v>3.3628800000000001</c:v>
                </c:pt>
                <c:pt idx="1587">
                  <c:v>3.3670500000000003</c:v>
                </c:pt>
                <c:pt idx="1588">
                  <c:v>3.37216</c:v>
                </c:pt>
                <c:pt idx="1589">
                  <c:v>3.3785599999999998</c:v>
                </c:pt>
                <c:pt idx="1590">
                  <c:v>3.3881600000000001</c:v>
                </c:pt>
                <c:pt idx="1591">
                  <c:v>3.3936999999999999</c:v>
                </c:pt>
                <c:pt idx="1592">
                  <c:v>3.4049999999999998</c:v>
                </c:pt>
                <c:pt idx="1593">
                  <c:v>3.2925300000000002</c:v>
                </c:pt>
                <c:pt idx="1594">
                  <c:v>3.3057800000000004</c:v>
                </c:pt>
                <c:pt idx="1595">
                  <c:v>3.3525800000000001</c:v>
                </c:pt>
                <c:pt idx="1596">
                  <c:v>3.3730900000000004</c:v>
                </c:pt>
                <c:pt idx="1597">
                  <c:v>3.38992</c:v>
                </c:pt>
                <c:pt idx="1598">
                  <c:v>3.3286599999999997</c:v>
                </c:pt>
                <c:pt idx="1599">
                  <c:v>3.37317</c:v>
                </c:pt>
                <c:pt idx="1600">
                  <c:v>3.3398400000000001</c:v>
                </c:pt>
                <c:pt idx="1601">
                  <c:v>3.34659</c:v>
                </c:pt>
                <c:pt idx="1602">
                  <c:v>3.3494800000000002</c:v>
                </c:pt>
                <c:pt idx="1603">
                  <c:v>3.3534999999999999</c:v>
                </c:pt>
                <c:pt idx="1604">
                  <c:v>3.3633000000000002</c:v>
                </c:pt>
                <c:pt idx="1605">
                  <c:v>3.3696999999999999</c:v>
                </c:pt>
                <c:pt idx="1606">
                  <c:v>3.3730799999999999</c:v>
                </c:pt>
                <c:pt idx="1607">
                  <c:v>3.3737699999999999</c:v>
                </c:pt>
                <c:pt idx="1608">
                  <c:v>3.3276699999999999</c:v>
                </c:pt>
                <c:pt idx="1609">
                  <c:v>3.36937</c:v>
                </c:pt>
                <c:pt idx="1610">
                  <c:v>3.3753200000000003</c:v>
                </c:pt>
                <c:pt idx="1611">
                  <c:v>3.2920799999999999</c:v>
                </c:pt>
                <c:pt idx="1612">
                  <c:v>3.3029999999999999</c:v>
                </c:pt>
                <c:pt idx="1613">
                  <c:v>3.3294800000000002</c:v>
                </c:pt>
                <c:pt idx="1614">
                  <c:v>3.3399299999999998</c:v>
                </c:pt>
                <c:pt idx="1615">
                  <c:v>3.3725999999999998</c:v>
                </c:pt>
                <c:pt idx="1616">
                  <c:v>3.3761199999999998</c:v>
                </c:pt>
                <c:pt idx="1617">
                  <c:v>3.39079</c:v>
                </c:pt>
                <c:pt idx="1618">
                  <c:v>3.36883</c:v>
                </c:pt>
                <c:pt idx="1619">
                  <c:v>3.3752</c:v>
                </c:pt>
                <c:pt idx="1620">
                  <c:v>3.37921</c:v>
                </c:pt>
                <c:pt idx="1621">
                  <c:v>3.4176700000000002</c:v>
                </c:pt>
                <c:pt idx="1622">
                  <c:v>3.3345500000000001</c:v>
                </c:pt>
                <c:pt idx="1623">
                  <c:v>3.3728200000000004</c:v>
                </c:pt>
                <c:pt idx="1624">
                  <c:v>3.3444600000000002</c:v>
                </c:pt>
                <c:pt idx="1625">
                  <c:v>3.3582899999999998</c:v>
                </c:pt>
                <c:pt idx="1626">
                  <c:v>3.33975</c:v>
                </c:pt>
                <c:pt idx="1627">
                  <c:v>3.36768</c:v>
                </c:pt>
                <c:pt idx="1628">
                  <c:v>3.3887199999999997</c:v>
                </c:pt>
                <c:pt idx="1629">
                  <c:v>3.3197299999999998</c:v>
                </c:pt>
                <c:pt idx="1630">
                  <c:v>3.3826000000000001</c:v>
                </c:pt>
                <c:pt idx="1631">
                  <c:v>3.3314899999999996</c:v>
                </c:pt>
                <c:pt idx="1632">
                  <c:v>3.4254899999999999</c:v>
                </c:pt>
                <c:pt idx="1633">
                  <c:v>3.33636</c:v>
                </c:pt>
                <c:pt idx="1634">
                  <c:v>3.3180900000000002</c:v>
                </c:pt>
                <c:pt idx="1635">
                  <c:v>3.3708100000000001</c:v>
                </c:pt>
                <c:pt idx="1636">
                  <c:v>3.399</c:v>
                </c:pt>
                <c:pt idx="1637">
                  <c:v>3.3207499999999999</c:v>
                </c:pt>
                <c:pt idx="1638">
                  <c:v>3.3333499999999998</c:v>
                </c:pt>
                <c:pt idx="1639">
                  <c:v>3.3235300000000003</c:v>
                </c:pt>
                <c:pt idx="1640">
                  <c:v>3.3338299999999998</c:v>
                </c:pt>
              </c:numCache>
            </c:numRef>
          </c:xVal>
          <c:yVal>
            <c:numRef>
              <c:f>'Pivot Table'!$N$3:$N$1643</c:f>
              <c:numCache>
                <c:formatCode>General</c:formatCode>
                <c:ptCount val="1641"/>
                <c:pt idx="0">
                  <c:v>38.19</c:v>
                </c:pt>
                <c:pt idx="1">
                  <c:v>37.659999999999997</c:v>
                </c:pt>
                <c:pt idx="2">
                  <c:v>37.79</c:v>
                </c:pt>
                <c:pt idx="3">
                  <c:v>37.74</c:v>
                </c:pt>
                <c:pt idx="4">
                  <c:v>37.700000000000003</c:v>
                </c:pt>
                <c:pt idx="5">
                  <c:v>37.82</c:v>
                </c:pt>
                <c:pt idx="6">
                  <c:v>37.78</c:v>
                </c:pt>
                <c:pt idx="7">
                  <c:v>37.79</c:v>
                </c:pt>
                <c:pt idx="8">
                  <c:v>37.86</c:v>
                </c:pt>
                <c:pt idx="9">
                  <c:v>37.85</c:v>
                </c:pt>
                <c:pt idx="10">
                  <c:v>38.07</c:v>
                </c:pt>
                <c:pt idx="11">
                  <c:v>37.950000000000003</c:v>
                </c:pt>
                <c:pt idx="12">
                  <c:v>37.93</c:v>
                </c:pt>
                <c:pt idx="13">
                  <c:v>37.9</c:v>
                </c:pt>
                <c:pt idx="14">
                  <c:v>38.17</c:v>
                </c:pt>
                <c:pt idx="15">
                  <c:v>38.04</c:v>
                </c:pt>
                <c:pt idx="16">
                  <c:v>38.01</c:v>
                </c:pt>
                <c:pt idx="17">
                  <c:v>38.08</c:v>
                </c:pt>
                <c:pt idx="18">
                  <c:v>37.950000000000003</c:v>
                </c:pt>
                <c:pt idx="19">
                  <c:v>37.950000000000003</c:v>
                </c:pt>
                <c:pt idx="20">
                  <c:v>37.950000000000003</c:v>
                </c:pt>
                <c:pt idx="21">
                  <c:v>37.96</c:v>
                </c:pt>
                <c:pt idx="22">
                  <c:v>37.9</c:v>
                </c:pt>
                <c:pt idx="23">
                  <c:v>37.950000000000003</c:v>
                </c:pt>
                <c:pt idx="24">
                  <c:v>37.909999999999997</c:v>
                </c:pt>
                <c:pt idx="25">
                  <c:v>38.020000000000003</c:v>
                </c:pt>
                <c:pt idx="26">
                  <c:v>37.880000000000003</c:v>
                </c:pt>
                <c:pt idx="27">
                  <c:v>38.08</c:v>
                </c:pt>
                <c:pt idx="28">
                  <c:v>37.97</c:v>
                </c:pt>
                <c:pt idx="29">
                  <c:v>37.9</c:v>
                </c:pt>
                <c:pt idx="30">
                  <c:v>38.11</c:v>
                </c:pt>
                <c:pt idx="31">
                  <c:v>38.07</c:v>
                </c:pt>
                <c:pt idx="32">
                  <c:v>38</c:v>
                </c:pt>
                <c:pt idx="33">
                  <c:v>38.08</c:v>
                </c:pt>
                <c:pt idx="34">
                  <c:v>38.090000000000003</c:v>
                </c:pt>
                <c:pt idx="35">
                  <c:v>38.03</c:v>
                </c:pt>
                <c:pt idx="36">
                  <c:v>37.99</c:v>
                </c:pt>
                <c:pt idx="37">
                  <c:v>38.03</c:v>
                </c:pt>
                <c:pt idx="38">
                  <c:v>38.07</c:v>
                </c:pt>
                <c:pt idx="39">
                  <c:v>38.119999999999997</c:v>
                </c:pt>
                <c:pt idx="40">
                  <c:v>37.880000000000003</c:v>
                </c:pt>
                <c:pt idx="41">
                  <c:v>38.14</c:v>
                </c:pt>
                <c:pt idx="42">
                  <c:v>38.130000000000003</c:v>
                </c:pt>
                <c:pt idx="43">
                  <c:v>38.15</c:v>
                </c:pt>
                <c:pt idx="44">
                  <c:v>37.99</c:v>
                </c:pt>
                <c:pt idx="45">
                  <c:v>38</c:v>
                </c:pt>
                <c:pt idx="46">
                  <c:v>38.15</c:v>
                </c:pt>
                <c:pt idx="47">
                  <c:v>38.020000000000003</c:v>
                </c:pt>
                <c:pt idx="48">
                  <c:v>38.25</c:v>
                </c:pt>
                <c:pt idx="49">
                  <c:v>38.08</c:v>
                </c:pt>
                <c:pt idx="50">
                  <c:v>38.14</c:v>
                </c:pt>
                <c:pt idx="51">
                  <c:v>38.07</c:v>
                </c:pt>
                <c:pt idx="52">
                  <c:v>38.18</c:v>
                </c:pt>
                <c:pt idx="53">
                  <c:v>38.26</c:v>
                </c:pt>
                <c:pt idx="54">
                  <c:v>38.15</c:v>
                </c:pt>
                <c:pt idx="55">
                  <c:v>38.11</c:v>
                </c:pt>
                <c:pt idx="56">
                  <c:v>38.24</c:v>
                </c:pt>
                <c:pt idx="57">
                  <c:v>38.17</c:v>
                </c:pt>
                <c:pt idx="58">
                  <c:v>38.119999999999997</c:v>
                </c:pt>
                <c:pt idx="59">
                  <c:v>37.99</c:v>
                </c:pt>
                <c:pt idx="60">
                  <c:v>38.130000000000003</c:v>
                </c:pt>
                <c:pt idx="61">
                  <c:v>38.18</c:v>
                </c:pt>
                <c:pt idx="62">
                  <c:v>38.130000000000003</c:v>
                </c:pt>
                <c:pt idx="63">
                  <c:v>37.96</c:v>
                </c:pt>
                <c:pt idx="64">
                  <c:v>38.119999999999997</c:v>
                </c:pt>
                <c:pt idx="65">
                  <c:v>38.19</c:v>
                </c:pt>
                <c:pt idx="66">
                  <c:v>38.299999999999997</c:v>
                </c:pt>
                <c:pt idx="67">
                  <c:v>38.159999999999997</c:v>
                </c:pt>
                <c:pt idx="68">
                  <c:v>38.18</c:v>
                </c:pt>
                <c:pt idx="69">
                  <c:v>38.18</c:v>
                </c:pt>
                <c:pt idx="70">
                  <c:v>38.1</c:v>
                </c:pt>
                <c:pt idx="71">
                  <c:v>38.26</c:v>
                </c:pt>
                <c:pt idx="72">
                  <c:v>38.200000000000003</c:v>
                </c:pt>
                <c:pt idx="73">
                  <c:v>37.93</c:v>
                </c:pt>
                <c:pt idx="74">
                  <c:v>38.020000000000003</c:v>
                </c:pt>
                <c:pt idx="75">
                  <c:v>38.17</c:v>
                </c:pt>
                <c:pt idx="76">
                  <c:v>38.17</c:v>
                </c:pt>
                <c:pt idx="77">
                  <c:v>38.25</c:v>
                </c:pt>
                <c:pt idx="78">
                  <c:v>38.119999999999997</c:v>
                </c:pt>
                <c:pt idx="79">
                  <c:v>38.15</c:v>
                </c:pt>
                <c:pt idx="80">
                  <c:v>38.270000000000003</c:v>
                </c:pt>
                <c:pt idx="81">
                  <c:v>38.11</c:v>
                </c:pt>
                <c:pt idx="82">
                  <c:v>38.130000000000003</c:v>
                </c:pt>
                <c:pt idx="83">
                  <c:v>38.18</c:v>
                </c:pt>
                <c:pt idx="84">
                  <c:v>38.29</c:v>
                </c:pt>
                <c:pt idx="85">
                  <c:v>38.18</c:v>
                </c:pt>
                <c:pt idx="86">
                  <c:v>38.270000000000003</c:v>
                </c:pt>
                <c:pt idx="87">
                  <c:v>38.33</c:v>
                </c:pt>
                <c:pt idx="88">
                  <c:v>38.15</c:v>
                </c:pt>
                <c:pt idx="89">
                  <c:v>38.090000000000003</c:v>
                </c:pt>
                <c:pt idx="90">
                  <c:v>38.07</c:v>
                </c:pt>
                <c:pt idx="91">
                  <c:v>38.29</c:v>
                </c:pt>
                <c:pt idx="92">
                  <c:v>38.21</c:v>
                </c:pt>
                <c:pt idx="93">
                  <c:v>38.19</c:v>
                </c:pt>
                <c:pt idx="94">
                  <c:v>38.14</c:v>
                </c:pt>
                <c:pt idx="95">
                  <c:v>38.299999999999997</c:v>
                </c:pt>
                <c:pt idx="96">
                  <c:v>38.17</c:v>
                </c:pt>
                <c:pt idx="97">
                  <c:v>38.15</c:v>
                </c:pt>
                <c:pt idx="98">
                  <c:v>38.24</c:v>
                </c:pt>
                <c:pt idx="99">
                  <c:v>38.144999999999996</c:v>
                </c:pt>
                <c:pt idx="100">
                  <c:v>38.15</c:v>
                </c:pt>
                <c:pt idx="101">
                  <c:v>38.28</c:v>
                </c:pt>
                <c:pt idx="102">
                  <c:v>38.159999999999997</c:v>
                </c:pt>
                <c:pt idx="103">
                  <c:v>38.24</c:v>
                </c:pt>
                <c:pt idx="104">
                  <c:v>38.18</c:v>
                </c:pt>
                <c:pt idx="105">
                  <c:v>38.24</c:v>
                </c:pt>
                <c:pt idx="106">
                  <c:v>38.19</c:v>
                </c:pt>
                <c:pt idx="107">
                  <c:v>38.229999999999997</c:v>
                </c:pt>
                <c:pt idx="108">
                  <c:v>38.22</c:v>
                </c:pt>
                <c:pt idx="109">
                  <c:v>38.020000000000003</c:v>
                </c:pt>
                <c:pt idx="110">
                  <c:v>38.21</c:v>
                </c:pt>
                <c:pt idx="111">
                  <c:v>38.07</c:v>
                </c:pt>
                <c:pt idx="112">
                  <c:v>38.21</c:v>
                </c:pt>
                <c:pt idx="113">
                  <c:v>38.159999999999997</c:v>
                </c:pt>
                <c:pt idx="114">
                  <c:v>38.15</c:v>
                </c:pt>
                <c:pt idx="115">
                  <c:v>38.229999999999997</c:v>
                </c:pt>
                <c:pt idx="116">
                  <c:v>38.200000000000003</c:v>
                </c:pt>
                <c:pt idx="117">
                  <c:v>38.19</c:v>
                </c:pt>
                <c:pt idx="118">
                  <c:v>38.090000000000003</c:v>
                </c:pt>
                <c:pt idx="119">
                  <c:v>38.22</c:v>
                </c:pt>
                <c:pt idx="120">
                  <c:v>38.11</c:v>
                </c:pt>
                <c:pt idx="121">
                  <c:v>38.17</c:v>
                </c:pt>
                <c:pt idx="122">
                  <c:v>38.1</c:v>
                </c:pt>
                <c:pt idx="123">
                  <c:v>38.15</c:v>
                </c:pt>
                <c:pt idx="124">
                  <c:v>38.22</c:v>
                </c:pt>
                <c:pt idx="125">
                  <c:v>38.4</c:v>
                </c:pt>
                <c:pt idx="126">
                  <c:v>38.22</c:v>
                </c:pt>
                <c:pt idx="127">
                  <c:v>38.340000000000003</c:v>
                </c:pt>
                <c:pt idx="128">
                  <c:v>38.299999999999997</c:v>
                </c:pt>
                <c:pt idx="129">
                  <c:v>38.29</c:v>
                </c:pt>
                <c:pt idx="130">
                  <c:v>38.270000000000003</c:v>
                </c:pt>
                <c:pt idx="131">
                  <c:v>38.369999999999997</c:v>
                </c:pt>
                <c:pt idx="132">
                  <c:v>38.130000000000003</c:v>
                </c:pt>
                <c:pt idx="133">
                  <c:v>38.15</c:v>
                </c:pt>
                <c:pt idx="134">
                  <c:v>38.24</c:v>
                </c:pt>
                <c:pt idx="135">
                  <c:v>38.18</c:v>
                </c:pt>
                <c:pt idx="136">
                  <c:v>38.24</c:v>
                </c:pt>
                <c:pt idx="137">
                  <c:v>38.24</c:v>
                </c:pt>
                <c:pt idx="138">
                  <c:v>38.15</c:v>
                </c:pt>
                <c:pt idx="139">
                  <c:v>38.28</c:v>
                </c:pt>
                <c:pt idx="140">
                  <c:v>38.15</c:v>
                </c:pt>
                <c:pt idx="141">
                  <c:v>38.03</c:v>
                </c:pt>
                <c:pt idx="142">
                  <c:v>38.200000000000003</c:v>
                </c:pt>
                <c:pt idx="143">
                  <c:v>38.26</c:v>
                </c:pt>
                <c:pt idx="144">
                  <c:v>38.17</c:v>
                </c:pt>
                <c:pt idx="145">
                  <c:v>38.25</c:v>
                </c:pt>
                <c:pt idx="146">
                  <c:v>38.36</c:v>
                </c:pt>
                <c:pt idx="147">
                  <c:v>38.229999999999997</c:v>
                </c:pt>
                <c:pt idx="148">
                  <c:v>38.18</c:v>
                </c:pt>
                <c:pt idx="149">
                  <c:v>38.22</c:v>
                </c:pt>
                <c:pt idx="150">
                  <c:v>38.159999999999997</c:v>
                </c:pt>
                <c:pt idx="151">
                  <c:v>38.22</c:v>
                </c:pt>
                <c:pt idx="152">
                  <c:v>38.340000000000003</c:v>
                </c:pt>
                <c:pt idx="153">
                  <c:v>38.29</c:v>
                </c:pt>
                <c:pt idx="154">
                  <c:v>38.090000000000003</c:v>
                </c:pt>
                <c:pt idx="155">
                  <c:v>38.32</c:v>
                </c:pt>
                <c:pt idx="156">
                  <c:v>38.32</c:v>
                </c:pt>
                <c:pt idx="157">
                  <c:v>38.21</c:v>
                </c:pt>
                <c:pt idx="158">
                  <c:v>38.340000000000003</c:v>
                </c:pt>
                <c:pt idx="159">
                  <c:v>38.21</c:v>
                </c:pt>
                <c:pt idx="160">
                  <c:v>38.18</c:v>
                </c:pt>
                <c:pt idx="161">
                  <c:v>38.380000000000003</c:v>
                </c:pt>
                <c:pt idx="162">
                  <c:v>38.19</c:v>
                </c:pt>
                <c:pt idx="163">
                  <c:v>38.28</c:v>
                </c:pt>
                <c:pt idx="164">
                  <c:v>38.35</c:v>
                </c:pt>
                <c:pt idx="165">
                  <c:v>38.215000000000003</c:v>
                </c:pt>
                <c:pt idx="166">
                  <c:v>38.15</c:v>
                </c:pt>
                <c:pt idx="167">
                  <c:v>38.380000000000003</c:v>
                </c:pt>
                <c:pt idx="168">
                  <c:v>38.04</c:v>
                </c:pt>
                <c:pt idx="169">
                  <c:v>38.31</c:v>
                </c:pt>
                <c:pt idx="170">
                  <c:v>38.18</c:v>
                </c:pt>
                <c:pt idx="171">
                  <c:v>38.22</c:v>
                </c:pt>
                <c:pt idx="172">
                  <c:v>38.270000000000003</c:v>
                </c:pt>
                <c:pt idx="173">
                  <c:v>38.1</c:v>
                </c:pt>
                <c:pt idx="174">
                  <c:v>38.29</c:v>
                </c:pt>
                <c:pt idx="175">
                  <c:v>38.119999999999997</c:v>
                </c:pt>
                <c:pt idx="176">
                  <c:v>38.229999999999997</c:v>
                </c:pt>
                <c:pt idx="177">
                  <c:v>38.24</c:v>
                </c:pt>
                <c:pt idx="178">
                  <c:v>38.24</c:v>
                </c:pt>
                <c:pt idx="179">
                  <c:v>38.31</c:v>
                </c:pt>
                <c:pt idx="180">
                  <c:v>38.35</c:v>
                </c:pt>
                <c:pt idx="181">
                  <c:v>38.18</c:v>
                </c:pt>
                <c:pt idx="182">
                  <c:v>38.26</c:v>
                </c:pt>
                <c:pt idx="183">
                  <c:v>38.39</c:v>
                </c:pt>
                <c:pt idx="184">
                  <c:v>38.24</c:v>
                </c:pt>
                <c:pt idx="185">
                  <c:v>38.229999999999997</c:v>
                </c:pt>
                <c:pt idx="186">
                  <c:v>38.43</c:v>
                </c:pt>
                <c:pt idx="187">
                  <c:v>38.24</c:v>
                </c:pt>
                <c:pt idx="188">
                  <c:v>38.31</c:v>
                </c:pt>
                <c:pt idx="189">
                  <c:v>38.229999999999997</c:v>
                </c:pt>
                <c:pt idx="190">
                  <c:v>38.369999999999997</c:v>
                </c:pt>
                <c:pt idx="191">
                  <c:v>38.33</c:v>
                </c:pt>
                <c:pt idx="192">
                  <c:v>38.25</c:v>
                </c:pt>
                <c:pt idx="193">
                  <c:v>38.229999999999997</c:v>
                </c:pt>
                <c:pt idx="194">
                  <c:v>38.409999999999997</c:v>
                </c:pt>
                <c:pt idx="195">
                  <c:v>38.299999999999997</c:v>
                </c:pt>
                <c:pt idx="196">
                  <c:v>38.25</c:v>
                </c:pt>
                <c:pt idx="197">
                  <c:v>38.24</c:v>
                </c:pt>
                <c:pt idx="198">
                  <c:v>37.909999999999997</c:v>
                </c:pt>
                <c:pt idx="199">
                  <c:v>38</c:v>
                </c:pt>
                <c:pt idx="200">
                  <c:v>38.26</c:v>
                </c:pt>
                <c:pt idx="201">
                  <c:v>38.14</c:v>
                </c:pt>
                <c:pt idx="202">
                  <c:v>38.14</c:v>
                </c:pt>
                <c:pt idx="203">
                  <c:v>38.39</c:v>
                </c:pt>
                <c:pt idx="204">
                  <c:v>38.31</c:v>
                </c:pt>
                <c:pt idx="205">
                  <c:v>38.28</c:v>
                </c:pt>
                <c:pt idx="206">
                  <c:v>38.229999999999997</c:v>
                </c:pt>
                <c:pt idx="207">
                  <c:v>38.32</c:v>
                </c:pt>
                <c:pt idx="208">
                  <c:v>38.21</c:v>
                </c:pt>
                <c:pt idx="209">
                  <c:v>38.380000000000003</c:v>
                </c:pt>
                <c:pt idx="210">
                  <c:v>38.14</c:v>
                </c:pt>
                <c:pt idx="211">
                  <c:v>38.340000000000003</c:v>
                </c:pt>
                <c:pt idx="212">
                  <c:v>38.229999999999997</c:v>
                </c:pt>
                <c:pt idx="213">
                  <c:v>38.33</c:v>
                </c:pt>
                <c:pt idx="214">
                  <c:v>38.24</c:v>
                </c:pt>
                <c:pt idx="215">
                  <c:v>38.270000000000003</c:v>
                </c:pt>
                <c:pt idx="216">
                  <c:v>38.299999999999997</c:v>
                </c:pt>
                <c:pt idx="217">
                  <c:v>38.32</c:v>
                </c:pt>
                <c:pt idx="218">
                  <c:v>38.299999999999997</c:v>
                </c:pt>
                <c:pt idx="219">
                  <c:v>38.229999999999997</c:v>
                </c:pt>
                <c:pt idx="220">
                  <c:v>38.29</c:v>
                </c:pt>
                <c:pt idx="221">
                  <c:v>38.26</c:v>
                </c:pt>
                <c:pt idx="222">
                  <c:v>38.25</c:v>
                </c:pt>
                <c:pt idx="223">
                  <c:v>38.31</c:v>
                </c:pt>
                <c:pt idx="224">
                  <c:v>38.36</c:v>
                </c:pt>
                <c:pt idx="225">
                  <c:v>38.15</c:v>
                </c:pt>
                <c:pt idx="226">
                  <c:v>38.24</c:v>
                </c:pt>
                <c:pt idx="227">
                  <c:v>38.270000000000003</c:v>
                </c:pt>
                <c:pt idx="228">
                  <c:v>38.239999999999995</c:v>
                </c:pt>
                <c:pt idx="229">
                  <c:v>38.19</c:v>
                </c:pt>
                <c:pt idx="230">
                  <c:v>38.29</c:v>
                </c:pt>
                <c:pt idx="231">
                  <c:v>38.26</c:v>
                </c:pt>
                <c:pt idx="232">
                  <c:v>38.200000000000003</c:v>
                </c:pt>
                <c:pt idx="233">
                  <c:v>38.270000000000003</c:v>
                </c:pt>
                <c:pt idx="234">
                  <c:v>38.299999999999997</c:v>
                </c:pt>
                <c:pt idx="235">
                  <c:v>38.31</c:v>
                </c:pt>
                <c:pt idx="236">
                  <c:v>38.28</c:v>
                </c:pt>
                <c:pt idx="237">
                  <c:v>38.18</c:v>
                </c:pt>
                <c:pt idx="238">
                  <c:v>38.18</c:v>
                </c:pt>
                <c:pt idx="239">
                  <c:v>38.33</c:v>
                </c:pt>
                <c:pt idx="240">
                  <c:v>38.26</c:v>
                </c:pt>
                <c:pt idx="241">
                  <c:v>38.32</c:v>
                </c:pt>
                <c:pt idx="242">
                  <c:v>38.340000000000003</c:v>
                </c:pt>
                <c:pt idx="243">
                  <c:v>38.33</c:v>
                </c:pt>
                <c:pt idx="244">
                  <c:v>38.24</c:v>
                </c:pt>
                <c:pt idx="245">
                  <c:v>38.22</c:v>
                </c:pt>
                <c:pt idx="246">
                  <c:v>38.159999999999997</c:v>
                </c:pt>
                <c:pt idx="247">
                  <c:v>38.479999999999997</c:v>
                </c:pt>
                <c:pt idx="248">
                  <c:v>38.43</c:v>
                </c:pt>
                <c:pt idx="249">
                  <c:v>38.340000000000003</c:v>
                </c:pt>
                <c:pt idx="250">
                  <c:v>38.335000000000001</c:v>
                </c:pt>
                <c:pt idx="251">
                  <c:v>38.200000000000003</c:v>
                </c:pt>
                <c:pt idx="252">
                  <c:v>38.28</c:v>
                </c:pt>
                <c:pt idx="253">
                  <c:v>38.25</c:v>
                </c:pt>
                <c:pt idx="254">
                  <c:v>38.229999999999997</c:v>
                </c:pt>
                <c:pt idx="255">
                  <c:v>38.299999999999997</c:v>
                </c:pt>
                <c:pt idx="256">
                  <c:v>38.36</c:v>
                </c:pt>
                <c:pt idx="257">
                  <c:v>38.22</c:v>
                </c:pt>
                <c:pt idx="258">
                  <c:v>38.380000000000003</c:v>
                </c:pt>
                <c:pt idx="259">
                  <c:v>38.380000000000003</c:v>
                </c:pt>
                <c:pt idx="260">
                  <c:v>38.26</c:v>
                </c:pt>
                <c:pt idx="261">
                  <c:v>38.270000000000003</c:v>
                </c:pt>
                <c:pt idx="262">
                  <c:v>38.25</c:v>
                </c:pt>
                <c:pt idx="263">
                  <c:v>38.200000000000003</c:v>
                </c:pt>
                <c:pt idx="264">
                  <c:v>38.380000000000003</c:v>
                </c:pt>
                <c:pt idx="265">
                  <c:v>38.25</c:v>
                </c:pt>
                <c:pt idx="266">
                  <c:v>38.29</c:v>
                </c:pt>
                <c:pt idx="267">
                  <c:v>38.36</c:v>
                </c:pt>
                <c:pt idx="268">
                  <c:v>38.35</c:v>
                </c:pt>
                <c:pt idx="269">
                  <c:v>38.340000000000003</c:v>
                </c:pt>
                <c:pt idx="270">
                  <c:v>38.15</c:v>
                </c:pt>
                <c:pt idx="271">
                  <c:v>38.24</c:v>
                </c:pt>
                <c:pt idx="272">
                  <c:v>38.28</c:v>
                </c:pt>
                <c:pt idx="273">
                  <c:v>38.409999999999997</c:v>
                </c:pt>
                <c:pt idx="274">
                  <c:v>38.200000000000003</c:v>
                </c:pt>
                <c:pt idx="275">
                  <c:v>38.33</c:v>
                </c:pt>
                <c:pt idx="276">
                  <c:v>38.4</c:v>
                </c:pt>
                <c:pt idx="277">
                  <c:v>38.299999999999997</c:v>
                </c:pt>
                <c:pt idx="278">
                  <c:v>38.25</c:v>
                </c:pt>
                <c:pt idx="279">
                  <c:v>38.28</c:v>
                </c:pt>
                <c:pt idx="280">
                  <c:v>38.380000000000003</c:v>
                </c:pt>
                <c:pt idx="281">
                  <c:v>38.380000000000003</c:v>
                </c:pt>
                <c:pt idx="282">
                  <c:v>38.35</c:v>
                </c:pt>
                <c:pt idx="283">
                  <c:v>38.325000000000003</c:v>
                </c:pt>
                <c:pt idx="284">
                  <c:v>38.31</c:v>
                </c:pt>
                <c:pt idx="285">
                  <c:v>38.409999999999997</c:v>
                </c:pt>
                <c:pt idx="286">
                  <c:v>38.130000000000003</c:v>
                </c:pt>
                <c:pt idx="287">
                  <c:v>38.35</c:v>
                </c:pt>
                <c:pt idx="288">
                  <c:v>38.32</c:v>
                </c:pt>
                <c:pt idx="289">
                  <c:v>38.340000000000003</c:v>
                </c:pt>
                <c:pt idx="290">
                  <c:v>38.29</c:v>
                </c:pt>
                <c:pt idx="291">
                  <c:v>38.25</c:v>
                </c:pt>
                <c:pt idx="292">
                  <c:v>38.270000000000003</c:v>
                </c:pt>
                <c:pt idx="293">
                  <c:v>38.35</c:v>
                </c:pt>
                <c:pt idx="294">
                  <c:v>38.31</c:v>
                </c:pt>
                <c:pt idx="295">
                  <c:v>38.409999999999997</c:v>
                </c:pt>
                <c:pt idx="296">
                  <c:v>38.4</c:v>
                </c:pt>
                <c:pt idx="297">
                  <c:v>38.270000000000003</c:v>
                </c:pt>
                <c:pt idx="298">
                  <c:v>38.4</c:v>
                </c:pt>
                <c:pt idx="299">
                  <c:v>38.29</c:v>
                </c:pt>
                <c:pt idx="300">
                  <c:v>38.22</c:v>
                </c:pt>
                <c:pt idx="301">
                  <c:v>38.299999999999997</c:v>
                </c:pt>
                <c:pt idx="302">
                  <c:v>38.409999999999997</c:v>
                </c:pt>
                <c:pt idx="303">
                  <c:v>38.369999999999997</c:v>
                </c:pt>
                <c:pt idx="304">
                  <c:v>38.479999999999997</c:v>
                </c:pt>
                <c:pt idx="305">
                  <c:v>38.33</c:v>
                </c:pt>
                <c:pt idx="306">
                  <c:v>38.479999999999997</c:v>
                </c:pt>
                <c:pt idx="307">
                  <c:v>38.450000000000003</c:v>
                </c:pt>
                <c:pt idx="308">
                  <c:v>38.299999999999997</c:v>
                </c:pt>
                <c:pt idx="309">
                  <c:v>38.26</c:v>
                </c:pt>
                <c:pt idx="310">
                  <c:v>38.31</c:v>
                </c:pt>
                <c:pt idx="311">
                  <c:v>38.43</c:v>
                </c:pt>
                <c:pt idx="312">
                  <c:v>38.450000000000003</c:v>
                </c:pt>
                <c:pt idx="313">
                  <c:v>38.35</c:v>
                </c:pt>
                <c:pt idx="314">
                  <c:v>38.26</c:v>
                </c:pt>
                <c:pt idx="315">
                  <c:v>38.270000000000003</c:v>
                </c:pt>
                <c:pt idx="316">
                  <c:v>38.380000000000003</c:v>
                </c:pt>
                <c:pt idx="317">
                  <c:v>38.299999999999997</c:v>
                </c:pt>
                <c:pt idx="318">
                  <c:v>38.35</c:v>
                </c:pt>
                <c:pt idx="319">
                  <c:v>38.21</c:v>
                </c:pt>
                <c:pt idx="320">
                  <c:v>38.28</c:v>
                </c:pt>
                <c:pt idx="321">
                  <c:v>38.450000000000003</c:v>
                </c:pt>
                <c:pt idx="322">
                  <c:v>38.42</c:v>
                </c:pt>
                <c:pt idx="323">
                  <c:v>38.33</c:v>
                </c:pt>
                <c:pt idx="324">
                  <c:v>38.450000000000003</c:v>
                </c:pt>
                <c:pt idx="325">
                  <c:v>38.25</c:v>
                </c:pt>
                <c:pt idx="326">
                  <c:v>38.46</c:v>
                </c:pt>
                <c:pt idx="327">
                  <c:v>38.25</c:v>
                </c:pt>
                <c:pt idx="328">
                  <c:v>38.42</c:v>
                </c:pt>
                <c:pt idx="329">
                  <c:v>38.29</c:v>
                </c:pt>
                <c:pt idx="330">
                  <c:v>38.21</c:v>
                </c:pt>
                <c:pt idx="331">
                  <c:v>38.229999999999997</c:v>
                </c:pt>
                <c:pt idx="332">
                  <c:v>38.229999999999997</c:v>
                </c:pt>
                <c:pt idx="333">
                  <c:v>38.42</c:v>
                </c:pt>
                <c:pt idx="334">
                  <c:v>38.35</c:v>
                </c:pt>
                <c:pt idx="335">
                  <c:v>38.36</c:v>
                </c:pt>
                <c:pt idx="336">
                  <c:v>38.369999999999997</c:v>
                </c:pt>
                <c:pt idx="337">
                  <c:v>38.39</c:v>
                </c:pt>
                <c:pt idx="338">
                  <c:v>38.270000000000003</c:v>
                </c:pt>
                <c:pt idx="339">
                  <c:v>38.36</c:v>
                </c:pt>
                <c:pt idx="340">
                  <c:v>38.36</c:v>
                </c:pt>
                <c:pt idx="341">
                  <c:v>38.28</c:v>
                </c:pt>
                <c:pt idx="342">
                  <c:v>38.29</c:v>
                </c:pt>
                <c:pt idx="343">
                  <c:v>38.32</c:v>
                </c:pt>
                <c:pt idx="344">
                  <c:v>38.369999999999997</c:v>
                </c:pt>
                <c:pt idx="345">
                  <c:v>38.44</c:v>
                </c:pt>
                <c:pt idx="346">
                  <c:v>38.4</c:v>
                </c:pt>
                <c:pt idx="347">
                  <c:v>38.36</c:v>
                </c:pt>
                <c:pt idx="348">
                  <c:v>38.32</c:v>
                </c:pt>
                <c:pt idx="349">
                  <c:v>38.36</c:v>
                </c:pt>
                <c:pt idx="350">
                  <c:v>38.4</c:v>
                </c:pt>
                <c:pt idx="351">
                  <c:v>38.32</c:v>
                </c:pt>
                <c:pt idx="352">
                  <c:v>38.22</c:v>
                </c:pt>
                <c:pt idx="353">
                  <c:v>38.33</c:v>
                </c:pt>
                <c:pt idx="354">
                  <c:v>38.58</c:v>
                </c:pt>
                <c:pt idx="355">
                  <c:v>38.380000000000003</c:v>
                </c:pt>
                <c:pt idx="356">
                  <c:v>38.29</c:v>
                </c:pt>
                <c:pt idx="357">
                  <c:v>38.299999999999997</c:v>
                </c:pt>
                <c:pt idx="358">
                  <c:v>38.28</c:v>
                </c:pt>
                <c:pt idx="359">
                  <c:v>38.35</c:v>
                </c:pt>
                <c:pt idx="360">
                  <c:v>38.28</c:v>
                </c:pt>
                <c:pt idx="361">
                  <c:v>38.35</c:v>
                </c:pt>
                <c:pt idx="362">
                  <c:v>38.299999999999997</c:v>
                </c:pt>
                <c:pt idx="363">
                  <c:v>38.25</c:v>
                </c:pt>
                <c:pt idx="364">
                  <c:v>38.299999999999997</c:v>
                </c:pt>
                <c:pt idx="365">
                  <c:v>38.299999999999997</c:v>
                </c:pt>
                <c:pt idx="366">
                  <c:v>38.51</c:v>
                </c:pt>
                <c:pt idx="367">
                  <c:v>38.36</c:v>
                </c:pt>
                <c:pt idx="368">
                  <c:v>38.44</c:v>
                </c:pt>
                <c:pt idx="369">
                  <c:v>38.25</c:v>
                </c:pt>
                <c:pt idx="370">
                  <c:v>38.369999999999997</c:v>
                </c:pt>
                <c:pt idx="371">
                  <c:v>38.17</c:v>
                </c:pt>
                <c:pt idx="372">
                  <c:v>38.340000000000003</c:v>
                </c:pt>
                <c:pt idx="373">
                  <c:v>38.46</c:v>
                </c:pt>
                <c:pt idx="374">
                  <c:v>38.28</c:v>
                </c:pt>
                <c:pt idx="375">
                  <c:v>38.33</c:v>
                </c:pt>
                <c:pt idx="376">
                  <c:v>38.39</c:v>
                </c:pt>
                <c:pt idx="377">
                  <c:v>38.33</c:v>
                </c:pt>
                <c:pt idx="378">
                  <c:v>38.369999999999997</c:v>
                </c:pt>
                <c:pt idx="379">
                  <c:v>38.46</c:v>
                </c:pt>
                <c:pt idx="380">
                  <c:v>38.340000000000003</c:v>
                </c:pt>
                <c:pt idx="381">
                  <c:v>38.24</c:v>
                </c:pt>
                <c:pt idx="382">
                  <c:v>38.270000000000003</c:v>
                </c:pt>
                <c:pt idx="383">
                  <c:v>38.340000000000003</c:v>
                </c:pt>
                <c:pt idx="384">
                  <c:v>38.32</c:v>
                </c:pt>
                <c:pt idx="385">
                  <c:v>38.299999999999997</c:v>
                </c:pt>
                <c:pt idx="386">
                  <c:v>38.409999999999997</c:v>
                </c:pt>
                <c:pt idx="387">
                  <c:v>38.35</c:v>
                </c:pt>
                <c:pt idx="388">
                  <c:v>38.75</c:v>
                </c:pt>
                <c:pt idx="389">
                  <c:v>38.409999999999997</c:v>
                </c:pt>
                <c:pt idx="390">
                  <c:v>38.29</c:v>
                </c:pt>
                <c:pt idx="391">
                  <c:v>38.299999999999997</c:v>
                </c:pt>
                <c:pt idx="392">
                  <c:v>38.409999999999997</c:v>
                </c:pt>
                <c:pt idx="393">
                  <c:v>38.409999999999997</c:v>
                </c:pt>
                <c:pt idx="394">
                  <c:v>38.44</c:v>
                </c:pt>
                <c:pt idx="395">
                  <c:v>38.4</c:v>
                </c:pt>
                <c:pt idx="396">
                  <c:v>38.5</c:v>
                </c:pt>
                <c:pt idx="397">
                  <c:v>38.31</c:v>
                </c:pt>
                <c:pt idx="398">
                  <c:v>38.31</c:v>
                </c:pt>
                <c:pt idx="399">
                  <c:v>38.340000000000003</c:v>
                </c:pt>
                <c:pt idx="400">
                  <c:v>38.32</c:v>
                </c:pt>
                <c:pt idx="401">
                  <c:v>38.46</c:v>
                </c:pt>
                <c:pt idx="402">
                  <c:v>38.340000000000003</c:v>
                </c:pt>
                <c:pt idx="403">
                  <c:v>38.44</c:v>
                </c:pt>
                <c:pt idx="404">
                  <c:v>38.29</c:v>
                </c:pt>
                <c:pt idx="405">
                  <c:v>38.44</c:v>
                </c:pt>
                <c:pt idx="406">
                  <c:v>38.32</c:v>
                </c:pt>
                <c:pt idx="407">
                  <c:v>38.49</c:v>
                </c:pt>
                <c:pt idx="408">
                  <c:v>38.35</c:v>
                </c:pt>
                <c:pt idx="409">
                  <c:v>38.299999999999997</c:v>
                </c:pt>
                <c:pt idx="410">
                  <c:v>38.4</c:v>
                </c:pt>
                <c:pt idx="411">
                  <c:v>38.47</c:v>
                </c:pt>
                <c:pt idx="412">
                  <c:v>38.17</c:v>
                </c:pt>
                <c:pt idx="413">
                  <c:v>38.31</c:v>
                </c:pt>
                <c:pt idx="414">
                  <c:v>38.51</c:v>
                </c:pt>
                <c:pt idx="415">
                  <c:v>38.35</c:v>
                </c:pt>
                <c:pt idx="416">
                  <c:v>38.36</c:v>
                </c:pt>
                <c:pt idx="417">
                  <c:v>38.36</c:v>
                </c:pt>
                <c:pt idx="418">
                  <c:v>38.36</c:v>
                </c:pt>
                <c:pt idx="419">
                  <c:v>38.229999999999997</c:v>
                </c:pt>
                <c:pt idx="420">
                  <c:v>38.380000000000003</c:v>
                </c:pt>
                <c:pt idx="421">
                  <c:v>38.47</c:v>
                </c:pt>
                <c:pt idx="422">
                  <c:v>38.31</c:v>
                </c:pt>
                <c:pt idx="423">
                  <c:v>38.409999999999997</c:v>
                </c:pt>
                <c:pt idx="424">
                  <c:v>38.25</c:v>
                </c:pt>
                <c:pt idx="425">
                  <c:v>38.39</c:v>
                </c:pt>
                <c:pt idx="426">
                  <c:v>38.39</c:v>
                </c:pt>
                <c:pt idx="427">
                  <c:v>38.4</c:v>
                </c:pt>
                <c:pt idx="428">
                  <c:v>38.39</c:v>
                </c:pt>
                <c:pt idx="429">
                  <c:v>38.4</c:v>
                </c:pt>
                <c:pt idx="430">
                  <c:v>38.340000000000003</c:v>
                </c:pt>
                <c:pt idx="431">
                  <c:v>38.380000000000003</c:v>
                </c:pt>
                <c:pt idx="432">
                  <c:v>38.520000000000003</c:v>
                </c:pt>
                <c:pt idx="433">
                  <c:v>38.369999999999997</c:v>
                </c:pt>
                <c:pt idx="434">
                  <c:v>38.409999999999997</c:v>
                </c:pt>
                <c:pt idx="435">
                  <c:v>38.35</c:v>
                </c:pt>
                <c:pt idx="436">
                  <c:v>38.369999999999997</c:v>
                </c:pt>
                <c:pt idx="437">
                  <c:v>38.340000000000003</c:v>
                </c:pt>
                <c:pt idx="438">
                  <c:v>38.200000000000003</c:v>
                </c:pt>
                <c:pt idx="439">
                  <c:v>38.340000000000003</c:v>
                </c:pt>
                <c:pt idx="440">
                  <c:v>38.380000000000003</c:v>
                </c:pt>
                <c:pt idx="441">
                  <c:v>38.24</c:v>
                </c:pt>
                <c:pt idx="442">
                  <c:v>38.369999999999997</c:v>
                </c:pt>
                <c:pt idx="443">
                  <c:v>38.36</c:v>
                </c:pt>
                <c:pt idx="444">
                  <c:v>38.29</c:v>
                </c:pt>
                <c:pt idx="445">
                  <c:v>38.33</c:v>
                </c:pt>
                <c:pt idx="446">
                  <c:v>38.31</c:v>
                </c:pt>
                <c:pt idx="447">
                  <c:v>38.39</c:v>
                </c:pt>
                <c:pt idx="448">
                  <c:v>38.43</c:v>
                </c:pt>
                <c:pt idx="449">
                  <c:v>38.380000000000003</c:v>
                </c:pt>
                <c:pt idx="450">
                  <c:v>38.44</c:v>
                </c:pt>
                <c:pt idx="451">
                  <c:v>38.46</c:v>
                </c:pt>
                <c:pt idx="452">
                  <c:v>38.49</c:v>
                </c:pt>
                <c:pt idx="453">
                  <c:v>38.36</c:v>
                </c:pt>
                <c:pt idx="454">
                  <c:v>38.4</c:v>
                </c:pt>
                <c:pt idx="455">
                  <c:v>38.35</c:v>
                </c:pt>
                <c:pt idx="456">
                  <c:v>38.43</c:v>
                </c:pt>
                <c:pt idx="457">
                  <c:v>38.340000000000003</c:v>
                </c:pt>
                <c:pt idx="458">
                  <c:v>38.24</c:v>
                </c:pt>
                <c:pt idx="459">
                  <c:v>38.380000000000003</c:v>
                </c:pt>
                <c:pt idx="460">
                  <c:v>38.380000000000003</c:v>
                </c:pt>
                <c:pt idx="461">
                  <c:v>38.46</c:v>
                </c:pt>
                <c:pt idx="462">
                  <c:v>38.42</c:v>
                </c:pt>
                <c:pt idx="463">
                  <c:v>38.42</c:v>
                </c:pt>
                <c:pt idx="464">
                  <c:v>38.450000000000003</c:v>
                </c:pt>
                <c:pt idx="465">
                  <c:v>38.479999999999997</c:v>
                </c:pt>
                <c:pt idx="466">
                  <c:v>38.31</c:v>
                </c:pt>
                <c:pt idx="467">
                  <c:v>38.520000000000003</c:v>
                </c:pt>
                <c:pt idx="468">
                  <c:v>38.5</c:v>
                </c:pt>
                <c:pt idx="469">
                  <c:v>38.409999999999997</c:v>
                </c:pt>
                <c:pt idx="470">
                  <c:v>38.57</c:v>
                </c:pt>
                <c:pt idx="471">
                  <c:v>38.53</c:v>
                </c:pt>
                <c:pt idx="472">
                  <c:v>38.369999999999997</c:v>
                </c:pt>
                <c:pt idx="473">
                  <c:v>38.409999999999997</c:v>
                </c:pt>
                <c:pt idx="474">
                  <c:v>38.49</c:v>
                </c:pt>
                <c:pt idx="475">
                  <c:v>38.36</c:v>
                </c:pt>
                <c:pt idx="476">
                  <c:v>38.44</c:v>
                </c:pt>
                <c:pt idx="477">
                  <c:v>38.29</c:v>
                </c:pt>
                <c:pt idx="478">
                  <c:v>38.39</c:v>
                </c:pt>
                <c:pt idx="479">
                  <c:v>38.369999999999997</c:v>
                </c:pt>
                <c:pt idx="480">
                  <c:v>38.35</c:v>
                </c:pt>
                <c:pt idx="481">
                  <c:v>38.32</c:v>
                </c:pt>
                <c:pt idx="482">
                  <c:v>38.270000000000003</c:v>
                </c:pt>
                <c:pt idx="483">
                  <c:v>38.46</c:v>
                </c:pt>
                <c:pt idx="484">
                  <c:v>38.405000000000001</c:v>
                </c:pt>
                <c:pt idx="485">
                  <c:v>38.19</c:v>
                </c:pt>
                <c:pt idx="486">
                  <c:v>38.229999999999997</c:v>
                </c:pt>
                <c:pt idx="487">
                  <c:v>38.520000000000003</c:v>
                </c:pt>
                <c:pt idx="488">
                  <c:v>38.32</c:v>
                </c:pt>
                <c:pt idx="489">
                  <c:v>38.76</c:v>
                </c:pt>
                <c:pt idx="490">
                  <c:v>38.35</c:v>
                </c:pt>
                <c:pt idx="491">
                  <c:v>38.39</c:v>
                </c:pt>
                <c:pt idx="492">
                  <c:v>38.42</c:v>
                </c:pt>
                <c:pt idx="493">
                  <c:v>38.42</c:v>
                </c:pt>
                <c:pt idx="494">
                  <c:v>38.369999999999997</c:v>
                </c:pt>
                <c:pt idx="495">
                  <c:v>38.44</c:v>
                </c:pt>
                <c:pt idx="496">
                  <c:v>38.4</c:v>
                </c:pt>
                <c:pt idx="497">
                  <c:v>38.35</c:v>
                </c:pt>
                <c:pt idx="498">
                  <c:v>38.35</c:v>
                </c:pt>
                <c:pt idx="499">
                  <c:v>38.380000000000003</c:v>
                </c:pt>
                <c:pt idx="500">
                  <c:v>38.35</c:v>
                </c:pt>
                <c:pt idx="501">
                  <c:v>38.35</c:v>
                </c:pt>
                <c:pt idx="502">
                  <c:v>38.43</c:v>
                </c:pt>
                <c:pt idx="503">
                  <c:v>38.369999999999997</c:v>
                </c:pt>
                <c:pt idx="504">
                  <c:v>38.409999999999997</c:v>
                </c:pt>
                <c:pt idx="505">
                  <c:v>38.33</c:v>
                </c:pt>
                <c:pt idx="506">
                  <c:v>38.28</c:v>
                </c:pt>
                <c:pt idx="507">
                  <c:v>38.33</c:v>
                </c:pt>
                <c:pt idx="508">
                  <c:v>38.36</c:v>
                </c:pt>
                <c:pt idx="509">
                  <c:v>38.369999999999997</c:v>
                </c:pt>
                <c:pt idx="510">
                  <c:v>38.49</c:v>
                </c:pt>
                <c:pt idx="511">
                  <c:v>38.375</c:v>
                </c:pt>
                <c:pt idx="512">
                  <c:v>38.355000000000004</c:v>
                </c:pt>
                <c:pt idx="513">
                  <c:v>38.42</c:v>
                </c:pt>
                <c:pt idx="514">
                  <c:v>38.340000000000003</c:v>
                </c:pt>
                <c:pt idx="515">
                  <c:v>38.479999999999997</c:v>
                </c:pt>
                <c:pt idx="516">
                  <c:v>38.4</c:v>
                </c:pt>
                <c:pt idx="517">
                  <c:v>38.36</c:v>
                </c:pt>
                <c:pt idx="518">
                  <c:v>38.33</c:v>
                </c:pt>
                <c:pt idx="519">
                  <c:v>38.29</c:v>
                </c:pt>
                <c:pt idx="520">
                  <c:v>38.299999999999997</c:v>
                </c:pt>
                <c:pt idx="521">
                  <c:v>38.44</c:v>
                </c:pt>
                <c:pt idx="522">
                  <c:v>38.409999999999997</c:v>
                </c:pt>
                <c:pt idx="523">
                  <c:v>38.36</c:v>
                </c:pt>
                <c:pt idx="524">
                  <c:v>38.51</c:v>
                </c:pt>
                <c:pt idx="525">
                  <c:v>38.39</c:v>
                </c:pt>
                <c:pt idx="526">
                  <c:v>38.409999999999997</c:v>
                </c:pt>
                <c:pt idx="527">
                  <c:v>38.49</c:v>
                </c:pt>
                <c:pt idx="528">
                  <c:v>38.4</c:v>
                </c:pt>
                <c:pt idx="529">
                  <c:v>38.369999999999997</c:v>
                </c:pt>
                <c:pt idx="530">
                  <c:v>38.479999999999997</c:v>
                </c:pt>
                <c:pt idx="531">
                  <c:v>38.369999999999997</c:v>
                </c:pt>
                <c:pt idx="532">
                  <c:v>38.479999999999997</c:v>
                </c:pt>
                <c:pt idx="533">
                  <c:v>38.42</c:v>
                </c:pt>
                <c:pt idx="534">
                  <c:v>38.4</c:v>
                </c:pt>
                <c:pt idx="535">
                  <c:v>38.380000000000003</c:v>
                </c:pt>
                <c:pt idx="536">
                  <c:v>38.380000000000003</c:v>
                </c:pt>
                <c:pt idx="537">
                  <c:v>38.54</c:v>
                </c:pt>
                <c:pt idx="538">
                  <c:v>38.35</c:v>
                </c:pt>
                <c:pt idx="539">
                  <c:v>38.36</c:v>
                </c:pt>
                <c:pt idx="540">
                  <c:v>38.42</c:v>
                </c:pt>
                <c:pt idx="541">
                  <c:v>38.534999999999997</c:v>
                </c:pt>
                <c:pt idx="542">
                  <c:v>38.380000000000003</c:v>
                </c:pt>
                <c:pt idx="543">
                  <c:v>38.44</c:v>
                </c:pt>
                <c:pt idx="544">
                  <c:v>38.475000000000001</c:v>
                </c:pt>
                <c:pt idx="545">
                  <c:v>38.39</c:v>
                </c:pt>
                <c:pt idx="546">
                  <c:v>38.47</c:v>
                </c:pt>
                <c:pt idx="547">
                  <c:v>38.369999999999997</c:v>
                </c:pt>
                <c:pt idx="548">
                  <c:v>38.29</c:v>
                </c:pt>
                <c:pt idx="549">
                  <c:v>38.35</c:v>
                </c:pt>
                <c:pt idx="550">
                  <c:v>38.36</c:v>
                </c:pt>
                <c:pt idx="551">
                  <c:v>38.35</c:v>
                </c:pt>
                <c:pt idx="552">
                  <c:v>38.369999999999997</c:v>
                </c:pt>
                <c:pt idx="553">
                  <c:v>38.445</c:v>
                </c:pt>
                <c:pt idx="554">
                  <c:v>38.369999999999997</c:v>
                </c:pt>
                <c:pt idx="555">
                  <c:v>38.340000000000003</c:v>
                </c:pt>
                <c:pt idx="556">
                  <c:v>38.5</c:v>
                </c:pt>
                <c:pt idx="557">
                  <c:v>38.42</c:v>
                </c:pt>
                <c:pt idx="558">
                  <c:v>38.42</c:v>
                </c:pt>
                <c:pt idx="559">
                  <c:v>38.39</c:v>
                </c:pt>
                <c:pt idx="560">
                  <c:v>38.380000000000003</c:v>
                </c:pt>
                <c:pt idx="561">
                  <c:v>38.46</c:v>
                </c:pt>
                <c:pt idx="562">
                  <c:v>38.4</c:v>
                </c:pt>
                <c:pt idx="563">
                  <c:v>38.39</c:v>
                </c:pt>
                <c:pt idx="564">
                  <c:v>38.409999999999997</c:v>
                </c:pt>
                <c:pt idx="565">
                  <c:v>38.44</c:v>
                </c:pt>
                <c:pt idx="566">
                  <c:v>38.5</c:v>
                </c:pt>
                <c:pt idx="567">
                  <c:v>38.18</c:v>
                </c:pt>
                <c:pt idx="568">
                  <c:v>38.520000000000003</c:v>
                </c:pt>
                <c:pt idx="569">
                  <c:v>38.26</c:v>
                </c:pt>
                <c:pt idx="570">
                  <c:v>38.450000000000003</c:v>
                </c:pt>
                <c:pt idx="571">
                  <c:v>38.450000000000003</c:v>
                </c:pt>
                <c:pt idx="572">
                  <c:v>38.56</c:v>
                </c:pt>
                <c:pt idx="573">
                  <c:v>38.409999999999997</c:v>
                </c:pt>
                <c:pt idx="574">
                  <c:v>38.380000000000003</c:v>
                </c:pt>
                <c:pt idx="575">
                  <c:v>38.22</c:v>
                </c:pt>
                <c:pt idx="576">
                  <c:v>38.43</c:v>
                </c:pt>
                <c:pt idx="577">
                  <c:v>38.4</c:v>
                </c:pt>
                <c:pt idx="578">
                  <c:v>38.4</c:v>
                </c:pt>
                <c:pt idx="579">
                  <c:v>38.42</c:v>
                </c:pt>
                <c:pt idx="580">
                  <c:v>38.54</c:v>
                </c:pt>
                <c:pt idx="581">
                  <c:v>38.42</c:v>
                </c:pt>
                <c:pt idx="582">
                  <c:v>38.5</c:v>
                </c:pt>
                <c:pt idx="583">
                  <c:v>38.43</c:v>
                </c:pt>
                <c:pt idx="584">
                  <c:v>38.33</c:v>
                </c:pt>
                <c:pt idx="585">
                  <c:v>38.43</c:v>
                </c:pt>
                <c:pt idx="586">
                  <c:v>38.340000000000003</c:v>
                </c:pt>
                <c:pt idx="587">
                  <c:v>38.36</c:v>
                </c:pt>
                <c:pt idx="588">
                  <c:v>38.46</c:v>
                </c:pt>
                <c:pt idx="589">
                  <c:v>38.43</c:v>
                </c:pt>
                <c:pt idx="590">
                  <c:v>38.5</c:v>
                </c:pt>
                <c:pt idx="591">
                  <c:v>38.44</c:v>
                </c:pt>
                <c:pt idx="592">
                  <c:v>38.35</c:v>
                </c:pt>
                <c:pt idx="593">
                  <c:v>38.36</c:v>
                </c:pt>
                <c:pt idx="594">
                  <c:v>38.409999999999997</c:v>
                </c:pt>
                <c:pt idx="595">
                  <c:v>38.5</c:v>
                </c:pt>
                <c:pt idx="596">
                  <c:v>38.53</c:v>
                </c:pt>
                <c:pt idx="597">
                  <c:v>38.31</c:v>
                </c:pt>
                <c:pt idx="598">
                  <c:v>38.43</c:v>
                </c:pt>
                <c:pt idx="599">
                  <c:v>38.64</c:v>
                </c:pt>
                <c:pt idx="600">
                  <c:v>38.450000000000003</c:v>
                </c:pt>
                <c:pt idx="601">
                  <c:v>38.476666666666667</c:v>
                </c:pt>
                <c:pt idx="602">
                  <c:v>38.54</c:v>
                </c:pt>
                <c:pt idx="603">
                  <c:v>38.21</c:v>
                </c:pt>
                <c:pt idx="604">
                  <c:v>38.4</c:v>
                </c:pt>
                <c:pt idx="605">
                  <c:v>38.78</c:v>
                </c:pt>
                <c:pt idx="606">
                  <c:v>38.44</c:v>
                </c:pt>
                <c:pt idx="607">
                  <c:v>38.450000000000003</c:v>
                </c:pt>
                <c:pt idx="608">
                  <c:v>38.31</c:v>
                </c:pt>
                <c:pt idx="609">
                  <c:v>38.42</c:v>
                </c:pt>
                <c:pt idx="610">
                  <c:v>38.409999999999997</c:v>
                </c:pt>
                <c:pt idx="611">
                  <c:v>38.29</c:v>
                </c:pt>
                <c:pt idx="612">
                  <c:v>38.35</c:v>
                </c:pt>
                <c:pt idx="613">
                  <c:v>38.33</c:v>
                </c:pt>
                <c:pt idx="614">
                  <c:v>38.32</c:v>
                </c:pt>
                <c:pt idx="615">
                  <c:v>38.47</c:v>
                </c:pt>
                <c:pt idx="616">
                  <c:v>38.46</c:v>
                </c:pt>
                <c:pt idx="617">
                  <c:v>38.47</c:v>
                </c:pt>
                <c:pt idx="618">
                  <c:v>38.53</c:v>
                </c:pt>
                <c:pt idx="619">
                  <c:v>38.36</c:v>
                </c:pt>
                <c:pt idx="620">
                  <c:v>38.49</c:v>
                </c:pt>
                <c:pt idx="621">
                  <c:v>38.35</c:v>
                </c:pt>
                <c:pt idx="622">
                  <c:v>38.520000000000003</c:v>
                </c:pt>
                <c:pt idx="623">
                  <c:v>38.43</c:v>
                </c:pt>
                <c:pt idx="624">
                  <c:v>38.42</c:v>
                </c:pt>
                <c:pt idx="625">
                  <c:v>38.43</c:v>
                </c:pt>
                <c:pt idx="626">
                  <c:v>38.33</c:v>
                </c:pt>
                <c:pt idx="627">
                  <c:v>38.43</c:v>
                </c:pt>
                <c:pt idx="628">
                  <c:v>38.520000000000003</c:v>
                </c:pt>
                <c:pt idx="629">
                  <c:v>38.39</c:v>
                </c:pt>
                <c:pt idx="630">
                  <c:v>38.35</c:v>
                </c:pt>
                <c:pt idx="631">
                  <c:v>38.414999999999999</c:v>
                </c:pt>
                <c:pt idx="632">
                  <c:v>38.36</c:v>
                </c:pt>
                <c:pt idx="633">
                  <c:v>38.31</c:v>
                </c:pt>
                <c:pt idx="634">
                  <c:v>38.39</c:v>
                </c:pt>
                <c:pt idx="635">
                  <c:v>38.590000000000003</c:v>
                </c:pt>
                <c:pt idx="636">
                  <c:v>38.43</c:v>
                </c:pt>
                <c:pt idx="637">
                  <c:v>38.39</c:v>
                </c:pt>
                <c:pt idx="638">
                  <c:v>38.340000000000003</c:v>
                </c:pt>
                <c:pt idx="639">
                  <c:v>38.43</c:v>
                </c:pt>
                <c:pt idx="640">
                  <c:v>38.54</c:v>
                </c:pt>
                <c:pt idx="641">
                  <c:v>38.380000000000003</c:v>
                </c:pt>
                <c:pt idx="642">
                  <c:v>38.340000000000003</c:v>
                </c:pt>
                <c:pt idx="643">
                  <c:v>38.36</c:v>
                </c:pt>
                <c:pt idx="644">
                  <c:v>38.340000000000003</c:v>
                </c:pt>
                <c:pt idx="645">
                  <c:v>38.28</c:v>
                </c:pt>
                <c:pt idx="646">
                  <c:v>38.39</c:v>
                </c:pt>
                <c:pt idx="647">
                  <c:v>38.46</c:v>
                </c:pt>
                <c:pt idx="648">
                  <c:v>38.380000000000003</c:v>
                </c:pt>
                <c:pt idx="649">
                  <c:v>38.35</c:v>
                </c:pt>
                <c:pt idx="650">
                  <c:v>38.450000000000003</c:v>
                </c:pt>
                <c:pt idx="651">
                  <c:v>38.44</c:v>
                </c:pt>
                <c:pt idx="652">
                  <c:v>38.67</c:v>
                </c:pt>
                <c:pt idx="653">
                  <c:v>38.5</c:v>
                </c:pt>
                <c:pt idx="654">
                  <c:v>38.5</c:v>
                </c:pt>
                <c:pt idx="655">
                  <c:v>38.54</c:v>
                </c:pt>
                <c:pt idx="656">
                  <c:v>38.450000000000003</c:v>
                </c:pt>
                <c:pt idx="657">
                  <c:v>38.33</c:v>
                </c:pt>
                <c:pt idx="658">
                  <c:v>38.53</c:v>
                </c:pt>
                <c:pt idx="659">
                  <c:v>38.46</c:v>
                </c:pt>
                <c:pt idx="660">
                  <c:v>38.369999999999997</c:v>
                </c:pt>
                <c:pt idx="661">
                  <c:v>38.44</c:v>
                </c:pt>
                <c:pt idx="662">
                  <c:v>38.46</c:v>
                </c:pt>
                <c:pt idx="663">
                  <c:v>38.299999999999997</c:v>
                </c:pt>
                <c:pt idx="664">
                  <c:v>38.43</c:v>
                </c:pt>
                <c:pt idx="665">
                  <c:v>38.42</c:v>
                </c:pt>
                <c:pt idx="666">
                  <c:v>38.47</c:v>
                </c:pt>
                <c:pt idx="667">
                  <c:v>38.424999999999997</c:v>
                </c:pt>
                <c:pt idx="668">
                  <c:v>38.44</c:v>
                </c:pt>
                <c:pt idx="669">
                  <c:v>38.39</c:v>
                </c:pt>
                <c:pt idx="670">
                  <c:v>38.39</c:v>
                </c:pt>
                <c:pt idx="671">
                  <c:v>38.369999999999997</c:v>
                </c:pt>
                <c:pt idx="672">
                  <c:v>38.31</c:v>
                </c:pt>
                <c:pt idx="673">
                  <c:v>38.380000000000003</c:v>
                </c:pt>
                <c:pt idx="674">
                  <c:v>38.479999999999997</c:v>
                </c:pt>
                <c:pt idx="675">
                  <c:v>38.380000000000003</c:v>
                </c:pt>
                <c:pt idx="676">
                  <c:v>38.56</c:v>
                </c:pt>
                <c:pt idx="677">
                  <c:v>38.56</c:v>
                </c:pt>
                <c:pt idx="678">
                  <c:v>38.42</c:v>
                </c:pt>
                <c:pt idx="679">
                  <c:v>38.43</c:v>
                </c:pt>
                <c:pt idx="680">
                  <c:v>38.340000000000003</c:v>
                </c:pt>
                <c:pt idx="681">
                  <c:v>38.58</c:v>
                </c:pt>
                <c:pt idx="682">
                  <c:v>38.44</c:v>
                </c:pt>
                <c:pt idx="683">
                  <c:v>38.409999999999997</c:v>
                </c:pt>
                <c:pt idx="684">
                  <c:v>38.46</c:v>
                </c:pt>
                <c:pt idx="685">
                  <c:v>38.450000000000003</c:v>
                </c:pt>
                <c:pt idx="686">
                  <c:v>38.5</c:v>
                </c:pt>
                <c:pt idx="687">
                  <c:v>38.35</c:v>
                </c:pt>
                <c:pt idx="688">
                  <c:v>38.39</c:v>
                </c:pt>
                <c:pt idx="689">
                  <c:v>38.6</c:v>
                </c:pt>
                <c:pt idx="690">
                  <c:v>38.340000000000003</c:v>
                </c:pt>
                <c:pt idx="691">
                  <c:v>38.590000000000003</c:v>
                </c:pt>
                <c:pt idx="692">
                  <c:v>38.409999999999997</c:v>
                </c:pt>
                <c:pt idx="693">
                  <c:v>38.42</c:v>
                </c:pt>
                <c:pt idx="694">
                  <c:v>38.39</c:v>
                </c:pt>
                <c:pt idx="695">
                  <c:v>38.54</c:v>
                </c:pt>
                <c:pt idx="696">
                  <c:v>38.549999999999997</c:v>
                </c:pt>
                <c:pt idx="697">
                  <c:v>38.42</c:v>
                </c:pt>
                <c:pt idx="698">
                  <c:v>38.49</c:v>
                </c:pt>
                <c:pt idx="699">
                  <c:v>38.380000000000003</c:v>
                </c:pt>
                <c:pt idx="700">
                  <c:v>38.47</c:v>
                </c:pt>
                <c:pt idx="701">
                  <c:v>38.370000000000005</c:v>
                </c:pt>
                <c:pt idx="702">
                  <c:v>38.5</c:v>
                </c:pt>
                <c:pt idx="703">
                  <c:v>38.54</c:v>
                </c:pt>
                <c:pt idx="704">
                  <c:v>38.35</c:v>
                </c:pt>
                <c:pt idx="705">
                  <c:v>38.39</c:v>
                </c:pt>
                <c:pt idx="706">
                  <c:v>38.33</c:v>
                </c:pt>
                <c:pt idx="707">
                  <c:v>38.4</c:v>
                </c:pt>
                <c:pt idx="708">
                  <c:v>38.42</c:v>
                </c:pt>
                <c:pt idx="709">
                  <c:v>38.414999999999999</c:v>
                </c:pt>
                <c:pt idx="710">
                  <c:v>38.46</c:v>
                </c:pt>
                <c:pt idx="711">
                  <c:v>38.49</c:v>
                </c:pt>
                <c:pt idx="712">
                  <c:v>38.409999999999997</c:v>
                </c:pt>
                <c:pt idx="713">
                  <c:v>38.369999999999997</c:v>
                </c:pt>
                <c:pt idx="714">
                  <c:v>38.56</c:v>
                </c:pt>
                <c:pt idx="715">
                  <c:v>38.340000000000003</c:v>
                </c:pt>
                <c:pt idx="716">
                  <c:v>38.5</c:v>
                </c:pt>
                <c:pt idx="717">
                  <c:v>38.409999999999997</c:v>
                </c:pt>
                <c:pt idx="718">
                  <c:v>38.590000000000003</c:v>
                </c:pt>
                <c:pt idx="719">
                  <c:v>38.340000000000003</c:v>
                </c:pt>
                <c:pt idx="720">
                  <c:v>38.36</c:v>
                </c:pt>
                <c:pt idx="721">
                  <c:v>38.409999999999997</c:v>
                </c:pt>
                <c:pt idx="722">
                  <c:v>38.44</c:v>
                </c:pt>
                <c:pt idx="723">
                  <c:v>38.450000000000003</c:v>
                </c:pt>
                <c:pt idx="724">
                  <c:v>38.479999999999997</c:v>
                </c:pt>
                <c:pt idx="725">
                  <c:v>38.43</c:v>
                </c:pt>
                <c:pt idx="726">
                  <c:v>38.42</c:v>
                </c:pt>
                <c:pt idx="727">
                  <c:v>38.450000000000003</c:v>
                </c:pt>
                <c:pt idx="728">
                  <c:v>38.43</c:v>
                </c:pt>
                <c:pt idx="729">
                  <c:v>38.6</c:v>
                </c:pt>
                <c:pt idx="730">
                  <c:v>38.4</c:v>
                </c:pt>
                <c:pt idx="731">
                  <c:v>38.380000000000003</c:v>
                </c:pt>
                <c:pt idx="732">
                  <c:v>38.450000000000003</c:v>
                </c:pt>
                <c:pt idx="733">
                  <c:v>38.49</c:v>
                </c:pt>
                <c:pt idx="734">
                  <c:v>38.340000000000003</c:v>
                </c:pt>
                <c:pt idx="735">
                  <c:v>38.42</c:v>
                </c:pt>
                <c:pt idx="736">
                  <c:v>38.444999999999993</c:v>
                </c:pt>
                <c:pt idx="737">
                  <c:v>38.340000000000003</c:v>
                </c:pt>
                <c:pt idx="738">
                  <c:v>38.56</c:v>
                </c:pt>
                <c:pt idx="739">
                  <c:v>38.369999999999997</c:v>
                </c:pt>
                <c:pt idx="740">
                  <c:v>38.590000000000003</c:v>
                </c:pt>
                <c:pt idx="741">
                  <c:v>38.43</c:v>
                </c:pt>
                <c:pt idx="742">
                  <c:v>38.39</c:v>
                </c:pt>
                <c:pt idx="743">
                  <c:v>38.43</c:v>
                </c:pt>
                <c:pt idx="744">
                  <c:v>38.36</c:v>
                </c:pt>
                <c:pt idx="745">
                  <c:v>38.58</c:v>
                </c:pt>
                <c:pt idx="746">
                  <c:v>38.479999999999997</c:v>
                </c:pt>
                <c:pt idx="747">
                  <c:v>38.409999999999997</c:v>
                </c:pt>
                <c:pt idx="748">
                  <c:v>38.479999999999997</c:v>
                </c:pt>
                <c:pt idx="749">
                  <c:v>38.53</c:v>
                </c:pt>
                <c:pt idx="750">
                  <c:v>38.54</c:v>
                </c:pt>
                <c:pt idx="751">
                  <c:v>38.47</c:v>
                </c:pt>
                <c:pt idx="752">
                  <c:v>38.61</c:v>
                </c:pt>
                <c:pt idx="753">
                  <c:v>38.450000000000003</c:v>
                </c:pt>
                <c:pt idx="754">
                  <c:v>38.590000000000003</c:v>
                </c:pt>
                <c:pt idx="755">
                  <c:v>38.46</c:v>
                </c:pt>
                <c:pt idx="756">
                  <c:v>38.369999999999997</c:v>
                </c:pt>
                <c:pt idx="757">
                  <c:v>38.43</c:v>
                </c:pt>
                <c:pt idx="758">
                  <c:v>38.33</c:v>
                </c:pt>
                <c:pt idx="759">
                  <c:v>38.46</c:v>
                </c:pt>
                <c:pt idx="760">
                  <c:v>38.49</c:v>
                </c:pt>
                <c:pt idx="761">
                  <c:v>38.479999999999997</c:v>
                </c:pt>
                <c:pt idx="762">
                  <c:v>38.4</c:v>
                </c:pt>
                <c:pt idx="763">
                  <c:v>38.479999999999997</c:v>
                </c:pt>
                <c:pt idx="764">
                  <c:v>38.4</c:v>
                </c:pt>
                <c:pt idx="765">
                  <c:v>38.42</c:v>
                </c:pt>
                <c:pt idx="766">
                  <c:v>38.479999999999997</c:v>
                </c:pt>
                <c:pt idx="767">
                  <c:v>38.44</c:v>
                </c:pt>
                <c:pt idx="768">
                  <c:v>38.46</c:v>
                </c:pt>
                <c:pt idx="769">
                  <c:v>38.549999999999997</c:v>
                </c:pt>
                <c:pt idx="770">
                  <c:v>38.54</c:v>
                </c:pt>
                <c:pt idx="771">
                  <c:v>38.590000000000003</c:v>
                </c:pt>
                <c:pt idx="772">
                  <c:v>38.58</c:v>
                </c:pt>
                <c:pt idx="773">
                  <c:v>38.489999999999995</c:v>
                </c:pt>
                <c:pt idx="774">
                  <c:v>38.4</c:v>
                </c:pt>
                <c:pt idx="775">
                  <c:v>38.5</c:v>
                </c:pt>
                <c:pt idx="776">
                  <c:v>38.47</c:v>
                </c:pt>
                <c:pt idx="777">
                  <c:v>38.5</c:v>
                </c:pt>
                <c:pt idx="778">
                  <c:v>38.47</c:v>
                </c:pt>
                <c:pt idx="779">
                  <c:v>38.450000000000003</c:v>
                </c:pt>
                <c:pt idx="780">
                  <c:v>38.42</c:v>
                </c:pt>
                <c:pt idx="781">
                  <c:v>38.590000000000003</c:v>
                </c:pt>
                <c:pt idx="782">
                  <c:v>38.42</c:v>
                </c:pt>
                <c:pt idx="783">
                  <c:v>38.32</c:v>
                </c:pt>
                <c:pt idx="784">
                  <c:v>38.479999999999997</c:v>
                </c:pt>
                <c:pt idx="785">
                  <c:v>38.5</c:v>
                </c:pt>
                <c:pt idx="786">
                  <c:v>38.450000000000003</c:v>
                </c:pt>
                <c:pt idx="787">
                  <c:v>38.56</c:v>
                </c:pt>
                <c:pt idx="788">
                  <c:v>38.47</c:v>
                </c:pt>
                <c:pt idx="789">
                  <c:v>38.51</c:v>
                </c:pt>
                <c:pt idx="790">
                  <c:v>38.54</c:v>
                </c:pt>
                <c:pt idx="791">
                  <c:v>38.590000000000003</c:v>
                </c:pt>
                <c:pt idx="792">
                  <c:v>38.43</c:v>
                </c:pt>
                <c:pt idx="793">
                  <c:v>38.44</c:v>
                </c:pt>
                <c:pt idx="794">
                  <c:v>38.299999999999997</c:v>
                </c:pt>
                <c:pt idx="795">
                  <c:v>38.42</c:v>
                </c:pt>
                <c:pt idx="796">
                  <c:v>38.5</c:v>
                </c:pt>
                <c:pt idx="797">
                  <c:v>38.479999999999997</c:v>
                </c:pt>
                <c:pt idx="798">
                  <c:v>38.44</c:v>
                </c:pt>
                <c:pt idx="799">
                  <c:v>38.5</c:v>
                </c:pt>
                <c:pt idx="800">
                  <c:v>38.4</c:v>
                </c:pt>
                <c:pt idx="801">
                  <c:v>38.51</c:v>
                </c:pt>
                <c:pt idx="802">
                  <c:v>38.42</c:v>
                </c:pt>
                <c:pt idx="803">
                  <c:v>38.58</c:v>
                </c:pt>
                <c:pt idx="804">
                  <c:v>38.44</c:v>
                </c:pt>
                <c:pt idx="805">
                  <c:v>38.450000000000003</c:v>
                </c:pt>
                <c:pt idx="806">
                  <c:v>38.5</c:v>
                </c:pt>
                <c:pt idx="807">
                  <c:v>38.590000000000003</c:v>
                </c:pt>
                <c:pt idx="808">
                  <c:v>38.380000000000003</c:v>
                </c:pt>
                <c:pt idx="809">
                  <c:v>38.53</c:v>
                </c:pt>
                <c:pt idx="810">
                  <c:v>38.36</c:v>
                </c:pt>
                <c:pt idx="811">
                  <c:v>38.409999999999997</c:v>
                </c:pt>
                <c:pt idx="812">
                  <c:v>38.369999999999997</c:v>
                </c:pt>
                <c:pt idx="813">
                  <c:v>38.450000000000003</c:v>
                </c:pt>
                <c:pt idx="814">
                  <c:v>38.33</c:v>
                </c:pt>
                <c:pt idx="815">
                  <c:v>38.409999999999997</c:v>
                </c:pt>
                <c:pt idx="816">
                  <c:v>38.43</c:v>
                </c:pt>
                <c:pt idx="817">
                  <c:v>38.53</c:v>
                </c:pt>
                <c:pt idx="818">
                  <c:v>38.42</c:v>
                </c:pt>
                <c:pt idx="819">
                  <c:v>38.58</c:v>
                </c:pt>
                <c:pt idx="820">
                  <c:v>38.520000000000003</c:v>
                </c:pt>
                <c:pt idx="821">
                  <c:v>38.35</c:v>
                </c:pt>
                <c:pt idx="822">
                  <c:v>38.42</c:v>
                </c:pt>
                <c:pt idx="823">
                  <c:v>38.39</c:v>
                </c:pt>
                <c:pt idx="824">
                  <c:v>38.57</c:v>
                </c:pt>
                <c:pt idx="825">
                  <c:v>38.549999999999997</c:v>
                </c:pt>
                <c:pt idx="826">
                  <c:v>38.43</c:v>
                </c:pt>
                <c:pt idx="827">
                  <c:v>38.53</c:v>
                </c:pt>
                <c:pt idx="828">
                  <c:v>38.520000000000003</c:v>
                </c:pt>
                <c:pt idx="829">
                  <c:v>38.380000000000003</c:v>
                </c:pt>
                <c:pt idx="830">
                  <c:v>38.47</c:v>
                </c:pt>
                <c:pt idx="831">
                  <c:v>38.549999999999997</c:v>
                </c:pt>
                <c:pt idx="832">
                  <c:v>38.5</c:v>
                </c:pt>
                <c:pt idx="833">
                  <c:v>38.44</c:v>
                </c:pt>
                <c:pt idx="834">
                  <c:v>38.56</c:v>
                </c:pt>
                <c:pt idx="835">
                  <c:v>38.49</c:v>
                </c:pt>
                <c:pt idx="836">
                  <c:v>38.35</c:v>
                </c:pt>
                <c:pt idx="837">
                  <c:v>38.44</c:v>
                </c:pt>
                <c:pt idx="838">
                  <c:v>38.479999999999997</c:v>
                </c:pt>
                <c:pt idx="839">
                  <c:v>38.46</c:v>
                </c:pt>
                <c:pt idx="840">
                  <c:v>38.409999999999997</c:v>
                </c:pt>
                <c:pt idx="841">
                  <c:v>38.54</c:v>
                </c:pt>
                <c:pt idx="842">
                  <c:v>38.56</c:v>
                </c:pt>
                <c:pt idx="843">
                  <c:v>38.630000000000003</c:v>
                </c:pt>
                <c:pt idx="844">
                  <c:v>38.299999999999997</c:v>
                </c:pt>
                <c:pt idx="845">
                  <c:v>38.479999999999997</c:v>
                </c:pt>
                <c:pt idx="846">
                  <c:v>38.53</c:v>
                </c:pt>
                <c:pt idx="847">
                  <c:v>38.380000000000003</c:v>
                </c:pt>
                <c:pt idx="848">
                  <c:v>38.56</c:v>
                </c:pt>
                <c:pt idx="849">
                  <c:v>38.479999999999997</c:v>
                </c:pt>
                <c:pt idx="850">
                  <c:v>38.44</c:v>
                </c:pt>
                <c:pt idx="851">
                  <c:v>38.5</c:v>
                </c:pt>
                <c:pt idx="852">
                  <c:v>38.56</c:v>
                </c:pt>
                <c:pt idx="853">
                  <c:v>38.450000000000003</c:v>
                </c:pt>
                <c:pt idx="854">
                  <c:v>38.43</c:v>
                </c:pt>
                <c:pt idx="855">
                  <c:v>38.43</c:v>
                </c:pt>
                <c:pt idx="856">
                  <c:v>38.369999999999997</c:v>
                </c:pt>
                <c:pt idx="857">
                  <c:v>38.53</c:v>
                </c:pt>
                <c:pt idx="858">
                  <c:v>38.380000000000003</c:v>
                </c:pt>
                <c:pt idx="859">
                  <c:v>38.51</c:v>
                </c:pt>
                <c:pt idx="860">
                  <c:v>38.450000000000003</c:v>
                </c:pt>
                <c:pt idx="861">
                  <c:v>38.520000000000003</c:v>
                </c:pt>
                <c:pt idx="862">
                  <c:v>38.32</c:v>
                </c:pt>
                <c:pt idx="863">
                  <c:v>38.450000000000003</c:v>
                </c:pt>
                <c:pt idx="864">
                  <c:v>38.61</c:v>
                </c:pt>
                <c:pt idx="865">
                  <c:v>38.5</c:v>
                </c:pt>
                <c:pt idx="866">
                  <c:v>38.51</c:v>
                </c:pt>
                <c:pt idx="867">
                  <c:v>38.49</c:v>
                </c:pt>
                <c:pt idx="868">
                  <c:v>38.57</c:v>
                </c:pt>
                <c:pt idx="869">
                  <c:v>38.619999999999997</c:v>
                </c:pt>
                <c:pt idx="870">
                  <c:v>38.520000000000003</c:v>
                </c:pt>
                <c:pt idx="871">
                  <c:v>38.56</c:v>
                </c:pt>
                <c:pt idx="872">
                  <c:v>38.450000000000003</c:v>
                </c:pt>
                <c:pt idx="873">
                  <c:v>38.42</c:v>
                </c:pt>
                <c:pt idx="874">
                  <c:v>38.46</c:v>
                </c:pt>
                <c:pt idx="875">
                  <c:v>38.53</c:v>
                </c:pt>
                <c:pt idx="876">
                  <c:v>38.575000000000003</c:v>
                </c:pt>
                <c:pt idx="877">
                  <c:v>38.549999999999997</c:v>
                </c:pt>
                <c:pt idx="878">
                  <c:v>38.340000000000003</c:v>
                </c:pt>
                <c:pt idx="879">
                  <c:v>38.270000000000003</c:v>
                </c:pt>
                <c:pt idx="880">
                  <c:v>38.35</c:v>
                </c:pt>
                <c:pt idx="881">
                  <c:v>38.49</c:v>
                </c:pt>
                <c:pt idx="882">
                  <c:v>38.5</c:v>
                </c:pt>
                <c:pt idx="883">
                  <c:v>38.57</c:v>
                </c:pt>
                <c:pt idx="884">
                  <c:v>38.619999999999997</c:v>
                </c:pt>
                <c:pt idx="885">
                  <c:v>38.479999999999997</c:v>
                </c:pt>
                <c:pt idx="886">
                  <c:v>38.49</c:v>
                </c:pt>
                <c:pt idx="887">
                  <c:v>38.53</c:v>
                </c:pt>
                <c:pt idx="888">
                  <c:v>38.49</c:v>
                </c:pt>
                <c:pt idx="889">
                  <c:v>38.450000000000003</c:v>
                </c:pt>
                <c:pt idx="890">
                  <c:v>38.49</c:v>
                </c:pt>
                <c:pt idx="891">
                  <c:v>38.520000000000003</c:v>
                </c:pt>
                <c:pt idx="892">
                  <c:v>38.479999999999997</c:v>
                </c:pt>
                <c:pt idx="893">
                  <c:v>38.54</c:v>
                </c:pt>
                <c:pt idx="894">
                  <c:v>38.35</c:v>
                </c:pt>
                <c:pt idx="895">
                  <c:v>38.58</c:v>
                </c:pt>
                <c:pt idx="896">
                  <c:v>38.47</c:v>
                </c:pt>
                <c:pt idx="897">
                  <c:v>38.49</c:v>
                </c:pt>
                <c:pt idx="898">
                  <c:v>38.56</c:v>
                </c:pt>
                <c:pt idx="899">
                  <c:v>38.53</c:v>
                </c:pt>
                <c:pt idx="900">
                  <c:v>38.51</c:v>
                </c:pt>
                <c:pt idx="901">
                  <c:v>38.47</c:v>
                </c:pt>
                <c:pt idx="902">
                  <c:v>38.49</c:v>
                </c:pt>
                <c:pt idx="903">
                  <c:v>38.6</c:v>
                </c:pt>
                <c:pt idx="904">
                  <c:v>38.46</c:v>
                </c:pt>
                <c:pt idx="905">
                  <c:v>38.47</c:v>
                </c:pt>
                <c:pt idx="906">
                  <c:v>38.520000000000003</c:v>
                </c:pt>
                <c:pt idx="907">
                  <c:v>38.46</c:v>
                </c:pt>
                <c:pt idx="908">
                  <c:v>38.56</c:v>
                </c:pt>
                <c:pt idx="909">
                  <c:v>38.51</c:v>
                </c:pt>
                <c:pt idx="910">
                  <c:v>38.61</c:v>
                </c:pt>
                <c:pt idx="911">
                  <c:v>38.549999999999997</c:v>
                </c:pt>
                <c:pt idx="912">
                  <c:v>38.5</c:v>
                </c:pt>
                <c:pt idx="913">
                  <c:v>38.450000000000003</c:v>
                </c:pt>
                <c:pt idx="914">
                  <c:v>38.54</c:v>
                </c:pt>
                <c:pt idx="915">
                  <c:v>38.53</c:v>
                </c:pt>
                <c:pt idx="916">
                  <c:v>38.42</c:v>
                </c:pt>
                <c:pt idx="917">
                  <c:v>38.44</c:v>
                </c:pt>
                <c:pt idx="918">
                  <c:v>38.53</c:v>
                </c:pt>
                <c:pt idx="919">
                  <c:v>38.51</c:v>
                </c:pt>
                <c:pt idx="920">
                  <c:v>38.479999999999997</c:v>
                </c:pt>
                <c:pt idx="921">
                  <c:v>38.53</c:v>
                </c:pt>
                <c:pt idx="922">
                  <c:v>38.51</c:v>
                </c:pt>
                <c:pt idx="923">
                  <c:v>38.44</c:v>
                </c:pt>
                <c:pt idx="924">
                  <c:v>38.549999999999997</c:v>
                </c:pt>
                <c:pt idx="925">
                  <c:v>38.47</c:v>
                </c:pt>
                <c:pt idx="926">
                  <c:v>38.450000000000003</c:v>
                </c:pt>
                <c:pt idx="927">
                  <c:v>38.46</c:v>
                </c:pt>
                <c:pt idx="928">
                  <c:v>38.479999999999997</c:v>
                </c:pt>
                <c:pt idx="929">
                  <c:v>38.54</c:v>
                </c:pt>
                <c:pt idx="930">
                  <c:v>38.54</c:v>
                </c:pt>
                <c:pt idx="931">
                  <c:v>38.58</c:v>
                </c:pt>
                <c:pt idx="932">
                  <c:v>38.44</c:v>
                </c:pt>
                <c:pt idx="933">
                  <c:v>38.49</c:v>
                </c:pt>
                <c:pt idx="934">
                  <c:v>38.43</c:v>
                </c:pt>
                <c:pt idx="935">
                  <c:v>38.57</c:v>
                </c:pt>
                <c:pt idx="936">
                  <c:v>38.630000000000003</c:v>
                </c:pt>
                <c:pt idx="937">
                  <c:v>38.43</c:v>
                </c:pt>
                <c:pt idx="938">
                  <c:v>38.479999999999997</c:v>
                </c:pt>
                <c:pt idx="939">
                  <c:v>38.43</c:v>
                </c:pt>
                <c:pt idx="940">
                  <c:v>38.54</c:v>
                </c:pt>
                <c:pt idx="941">
                  <c:v>38.61</c:v>
                </c:pt>
                <c:pt idx="942">
                  <c:v>38.475000000000001</c:v>
                </c:pt>
                <c:pt idx="943">
                  <c:v>38.299999999999997</c:v>
                </c:pt>
                <c:pt idx="944">
                  <c:v>38.58</c:v>
                </c:pt>
                <c:pt idx="945">
                  <c:v>38.5</c:v>
                </c:pt>
                <c:pt idx="946">
                  <c:v>38.5</c:v>
                </c:pt>
                <c:pt idx="947">
                  <c:v>38.51</c:v>
                </c:pt>
                <c:pt idx="948">
                  <c:v>38.54</c:v>
                </c:pt>
                <c:pt idx="949">
                  <c:v>38.51</c:v>
                </c:pt>
                <c:pt idx="950">
                  <c:v>38.54</c:v>
                </c:pt>
                <c:pt idx="951">
                  <c:v>38.590000000000003</c:v>
                </c:pt>
                <c:pt idx="952">
                  <c:v>38.51</c:v>
                </c:pt>
                <c:pt idx="953">
                  <c:v>38.53</c:v>
                </c:pt>
                <c:pt idx="954">
                  <c:v>38.6</c:v>
                </c:pt>
                <c:pt idx="955">
                  <c:v>38.479999999999997</c:v>
                </c:pt>
                <c:pt idx="956">
                  <c:v>38.479999999999997</c:v>
                </c:pt>
                <c:pt idx="957">
                  <c:v>38.42</c:v>
                </c:pt>
                <c:pt idx="958">
                  <c:v>38.51</c:v>
                </c:pt>
                <c:pt idx="959">
                  <c:v>38.520000000000003</c:v>
                </c:pt>
                <c:pt idx="960">
                  <c:v>38.54</c:v>
                </c:pt>
                <c:pt idx="961">
                  <c:v>38.56</c:v>
                </c:pt>
                <c:pt idx="962">
                  <c:v>38.53</c:v>
                </c:pt>
                <c:pt idx="963">
                  <c:v>38.555</c:v>
                </c:pt>
                <c:pt idx="964">
                  <c:v>38.54</c:v>
                </c:pt>
                <c:pt idx="965">
                  <c:v>38.57</c:v>
                </c:pt>
                <c:pt idx="966">
                  <c:v>38.6</c:v>
                </c:pt>
                <c:pt idx="967">
                  <c:v>38.57</c:v>
                </c:pt>
                <c:pt idx="968">
                  <c:v>38.58</c:v>
                </c:pt>
                <c:pt idx="969">
                  <c:v>38.520000000000003</c:v>
                </c:pt>
                <c:pt idx="970">
                  <c:v>38.590000000000003</c:v>
                </c:pt>
                <c:pt idx="971">
                  <c:v>38.549999999999997</c:v>
                </c:pt>
                <c:pt idx="972">
                  <c:v>38.47</c:v>
                </c:pt>
                <c:pt idx="973">
                  <c:v>38.53</c:v>
                </c:pt>
                <c:pt idx="974">
                  <c:v>38.6</c:v>
                </c:pt>
                <c:pt idx="975">
                  <c:v>38.51</c:v>
                </c:pt>
                <c:pt idx="976">
                  <c:v>38.64</c:v>
                </c:pt>
                <c:pt idx="977">
                  <c:v>38.380000000000003</c:v>
                </c:pt>
                <c:pt idx="978">
                  <c:v>38.57</c:v>
                </c:pt>
                <c:pt idx="979">
                  <c:v>38.479999999999997</c:v>
                </c:pt>
                <c:pt idx="980">
                  <c:v>38.5</c:v>
                </c:pt>
                <c:pt idx="981">
                  <c:v>38.61</c:v>
                </c:pt>
                <c:pt idx="982">
                  <c:v>38.380000000000003</c:v>
                </c:pt>
                <c:pt idx="983">
                  <c:v>38.5</c:v>
                </c:pt>
                <c:pt idx="984">
                  <c:v>38.53</c:v>
                </c:pt>
                <c:pt idx="985">
                  <c:v>38.53</c:v>
                </c:pt>
                <c:pt idx="986">
                  <c:v>38.56</c:v>
                </c:pt>
                <c:pt idx="987">
                  <c:v>38.630000000000003</c:v>
                </c:pt>
                <c:pt idx="988">
                  <c:v>38.54</c:v>
                </c:pt>
                <c:pt idx="989">
                  <c:v>38.39</c:v>
                </c:pt>
                <c:pt idx="990">
                  <c:v>38.51</c:v>
                </c:pt>
                <c:pt idx="991">
                  <c:v>38.51</c:v>
                </c:pt>
                <c:pt idx="992">
                  <c:v>38.520000000000003</c:v>
                </c:pt>
                <c:pt idx="993">
                  <c:v>38.549999999999997</c:v>
                </c:pt>
                <c:pt idx="994">
                  <c:v>38.4</c:v>
                </c:pt>
                <c:pt idx="995">
                  <c:v>38.57</c:v>
                </c:pt>
                <c:pt idx="996">
                  <c:v>38.44</c:v>
                </c:pt>
                <c:pt idx="997">
                  <c:v>38.549999999999997</c:v>
                </c:pt>
                <c:pt idx="998">
                  <c:v>38.590000000000003</c:v>
                </c:pt>
                <c:pt idx="999">
                  <c:v>38.630000000000003</c:v>
                </c:pt>
                <c:pt idx="1000">
                  <c:v>38.56</c:v>
                </c:pt>
                <c:pt idx="1001">
                  <c:v>38.585000000000001</c:v>
                </c:pt>
                <c:pt idx="1002">
                  <c:v>38.584999999999994</c:v>
                </c:pt>
                <c:pt idx="1003">
                  <c:v>38.549999999999997</c:v>
                </c:pt>
                <c:pt idx="1004">
                  <c:v>38.700000000000003</c:v>
                </c:pt>
                <c:pt idx="1005">
                  <c:v>38.630000000000003</c:v>
                </c:pt>
                <c:pt idx="1006">
                  <c:v>38.659999999999997</c:v>
                </c:pt>
                <c:pt idx="1007">
                  <c:v>38.409999999999997</c:v>
                </c:pt>
                <c:pt idx="1008">
                  <c:v>38.44</c:v>
                </c:pt>
                <c:pt idx="1009">
                  <c:v>38.450000000000003</c:v>
                </c:pt>
                <c:pt idx="1010">
                  <c:v>38.53</c:v>
                </c:pt>
                <c:pt idx="1011">
                  <c:v>38.58</c:v>
                </c:pt>
                <c:pt idx="1012">
                  <c:v>38.5</c:v>
                </c:pt>
                <c:pt idx="1013">
                  <c:v>38.32</c:v>
                </c:pt>
                <c:pt idx="1014">
                  <c:v>38.49</c:v>
                </c:pt>
                <c:pt idx="1015">
                  <c:v>38.46</c:v>
                </c:pt>
                <c:pt idx="1016">
                  <c:v>38.33</c:v>
                </c:pt>
                <c:pt idx="1017">
                  <c:v>38.61</c:v>
                </c:pt>
                <c:pt idx="1018">
                  <c:v>38.56</c:v>
                </c:pt>
                <c:pt idx="1019">
                  <c:v>38.56</c:v>
                </c:pt>
                <c:pt idx="1020">
                  <c:v>38.51</c:v>
                </c:pt>
                <c:pt idx="1021">
                  <c:v>38.520000000000003</c:v>
                </c:pt>
                <c:pt idx="1022">
                  <c:v>38.69</c:v>
                </c:pt>
                <c:pt idx="1023">
                  <c:v>38.43</c:v>
                </c:pt>
                <c:pt idx="1024">
                  <c:v>38.520000000000003</c:v>
                </c:pt>
                <c:pt idx="1025">
                  <c:v>38.36</c:v>
                </c:pt>
                <c:pt idx="1026">
                  <c:v>38.57</c:v>
                </c:pt>
                <c:pt idx="1027">
                  <c:v>38.57</c:v>
                </c:pt>
                <c:pt idx="1028">
                  <c:v>38.4</c:v>
                </c:pt>
                <c:pt idx="1029">
                  <c:v>38.619999999999997</c:v>
                </c:pt>
                <c:pt idx="1030">
                  <c:v>38.409999999999997</c:v>
                </c:pt>
                <c:pt idx="1031">
                  <c:v>38.49</c:v>
                </c:pt>
                <c:pt idx="1032">
                  <c:v>38.46</c:v>
                </c:pt>
                <c:pt idx="1033">
                  <c:v>38.54</c:v>
                </c:pt>
                <c:pt idx="1034">
                  <c:v>38.553333333333335</c:v>
                </c:pt>
                <c:pt idx="1035">
                  <c:v>38.555</c:v>
                </c:pt>
                <c:pt idx="1036">
                  <c:v>38.545000000000002</c:v>
                </c:pt>
                <c:pt idx="1037">
                  <c:v>38.619999999999997</c:v>
                </c:pt>
                <c:pt idx="1038">
                  <c:v>38.21</c:v>
                </c:pt>
                <c:pt idx="1039">
                  <c:v>38.47</c:v>
                </c:pt>
                <c:pt idx="1040">
                  <c:v>38.46</c:v>
                </c:pt>
                <c:pt idx="1041">
                  <c:v>38.67</c:v>
                </c:pt>
                <c:pt idx="1042">
                  <c:v>38.65</c:v>
                </c:pt>
                <c:pt idx="1043">
                  <c:v>38.49</c:v>
                </c:pt>
                <c:pt idx="1044">
                  <c:v>38.44</c:v>
                </c:pt>
                <c:pt idx="1045">
                  <c:v>38.5</c:v>
                </c:pt>
                <c:pt idx="1046">
                  <c:v>38.659999999999997</c:v>
                </c:pt>
                <c:pt idx="1047">
                  <c:v>38.44</c:v>
                </c:pt>
                <c:pt idx="1048">
                  <c:v>38.36</c:v>
                </c:pt>
                <c:pt idx="1049">
                  <c:v>38.630000000000003</c:v>
                </c:pt>
                <c:pt idx="1050">
                  <c:v>38.520000000000003</c:v>
                </c:pt>
                <c:pt idx="1051">
                  <c:v>38.43</c:v>
                </c:pt>
                <c:pt idx="1052">
                  <c:v>38.56</c:v>
                </c:pt>
                <c:pt idx="1053">
                  <c:v>38.520000000000003</c:v>
                </c:pt>
                <c:pt idx="1054">
                  <c:v>38.53</c:v>
                </c:pt>
                <c:pt idx="1055">
                  <c:v>38.54</c:v>
                </c:pt>
                <c:pt idx="1056">
                  <c:v>38.54</c:v>
                </c:pt>
                <c:pt idx="1057">
                  <c:v>38.56</c:v>
                </c:pt>
                <c:pt idx="1058">
                  <c:v>38.51</c:v>
                </c:pt>
                <c:pt idx="1059">
                  <c:v>38.450000000000003</c:v>
                </c:pt>
                <c:pt idx="1060">
                  <c:v>38.49</c:v>
                </c:pt>
                <c:pt idx="1061">
                  <c:v>38.69</c:v>
                </c:pt>
                <c:pt idx="1062">
                  <c:v>38.49</c:v>
                </c:pt>
                <c:pt idx="1063">
                  <c:v>38.51</c:v>
                </c:pt>
                <c:pt idx="1064">
                  <c:v>38.81</c:v>
                </c:pt>
                <c:pt idx="1065">
                  <c:v>38.590000000000003</c:v>
                </c:pt>
                <c:pt idx="1066">
                  <c:v>38.6</c:v>
                </c:pt>
                <c:pt idx="1067">
                  <c:v>38.68</c:v>
                </c:pt>
                <c:pt idx="1068">
                  <c:v>38.380000000000003</c:v>
                </c:pt>
                <c:pt idx="1069">
                  <c:v>38.67</c:v>
                </c:pt>
                <c:pt idx="1070">
                  <c:v>38.590000000000003</c:v>
                </c:pt>
                <c:pt idx="1071">
                  <c:v>38.44</c:v>
                </c:pt>
                <c:pt idx="1072">
                  <c:v>38.53</c:v>
                </c:pt>
                <c:pt idx="1073">
                  <c:v>38.5</c:v>
                </c:pt>
                <c:pt idx="1074">
                  <c:v>38.5</c:v>
                </c:pt>
                <c:pt idx="1075">
                  <c:v>38.520000000000003</c:v>
                </c:pt>
                <c:pt idx="1076">
                  <c:v>38.61</c:v>
                </c:pt>
                <c:pt idx="1077">
                  <c:v>38.409999999999997</c:v>
                </c:pt>
                <c:pt idx="1078">
                  <c:v>38.520000000000003</c:v>
                </c:pt>
                <c:pt idx="1079">
                  <c:v>38.57</c:v>
                </c:pt>
                <c:pt idx="1080">
                  <c:v>38.43</c:v>
                </c:pt>
                <c:pt idx="1081">
                  <c:v>38.44</c:v>
                </c:pt>
                <c:pt idx="1082">
                  <c:v>38.630000000000003</c:v>
                </c:pt>
                <c:pt idx="1083">
                  <c:v>38.61</c:v>
                </c:pt>
                <c:pt idx="1084">
                  <c:v>38.65</c:v>
                </c:pt>
                <c:pt idx="1085">
                  <c:v>38.520000000000003</c:v>
                </c:pt>
                <c:pt idx="1086">
                  <c:v>38.56</c:v>
                </c:pt>
                <c:pt idx="1087">
                  <c:v>38.54</c:v>
                </c:pt>
                <c:pt idx="1088">
                  <c:v>38.450000000000003</c:v>
                </c:pt>
                <c:pt idx="1089">
                  <c:v>38.54</c:v>
                </c:pt>
                <c:pt idx="1090">
                  <c:v>38.51</c:v>
                </c:pt>
                <c:pt idx="1091">
                  <c:v>38.64</c:v>
                </c:pt>
                <c:pt idx="1092">
                  <c:v>38.43</c:v>
                </c:pt>
                <c:pt idx="1093">
                  <c:v>38.5</c:v>
                </c:pt>
                <c:pt idx="1094">
                  <c:v>38.549999999999997</c:v>
                </c:pt>
                <c:pt idx="1095">
                  <c:v>38.770000000000003</c:v>
                </c:pt>
                <c:pt idx="1096">
                  <c:v>38.65</c:v>
                </c:pt>
                <c:pt idx="1097">
                  <c:v>38.619999999999997</c:v>
                </c:pt>
                <c:pt idx="1098">
                  <c:v>38.590000000000003</c:v>
                </c:pt>
                <c:pt idx="1099">
                  <c:v>38.58</c:v>
                </c:pt>
                <c:pt idx="1100">
                  <c:v>38.479999999999997</c:v>
                </c:pt>
                <c:pt idx="1101">
                  <c:v>38.46</c:v>
                </c:pt>
                <c:pt idx="1102">
                  <c:v>38.53</c:v>
                </c:pt>
                <c:pt idx="1103">
                  <c:v>38.564999999999998</c:v>
                </c:pt>
                <c:pt idx="1104">
                  <c:v>38.465000000000003</c:v>
                </c:pt>
                <c:pt idx="1105">
                  <c:v>38.590000000000003</c:v>
                </c:pt>
                <c:pt idx="1106">
                  <c:v>38.75</c:v>
                </c:pt>
                <c:pt idx="1107">
                  <c:v>38.57</c:v>
                </c:pt>
                <c:pt idx="1108">
                  <c:v>38.549999999999997</c:v>
                </c:pt>
                <c:pt idx="1109">
                  <c:v>38.67</c:v>
                </c:pt>
                <c:pt idx="1110">
                  <c:v>38.51</c:v>
                </c:pt>
                <c:pt idx="1111">
                  <c:v>38.42</c:v>
                </c:pt>
                <c:pt idx="1112">
                  <c:v>38.520000000000003</c:v>
                </c:pt>
                <c:pt idx="1113">
                  <c:v>38.479999999999997</c:v>
                </c:pt>
                <c:pt idx="1114">
                  <c:v>38.44</c:v>
                </c:pt>
                <c:pt idx="1115">
                  <c:v>38.56</c:v>
                </c:pt>
                <c:pt idx="1116">
                  <c:v>38.61</c:v>
                </c:pt>
                <c:pt idx="1117">
                  <c:v>38.6</c:v>
                </c:pt>
                <c:pt idx="1118">
                  <c:v>38.49</c:v>
                </c:pt>
                <c:pt idx="1119">
                  <c:v>38.61</c:v>
                </c:pt>
                <c:pt idx="1120">
                  <c:v>38.67</c:v>
                </c:pt>
                <c:pt idx="1121">
                  <c:v>38.65</c:v>
                </c:pt>
                <c:pt idx="1122">
                  <c:v>38.590000000000003</c:v>
                </c:pt>
                <c:pt idx="1123">
                  <c:v>38.49</c:v>
                </c:pt>
                <c:pt idx="1124">
                  <c:v>38.57</c:v>
                </c:pt>
                <c:pt idx="1125">
                  <c:v>38.49</c:v>
                </c:pt>
                <c:pt idx="1126">
                  <c:v>38.61</c:v>
                </c:pt>
                <c:pt idx="1127">
                  <c:v>38.549999999999997</c:v>
                </c:pt>
                <c:pt idx="1128">
                  <c:v>38.51</c:v>
                </c:pt>
                <c:pt idx="1129">
                  <c:v>38.79</c:v>
                </c:pt>
                <c:pt idx="1130">
                  <c:v>38.49</c:v>
                </c:pt>
                <c:pt idx="1131">
                  <c:v>38.53</c:v>
                </c:pt>
                <c:pt idx="1132">
                  <c:v>38.555</c:v>
                </c:pt>
                <c:pt idx="1133">
                  <c:v>38.56</c:v>
                </c:pt>
                <c:pt idx="1134">
                  <c:v>38.58</c:v>
                </c:pt>
                <c:pt idx="1135">
                  <c:v>38.72</c:v>
                </c:pt>
                <c:pt idx="1136">
                  <c:v>38.67</c:v>
                </c:pt>
                <c:pt idx="1137">
                  <c:v>38.47</c:v>
                </c:pt>
                <c:pt idx="1138">
                  <c:v>38.6</c:v>
                </c:pt>
                <c:pt idx="1139">
                  <c:v>38.65</c:v>
                </c:pt>
                <c:pt idx="1140">
                  <c:v>38.57</c:v>
                </c:pt>
                <c:pt idx="1141">
                  <c:v>38.44</c:v>
                </c:pt>
                <c:pt idx="1142">
                  <c:v>38.585000000000001</c:v>
                </c:pt>
                <c:pt idx="1143">
                  <c:v>38.65</c:v>
                </c:pt>
                <c:pt idx="1144">
                  <c:v>38.5</c:v>
                </c:pt>
                <c:pt idx="1145">
                  <c:v>38.49</c:v>
                </c:pt>
                <c:pt idx="1146">
                  <c:v>38.47</c:v>
                </c:pt>
                <c:pt idx="1147">
                  <c:v>38.549999999999997</c:v>
                </c:pt>
                <c:pt idx="1148">
                  <c:v>38.68</c:v>
                </c:pt>
                <c:pt idx="1149">
                  <c:v>38.46</c:v>
                </c:pt>
                <c:pt idx="1150">
                  <c:v>38.53</c:v>
                </c:pt>
                <c:pt idx="1151">
                  <c:v>38.520000000000003</c:v>
                </c:pt>
                <c:pt idx="1152">
                  <c:v>38.56</c:v>
                </c:pt>
                <c:pt idx="1153">
                  <c:v>38.6</c:v>
                </c:pt>
                <c:pt idx="1154">
                  <c:v>38.520000000000003</c:v>
                </c:pt>
                <c:pt idx="1155">
                  <c:v>38.64</c:v>
                </c:pt>
                <c:pt idx="1156">
                  <c:v>38.56</c:v>
                </c:pt>
                <c:pt idx="1157">
                  <c:v>38.630000000000003</c:v>
                </c:pt>
                <c:pt idx="1158">
                  <c:v>38.519999999999996</c:v>
                </c:pt>
                <c:pt idx="1159">
                  <c:v>38.586666666666666</c:v>
                </c:pt>
                <c:pt idx="1160">
                  <c:v>38.450000000000003</c:v>
                </c:pt>
                <c:pt idx="1161">
                  <c:v>38.67</c:v>
                </c:pt>
                <c:pt idx="1162">
                  <c:v>38.700000000000003</c:v>
                </c:pt>
                <c:pt idx="1163">
                  <c:v>38.56</c:v>
                </c:pt>
                <c:pt idx="1164">
                  <c:v>38.619999999999997</c:v>
                </c:pt>
                <c:pt idx="1165">
                  <c:v>38.520000000000003</c:v>
                </c:pt>
                <c:pt idx="1166">
                  <c:v>38.450000000000003</c:v>
                </c:pt>
                <c:pt idx="1167">
                  <c:v>38.65</c:v>
                </c:pt>
                <c:pt idx="1168">
                  <c:v>38.65</c:v>
                </c:pt>
                <c:pt idx="1169">
                  <c:v>38.58</c:v>
                </c:pt>
                <c:pt idx="1170">
                  <c:v>38.58</c:v>
                </c:pt>
                <c:pt idx="1171">
                  <c:v>38.57</c:v>
                </c:pt>
                <c:pt idx="1172">
                  <c:v>38.67</c:v>
                </c:pt>
                <c:pt idx="1173">
                  <c:v>38.58</c:v>
                </c:pt>
                <c:pt idx="1174">
                  <c:v>38.450000000000003</c:v>
                </c:pt>
                <c:pt idx="1175">
                  <c:v>38.64</c:v>
                </c:pt>
                <c:pt idx="1176">
                  <c:v>38.61</c:v>
                </c:pt>
                <c:pt idx="1177">
                  <c:v>38.619999999999997</c:v>
                </c:pt>
                <c:pt idx="1178">
                  <c:v>38.58</c:v>
                </c:pt>
                <c:pt idx="1179">
                  <c:v>38.58</c:v>
                </c:pt>
                <c:pt idx="1180">
                  <c:v>38.67</c:v>
                </c:pt>
                <c:pt idx="1181">
                  <c:v>38.49</c:v>
                </c:pt>
                <c:pt idx="1182">
                  <c:v>38.659999999999997</c:v>
                </c:pt>
                <c:pt idx="1183">
                  <c:v>38.54</c:v>
                </c:pt>
                <c:pt idx="1184">
                  <c:v>38.5</c:v>
                </c:pt>
                <c:pt idx="1185">
                  <c:v>38.58</c:v>
                </c:pt>
                <c:pt idx="1186">
                  <c:v>38.555</c:v>
                </c:pt>
                <c:pt idx="1187">
                  <c:v>38.65</c:v>
                </c:pt>
                <c:pt idx="1188">
                  <c:v>38.65</c:v>
                </c:pt>
                <c:pt idx="1189">
                  <c:v>38.53</c:v>
                </c:pt>
                <c:pt idx="1190">
                  <c:v>38.54</c:v>
                </c:pt>
                <c:pt idx="1191">
                  <c:v>38.659999999999997</c:v>
                </c:pt>
                <c:pt idx="1192">
                  <c:v>38.67</c:v>
                </c:pt>
                <c:pt idx="1193">
                  <c:v>38.659999999999997</c:v>
                </c:pt>
                <c:pt idx="1194">
                  <c:v>38.6</c:v>
                </c:pt>
                <c:pt idx="1195">
                  <c:v>38.68</c:v>
                </c:pt>
                <c:pt idx="1196">
                  <c:v>38.56</c:v>
                </c:pt>
                <c:pt idx="1197">
                  <c:v>38.47</c:v>
                </c:pt>
                <c:pt idx="1198">
                  <c:v>38.534999999999997</c:v>
                </c:pt>
                <c:pt idx="1199">
                  <c:v>38.549999999999997</c:v>
                </c:pt>
                <c:pt idx="1200">
                  <c:v>38.74</c:v>
                </c:pt>
                <c:pt idx="1201">
                  <c:v>38.65</c:v>
                </c:pt>
                <c:pt idx="1202">
                  <c:v>38.450000000000003</c:v>
                </c:pt>
                <c:pt idx="1203">
                  <c:v>38.61</c:v>
                </c:pt>
                <c:pt idx="1204">
                  <c:v>38.64</c:v>
                </c:pt>
                <c:pt idx="1205">
                  <c:v>38.57</c:v>
                </c:pt>
                <c:pt idx="1206">
                  <c:v>38.56</c:v>
                </c:pt>
                <c:pt idx="1207">
                  <c:v>38.619999999999997</c:v>
                </c:pt>
                <c:pt idx="1208">
                  <c:v>38.619999999999997</c:v>
                </c:pt>
                <c:pt idx="1209">
                  <c:v>38.549999999999997</c:v>
                </c:pt>
                <c:pt idx="1210">
                  <c:v>38.57</c:v>
                </c:pt>
                <c:pt idx="1211">
                  <c:v>38.549999999999997</c:v>
                </c:pt>
                <c:pt idx="1212">
                  <c:v>38.630000000000003</c:v>
                </c:pt>
                <c:pt idx="1213">
                  <c:v>38.619999999999997</c:v>
                </c:pt>
                <c:pt idx="1214">
                  <c:v>38.729999999999997</c:v>
                </c:pt>
                <c:pt idx="1215">
                  <c:v>38.58</c:v>
                </c:pt>
                <c:pt idx="1216">
                  <c:v>38.594999999999999</c:v>
                </c:pt>
                <c:pt idx="1217">
                  <c:v>38.18</c:v>
                </c:pt>
                <c:pt idx="1218">
                  <c:v>38.700000000000003</c:v>
                </c:pt>
                <c:pt idx="1219">
                  <c:v>38.56</c:v>
                </c:pt>
                <c:pt idx="1220">
                  <c:v>38.479999999999997</c:v>
                </c:pt>
                <c:pt idx="1221">
                  <c:v>38.61</c:v>
                </c:pt>
                <c:pt idx="1222">
                  <c:v>38.619999999999997</c:v>
                </c:pt>
                <c:pt idx="1223">
                  <c:v>38.44</c:v>
                </c:pt>
                <c:pt idx="1224">
                  <c:v>38.51</c:v>
                </c:pt>
                <c:pt idx="1225">
                  <c:v>38.53</c:v>
                </c:pt>
                <c:pt idx="1226">
                  <c:v>38.380000000000003</c:v>
                </c:pt>
                <c:pt idx="1227">
                  <c:v>38.57</c:v>
                </c:pt>
                <c:pt idx="1228">
                  <c:v>38.6</c:v>
                </c:pt>
                <c:pt idx="1229">
                  <c:v>38.520000000000003</c:v>
                </c:pt>
                <c:pt idx="1230">
                  <c:v>38.51</c:v>
                </c:pt>
                <c:pt idx="1231">
                  <c:v>38.6</c:v>
                </c:pt>
                <c:pt idx="1232">
                  <c:v>38.64</c:v>
                </c:pt>
                <c:pt idx="1233">
                  <c:v>38.51</c:v>
                </c:pt>
                <c:pt idx="1234">
                  <c:v>38.46</c:v>
                </c:pt>
                <c:pt idx="1235">
                  <c:v>38.56</c:v>
                </c:pt>
                <c:pt idx="1236">
                  <c:v>38.590000000000003</c:v>
                </c:pt>
                <c:pt idx="1237">
                  <c:v>38.67</c:v>
                </c:pt>
                <c:pt idx="1238">
                  <c:v>38.590000000000003</c:v>
                </c:pt>
                <c:pt idx="1239">
                  <c:v>38.58</c:v>
                </c:pt>
                <c:pt idx="1240">
                  <c:v>38.58</c:v>
                </c:pt>
                <c:pt idx="1241">
                  <c:v>38.68</c:v>
                </c:pt>
                <c:pt idx="1242">
                  <c:v>38.590000000000003</c:v>
                </c:pt>
                <c:pt idx="1243">
                  <c:v>38.56</c:v>
                </c:pt>
                <c:pt idx="1244">
                  <c:v>38.64</c:v>
                </c:pt>
                <c:pt idx="1245">
                  <c:v>38.630000000000003</c:v>
                </c:pt>
                <c:pt idx="1246">
                  <c:v>38.590000000000003</c:v>
                </c:pt>
                <c:pt idx="1247">
                  <c:v>38.270000000000003</c:v>
                </c:pt>
                <c:pt idx="1248">
                  <c:v>38.82</c:v>
                </c:pt>
                <c:pt idx="1249">
                  <c:v>38.39</c:v>
                </c:pt>
                <c:pt idx="1250">
                  <c:v>38.6</c:v>
                </c:pt>
                <c:pt idx="1251">
                  <c:v>38.64</c:v>
                </c:pt>
                <c:pt idx="1252">
                  <c:v>38.39</c:v>
                </c:pt>
                <c:pt idx="1253">
                  <c:v>38.65</c:v>
                </c:pt>
                <c:pt idx="1254">
                  <c:v>38.634999999999998</c:v>
                </c:pt>
                <c:pt idx="1255">
                  <c:v>38.549999999999997</c:v>
                </c:pt>
                <c:pt idx="1256">
                  <c:v>38.42</c:v>
                </c:pt>
                <c:pt idx="1257">
                  <c:v>38.590000000000003</c:v>
                </c:pt>
                <c:pt idx="1258">
                  <c:v>38.68</c:v>
                </c:pt>
                <c:pt idx="1259">
                  <c:v>38.58</c:v>
                </c:pt>
                <c:pt idx="1260">
                  <c:v>38.549999999999997</c:v>
                </c:pt>
                <c:pt idx="1261">
                  <c:v>38.5</c:v>
                </c:pt>
                <c:pt idx="1262">
                  <c:v>38.64</c:v>
                </c:pt>
                <c:pt idx="1263">
                  <c:v>38.74</c:v>
                </c:pt>
                <c:pt idx="1264">
                  <c:v>38.79</c:v>
                </c:pt>
                <c:pt idx="1265">
                  <c:v>38.65</c:v>
                </c:pt>
                <c:pt idx="1266">
                  <c:v>38.72</c:v>
                </c:pt>
                <c:pt idx="1267">
                  <c:v>38.64</c:v>
                </c:pt>
                <c:pt idx="1268">
                  <c:v>38.510000000000005</c:v>
                </c:pt>
                <c:pt idx="1269">
                  <c:v>38.61</c:v>
                </c:pt>
                <c:pt idx="1270">
                  <c:v>38.72</c:v>
                </c:pt>
                <c:pt idx="1271">
                  <c:v>38.479999999999997</c:v>
                </c:pt>
                <c:pt idx="1272">
                  <c:v>38.520000000000003</c:v>
                </c:pt>
                <c:pt idx="1273">
                  <c:v>38.58</c:v>
                </c:pt>
                <c:pt idx="1274">
                  <c:v>38.68</c:v>
                </c:pt>
                <c:pt idx="1275">
                  <c:v>38.54</c:v>
                </c:pt>
                <c:pt idx="1276">
                  <c:v>38.51</c:v>
                </c:pt>
                <c:pt idx="1277">
                  <c:v>38.520000000000003</c:v>
                </c:pt>
                <c:pt idx="1278">
                  <c:v>38.520000000000003</c:v>
                </c:pt>
                <c:pt idx="1279">
                  <c:v>38.56</c:v>
                </c:pt>
                <c:pt idx="1280">
                  <c:v>38.619999999999997</c:v>
                </c:pt>
                <c:pt idx="1281">
                  <c:v>38.630000000000003</c:v>
                </c:pt>
                <c:pt idx="1282">
                  <c:v>38.69</c:v>
                </c:pt>
                <c:pt idx="1283">
                  <c:v>38.5</c:v>
                </c:pt>
                <c:pt idx="1284">
                  <c:v>38.51</c:v>
                </c:pt>
                <c:pt idx="1285">
                  <c:v>38.619999999999997</c:v>
                </c:pt>
                <c:pt idx="1286">
                  <c:v>38.67</c:v>
                </c:pt>
                <c:pt idx="1287">
                  <c:v>38.76</c:v>
                </c:pt>
                <c:pt idx="1288">
                  <c:v>38.6</c:v>
                </c:pt>
                <c:pt idx="1289">
                  <c:v>38.619999999999997</c:v>
                </c:pt>
                <c:pt idx="1290">
                  <c:v>38.590000000000003</c:v>
                </c:pt>
                <c:pt idx="1291">
                  <c:v>38.700000000000003</c:v>
                </c:pt>
                <c:pt idx="1292">
                  <c:v>38.58</c:v>
                </c:pt>
                <c:pt idx="1293">
                  <c:v>38.75</c:v>
                </c:pt>
                <c:pt idx="1294">
                  <c:v>38.57</c:v>
                </c:pt>
                <c:pt idx="1295">
                  <c:v>38.65</c:v>
                </c:pt>
                <c:pt idx="1296">
                  <c:v>38.65</c:v>
                </c:pt>
                <c:pt idx="1297">
                  <c:v>38.630000000000003</c:v>
                </c:pt>
                <c:pt idx="1298">
                  <c:v>38.57</c:v>
                </c:pt>
                <c:pt idx="1299">
                  <c:v>38.75</c:v>
                </c:pt>
                <c:pt idx="1300">
                  <c:v>38.57</c:v>
                </c:pt>
                <c:pt idx="1301">
                  <c:v>38.57</c:v>
                </c:pt>
                <c:pt idx="1302">
                  <c:v>38.6</c:v>
                </c:pt>
                <c:pt idx="1303">
                  <c:v>38.57</c:v>
                </c:pt>
                <c:pt idx="1304">
                  <c:v>38.71</c:v>
                </c:pt>
                <c:pt idx="1305">
                  <c:v>38.630000000000003</c:v>
                </c:pt>
                <c:pt idx="1306">
                  <c:v>38.82</c:v>
                </c:pt>
                <c:pt idx="1307">
                  <c:v>38.770000000000003</c:v>
                </c:pt>
                <c:pt idx="1308">
                  <c:v>38.65</c:v>
                </c:pt>
                <c:pt idx="1309">
                  <c:v>38.67</c:v>
                </c:pt>
                <c:pt idx="1310">
                  <c:v>38.72</c:v>
                </c:pt>
                <c:pt idx="1311">
                  <c:v>38.64</c:v>
                </c:pt>
                <c:pt idx="1312">
                  <c:v>38.32</c:v>
                </c:pt>
                <c:pt idx="1313">
                  <c:v>38.35</c:v>
                </c:pt>
                <c:pt idx="1314">
                  <c:v>38.619999999999997</c:v>
                </c:pt>
                <c:pt idx="1315">
                  <c:v>38.64</c:v>
                </c:pt>
                <c:pt idx="1316">
                  <c:v>38.58</c:v>
                </c:pt>
                <c:pt idx="1317">
                  <c:v>38.68</c:v>
                </c:pt>
                <c:pt idx="1318">
                  <c:v>38.53</c:v>
                </c:pt>
                <c:pt idx="1319">
                  <c:v>38.659999999999997</c:v>
                </c:pt>
                <c:pt idx="1320">
                  <c:v>38.760000000000005</c:v>
                </c:pt>
                <c:pt idx="1321">
                  <c:v>38.64</c:v>
                </c:pt>
                <c:pt idx="1322">
                  <c:v>38.65</c:v>
                </c:pt>
                <c:pt idx="1323">
                  <c:v>38.65</c:v>
                </c:pt>
                <c:pt idx="1324">
                  <c:v>38.64</c:v>
                </c:pt>
                <c:pt idx="1325">
                  <c:v>38.619999999999997</c:v>
                </c:pt>
                <c:pt idx="1326">
                  <c:v>38.67</c:v>
                </c:pt>
                <c:pt idx="1327">
                  <c:v>38.58</c:v>
                </c:pt>
                <c:pt idx="1328">
                  <c:v>38.520000000000003</c:v>
                </c:pt>
                <c:pt idx="1329">
                  <c:v>38.630000000000003</c:v>
                </c:pt>
                <c:pt idx="1330">
                  <c:v>38.78</c:v>
                </c:pt>
                <c:pt idx="1331">
                  <c:v>38.53</c:v>
                </c:pt>
                <c:pt idx="1332">
                  <c:v>38.630000000000003</c:v>
                </c:pt>
                <c:pt idx="1333">
                  <c:v>38.69</c:v>
                </c:pt>
                <c:pt idx="1334">
                  <c:v>38.83</c:v>
                </c:pt>
                <c:pt idx="1335">
                  <c:v>38.49</c:v>
                </c:pt>
                <c:pt idx="1336">
                  <c:v>38.42</c:v>
                </c:pt>
                <c:pt idx="1337">
                  <c:v>38.72</c:v>
                </c:pt>
                <c:pt idx="1338">
                  <c:v>38.53</c:v>
                </c:pt>
                <c:pt idx="1339">
                  <c:v>38.700000000000003</c:v>
                </c:pt>
                <c:pt idx="1340">
                  <c:v>38.700000000000003</c:v>
                </c:pt>
                <c:pt idx="1341">
                  <c:v>38.619999999999997</c:v>
                </c:pt>
                <c:pt idx="1342">
                  <c:v>38.58</c:v>
                </c:pt>
                <c:pt idx="1343">
                  <c:v>38.770000000000003</c:v>
                </c:pt>
                <c:pt idx="1344">
                  <c:v>38.630000000000003</c:v>
                </c:pt>
                <c:pt idx="1345">
                  <c:v>38.72</c:v>
                </c:pt>
                <c:pt idx="1346">
                  <c:v>38.71</c:v>
                </c:pt>
                <c:pt idx="1347">
                  <c:v>38.65</c:v>
                </c:pt>
                <c:pt idx="1348">
                  <c:v>38.72</c:v>
                </c:pt>
                <c:pt idx="1349">
                  <c:v>38.619999999999997</c:v>
                </c:pt>
                <c:pt idx="1350">
                  <c:v>38.54</c:v>
                </c:pt>
                <c:pt idx="1351">
                  <c:v>38.67</c:v>
                </c:pt>
                <c:pt idx="1352">
                  <c:v>38.61</c:v>
                </c:pt>
                <c:pt idx="1353">
                  <c:v>38.564999999999998</c:v>
                </c:pt>
                <c:pt idx="1354">
                  <c:v>38.770000000000003</c:v>
                </c:pt>
                <c:pt idx="1355">
                  <c:v>38.76</c:v>
                </c:pt>
                <c:pt idx="1356">
                  <c:v>38.39</c:v>
                </c:pt>
                <c:pt idx="1357">
                  <c:v>38.68</c:v>
                </c:pt>
                <c:pt idx="1358">
                  <c:v>38.65</c:v>
                </c:pt>
                <c:pt idx="1359">
                  <c:v>38.72</c:v>
                </c:pt>
                <c:pt idx="1360">
                  <c:v>38.590000000000003</c:v>
                </c:pt>
                <c:pt idx="1361">
                  <c:v>38.69</c:v>
                </c:pt>
                <c:pt idx="1362">
                  <c:v>38.65</c:v>
                </c:pt>
                <c:pt idx="1363">
                  <c:v>38.57</c:v>
                </c:pt>
                <c:pt idx="1364">
                  <c:v>38.700000000000003</c:v>
                </c:pt>
                <c:pt idx="1365">
                  <c:v>38.47</c:v>
                </c:pt>
                <c:pt idx="1366">
                  <c:v>38.61</c:v>
                </c:pt>
                <c:pt idx="1367">
                  <c:v>38.590000000000003</c:v>
                </c:pt>
                <c:pt idx="1368">
                  <c:v>38.61</c:v>
                </c:pt>
                <c:pt idx="1369">
                  <c:v>38.67</c:v>
                </c:pt>
                <c:pt idx="1370">
                  <c:v>38.659999999999997</c:v>
                </c:pt>
                <c:pt idx="1371">
                  <c:v>38.629999999999995</c:v>
                </c:pt>
                <c:pt idx="1372">
                  <c:v>38.67</c:v>
                </c:pt>
                <c:pt idx="1373">
                  <c:v>38.61</c:v>
                </c:pt>
                <c:pt idx="1374">
                  <c:v>38.54</c:v>
                </c:pt>
                <c:pt idx="1375">
                  <c:v>38.700000000000003</c:v>
                </c:pt>
                <c:pt idx="1376">
                  <c:v>38.65</c:v>
                </c:pt>
                <c:pt idx="1377">
                  <c:v>38.6</c:v>
                </c:pt>
                <c:pt idx="1378">
                  <c:v>38.64</c:v>
                </c:pt>
                <c:pt idx="1379">
                  <c:v>38.64</c:v>
                </c:pt>
                <c:pt idx="1380">
                  <c:v>38.72</c:v>
                </c:pt>
                <c:pt idx="1381">
                  <c:v>38.67</c:v>
                </c:pt>
                <c:pt idx="1382">
                  <c:v>38.71</c:v>
                </c:pt>
                <c:pt idx="1383">
                  <c:v>38.619999999999997</c:v>
                </c:pt>
                <c:pt idx="1384">
                  <c:v>38.67</c:v>
                </c:pt>
                <c:pt idx="1385">
                  <c:v>38.65</c:v>
                </c:pt>
                <c:pt idx="1386">
                  <c:v>38.68</c:v>
                </c:pt>
                <c:pt idx="1387">
                  <c:v>38.69</c:v>
                </c:pt>
                <c:pt idx="1388">
                  <c:v>38.700000000000003</c:v>
                </c:pt>
                <c:pt idx="1389">
                  <c:v>38.68</c:v>
                </c:pt>
                <c:pt idx="1390">
                  <c:v>38.700000000000003</c:v>
                </c:pt>
                <c:pt idx="1391">
                  <c:v>38.700000000000003</c:v>
                </c:pt>
                <c:pt idx="1392">
                  <c:v>38.67</c:v>
                </c:pt>
                <c:pt idx="1393">
                  <c:v>38.61</c:v>
                </c:pt>
                <c:pt idx="1394">
                  <c:v>38.75</c:v>
                </c:pt>
                <c:pt idx="1395">
                  <c:v>38.71</c:v>
                </c:pt>
                <c:pt idx="1396">
                  <c:v>38.72</c:v>
                </c:pt>
                <c:pt idx="1397">
                  <c:v>38.799999999999997</c:v>
                </c:pt>
                <c:pt idx="1398">
                  <c:v>38.520000000000003</c:v>
                </c:pt>
                <c:pt idx="1399">
                  <c:v>38.44</c:v>
                </c:pt>
                <c:pt idx="1400">
                  <c:v>38.35</c:v>
                </c:pt>
                <c:pt idx="1401">
                  <c:v>38.44</c:v>
                </c:pt>
                <c:pt idx="1402">
                  <c:v>38.67</c:v>
                </c:pt>
                <c:pt idx="1403">
                  <c:v>38.68</c:v>
                </c:pt>
                <c:pt idx="1404">
                  <c:v>38.68</c:v>
                </c:pt>
                <c:pt idx="1405">
                  <c:v>38.700000000000003</c:v>
                </c:pt>
                <c:pt idx="1406">
                  <c:v>38.72</c:v>
                </c:pt>
                <c:pt idx="1407">
                  <c:v>38.6</c:v>
                </c:pt>
                <c:pt idx="1408">
                  <c:v>38.799999999999997</c:v>
                </c:pt>
                <c:pt idx="1409">
                  <c:v>38.64</c:v>
                </c:pt>
                <c:pt idx="1410">
                  <c:v>38.71</c:v>
                </c:pt>
                <c:pt idx="1411">
                  <c:v>38.78</c:v>
                </c:pt>
                <c:pt idx="1412">
                  <c:v>38.64</c:v>
                </c:pt>
                <c:pt idx="1413">
                  <c:v>38.72</c:v>
                </c:pt>
                <c:pt idx="1414">
                  <c:v>38.78</c:v>
                </c:pt>
                <c:pt idx="1415">
                  <c:v>38.76</c:v>
                </c:pt>
                <c:pt idx="1416">
                  <c:v>38.83</c:v>
                </c:pt>
                <c:pt idx="1417">
                  <c:v>38.28</c:v>
                </c:pt>
                <c:pt idx="1418">
                  <c:v>38.36</c:v>
                </c:pt>
                <c:pt idx="1419">
                  <c:v>38.409999999999997</c:v>
                </c:pt>
                <c:pt idx="1420">
                  <c:v>38.51</c:v>
                </c:pt>
                <c:pt idx="1421">
                  <c:v>38.64</c:v>
                </c:pt>
                <c:pt idx="1422">
                  <c:v>38.479999999999997</c:v>
                </c:pt>
                <c:pt idx="1423">
                  <c:v>38.57</c:v>
                </c:pt>
                <c:pt idx="1424">
                  <c:v>38.64</c:v>
                </c:pt>
                <c:pt idx="1425">
                  <c:v>38.799999999999997</c:v>
                </c:pt>
                <c:pt idx="1426">
                  <c:v>38.659999999999997</c:v>
                </c:pt>
                <c:pt idx="1427">
                  <c:v>38.68</c:v>
                </c:pt>
                <c:pt idx="1428">
                  <c:v>38.64</c:v>
                </c:pt>
                <c:pt idx="1429">
                  <c:v>38.700000000000003</c:v>
                </c:pt>
                <c:pt idx="1430">
                  <c:v>38.69</c:v>
                </c:pt>
                <c:pt idx="1431">
                  <c:v>38.700000000000003</c:v>
                </c:pt>
                <c:pt idx="1432">
                  <c:v>38.75</c:v>
                </c:pt>
                <c:pt idx="1433">
                  <c:v>38.770000000000003</c:v>
                </c:pt>
                <c:pt idx="1434">
                  <c:v>38.695</c:v>
                </c:pt>
                <c:pt idx="1435">
                  <c:v>38.700000000000003</c:v>
                </c:pt>
                <c:pt idx="1436">
                  <c:v>38.69</c:v>
                </c:pt>
                <c:pt idx="1437">
                  <c:v>38.65</c:v>
                </c:pt>
                <c:pt idx="1438">
                  <c:v>39.03</c:v>
                </c:pt>
                <c:pt idx="1439">
                  <c:v>38.68</c:v>
                </c:pt>
                <c:pt idx="1440">
                  <c:v>38.69</c:v>
                </c:pt>
                <c:pt idx="1441">
                  <c:v>38.79</c:v>
                </c:pt>
                <c:pt idx="1442">
                  <c:v>38.700000000000003</c:v>
                </c:pt>
                <c:pt idx="1443">
                  <c:v>38.729999999999997</c:v>
                </c:pt>
                <c:pt idx="1444">
                  <c:v>38.729999999999997</c:v>
                </c:pt>
                <c:pt idx="1445">
                  <c:v>38.590000000000003</c:v>
                </c:pt>
                <c:pt idx="1446">
                  <c:v>38.65</c:v>
                </c:pt>
                <c:pt idx="1447">
                  <c:v>38.659999999999997</c:v>
                </c:pt>
                <c:pt idx="1448">
                  <c:v>38.659999999999997</c:v>
                </c:pt>
                <c:pt idx="1449">
                  <c:v>38.67</c:v>
                </c:pt>
                <c:pt idx="1450">
                  <c:v>38.659999999999997</c:v>
                </c:pt>
                <c:pt idx="1451">
                  <c:v>38.69</c:v>
                </c:pt>
                <c:pt idx="1452">
                  <c:v>38.869999999999997</c:v>
                </c:pt>
                <c:pt idx="1453">
                  <c:v>38.76</c:v>
                </c:pt>
                <c:pt idx="1454">
                  <c:v>38.67</c:v>
                </c:pt>
                <c:pt idx="1455">
                  <c:v>38.83</c:v>
                </c:pt>
                <c:pt idx="1456">
                  <c:v>38.82</c:v>
                </c:pt>
                <c:pt idx="1457">
                  <c:v>38.704999999999998</c:v>
                </c:pt>
                <c:pt idx="1458">
                  <c:v>38.700000000000003</c:v>
                </c:pt>
                <c:pt idx="1459">
                  <c:v>38.72</c:v>
                </c:pt>
                <c:pt idx="1460">
                  <c:v>38.520000000000003</c:v>
                </c:pt>
                <c:pt idx="1461">
                  <c:v>38.770000000000003</c:v>
                </c:pt>
                <c:pt idx="1462">
                  <c:v>38.69</c:v>
                </c:pt>
                <c:pt idx="1463">
                  <c:v>38.69</c:v>
                </c:pt>
                <c:pt idx="1464">
                  <c:v>38.76</c:v>
                </c:pt>
                <c:pt idx="1465">
                  <c:v>38.72</c:v>
                </c:pt>
                <c:pt idx="1466">
                  <c:v>38.704999999999998</c:v>
                </c:pt>
                <c:pt idx="1467">
                  <c:v>38.64</c:v>
                </c:pt>
                <c:pt idx="1468">
                  <c:v>38.65</c:v>
                </c:pt>
                <c:pt idx="1469">
                  <c:v>38.67</c:v>
                </c:pt>
                <c:pt idx="1470">
                  <c:v>38.729999999999997</c:v>
                </c:pt>
                <c:pt idx="1471">
                  <c:v>38.700000000000003</c:v>
                </c:pt>
                <c:pt idx="1472">
                  <c:v>38.74</c:v>
                </c:pt>
                <c:pt idx="1473">
                  <c:v>38.81</c:v>
                </c:pt>
                <c:pt idx="1474">
                  <c:v>38.79</c:v>
                </c:pt>
                <c:pt idx="1475">
                  <c:v>38.74</c:v>
                </c:pt>
                <c:pt idx="1476">
                  <c:v>38.770000000000003</c:v>
                </c:pt>
                <c:pt idx="1477">
                  <c:v>38.64</c:v>
                </c:pt>
                <c:pt idx="1478">
                  <c:v>38.82</c:v>
                </c:pt>
                <c:pt idx="1479">
                  <c:v>38.770000000000003</c:v>
                </c:pt>
                <c:pt idx="1480">
                  <c:v>38.700000000000003</c:v>
                </c:pt>
                <c:pt idx="1481">
                  <c:v>38.840000000000003</c:v>
                </c:pt>
                <c:pt idx="1482">
                  <c:v>38.909999999999997</c:v>
                </c:pt>
                <c:pt idx="1483">
                  <c:v>38.729999999999997</c:v>
                </c:pt>
                <c:pt idx="1484">
                  <c:v>38.78</c:v>
                </c:pt>
                <c:pt idx="1485">
                  <c:v>38.78</c:v>
                </c:pt>
                <c:pt idx="1486">
                  <c:v>38.71</c:v>
                </c:pt>
                <c:pt idx="1487">
                  <c:v>38.67</c:v>
                </c:pt>
                <c:pt idx="1488">
                  <c:v>38.83</c:v>
                </c:pt>
                <c:pt idx="1489">
                  <c:v>38.64</c:v>
                </c:pt>
                <c:pt idx="1490">
                  <c:v>38.700000000000003</c:v>
                </c:pt>
                <c:pt idx="1491">
                  <c:v>38.72</c:v>
                </c:pt>
                <c:pt idx="1492">
                  <c:v>38.770000000000003</c:v>
                </c:pt>
                <c:pt idx="1493">
                  <c:v>38.65</c:v>
                </c:pt>
                <c:pt idx="1494">
                  <c:v>38.68</c:v>
                </c:pt>
                <c:pt idx="1495">
                  <c:v>38.61</c:v>
                </c:pt>
                <c:pt idx="1496">
                  <c:v>38.71</c:v>
                </c:pt>
                <c:pt idx="1497">
                  <c:v>38.76</c:v>
                </c:pt>
                <c:pt idx="1498">
                  <c:v>38.64</c:v>
                </c:pt>
                <c:pt idx="1499">
                  <c:v>38.65</c:v>
                </c:pt>
                <c:pt idx="1500">
                  <c:v>38.700000000000003</c:v>
                </c:pt>
                <c:pt idx="1501">
                  <c:v>38.72</c:v>
                </c:pt>
                <c:pt idx="1502">
                  <c:v>38.770000000000003</c:v>
                </c:pt>
                <c:pt idx="1503">
                  <c:v>38.674999999999997</c:v>
                </c:pt>
                <c:pt idx="1504">
                  <c:v>38.61</c:v>
                </c:pt>
                <c:pt idx="1505">
                  <c:v>38.700000000000003</c:v>
                </c:pt>
                <c:pt idx="1506">
                  <c:v>38.75</c:v>
                </c:pt>
                <c:pt idx="1507">
                  <c:v>38.82</c:v>
                </c:pt>
                <c:pt idx="1508">
                  <c:v>38.79</c:v>
                </c:pt>
                <c:pt idx="1509">
                  <c:v>38.729999999999997</c:v>
                </c:pt>
                <c:pt idx="1510">
                  <c:v>38.74</c:v>
                </c:pt>
                <c:pt idx="1511">
                  <c:v>38.729999999999997</c:v>
                </c:pt>
                <c:pt idx="1512">
                  <c:v>38.97</c:v>
                </c:pt>
                <c:pt idx="1513">
                  <c:v>38.57</c:v>
                </c:pt>
                <c:pt idx="1514">
                  <c:v>38.729999999999997</c:v>
                </c:pt>
                <c:pt idx="1515">
                  <c:v>38.68</c:v>
                </c:pt>
                <c:pt idx="1516">
                  <c:v>38.700000000000003</c:v>
                </c:pt>
                <c:pt idx="1517">
                  <c:v>38.67</c:v>
                </c:pt>
                <c:pt idx="1518">
                  <c:v>38.81</c:v>
                </c:pt>
                <c:pt idx="1519">
                  <c:v>38.81</c:v>
                </c:pt>
                <c:pt idx="1520">
                  <c:v>38.75</c:v>
                </c:pt>
                <c:pt idx="1521">
                  <c:v>38.74</c:v>
                </c:pt>
                <c:pt idx="1522">
                  <c:v>38.64</c:v>
                </c:pt>
                <c:pt idx="1523">
                  <c:v>38.81</c:v>
                </c:pt>
                <c:pt idx="1524">
                  <c:v>38.659999999999997</c:v>
                </c:pt>
                <c:pt idx="1525">
                  <c:v>38.729999999999997</c:v>
                </c:pt>
                <c:pt idx="1526">
                  <c:v>38.69</c:v>
                </c:pt>
                <c:pt idx="1527">
                  <c:v>38.880000000000003</c:v>
                </c:pt>
                <c:pt idx="1528">
                  <c:v>38.97</c:v>
                </c:pt>
                <c:pt idx="1529">
                  <c:v>38.71</c:v>
                </c:pt>
                <c:pt idx="1530">
                  <c:v>38.78</c:v>
                </c:pt>
                <c:pt idx="1531">
                  <c:v>38.5</c:v>
                </c:pt>
                <c:pt idx="1532">
                  <c:v>38.979999999999997</c:v>
                </c:pt>
                <c:pt idx="1533">
                  <c:v>38.68</c:v>
                </c:pt>
                <c:pt idx="1534">
                  <c:v>38.78</c:v>
                </c:pt>
                <c:pt idx="1535">
                  <c:v>38.49</c:v>
                </c:pt>
                <c:pt idx="1536">
                  <c:v>38.619999999999997</c:v>
                </c:pt>
                <c:pt idx="1537">
                  <c:v>38.78</c:v>
                </c:pt>
                <c:pt idx="1538">
                  <c:v>38.74</c:v>
                </c:pt>
                <c:pt idx="1539">
                  <c:v>38.93</c:v>
                </c:pt>
                <c:pt idx="1540">
                  <c:v>38.79</c:v>
                </c:pt>
                <c:pt idx="1541">
                  <c:v>38.83</c:v>
                </c:pt>
                <c:pt idx="1542">
                  <c:v>38.75</c:v>
                </c:pt>
                <c:pt idx="1543">
                  <c:v>38.75</c:v>
                </c:pt>
                <c:pt idx="1544">
                  <c:v>38.799999999999997</c:v>
                </c:pt>
                <c:pt idx="1545">
                  <c:v>38.770000000000003</c:v>
                </c:pt>
                <c:pt idx="1546">
                  <c:v>38.840000000000003</c:v>
                </c:pt>
                <c:pt idx="1547">
                  <c:v>38.76</c:v>
                </c:pt>
                <c:pt idx="1548">
                  <c:v>38.770000000000003</c:v>
                </c:pt>
                <c:pt idx="1549">
                  <c:v>38.71</c:v>
                </c:pt>
                <c:pt idx="1550">
                  <c:v>38.799999999999997</c:v>
                </c:pt>
                <c:pt idx="1551">
                  <c:v>38.81</c:v>
                </c:pt>
                <c:pt idx="1552">
                  <c:v>38.75</c:v>
                </c:pt>
                <c:pt idx="1553">
                  <c:v>38.729999999999997</c:v>
                </c:pt>
                <c:pt idx="1554">
                  <c:v>38.78</c:v>
                </c:pt>
                <c:pt idx="1555">
                  <c:v>38.82</c:v>
                </c:pt>
                <c:pt idx="1556">
                  <c:v>38.85</c:v>
                </c:pt>
                <c:pt idx="1557">
                  <c:v>38.76</c:v>
                </c:pt>
                <c:pt idx="1558">
                  <c:v>38.85</c:v>
                </c:pt>
                <c:pt idx="1559">
                  <c:v>38.61</c:v>
                </c:pt>
                <c:pt idx="1560">
                  <c:v>38.79</c:v>
                </c:pt>
                <c:pt idx="1561">
                  <c:v>38.79</c:v>
                </c:pt>
                <c:pt idx="1562">
                  <c:v>38.78</c:v>
                </c:pt>
                <c:pt idx="1563">
                  <c:v>38.85</c:v>
                </c:pt>
                <c:pt idx="1564">
                  <c:v>38.83</c:v>
                </c:pt>
                <c:pt idx="1565">
                  <c:v>38.86</c:v>
                </c:pt>
                <c:pt idx="1566">
                  <c:v>38.869999999999997</c:v>
                </c:pt>
                <c:pt idx="1567">
                  <c:v>38.78</c:v>
                </c:pt>
                <c:pt idx="1568">
                  <c:v>38.700000000000003</c:v>
                </c:pt>
                <c:pt idx="1569">
                  <c:v>38.79</c:v>
                </c:pt>
                <c:pt idx="1570">
                  <c:v>38.770000000000003</c:v>
                </c:pt>
                <c:pt idx="1571">
                  <c:v>38.72</c:v>
                </c:pt>
                <c:pt idx="1572">
                  <c:v>38.57</c:v>
                </c:pt>
                <c:pt idx="1573">
                  <c:v>38.85</c:v>
                </c:pt>
                <c:pt idx="1574">
                  <c:v>38.729999999999997</c:v>
                </c:pt>
                <c:pt idx="1575">
                  <c:v>38.83</c:v>
                </c:pt>
                <c:pt idx="1576">
                  <c:v>38.74</c:v>
                </c:pt>
                <c:pt idx="1577">
                  <c:v>38.78</c:v>
                </c:pt>
                <c:pt idx="1578">
                  <c:v>38.82</c:v>
                </c:pt>
                <c:pt idx="1579">
                  <c:v>38.799999999999997</c:v>
                </c:pt>
                <c:pt idx="1580">
                  <c:v>38.86</c:v>
                </c:pt>
                <c:pt idx="1581">
                  <c:v>38.68</c:v>
                </c:pt>
                <c:pt idx="1582">
                  <c:v>38.775000000000006</c:v>
                </c:pt>
                <c:pt idx="1583">
                  <c:v>38.700000000000003</c:v>
                </c:pt>
                <c:pt idx="1584">
                  <c:v>38.61</c:v>
                </c:pt>
                <c:pt idx="1585">
                  <c:v>38.81</c:v>
                </c:pt>
                <c:pt idx="1586">
                  <c:v>38.78</c:v>
                </c:pt>
                <c:pt idx="1587">
                  <c:v>38.74</c:v>
                </c:pt>
                <c:pt idx="1588">
                  <c:v>38.75</c:v>
                </c:pt>
                <c:pt idx="1589">
                  <c:v>38.840000000000003</c:v>
                </c:pt>
                <c:pt idx="1590">
                  <c:v>38.78</c:v>
                </c:pt>
                <c:pt idx="1591">
                  <c:v>38.82</c:v>
                </c:pt>
                <c:pt idx="1592">
                  <c:v>38.840000000000003</c:v>
                </c:pt>
                <c:pt idx="1593">
                  <c:v>38.479999999999997</c:v>
                </c:pt>
                <c:pt idx="1594">
                  <c:v>38.83</c:v>
                </c:pt>
                <c:pt idx="1595">
                  <c:v>38.89</c:v>
                </c:pt>
                <c:pt idx="1596">
                  <c:v>38.89</c:v>
                </c:pt>
                <c:pt idx="1597">
                  <c:v>38.75</c:v>
                </c:pt>
                <c:pt idx="1598">
                  <c:v>38.79</c:v>
                </c:pt>
                <c:pt idx="1599">
                  <c:v>38.630000000000003</c:v>
                </c:pt>
                <c:pt idx="1600">
                  <c:v>38.79</c:v>
                </c:pt>
                <c:pt idx="1601">
                  <c:v>38.86</c:v>
                </c:pt>
                <c:pt idx="1602">
                  <c:v>38.840000000000003</c:v>
                </c:pt>
                <c:pt idx="1603">
                  <c:v>38.75</c:v>
                </c:pt>
                <c:pt idx="1604">
                  <c:v>38.869999999999997</c:v>
                </c:pt>
                <c:pt idx="1605">
                  <c:v>38.92</c:v>
                </c:pt>
                <c:pt idx="1606">
                  <c:v>38.9</c:v>
                </c:pt>
                <c:pt idx="1607">
                  <c:v>38.89</c:v>
                </c:pt>
                <c:pt idx="1608">
                  <c:v>38.659999999999997</c:v>
                </c:pt>
                <c:pt idx="1609">
                  <c:v>38.92</c:v>
                </c:pt>
                <c:pt idx="1610">
                  <c:v>38.72</c:v>
                </c:pt>
                <c:pt idx="1611">
                  <c:v>38.69</c:v>
                </c:pt>
                <c:pt idx="1612">
                  <c:v>38.6</c:v>
                </c:pt>
                <c:pt idx="1613">
                  <c:v>38.840000000000003</c:v>
                </c:pt>
                <c:pt idx="1614">
                  <c:v>38.770000000000003</c:v>
                </c:pt>
                <c:pt idx="1615">
                  <c:v>38.71</c:v>
                </c:pt>
                <c:pt idx="1616">
                  <c:v>38.85</c:v>
                </c:pt>
                <c:pt idx="1617">
                  <c:v>38.770000000000003</c:v>
                </c:pt>
                <c:pt idx="1618">
                  <c:v>38.97</c:v>
                </c:pt>
                <c:pt idx="1619">
                  <c:v>38.909999999999997</c:v>
                </c:pt>
                <c:pt idx="1620">
                  <c:v>38.89</c:v>
                </c:pt>
                <c:pt idx="1621">
                  <c:v>38.85</c:v>
                </c:pt>
                <c:pt idx="1622">
                  <c:v>38.82</c:v>
                </c:pt>
                <c:pt idx="1623">
                  <c:v>38.85</c:v>
                </c:pt>
                <c:pt idx="1624">
                  <c:v>38.880000000000003</c:v>
                </c:pt>
                <c:pt idx="1625">
                  <c:v>38.86</c:v>
                </c:pt>
                <c:pt idx="1626">
                  <c:v>38.840000000000003</c:v>
                </c:pt>
                <c:pt idx="1627">
                  <c:v>38.86</c:v>
                </c:pt>
                <c:pt idx="1628">
                  <c:v>38.92</c:v>
                </c:pt>
                <c:pt idx="1629">
                  <c:v>38.979999999999997</c:v>
                </c:pt>
                <c:pt idx="1630">
                  <c:v>38.96</c:v>
                </c:pt>
                <c:pt idx="1631">
                  <c:v>38.61</c:v>
                </c:pt>
                <c:pt idx="1632">
                  <c:v>38.9</c:v>
                </c:pt>
                <c:pt idx="1633">
                  <c:v>38.81</c:v>
                </c:pt>
                <c:pt idx="1634">
                  <c:v>38.92</c:v>
                </c:pt>
                <c:pt idx="1635">
                  <c:v>39</c:v>
                </c:pt>
                <c:pt idx="1636">
                  <c:v>38.81</c:v>
                </c:pt>
                <c:pt idx="1637">
                  <c:v>38.65</c:v>
                </c:pt>
                <c:pt idx="1638">
                  <c:v>39.090000000000003</c:v>
                </c:pt>
                <c:pt idx="1639">
                  <c:v>38.57</c:v>
                </c:pt>
                <c:pt idx="1640">
                  <c:v>38.67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70-4DA6-90D0-7031A3AE0E7E}"/>
            </c:ext>
          </c:extLst>
        </c:ser>
        <c:ser>
          <c:idx val="1"/>
          <c:order val="1"/>
          <c:tx>
            <c:strRef>
              <c:f>'Pivot Table'!$O$2</c:f>
              <c:strCache>
                <c:ptCount val="1"/>
                <c:pt idx="0">
                  <c:v>LMP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  <a:alpha val="52000"/>
                </a:schemeClr>
              </a:solidFill>
              <a:ln w="9525">
                <a:solidFill>
                  <a:schemeClr val="bg1">
                    <a:lumMod val="95000"/>
                    <a:alpha val="38000"/>
                  </a:schemeClr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tx1">
                    <a:lumMod val="85000"/>
                    <a:lumOff val="15000"/>
                  </a:schemeClr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'Pivot Table'!$M$3:$M$1643</c:f>
              <c:numCache>
                <c:formatCode>General</c:formatCode>
                <c:ptCount val="1641"/>
                <c:pt idx="0">
                  <c:v>3.16398</c:v>
                </c:pt>
                <c:pt idx="1">
                  <c:v>3.0579099999999997</c:v>
                </c:pt>
                <c:pt idx="2">
                  <c:v>3.0988099999999998</c:v>
                </c:pt>
                <c:pt idx="3">
                  <c:v>3.0318700000000001</c:v>
                </c:pt>
                <c:pt idx="4">
                  <c:v>3.0650300000000001</c:v>
                </c:pt>
                <c:pt idx="5">
                  <c:v>3.0939099999999997</c:v>
                </c:pt>
                <c:pt idx="6">
                  <c:v>3.0470300000000003</c:v>
                </c:pt>
                <c:pt idx="7">
                  <c:v>3.0396900000000002</c:v>
                </c:pt>
                <c:pt idx="8">
                  <c:v>3.1147800000000001</c:v>
                </c:pt>
                <c:pt idx="9">
                  <c:v>3.1271999999999998</c:v>
                </c:pt>
                <c:pt idx="10">
                  <c:v>3.1240399999999999</c:v>
                </c:pt>
                <c:pt idx="11">
                  <c:v>3.1293099999999998</c:v>
                </c:pt>
                <c:pt idx="12">
                  <c:v>3.1514699999999998</c:v>
                </c:pt>
                <c:pt idx="13">
                  <c:v>3.0835500000000002</c:v>
                </c:pt>
                <c:pt idx="14">
                  <c:v>3.13192</c:v>
                </c:pt>
                <c:pt idx="15">
                  <c:v>3.1678200000000003</c:v>
                </c:pt>
                <c:pt idx="16">
                  <c:v>3.1216399999999997</c:v>
                </c:pt>
                <c:pt idx="17">
                  <c:v>3.2065100000000002</c:v>
                </c:pt>
                <c:pt idx="18">
                  <c:v>3.1547700000000001</c:v>
                </c:pt>
                <c:pt idx="19">
                  <c:v>3.2166600000000001</c:v>
                </c:pt>
                <c:pt idx="20">
                  <c:v>3.18181</c:v>
                </c:pt>
                <c:pt idx="21">
                  <c:v>3.0836700000000001</c:v>
                </c:pt>
                <c:pt idx="22">
                  <c:v>3.1677</c:v>
                </c:pt>
                <c:pt idx="23">
                  <c:v>3.1783000000000001</c:v>
                </c:pt>
                <c:pt idx="24">
                  <c:v>3.16994</c:v>
                </c:pt>
                <c:pt idx="25">
                  <c:v>3.1800300000000004</c:v>
                </c:pt>
                <c:pt idx="26">
                  <c:v>3.2268499999999998</c:v>
                </c:pt>
                <c:pt idx="27">
                  <c:v>3.1385500000000004</c:v>
                </c:pt>
                <c:pt idx="28">
                  <c:v>3.18147</c:v>
                </c:pt>
                <c:pt idx="29">
                  <c:v>3.19922</c:v>
                </c:pt>
                <c:pt idx="30">
                  <c:v>3.2180800000000001</c:v>
                </c:pt>
                <c:pt idx="31">
                  <c:v>3.14974</c:v>
                </c:pt>
                <c:pt idx="32">
                  <c:v>3.1638699999999997</c:v>
                </c:pt>
                <c:pt idx="33">
                  <c:v>3.18798</c:v>
                </c:pt>
                <c:pt idx="34">
                  <c:v>3.1932199999999997</c:v>
                </c:pt>
                <c:pt idx="35">
                  <c:v>3.17869</c:v>
                </c:pt>
                <c:pt idx="36">
                  <c:v>3.1918000000000002</c:v>
                </c:pt>
                <c:pt idx="37">
                  <c:v>3.1929699999999999</c:v>
                </c:pt>
                <c:pt idx="38">
                  <c:v>3.1480799999999998</c:v>
                </c:pt>
                <c:pt idx="39">
                  <c:v>3.2015400000000001</c:v>
                </c:pt>
                <c:pt idx="40">
                  <c:v>3.2064499999999998</c:v>
                </c:pt>
                <c:pt idx="41">
                  <c:v>3.2297500000000001</c:v>
                </c:pt>
                <c:pt idx="42">
                  <c:v>3.1205700000000003</c:v>
                </c:pt>
                <c:pt idx="43">
                  <c:v>3.1248800000000001</c:v>
                </c:pt>
                <c:pt idx="44">
                  <c:v>3.1470500000000001</c:v>
                </c:pt>
                <c:pt idx="45">
                  <c:v>3.17957</c:v>
                </c:pt>
                <c:pt idx="46">
                  <c:v>3.2122100000000002</c:v>
                </c:pt>
                <c:pt idx="47">
                  <c:v>3.23217</c:v>
                </c:pt>
                <c:pt idx="48">
                  <c:v>3.2331599999999998</c:v>
                </c:pt>
                <c:pt idx="49">
                  <c:v>3.0994999999999999</c:v>
                </c:pt>
                <c:pt idx="50">
                  <c:v>3.2053400000000001</c:v>
                </c:pt>
                <c:pt idx="51">
                  <c:v>3.2337399999999996</c:v>
                </c:pt>
                <c:pt idx="52">
                  <c:v>3.1370300000000002</c:v>
                </c:pt>
                <c:pt idx="53">
                  <c:v>3.1664299999999996</c:v>
                </c:pt>
                <c:pt idx="54">
                  <c:v>3.1804800000000002</c:v>
                </c:pt>
                <c:pt idx="55">
                  <c:v>3.15802</c:v>
                </c:pt>
                <c:pt idx="56">
                  <c:v>3.1612900000000002</c:v>
                </c:pt>
                <c:pt idx="57">
                  <c:v>3.22011</c:v>
                </c:pt>
                <c:pt idx="58">
                  <c:v>3.0780500000000002</c:v>
                </c:pt>
                <c:pt idx="59">
                  <c:v>3.1214899999999997</c:v>
                </c:pt>
                <c:pt idx="60">
                  <c:v>3.2148600000000003</c:v>
                </c:pt>
                <c:pt idx="61">
                  <c:v>3.12025</c:v>
                </c:pt>
                <c:pt idx="62">
                  <c:v>3.12737</c:v>
                </c:pt>
                <c:pt idx="63">
                  <c:v>3.1449400000000001</c:v>
                </c:pt>
                <c:pt idx="64">
                  <c:v>3.1731599999999998</c:v>
                </c:pt>
                <c:pt idx="65">
                  <c:v>3.1865999999999999</c:v>
                </c:pt>
                <c:pt idx="66">
                  <c:v>3.2903600000000002</c:v>
                </c:pt>
                <c:pt idx="67">
                  <c:v>3.11741</c:v>
                </c:pt>
                <c:pt idx="68">
                  <c:v>3.1368100000000001</c:v>
                </c:pt>
                <c:pt idx="69">
                  <c:v>3.19625</c:v>
                </c:pt>
                <c:pt idx="70">
                  <c:v>3.2109899999999998</c:v>
                </c:pt>
                <c:pt idx="71">
                  <c:v>3.2247399999999997</c:v>
                </c:pt>
                <c:pt idx="72">
                  <c:v>3.2277300000000002</c:v>
                </c:pt>
                <c:pt idx="73">
                  <c:v>3.0787</c:v>
                </c:pt>
                <c:pt idx="74">
                  <c:v>3.1571100000000003</c:v>
                </c:pt>
                <c:pt idx="75">
                  <c:v>3.17292</c:v>
                </c:pt>
                <c:pt idx="76">
                  <c:v>3.1825700000000001</c:v>
                </c:pt>
                <c:pt idx="77">
                  <c:v>3.2090000000000001</c:v>
                </c:pt>
                <c:pt idx="78">
                  <c:v>3.2348699999999999</c:v>
                </c:pt>
                <c:pt idx="79">
                  <c:v>3.24559</c:v>
                </c:pt>
                <c:pt idx="80">
                  <c:v>3.1501199999999998</c:v>
                </c:pt>
                <c:pt idx="81">
                  <c:v>3.1681399999999997</c:v>
                </c:pt>
                <c:pt idx="82">
                  <c:v>3.19041</c:v>
                </c:pt>
                <c:pt idx="83">
                  <c:v>3.19489</c:v>
                </c:pt>
                <c:pt idx="84">
                  <c:v>3.2114199999999999</c:v>
                </c:pt>
                <c:pt idx="85">
                  <c:v>3.2433899999999998</c:v>
                </c:pt>
                <c:pt idx="86">
                  <c:v>3.26796</c:v>
                </c:pt>
                <c:pt idx="87">
                  <c:v>3.17</c:v>
                </c:pt>
                <c:pt idx="88">
                  <c:v>3.1572199999999997</c:v>
                </c:pt>
                <c:pt idx="89">
                  <c:v>3.1585900000000002</c:v>
                </c:pt>
                <c:pt idx="90">
                  <c:v>3.15862</c:v>
                </c:pt>
                <c:pt idx="91">
                  <c:v>3.1815799999999999</c:v>
                </c:pt>
                <c:pt idx="92">
                  <c:v>3.2307299999999999</c:v>
                </c:pt>
                <c:pt idx="93">
                  <c:v>3.21346</c:v>
                </c:pt>
                <c:pt idx="94">
                  <c:v>3.2592300000000001</c:v>
                </c:pt>
                <c:pt idx="95">
                  <c:v>3.1975500000000001</c:v>
                </c:pt>
                <c:pt idx="96">
                  <c:v>3.20486</c:v>
                </c:pt>
                <c:pt idx="97">
                  <c:v>3.2303299999999999</c:v>
                </c:pt>
                <c:pt idx="98">
                  <c:v>3.2411799999999999</c:v>
                </c:pt>
                <c:pt idx="99">
                  <c:v>3.20357</c:v>
                </c:pt>
                <c:pt idx="100">
                  <c:v>3.22655</c:v>
                </c:pt>
                <c:pt idx="101">
                  <c:v>3.2705799999999998</c:v>
                </c:pt>
                <c:pt idx="102">
                  <c:v>3.1812100000000001</c:v>
                </c:pt>
                <c:pt idx="103">
                  <c:v>3.2175599999999998</c:v>
                </c:pt>
                <c:pt idx="104">
                  <c:v>3.2263099999999998</c:v>
                </c:pt>
                <c:pt idx="105">
                  <c:v>3.2355100000000001</c:v>
                </c:pt>
                <c:pt idx="106">
                  <c:v>3.24539</c:v>
                </c:pt>
                <c:pt idx="107">
                  <c:v>3.2474699999999999</c:v>
                </c:pt>
                <c:pt idx="108">
                  <c:v>3.2596500000000002</c:v>
                </c:pt>
                <c:pt idx="109">
                  <c:v>3.1713800000000001</c:v>
                </c:pt>
                <c:pt idx="110">
                  <c:v>3.1767500000000002</c:v>
                </c:pt>
                <c:pt idx="111">
                  <c:v>3.2134899999999997</c:v>
                </c:pt>
                <c:pt idx="112">
                  <c:v>3.2143699999999997</c:v>
                </c:pt>
                <c:pt idx="113">
                  <c:v>3.2213699999999998</c:v>
                </c:pt>
                <c:pt idx="114">
                  <c:v>3.22749</c:v>
                </c:pt>
                <c:pt idx="115">
                  <c:v>3.2433400000000003</c:v>
                </c:pt>
                <c:pt idx="116">
                  <c:v>3.25271</c:v>
                </c:pt>
                <c:pt idx="117">
                  <c:v>3.2695400000000001</c:v>
                </c:pt>
                <c:pt idx="118">
                  <c:v>3.10758</c:v>
                </c:pt>
                <c:pt idx="119">
                  <c:v>3.1333600000000001</c:v>
                </c:pt>
                <c:pt idx="120">
                  <c:v>3.1580900000000001</c:v>
                </c:pt>
                <c:pt idx="121">
                  <c:v>3.17279</c:v>
                </c:pt>
                <c:pt idx="122">
                  <c:v>3.1836199999999999</c:v>
                </c:pt>
                <c:pt idx="123">
                  <c:v>3.1930500000000004</c:v>
                </c:pt>
                <c:pt idx="124">
                  <c:v>3.2059299999999999</c:v>
                </c:pt>
                <c:pt idx="125">
                  <c:v>3.2139899999999999</c:v>
                </c:pt>
                <c:pt idx="126">
                  <c:v>3.21637</c:v>
                </c:pt>
                <c:pt idx="127">
                  <c:v>3.2278699999999998</c:v>
                </c:pt>
                <c:pt idx="128">
                  <c:v>3.2351199999999998</c:v>
                </c:pt>
                <c:pt idx="129">
                  <c:v>3.26356</c:v>
                </c:pt>
                <c:pt idx="130">
                  <c:v>3.1747899999999998</c:v>
                </c:pt>
                <c:pt idx="131">
                  <c:v>3.18066</c:v>
                </c:pt>
                <c:pt idx="132">
                  <c:v>3.1840100000000002</c:v>
                </c:pt>
                <c:pt idx="133">
                  <c:v>3.1983899999999998</c:v>
                </c:pt>
                <c:pt idx="134">
                  <c:v>3.2158500000000001</c:v>
                </c:pt>
                <c:pt idx="135">
                  <c:v>3.2162700000000002</c:v>
                </c:pt>
                <c:pt idx="136">
                  <c:v>3.22743</c:v>
                </c:pt>
                <c:pt idx="137">
                  <c:v>3.2276799999999999</c:v>
                </c:pt>
                <c:pt idx="138">
                  <c:v>3.23183</c:v>
                </c:pt>
                <c:pt idx="139">
                  <c:v>3.2426599999999999</c:v>
                </c:pt>
                <c:pt idx="140">
                  <c:v>3.1588699999999998</c:v>
                </c:pt>
                <c:pt idx="141">
                  <c:v>3.1599499999999998</c:v>
                </c:pt>
                <c:pt idx="142">
                  <c:v>3.1746500000000002</c:v>
                </c:pt>
                <c:pt idx="143">
                  <c:v>3.18099</c:v>
                </c:pt>
                <c:pt idx="144">
                  <c:v>3.1953400000000003</c:v>
                </c:pt>
                <c:pt idx="145">
                  <c:v>3.2114499999999997</c:v>
                </c:pt>
                <c:pt idx="146">
                  <c:v>3.2137800000000003</c:v>
                </c:pt>
                <c:pt idx="147">
                  <c:v>3.2398400000000001</c:v>
                </c:pt>
                <c:pt idx="148">
                  <c:v>3.2400500000000001</c:v>
                </c:pt>
                <c:pt idx="149">
                  <c:v>3.2962500000000001</c:v>
                </c:pt>
                <c:pt idx="150">
                  <c:v>3.1208899999999997</c:v>
                </c:pt>
                <c:pt idx="151">
                  <c:v>3.1411199999999999</c:v>
                </c:pt>
                <c:pt idx="152">
                  <c:v>3.1565599999999998</c:v>
                </c:pt>
                <c:pt idx="153">
                  <c:v>3.1755999999999998</c:v>
                </c:pt>
                <c:pt idx="154">
                  <c:v>3.18418</c:v>
                </c:pt>
                <c:pt idx="155">
                  <c:v>3.2035200000000001</c:v>
                </c:pt>
                <c:pt idx="156">
                  <c:v>3.2053000000000003</c:v>
                </c:pt>
                <c:pt idx="157">
                  <c:v>3.2122800000000002</c:v>
                </c:pt>
                <c:pt idx="158">
                  <c:v>3.2245599999999999</c:v>
                </c:pt>
                <c:pt idx="159">
                  <c:v>3.2263299999999999</c:v>
                </c:pt>
                <c:pt idx="160">
                  <c:v>3.2309899999999998</c:v>
                </c:pt>
                <c:pt idx="161">
                  <c:v>3.2384599999999999</c:v>
                </c:pt>
                <c:pt idx="162">
                  <c:v>3.2520700000000002</c:v>
                </c:pt>
                <c:pt idx="163">
                  <c:v>3.2655799999999999</c:v>
                </c:pt>
                <c:pt idx="164">
                  <c:v>3.2881499999999999</c:v>
                </c:pt>
                <c:pt idx="165">
                  <c:v>3.226</c:v>
                </c:pt>
                <c:pt idx="166">
                  <c:v>3.1076799999999998</c:v>
                </c:pt>
                <c:pt idx="167">
                  <c:v>3.1097299999999999</c:v>
                </c:pt>
                <c:pt idx="168">
                  <c:v>3.1778200000000001</c:v>
                </c:pt>
                <c:pt idx="169">
                  <c:v>3.1856999999999998</c:v>
                </c:pt>
                <c:pt idx="170">
                  <c:v>3.18987</c:v>
                </c:pt>
                <c:pt idx="171">
                  <c:v>3.1902699999999999</c:v>
                </c:pt>
                <c:pt idx="172">
                  <c:v>3.1922299999999999</c:v>
                </c:pt>
                <c:pt idx="173">
                  <c:v>3.1926399999999999</c:v>
                </c:pt>
                <c:pt idx="174">
                  <c:v>3.2068400000000001</c:v>
                </c:pt>
                <c:pt idx="175">
                  <c:v>3.2102300000000001</c:v>
                </c:pt>
                <c:pt idx="176">
                  <c:v>3.2221700000000002</c:v>
                </c:pt>
                <c:pt idx="177">
                  <c:v>3.2395999999999998</c:v>
                </c:pt>
                <c:pt idx="178">
                  <c:v>3.2451599999999998</c:v>
                </c:pt>
                <c:pt idx="179">
                  <c:v>3.2459499999999997</c:v>
                </c:pt>
                <c:pt idx="180">
                  <c:v>3.2728000000000002</c:v>
                </c:pt>
                <c:pt idx="181">
                  <c:v>3.2799899999999997</c:v>
                </c:pt>
                <c:pt idx="182">
                  <c:v>3.28233</c:v>
                </c:pt>
                <c:pt idx="183">
                  <c:v>3.2515200000000002</c:v>
                </c:pt>
                <c:pt idx="184">
                  <c:v>3.1367800000000003</c:v>
                </c:pt>
                <c:pt idx="185">
                  <c:v>3.1378699999999999</c:v>
                </c:pt>
                <c:pt idx="186">
                  <c:v>3.1777600000000001</c:v>
                </c:pt>
                <c:pt idx="187">
                  <c:v>3.17828</c:v>
                </c:pt>
                <c:pt idx="188">
                  <c:v>3.1850500000000004</c:v>
                </c:pt>
                <c:pt idx="189">
                  <c:v>3.19312</c:v>
                </c:pt>
                <c:pt idx="190">
                  <c:v>3.2068000000000003</c:v>
                </c:pt>
                <c:pt idx="191">
                  <c:v>3.2187299999999999</c:v>
                </c:pt>
                <c:pt idx="192">
                  <c:v>3.23556</c:v>
                </c:pt>
                <c:pt idx="193">
                  <c:v>3.23739</c:v>
                </c:pt>
                <c:pt idx="194">
                  <c:v>3.2374000000000001</c:v>
                </c:pt>
                <c:pt idx="195">
                  <c:v>3.2407499999999998</c:v>
                </c:pt>
                <c:pt idx="196">
                  <c:v>3.24682</c:v>
                </c:pt>
                <c:pt idx="197">
                  <c:v>3.2811500000000002</c:v>
                </c:pt>
                <c:pt idx="198">
                  <c:v>3.06596</c:v>
                </c:pt>
                <c:pt idx="199">
                  <c:v>3.07498</c:v>
                </c:pt>
                <c:pt idx="200">
                  <c:v>3.1285599999999998</c:v>
                </c:pt>
                <c:pt idx="201">
                  <c:v>3.17354</c:v>
                </c:pt>
                <c:pt idx="202">
                  <c:v>3.1823999999999999</c:v>
                </c:pt>
                <c:pt idx="203">
                  <c:v>3.1874899999999999</c:v>
                </c:pt>
                <c:pt idx="204">
                  <c:v>3.1936100000000001</c:v>
                </c:pt>
                <c:pt idx="205">
                  <c:v>3.19516</c:v>
                </c:pt>
                <c:pt idx="206">
                  <c:v>3.1952099999999999</c:v>
                </c:pt>
                <c:pt idx="207">
                  <c:v>3.2269800000000002</c:v>
                </c:pt>
                <c:pt idx="208">
                  <c:v>3.23054</c:v>
                </c:pt>
                <c:pt idx="209">
                  <c:v>3.2317399999999998</c:v>
                </c:pt>
                <c:pt idx="210">
                  <c:v>3.2372199999999998</c:v>
                </c:pt>
                <c:pt idx="211">
                  <c:v>3.2430700000000003</c:v>
                </c:pt>
                <c:pt idx="212">
                  <c:v>3.2587800000000002</c:v>
                </c:pt>
                <c:pt idx="213">
                  <c:v>3.2606700000000002</c:v>
                </c:pt>
                <c:pt idx="214">
                  <c:v>3.2643899999999997</c:v>
                </c:pt>
                <c:pt idx="215">
                  <c:v>3.2774800000000002</c:v>
                </c:pt>
                <c:pt idx="216">
                  <c:v>3.2795799999999997</c:v>
                </c:pt>
                <c:pt idx="217">
                  <c:v>3.2858299999999998</c:v>
                </c:pt>
                <c:pt idx="218">
                  <c:v>3.2881199999999997</c:v>
                </c:pt>
                <c:pt idx="219">
                  <c:v>3.1746099999999999</c:v>
                </c:pt>
                <c:pt idx="220">
                  <c:v>3.1750799999999999</c:v>
                </c:pt>
                <c:pt idx="221">
                  <c:v>3.1829299999999998</c:v>
                </c:pt>
                <c:pt idx="222">
                  <c:v>3.19495</c:v>
                </c:pt>
                <c:pt idx="223">
                  <c:v>3.1976300000000002</c:v>
                </c:pt>
                <c:pt idx="224">
                  <c:v>3.20424</c:v>
                </c:pt>
                <c:pt idx="225">
                  <c:v>3.2181799999999998</c:v>
                </c:pt>
                <c:pt idx="226">
                  <c:v>3.21848</c:v>
                </c:pt>
                <c:pt idx="227">
                  <c:v>3.2234099999999999</c:v>
                </c:pt>
                <c:pt idx="228">
                  <c:v>3.2241999999999997</c:v>
                </c:pt>
                <c:pt idx="229">
                  <c:v>3.2269099999999997</c:v>
                </c:pt>
                <c:pt idx="230">
                  <c:v>3.2368899999999998</c:v>
                </c:pt>
                <c:pt idx="231">
                  <c:v>3.2450300000000003</c:v>
                </c:pt>
                <c:pt idx="232">
                  <c:v>3.2478099999999999</c:v>
                </c:pt>
                <c:pt idx="233">
                  <c:v>3.2497699999999998</c:v>
                </c:pt>
                <c:pt idx="234">
                  <c:v>3.2863099999999998</c:v>
                </c:pt>
                <c:pt idx="235">
                  <c:v>3.3037299999999998</c:v>
                </c:pt>
                <c:pt idx="236">
                  <c:v>3.1691100000000003</c:v>
                </c:pt>
                <c:pt idx="237">
                  <c:v>3.1769799999999999</c:v>
                </c:pt>
                <c:pt idx="238">
                  <c:v>3.1836799999999998</c:v>
                </c:pt>
                <c:pt idx="239">
                  <c:v>3.1897899999999999</c:v>
                </c:pt>
                <c:pt idx="240">
                  <c:v>3.1899899999999999</c:v>
                </c:pt>
                <c:pt idx="241">
                  <c:v>3.1948799999999999</c:v>
                </c:pt>
                <c:pt idx="242">
                  <c:v>3.2093000000000003</c:v>
                </c:pt>
                <c:pt idx="243">
                  <c:v>3.2286899999999998</c:v>
                </c:pt>
                <c:pt idx="244">
                  <c:v>3.23014</c:v>
                </c:pt>
                <c:pt idx="245">
                  <c:v>3.2471900000000002</c:v>
                </c:pt>
                <c:pt idx="246">
                  <c:v>3.2529599999999999</c:v>
                </c:pt>
                <c:pt idx="247">
                  <c:v>3.2666300000000001</c:v>
                </c:pt>
                <c:pt idx="248">
                  <c:v>3.2852899999999998</c:v>
                </c:pt>
                <c:pt idx="249">
                  <c:v>3.2870900000000001</c:v>
                </c:pt>
                <c:pt idx="250">
                  <c:v>3.2744899999999997</c:v>
                </c:pt>
                <c:pt idx="251">
                  <c:v>3.11713</c:v>
                </c:pt>
                <c:pt idx="252">
                  <c:v>3.1883499999999998</c:v>
                </c:pt>
                <c:pt idx="253">
                  <c:v>3.2015799999999999</c:v>
                </c:pt>
                <c:pt idx="254">
                  <c:v>3.2071100000000001</c:v>
                </c:pt>
                <c:pt idx="255">
                  <c:v>3.2129499999999998</c:v>
                </c:pt>
                <c:pt idx="256">
                  <c:v>3.2140500000000003</c:v>
                </c:pt>
                <c:pt idx="257">
                  <c:v>3.2219699999999998</c:v>
                </c:pt>
                <c:pt idx="258">
                  <c:v>3.23048</c:v>
                </c:pt>
                <c:pt idx="259">
                  <c:v>3.2333699999999999</c:v>
                </c:pt>
                <c:pt idx="260">
                  <c:v>3.2335700000000003</c:v>
                </c:pt>
                <c:pt idx="261">
                  <c:v>3.24573</c:v>
                </c:pt>
                <c:pt idx="262">
                  <c:v>3.26159</c:v>
                </c:pt>
                <c:pt idx="263">
                  <c:v>3.2747800000000002</c:v>
                </c:pt>
                <c:pt idx="264">
                  <c:v>3.28437</c:v>
                </c:pt>
                <c:pt idx="265">
                  <c:v>3.3126500000000001</c:v>
                </c:pt>
                <c:pt idx="266">
                  <c:v>3.1720900000000003</c:v>
                </c:pt>
                <c:pt idx="267">
                  <c:v>3.1747299999999998</c:v>
                </c:pt>
                <c:pt idx="268">
                  <c:v>3.1785600000000001</c:v>
                </c:pt>
                <c:pt idx="269">
                  <c:v>3.1819000000000002</c:v>
                </c:pt>
                <c:pt idx="270">
                  <c:v>3.1822199999999996</c:v>
                </c:pt>
                <c:pt idx="271">
                  <c:v>3.19563</c:v>
                </c:pt>
                <c:pt idx="272">
                  <c:v>3.2093799999999999</c:v>
                </c:pt>
                <c:pt idx="273">
                  <c:v>3.21217</c:v>
                </c:pt>
                <c:pt idx="274">
                  <c:v>3.2126100000000002</c:v>
                </c:pt>
                <c:pt idx="275">
                  <c:v>3.2191900000000002</c:v>
                </c:pt>
                <c:pt idx="276">
                  <c:v>3.22933</c:v>
                </c:pt>
                <c:pt idx="277">
                  <c:v>3.2349800000000002</c:v>
                </c:pt>
                <c:pt idx="278">
                  <c:v>3.2377899999999999</c:v>
                </c:pt>
                <c:pt idx="279">
                  <c:v>3.2638199999999999</c:v>
                </c:pt>
                <c:pt idx="280">
                  <c:v>3.2722899999999999</c:v>
                </c:pt>
                <c:pt idx="281">
                  <c:v>3.2759499999999999</c:v>
                </c:pt>
                <c:pt idx="282">
                  <c:v>3.3134899999999998</c:v>
                </c:pt>
                <c:pt idx="283">
                  <c:v>3.2090799999999997</c:v>
                </c:pt>
                <c:pt idx="284">
                  <c:v>3.1699200000000003</c:v>
                </c:pt>
                <c:pt idx="285">
                  <c:v>3.1773000000000002</c:v>
                </c:pt>
                <c:pt idx="286">
                  <c:v>3.1849600000000002</c:v>
                </c:pt>
                <c:pt idx="287">
                  <c:v>3.1932</c:v>
                </c:pt>
                <c:pt idx="288">
                  <c:v>3.2306300000000001</c:v>
                </c:pt>
                <c:pt idx="289">
                  <c:v>3.2322600000000001</c:v>
                </c:pt>
                <c:pt idx="290">
                  <c:v>3.2416</c:v>
                </c:pt>
                <c:pt idx="291">
                  <c:v>3.2452899999999998</c:v>
                </c:pt>
                <c:pt idx="292">
                  <c:v>3.2521900000000001</c:v>
                </c:pt>
                <c:pt idx="293">
                  <c:v>3.2659400000000001</c:v>
                </c:pt>
                <c:pt idx="294">
                  <c:v>3.2835199999999998</c:v>
                </c:pt>
                <c:pt idx="295">
                  <c:v>3.1748099999999999</c:v>
                </c:pt>
                <c:pt idx="296">
                  <c:v>3.1759299999999997</c:v>
                </c:pt>
                <c:pt idx="297">
                  <c:v>3.1865900000000003</c:v>
                </c:pt>
                <c:pt idx="298">
                  <c:v>3.19252</c:v>
                </c:pt>
                <c:pt idx="299">
                  <c:v>3.19937</c:v>
                </c:pt>
                <c:pt idx="300">
                  <c:v>3.2116100000000003</c:v>
                </c:pt>
                <c:pt idx="301">
                  <c:v>3.2204000000000002</c:v>
                </c:pt>
                <c:pt idx="302">
                  <c:v>3.2276100000000003</c:v>
                </c:pt>
                <c:pt idx="303">
                  <c:v>3.2329899999999996</c:v>
                </c:pt>
                <c:pt idx="304">
                  <c:v>3.23786</c:v>
                </c:pt>
                <c:pt idx="305">
                  <c:v>3.2441799999999996</c:v>
                </c:pt>
                <c:pt idx="306">
                  <c:v>3.2443200000000001</c:v>
                </c:pt>
                <c:pt idx="307">
                  <c:v>3.24681</c:v>
                </c:pt>
                <c:pt idx="308">
                  <c:v>3.2523200000000001</c:v>
                </c:pt>
                <c:pt idx="309">
                  <c:v>3.2583200000000003</c:v>
                </c:pt>
                <c:pt idx="310">
                  <c:v>3.2892399999999999</c:v>
                </c:pt>
                <c:pt idx="311">
                  <c:v>3.29948</c:v>
                </c:pt>
                <c:pt idx="312">
                  <c:v>3.31081</c:v>
                </c:pt>
                <c:pt idx="313">
                  <c:v>3.1615900000000003</c:v>
                </c:pt>
                <c:pt idx="314">
                  <c:v>3.1955200000000001</c:v>
                </c:pt>
                <c:pt idx="315">
                  <c:v>3.2055100000000003</c:v>
                </c:pt>
                <c:pt idx="316">
                  <c:v>3.21353</c:v>
                </c:pt>
                <c:pt idx="317">
                  <c:v>3.22004</c:v>
                </c:pt>
                <c:pt idx="318">
                  <c:v>3.2238699999999998</c:v>
                </c:pt>
                <c:pt idx="319">
                  <c:v>3.23055</c:v>
                </c:pt>
                <c:pt idx="320">
                  <c:v>3.24133</c:v>
                </c:pt>
                <c:pt idx="321">
                  <c:v>3.2441300000000002</c:v>
                </c:pt>
                <c:pt idx="322">
                  <c:v>3.2465199999999999</c:v>
                </c:pt>
                <c:pt idx="323">
                  <c:v>3.2506900000000001</c:v>
                </c:pt>
                <c:pt idx="324">
                  <c:v>3.25379</c:v>
                </c:pt>
                <c:pt idx="325">
                  <c:v>3.2547600000000001</c:v>
                </c:pt>
                <c:pt idx="326">
                  <c:v>3.2842399999999996</c:v>
                </c:pt>
                <c:pt idx="327">
                  <c:v>3.2902199999999997</c:v>
                </c:pt>
                <c:pt idx="328">
                  <c:v>3.1718899999999999</c:v>
                </c:pt>
                <c:pt idx="329">
                  <c:v>3.18032</c:v>
                </c:pt>
                <c:pt idx="330">
                  <c:v>3.1866099999999999</c:v>
                </c:pt>
                <c:pt idx="331">
                  <c:v>3.1878099999999998</c:v>
                </c:pt>
                <c:pt idx="332">
                  <c:v>3.2065300000000003</c:v>
                </c:pt>
                <c:pt idx="333">
                  <c:v>3.2237900000000002</c:v>
                </c:pt>
                <c:pt idx="334">
                  <c:v>3.2283300000000001</c:v>
                </c:pt>
                <c:pt idx="335">
                  <c:v>3.2291999999999996</c:v>
                </c:pt>
                <c:pt idx="336">
                  <c:v>3.2297699999999998</c:v>
                </c:pt>
                <c:pt idx="337">
                  <c:v>3.2318000000000002</c:v>
                </c:pt>
                <c:pt idx="338">
                  <c:v>3.2396799999999999</c:v>
                </c:pt>
                <c:pt idx="339">
                  <c:v>3.2562899999999999</c:v>
                </c:pt>
                <c:pt idx="340">
                  <c:v>3.26003</c:v>
                </c:pt>
                <c:pt idx="341">
                  <c:v>3.2642500000000001</c:v>
                </c:pt>
                <c:pt idx="342">
                  <c:v>3.2701500000000001</c:v>
                </c:pt>
                <c:pt idx="343">
                  <c:v>3.2745199999999999</c:v>
                </c:pt>
                <c:pt idx="344">
                  <c:v>3.2775799999999999</c:v>
                </c:pt>
                <c:pt idx="345">
                  <c:v>3.3117899999999998</c:v>
                </c:pt>
                <c:pt idx="346">
                  <c:v>3.1536</c:v>
                </c:pt>
                <c:pt idx="347">
                  <c:v>3.1654599999999999</c:v>
                </c:pt>
                <c:pt idx="348">
                  <c:v>3.1712500000000001</c:v>
                </c:pt>
                <c:pt idx="349">
                  <c:v>3.1964899999999998</c:v>
                </c:pt>
                <c:pt idx="350">
                  <c:v>3.20811</c:v>
                </c:pt>
                <c:pt idx="351">
                  <c:v>3.2134999999999998</c:v>
                </c:pt>
                <c:pt idx="352">
                  <c:v>3.2207199999999996</c:v>
                </c:pt>
                <c:pt idx="353">
                  <c:v>3.2207800000000004</c:v>
                </c:pt>
                <c:pt idx="354">
                  <c:v>3.2265300000000003</c:v>
                </c:pt>
                <c:pt idx="355">
                  <c:v>3.2278200000000004</c:v>
                </c:pt>
                <c:pt idx="356">
                  <c:v>3.2282899999999999</c:v>
                </c:pt>
                <c:pt idx="357">
                  <c:v>3.2287399999999997</c:v>
                </c:pt>
                <c:pt idx="358">
                  <c:v>3.2468000000000004</c:v>
                </c:pt>
                <c:pt idx="359">
                  <c:v>3.2786900000000001</c:v>
                </c:pt>
                <c:pt idx="360">
                  <c:v>3.2840199999999999</c:v>
                </c:pt>
                <c:pt idx="361">
                  <c:v>3.2935500000000002</c:v>
                </c:pt>
                <c:pt idx="362">
                  <c:v>3.29969</c:v>
                </c:pt>
                <c:pt idx="363">
                  <c:v>3.3080599999999998</c:v>
                </c:pt>
                <c:pt idx="364">
                  <c:v>3.1521999999999997</c:v>
                </c:pt>
                <c:pt idx="365">
                  <c:v>3.1979899999999999</c:v>
                </c:pt>
                <c:pt idx="366">
                  <c:v>3.2022499999999998</c:v>
                </c:pt>
                <c:pt idx="367">
                  <c:v>3.2146699999999999</c:v>
                </c:pt>
                <c:pt idx="368">
                  <c:v>3.2161999999999997</c:v>
                </c:pt>
                <c:pt idx="369">
                  <c:v>3.2321500000000003</c:v>
                </c:pt>
                <c:pt idx="370">
                  <c:v>3.23855</c:v>
                </c:pt>
                <c:pt idx="371">
                  <c:v>3.24187</c:v>
                </c:pt>
                <c:pt idx="372">
                  <c:v>3.2448200000000003</c:v>
                </c:pt>
                <c:pt idx="373">
                  <c:v>3.2488200000000003</c:v>
                </c:pt>
                <c:pt idx="374">
                  <c:v>3.24912</c:v>
                </c:pt>
                <c:pt idx="375">
                  <c:v>3.2538499999999999</c:v>
                </c:pt>
                <c:pt idx="376">
                  <c:v>3.27441</c:v>
                </c:pt>
                <c:pt idx="377">
                  <c:v>3.2793000000000001</c:v>
                </c:pt>
                <c:pt idx="378">
                  <c:v>3.2821500000000001</c:v>
                </c:pt>
                <c:pt idx="379">
                  <c:v>3.2836999999999996</c:v>
                </c:pt>
                <c:pt idx="380">
                  <c:v>3.3016000000000001</c:v>
                </c:pt>
                <c:pt idx="381">
                  <c:v>3.1158299999999999</c:v>
                </c:pt>
                <c:pt idx="382">
                  <c:v>3.1569499999999997</c:v>
                </c:pt>
                <c:pt idx="383">
                  <c:v>3.2026999999999997</c:v>
                </c:pt>
                <c:pt idx="384">
                  <c:v>3.2032099999999999</c:v>
                </c:pt>
                <c:pt idx="385">
                  <c:v>3.2076100000000003</c:v>
                </c:pt>
                <c:pt idx="386">
                  <c:v>3.2182399999999998</c:v>
                </c:pt>
                <c:pt idx="387">
                  <c:v>3.2225900000000003</c:v>
                </c:pt>
                <c:pt idx="388">
                  <c:v>3.2269000000000001</c:v>
                </c:pt>
                <c:pt idx="389">
                  <c:v>3.2303600000000001</c:v>
                </c:pt>
                <c:pt idx="390">
                  <c:v>3.2306699999999999</c:v>
                </c:pt>
                <c:pt idx="391">
                  <c:v>3.2311300000000003</c:v>
                </c:pt>
                <c:pt idx="392">
                  <c:v>3.2324299999999999</c:v>
                </c:pt>
                <c:pt idx="393">
                  <c:v>3.2436400000000001</c:v>
                </c:pt>
                <c:pt idx="394">
                  <c:v>3.2489499999999998</c:v>
                </c:pt>
                <c:pt idx="395">
                  <c:v>3.2528200000000003</c:v>
                </c:pt>
                <c:pt idx="396">
                  <c:v>3.2533499999999997</c:v>
                </c:pt>
                <c:pt idx="397">
                  <c:v>3.25352</c:v>
                </c:pt>
                <c:pt idx="398">
                  <c:v>3.26336</c:v>
                </c:pt>
                <c:pt idx="399">
                  <c:v>3.2710300000000001</c:v>
                </c:pt>
                <c:pt idx="400">
                  <c:v>3.2742199999999997</c:v>
                </c:pt>
                <c:pt idx="401">
                  <c:v>3.2747199999999999</c:v>
                </c:pt>
                <c:pt idx="402">
                  <c:v>3.2777500000000002</c:v>
                </c:pt>
                <c:pt idx="403">
                  <c:v>3.27779</c:v>
                </c:pt>
                <c:pt idx="404">
                  <c:v>3.28864</c:v>
                </c:pt>
                <c:pt idx="405">
                  <c:v>3.2915199999999998</c:v>
                </c:pt>
                <c:pt idx="406">
                  <c:v>3.2977800000000004</c:v>
                </c:pt>
                <c:pt idx="407">
                  <c:v>3.3003800000000001</c:v>
                </c:pt>
                <c:pt idx="408">
                  <c:v>3.30768</c:v>
                </c:pt>
                <c:pt idx="409">
                  <c:v>3.3440300000000001</c:v>
                </c:pt>
                <c:pt idx="410">
                  <c:v>3.26</c:v>
                </c:pt>
                <c:pt idx="411">
                  <c:v>3.2054699999999996</c:v>
                </c:pt>
                <c:pt idx="412">
                  <c:v>3.1234699999999997</c:v>
                </c:pt>
                <c:pt idx="413">
                  <c:v>3.1880900000000003</c:v>
                </c:pt>
                <c:pt idx="414">
                  <c:v>3.19869</c:v>
                </c:pt>
                <c:pt idx="415">
                  <c:v>3.2036100000000003</c:v>
                </c:pt>
                <c:pt idx="416">
                  <c:v>3.2104899999999996</c:v>
                </c:pt>
                <c:pt idx="417">
                  <c:v>3.2244800000000002</c:v>
                </c:pt>
                <c:pt idx="418">
                  <c:v>3.2248600000000001</c:v>
                </c:pt>
                <c:pt idx="419">
                  <c:v>3.22607</c:v>
                </c:pt>
                <c:pt idx="420">
                  <c:v>3.23021</c:v>
                </c:pt>
                <c:pt idx="421">
                  <c:v>3.2445399999999998</c:v>
                </c:pt>
                <c:pt idx="422">
                  <c:v>3.2454800000000001</c:v>
                </c:pt>
                <c:pt idx="423">
                  <c:v>3.2533799999999999</c:v>
                </c:pt>
                <c:pt idx="424">
                  <c:v>3.2551900000000002</c:v>
                </c:pt>
                <c:pt idx="425">
                  <c:v>3.2611399999999997</c:v>
                </c:pt>
                <c:pt idx="426">
                  <c:v>3.2639099999999996</c:v>
                </c:pt>
                <c:pt idx="427">
                  <c:v>3.26553</c:v>
                </c:pt>
                <c:pt idx="428">
                  <c:v>3.2691500000000002</c:v>
                </c:pt>
                <c:pt idx="429">
                  <c:v>3.2733499999999998</c:v>
                </c:pt>
                <c:pt idx="430">
                  <c:v>3.2742300000000002</c:v>
                </c:pt>
                <c:pt idx="431">
                  <c:v>3.2768200000000003</c:v>
                </c:pt>
                <c:pt idx="432">
                  <c:v>3.2796099999999999</c:v>
                </c:pt>
                <c:pt idx="433">
                  <c:v>3.2823200000000003</c:v>
                </c:pt>
                <c:pt idx="434">
                  <c:v>3.2827800000000003</c:v>
                </c:pt>
                <c:pt idx="435">
                  <c:v>3.28681</c:v>
                </c:pt>
                <c:pt idx="436">
                  <c:v>3.29087</c:v>
                </c:pt>
                <c:pt idx="437">
                  <c:v>3.3054299999999999</c:v>
                </c:pt>
                <c:pt idx="438">
                  <c:v>3.2440600000000002</c:v>
                </c:pt>
                <c:pt idx="439">
                  <c:v>3.1720799999999998</c:v>
                </c:pt>
                <c:pt idx="440">
                  <c:v>3.1950400000000001</c:v>
                </c:pt>
                <c:pt idx="441">
                  <c:v>3.2134499999999999</c:v>
                </c:pt>
                <c:pt idx="442">
                  <c:v>3.2230100000000004</c:v>
                </c:pt>
                <c:pt idx="443">
                  <c:v>3.23333</c:v>
                </c:pt>
                <c:pt idx="444">
                  <c:v>3.2530900000000003</c:v>
                </c:pt>
                <c:pt idx="445">
                  <c:v>3.2539000000000002</c:v>
                </c:pt>
                <c:pt idx="446">
                  <c:v>3.2633299999999998</c:v>
                </c:pt>
                <c:pt idx="447">
                  <c:v>3.28789</c:v>
                </c:pt>
                <c:pt idx="448">
                  <c:v>3.2880100000000003</c:v>
                </c:pt>
                <c:pt idx="449">
                  <c:v>3.30769</c:v>
                </c:pt>
                <c:pt idx="450">
                  <c:v>3.3115700000000001</c:v>
                </c:pt>
                <c:pt idx="451">
                  <c:v>3.3177500000000002</c:v>
                </c:pt>
                <c:pt idx="452">
                  <c:v>3.3228599999999999</c:v>
                </c:pt>
                <c:pt idx="453">
                  <c:v>3.32362</c:v>
                </c:pt>
                <c:pt idx="454">
                  <c:v>3.1546599999999998</c:v>
                </c:pt>
                <c:pt idx="455">
                  <c:v>3.1555200000000001</c:v>
                </c:pt>
                <c:pt idx="456">
                  <c:v>3.2039</c:v>
                </c:pt>
                <c:pt idx="457">
                  <c:v>3.2041900000000001</c:v>
                </c:pt>
                <c:pt idx="458">
                  <c:v>3.2130000000000001</c:v>
                </c:pt>
                <c:pt idx="459">
                  <c:v>3.2166999999999999</c:v>
                </c:pt>
                <c:pt idx="460">
                  <c:v>3.2168899999999998</c:v>
                </c:pt>
                <c:pt idx="461">
                  <c:v>3.2249400000000001</c:v>
                </c:pt>
                <c:pt idx="462">
                  <c:v>3.23502</c:v>
                </c:pt>
                <c:pt idx="463">
                  <c:v>3.2359800000000001</c:v>
                </c:pt>
                <c:pt idx="464">
                  <c:v>3.2459699999999998</c:v>
                </c:pt>
                <c:pt idx="465">
                  <c:v>3.2560899999999999</c:v>
                </c:pt>
                <c:pt idx="466">
                  <c:v>3.26057</c:v>
                </c:pt>
                <c:pt idx="467">
                  <c:v>3.2625300000000004</c:v>
                </c:pt>
                <c:pt idx="468">
                  <c:v>3.26322</c:v>
                </c:pt>
                <c:pt idx="469">
                  <c:v>3.2657600000000002</c:v>
                </c:pt>
                <c:pt idx="470">
                  <c:v>3.2679200000000002</c:v>
                </c:pt>
                <c:pt idx="471">
                  <c:v>3.26816</c:v>
                </c:pt>
                <c:pt idx="472">
                  <c:v>3.2685</c:v>
                </c:pt>
                <c:pt idx="473">
                  <c:v>3.2743800000000003</c:v>
                </c:pt>
                <c:pt idx="474">
                  <c:v>3.2766899999999999</c:v>
                </c:pt>
                <c:pt idx="475">
                  <c:v>3.2810600000000001</c:v>
                </c:pt>
                <c:pt idx="476">
                  <c:v>3.2819799999999999</c:v>
                </c:pt>
                <c:pt idx="477">
                  <c:v>3.2861899999999999</c:v>
                </c:pt>
                <c:pt idx="478">
                  <c:v>3.2865300000000004</c:v>
                </c:pt>
                <c:pt idx="479">
                  <c:v>3.2907199999999999</c:v>
                </c:pt>
                <c:pt idx="480">
                  <c:v>3.3000799999999999</c:v>
                </c:pt>
                <c:pt idx="481">
                  <c:v>3.3020399999999999</c:v>
                </c:pt>
                <c:pt idx="482">
                  <c:v>3.3026599999999999</c:v>
                </c:pt>
                <c:pt idx="483">
                  <c:v>3.31968</c:v>
                </c:pt>
                <c:pt idx="484">
                  <c:v>3.2471199999999998</c:v>
                </c:pt>
                <c:pt idx="485">
                  <c:v>3.1278000000000001</c:v>
                </c:pt>
                <c:pt idx="486">
                  <c:v>3.1907800000000002</c:v>
                </c:pt>
                <c:pt idx="487">
                  <c:v>3.21271</c:v>
                </c:pt>
                <c:pt idx="488">
                  <c:v>3.2214099999999997</c:v>
                </c:pt>
                <c:pt idx="489">
                  <c:v>3.2229399999999999</c:v>
                </c:pt>
                <c:pt idx="490">
                  <c:v>3.2294899999999997</c:v>
                </c:pt>
                <c:pt idx="491">
                  <c:v>3.2339899999999999</c:v>
                </c:pt>
                <c:pt idx="492">
                  <c:v>3.23441</c:v>
                </c:pt>
                <c:pt idx="493">
                  <c:v>3.2344200000000001</c:v>
                </c:pt>
                <c:pt idx="494">
                  <c:v>3.2382300000000002</c:v>
                </c:pt>
                <c:pt idx="495">
                  <c:v>3.2393200000000002</c:v>
                </c:pt>
                <c:pt idx="496">
                  <c:v>3.2521100000000001</c:v>
                </c:pt>
                <c:pt idx="497">
                  <c:v>3.2583600000000001</c:v>
                </c:pt>
                <c:pt idx="498">
                  <c:v>3.26288</c:v>
                </c:pt>
                <c:pt idx="499">
                  <c:v>3.2676999999999996</c:v>
                </c:pt>
                <c:pt idx="500">
                  <c:v>3.2702</c:v>
                </c:pt>
                <c:pt idx="501">
                  <c:v>3.2706399999999998</c:v>
                </c:pt>
                <c:pt idx="502">
                  <c:v>3.2802699999999998</c:v>
                </c:pt>
                <c:pt idx="503">
                  <c:v>3.2853300000000001</c:v>
                </c:pt>
                <c:pt idx="504">
                  <c:v>3.2854299999999999</c:v>
                </c:pt>
                <c:pt idx="505">
                  <c:v>3.2857399999999997</c:v>
                </c:pt>
                <c:pt idx="506">
                  <c:v>3.2886899999999999</c:v>
                </c:pt>
                <c:pt idx="507">
                  <c:v>3.2970999999999999</c:v>
                </c:pt>
                <c:pt idx="508">
                  <c:v>3.2984800000000001</c:v>
                </c:pt>
                <c:pt idx="509">
                  <c:v>3.3275900000000003</c:v>
                </c:pt>
                <c:pt idx="510">
                  <c:v>3.3440500000000002</c:v>
                </c:pt>
                <c:pt idx="511">
                  <c:v>3.2708699999999999</c:v>
                </c:pt>
                <c:pt idx="512">
                  <c:v>3.2498400000000003</c:v>
                </c:pt>
                <c:pt idx="513">
                  <c:v>3.1670700000000003</c:v>
                </c:pt>
                <c:pt idx="514">
                  <c:v>3.21028</c:v>
                </c:pt>
                <c:pt idx="515">
                  <c:v>3.21089</c:v>
                </c:pt>
                <c:pt idx="516">
                  <c:v>3.2153299999999998</c:v>
                </c:pt>
                <c:pt idx="517">
                  <c:v>3.2200700000000002</c:v>
                </c:pt>
                <c:pt idx="518">
                  <c:v>3.2385199999999998</c:v>
                </c:pt>
                <c:pt idx="519">
                  <c:v>3.2498499999999999</c:v>
                </c:pt>
                <c:pt idx="520">
                  <c:v>3.2509600000000001</c:v>
                </c:pt>
                <c:pt idx="521">
                  <c:v>3.25745</c:v>
                </c:pt>
                <c:pt idx="522">
                  <c:v>3.26579</c:v>
                </c:pt>
                <c:pt idx="523">
                  <c:v>3.2690100000000002</c:v>
                </c:pt>
                <c:pt idx="524">
                  <c:v>3.2728099999999998</c:v>
                </c:pt>
                <c:pt idx="525">
                  <c:v>3.2791600000000001</c:v>
                </c:pt>
                <c:pt idx="526">
                  <c:v>3.2823099999999998</c:v>
                </c:pt>
                <c:pt idx="527">
                  <c:v>3.2833099999999997</c:v>
                </c:pt>
                <c:pt idx="528">
                  <c:v>3.2881100000000001</c:v>
                </c:pt>
                <c:pt idx="529">
                  <c:v>3.30606</c:v>
                </c:pt>
                <c:pt idx="530">
                  <c:v>3.3079299999999998</c:v>
                </c:pt>
                <c:pt idx="531">
                  <c:v>3.3196999999999997</c:v>
                </c:pt>
                <c:pt idx="532">
                  <c:v>3.3554400000000002</c:v>
                </c:pt>
                <c:pt idx="533">
                  <c:v>3.26498</c:v>
                </c:pt>
                <c:pt idx="534">
                  <c:v>3.1848299999999998</c:v>
                </c:pt>
                <c:pt idx="535">
                  <c:v>3.1988000000000003</c:v>
                </c:pt>
                <c:pt idx="536">
                  <c:v>3.2083600000000003</c:v>
                </c:pt>
                <c:pt idx="537">
                  <c:v>3.2155200000000002</c:v>
                </c:pt>
                <c:pt idx="538">
                  <c:v>3.22986</c:v>
                </c:pt>
                <c:pt idx="539">
                  <c:v>3.23081</c:v>
                </c:pt>
                <c:pt idx="540">
                  <c:v>3.2337099999999999</c:v>
                </c:pt>
                <c:pt idx="541">
                  <c:v>3.2364299999999999</c:v>
                </c:pt>
                <c:pt idx="542">
                  <c:v>3.2371099999999999</c:v>
                </c:pt>
                <c:pt idx="543">
                  <c:v>3.2420300000000002</c:v>
                </c:pt>
                <c:pt idx="544">
                  <c:v>3.2481999999999998</c:v>
                </c:pt>
                <c:pt idx="545">
                  <c:v>3.2535799999999999</c:v>
                </c:pt>
                <c:pt idx="546">
                  <c:v>3.2536700000000001</c:v>
                </c:pt>
                <c:pt idx="547">
                  <c:v>3.2541599999999997</c:v>
                </c:pt>
                <c:pt idx="548">
                  <c:v>3.2564899999999999</c:v>
                </c:pt>
                <c:pt idx="549">
                  <c:v>3.262</c:v>
                </c:pt>
                <c:pt idx="550">
                  <c:v>3.2669600000000001</c:v>
                </c:pt>
                <c:pt idx="551">
                  <c:v>3.2674300000000001</c:v>
                </c:pt>
                <c:pt idx="552">
                  <c:v>3.26986</c:v>
                </c:pt>
                <c:pt idx="553">
                  <c:v>3.2735400000000001</c:v>
                </c:pt>
                <c:pt idx="554">
                  <c:v>3.2874299999999996</c:v>
                </c:pt>
                <c:pt idx="555">
                  <c:v>3.2885599999999999</c:v>
                </c:pt>
                <c:pt idx="556">
                  <c:v>3.3006199999999999</c:v>
                </c:pt>
                <c:pt idx="557">
                  <c:v>3.3008200000000003</c:v>
                </c:pt>
                <c:pt idx="558">
                  <c:v>3.3053499999999998</c:v>
                </c:pt>
                <c:pt idx="559">
                  <c:v>3.3069499999999996</c:v>
                </c:pt>
                <c:pt idx="560">
                  <c:v>3.3104299999999998</c:v>
                </c:pt>
                <c:pt idx="561">
                  <c:v>3.3110399999999998</c:v>
                </c:pt>
                <c:pt idx="562">
                  <c:v>3.3115799999999997</c:v>
                </c:pt>
                <c:pt idx="563">
                  <c:v>3.3222399999999999</c:v>
                </c:pt>
                <c:pt idx="564">
                  <c:v>3.32755</c:v>
                </c:pt>
                <c:pt idx="565">
                  <c:v>3.3311799999999998</c:v>
                </c:pt>
                <c:pt idx="566">
                  <c:v>3.3321900000000002</c:v>
                </c:pt>
                <c:pt idx="567">
                  <c:v>3.1351799999999996</c:v>
                </c:pt>
                <c:pt idx="568">
                  <c:v>3.1816500000000003</c:v>
                </c:pt>
                <c:pt idx="569">
                  <c:v>3.1861599999999997</c:v>
                </c:pt>
                <c:pt idx="570">
                  <c:v>3.2065999999999999</c:v>
                </c:pt>
                <c:pt idx="571">
                  <c:v>3.2086999999999999</c:v>
                </c:pt>
                <c:pt idx="572">
                  <c:v>3.21048</c:v>
                </c:pt>
                <c:pt idx="573">
                  <c:v>3.2141100000000002</c:v>
                </c:pt>
                <c:pt idx="574">
                  <c:v>3.2200799999999998</c:v>
                </c:pt>
                <c:pt idx="575">
                  <c:v>3.2248800000000002</c:v>
                </c:pt>
                <c:pt idx="576">
                  <c:v>3.2334899999999998</c:v>
                </c:pt>
                <c:pt idx="577">
                  <c:v>3.2353100000000001</c:v>
                </c:pt>
                <c:pt idx="578">
                  <c:v>3.2355399999999999</c:v>
                </c:pt>
                <c:pt idx="579">
                  <c:v>3.24004</c:v>
                </c:pt>
                <c:pt idx="580">
                  <c:v>3.2464499999999998</c:v>
                </c:pt>
                <c:pt idx="581">
                  <c:v>3.2465999999999999</c:v>
                </c:pt>
                <c:pt idx="582">
                  <c:v>3.2486299999999999</c:v>
                </c:pt>
                <c:pt idx="583">
                  <c:v>3.2508499999999998</c:v>
                </c:pt>
                <c:pt idx="584">
                  <c:v>3.2513899999999998</c:v>
                </c:pt>
                <c:pt idx="585">
                  <c:v>3.25867</c:v>
                </c:pt>
                <c:pt idx="586">
                  <c:v>3.2587700000000002</c:v>
                </c:pt>
                <c:pt idx="587">
                  <c:v>3.2588200000000001</c:v>
                </c:pt>
                <c:pt idx="588">
                  <c:v>3.2591399999999999</c:v>
                </c:pt>
                <c:pt idx="589">
                  <c:v>3.2601300000000002</c:v>
                </c:pt>
                <c:pt idx="590">
                  <c:v>3.26186</c:v>
                </c:pt>
                <c:pt idx="591">
                  <c:v>3.2629899999999998</c:v>
                </c:pt>
                <c:pt idx="592">
                  <c:v>3.26552</c:v>
                </c:pt>
                <c:pt idx="593">
                  <c:v>3.2656199999999997</c:v>
                </c:pt>
                <c:pt idx="594">
                  <c:v>3.2765900000000001</c:v>
                </c:pt>
                <c:pt idx="595">
                  <c:v>3.2830900000000001</c:v>
                </c:pt>
                <c:pt idx="596">
                  <c:v>3.2841799999999997</c:v>
                </c:pt>
                <c:pt idx="597">
                  <c:v>3.2912300000000001</c:v>
                </c:pt>
                <c:pt idx="598">
                  <c:v>3.3134800000000002</c:v>
                </c:pt>
                <c:pt idx="599">
                  <c:v>3.3146100000000001</c:v>
                </c:pt>
                <c:pt idx="600">
                  <c:v>3.25685</c:v>
                </c:pt>
                <c:pt idx="601">
                  <c:v>3.2764199999999999</c:v>
                </c:pt>
                <c:pt idx="602">
                  <c:v>3.1944299999999997</c:v>
                </c:pt>
                <c:pt idx="603">
                  <c:v>3.2178800000000001</c:v>
                </c:pt>
                <c:pt idx="604">
                  <c:v>3.2213099999999999</c:v>
                </c:pt>
                <c:pt idx="605">
                  <c:v>3.2337899999999999</c:v>
                </c:pt>
                <c:pt idx="606">
                  <c:v>3.2368399999999999</c:v>
                </c:pt>
                <c:pt idx="607">
                  <c:v>3.23705</c:v>
                </c:pt>
                <c:pt idx="608">
                  <c:v>3.2377099999999999</c:v>
                </c:pt>
                <c:pt idx="609">
                  <c:v>3.2391100000000002</c:v>
                </c:pt>
                <c:pt idx="610">
                  <c:v>3.24221</c:v>
                </c:pt>
                <c:pt idx="611">
                  <c:v>3.24857</c:v>
                </c:pt>
                <c:pt idx="612">
                  <c:v>3.2494399999999999</c:v>
                </c:pt>
                <c:pt idx="613">
                  <c:v>3.2635300000000003</c:v>
                </c:pt>
                <c:pt idx="614">
                  <c:v>3.2661100000000003</c:v>
                </c:pt>
                <c:pt idx="615">
                  <c:v>3.2697800000000004</c:v>
                </c:pt>
                <c:pt idx="616">
                  <c:v>3.2833699999999997</c:v>
                </c:pt>
                <c:pt idx="617">
                  <c:v>3.2866300000000002</c:v>
                </c:pt>
                <c:pt idx="618">
                  <c:v>3.28695</c:v>
                </c:pt>
                <c:pt idx="619">
                  <c:v>3.3067500000000001</c:v>
                </c:pt>
                <c:pt idx="620">
                  <c:v>3.3110300000000001</c:v>
                </c:pt>
                <c:pt idx="621">
                  <c:v>3.31542</c:v>
                </c:pt>
                <c:pt idx="622">
                  <c:v>3.3158400000000001</c:v>
                </c:pt>
                <c:pt idx="623">
                  <c:v>3.3293000000000004</c:v>
                </c:pt>
                <c:pt idx="624">
                  <c:v>3.3343699999999998</c:v>
                </c:pt>
                <c:pt idx="625">
                  <c:v>3.2628000000000004</c:v>
                </c:pt>
                <c:pt idx="626">
                  <c:v>3.2679499999999999</c:v>
                </c:pt>
                <c:pt idx="627">
                  <c:v>3.18946</c:v>
                </c:pt>
                <c:pt idx="628">
                  <c:v>3.19048</c:v>
                </c:pt>
                <c:pt idx="629">
                  <c:v>3.2108600000000003</c:v>
                </c:pt>
                <c:pt idx="630">
                  <c:v>3.2114400000000001</c:v>
                </c:pt>
                <c:pt idx="631">
                  <c:v>3.21997</c:v>
                </c:pt>
                <c:pt idx="632">
                  <c:v>3.2327199999999996</c:v>
                </c:pt>
                <c:pt idx="633">
                  <c:v>3.2401300000000002</c:v>
                </c:pt>
                <c:pt idx="634">
                  <c:v>3.2417899999999999</c:v>
                </c:pt>
                <c:pt idx="635">
                  <c:v>3.2431000000000001</c:v>
                </c:pt>
                <c:pt idx="636">
                  <c:v>3.24336</c:v>
                </c:pt>
                <c:pt idx="637">
                  <c:v>3.24437</c:v>
                </c:pt>
                <c:pt idx="638">
                  <c:v>3.2534099999999997</c:v>
                </c:pt>
                <c:pt idx="639">
                  <c:v>3.2549600000000001</c:v>
                </c:pt>
                <c:pt idx="640">
                  <c:v>3.2598600000000002</c:v>
                </c:pt>
                <c:pt idx="641">
                  <c:v>3.2614699999999996</c:v>
                </c:pt>
                <c:pt idx="642">
                  <c:v>3.2618100000000001</c:v>
                </c:pt>
                <c:pt idx="643">
                  <c:v>3.26654</c:v>
                </c:pt>
                <c:pt idx="644">
                  <c:v>3.2666900000000001</c:v>
                </c:pt>
                <c:pt idx="645">
                  <c:v>3.2702100000000001</c:v>
                </c:pt>
                <c:pt idx="646">
                  <c:v>3.2711000000000001</c:v>
                </c:pt>
                <c:pt idx="647">
                  <c:v>3.2745000000000002</c:v>
                </c:pt>
                <c:pt idx="648">
                  <c:v>3.2852299999999999</c:v>
                </c:pt>
                <c:pt idx="649">
                  <c:v>3.2930600000000001</c:v>
                </c:pt>
                <c:pt idx="650">
                  <c:v>3.2980900000000002</c:v>
                </c:pt>
                <c:pt idx="651">
                  <c:v>3.2983600000000002</c:v>
                </c:pt>
                <c:pt idx="652">
                  <c:v>3.31324</c:v>
                </c:pt>
                <c:pt idx="653">
                  <c:v>3.3351500000000001</c:v>
                </c:pt>
                <c:pt idx="654">
                  <c:v>3.3465500000000001</c:v>
                </c:pt>
                <c:pt idx="655">
                  <c:v>3.3506900000000002</c:v>
                </c:pt>
                <c:pt idx="656">
                  <c:v>3.3744800000000001</c:v>
                </c:pt>
                <c:pt idx="657">
                  <c:v>3.2472399999999997</c:v>
                </c:pt>
                <c:pt idx="658">
                  <c:v>3.2674699999999999</c:v>
                </c:pt>
                <c:pt idx="659">
                  <c:v>3.13795</c:v>
                </c:pt>
                <c:pt idx="660">
                  <c:v>3.2113</c:v>
                </c:pt>
                <c:pt idx="661">
                  <c:v>3.2259799999999998</c:v>
                </c:pt>
                <c:pt idx="662">
                  <c:v>3.2262499999999998</c:v>
                </c:pt>
                <c:pt idx="663">
                  <c:v>3.23102</c:v>
                </c:pt>
                <c:pt idx="664">
                  <c:v>3.2379499999999997</c:v>
                </c:pt>
                <c:pt idx="665">
                  <c:v>3.2410399999999999</c:v>
                </c:pt>
                <c:pt idx="666">
                  <c:v>3.2445900000000001</c:v>
                </c:pt>
                <c:pt idx="667">
                  <c:v>3.2451500000000002</c:v>
                </c:pt>
                <c:pt idx="668">
                  <c:v>3.2472300000000001</c:v>
                </c:pt>
                <c:pt idx="669">
                  <c:v>3.25292</c:v>
                </c:pt>
                <c:pt idx="670">
                  <c:v>3.25318</c:v>
                </c:pt>
                <c:pt idx="671">
                  <c:v>3.2547800000000002</c:v>
                </c:pt>
                <c:pt idx="672">
                  <c:v>3.25488</c:v>
                </c:pt>
                <c:pt idx="673">
                  <c:v>3.2731699999999999</c:v>
                </c:pt>
                <c:pt idx="674">
                  <c:v>3.2736300000000003</c:v>
                </c:pt>
                <c:pt idx="675">
                  <c:v>3.2779099999999999</c:v>
                </c:pt>
                <c:pt idx="676">
                  <c:v>3.2828300000000001</c:v>
                </c:pt>
                <c:pt idx="677">
                  <c:v>3.2841900000000002</c:v>
                </c:pt>
                <c:pt idx="678">
                  <c:v>3.2888899999999999</c:v>
                </c:pt>
                <c:pt idx="679">
                  <c:v>3.28931</c:v>
                </c:pt>
                <c:pt idx="680">
                  <c:v>3.2961999999999998</c:v>
                </c:pt>
                <c:pt idx="681">
                  <c:v>3.2984899999999997</c:v>
                </c:pt>
                <c:pt idx="682">
                  <c:v>3.29962</c:v>
                </c:pt>
                <c:pt idx="683">
                  <c:v>3.3085800000000001</c:v>
                </c:pt>
                <c:pt idx="684">
                  <c:v>3.3166199999999999</c:v>
                </c:pt>
                <c:pt idx="685">
                  <c:v>3.3197800000000002</c:v>
                </c:pt>
                <c:pt idx="686">
                  <c:v>3.3205100000000001</c:v>
                </c:pt>
                <c:pt idx="687">
                  <c:v>3.3513200000000003</c:v>
                </c:pt>
                <c:pt idx="688">
                  <c:v>3.3641199999999998</c:v>
                </c:pt>
                <c:pt idx="689">
                  <c:v>3.18188</c:v>
                </c:pt>
                <c:pt idx="690">
                  <c:v>3.1978400000000002</c:v>
                </c:pt>
                <c:pt idx="691">
                  <c:v>3.2210700000000001</c:v>
                </c:pt>
                <c:pt idx="692">
                  <c:v>3.2446999999999999</c:v>
                </c:pt>
                <c:pt idx="693">
                  <c:v>3.2469200000000003</c:v>
                </c:pt>
                <c:pt idx="694">
                  <c:v>3.2560799999999999</c:v>
                </c:pt>
                <c:pt idx="695">
                  <c:v>3.2571300000000001</c:v>
                </c:pt>
                <c:pt idx="696">
                  <c:v>3.25909</c:v>
                </c:pt>
                <c:pt idx="697">
                  <c:v>3.2599899999999997</c:v>
                </c:pt>
                <c:pt idx="698">
                  <c:v>3.2614200000000002</c:v>
                </c:pt>
                <c:pt idx="699">
                  <c:v>3.2646799999999998</c:v>
                </c:pt>
                <c:pt idx="700">
                  <c:v>3.2694399999999999</c:v>
                </c:pt>
                <c:pt idx="701">
                  <c:v>3.2713299999999998</c:v>
                </c:pt>
                <c:pt idx="702">
                  <c:v>3.2831799999999998</c:v>
                </c:pt>
                <c:pt idx="703">
                  <c:v>3.28823</c:v>
                </c:pt>
                <c:pt idx="704">
                  <c:v>3.2982600000000004</c:v>
                </c:pt>
                <c:pt idx="705">
                  <c:v>3.2987800000000003</c:v>
                </c:pt>
                <c:pt idx="706">
                  <c:v>3.3029000000000002</c:v>
                </c:pt>
                <c:pt idx="707">
                  <c:v>3.3029899999999999</c:v>
                </c:pt>
                <c:pt idx="708">
                  <c:v>3.3073000000000001</c:v>
                </c:pt>
                <c:pt idx="709">
                  <c:v>3.3097399999999997</c:v>
                </c:pt>
                <c:pt idx="710">
                  <c:v>3.3103000000000002</c:v>
                </c:pt>
                <c:pt idx="711">
                  <c:v>3.31908</c:v>
                </c:pt>
                <c:pt idx="712">
                  <c:v>3.33372</c:v>
                </c:pt>
                <c:pt idx="713">
                  <c:v>3.1582300000000001</c:v>
                </c:pt>
                <c:pt idx="714">
                  <c:v>3.2074400000000001</c:v>
                </c:pt>
                <c:pt idx="715">
                  <c:v>3.2126799999999998</c:v>
                </c:pt>
                <c:pt idx="716">
                  <c:v>3.2266999999999997</c:v>
                </c:pt>
                <c:pt idx="717">
                  <c:v>3.2356100000000003</c:v>
                </c:pt>
                <c:pt idx="718">
                  <c:v>3.24736</c:v>
                </c:pt>
                <c:pt idx="719">
                  <c:v>3.25149</c:v>
                </c:pt>
                <c:pt idx="720">
                  <c:v>3.25596</c:v>
                </c:pt>
                <c:pt idx="721">
                  <c:v>3.2593100000000002</c:v>
                </c:pt>
                <c:pt idx="722">
                  <c:v>3.2596700000000003</c:v>
                </c:pt>
                <c:pt idx="723">
                  <c:v>3.2647199999999996</c:v>
                </c:pt>
                <c:pt idx="724">
                  <c:v>3.26912</c:v>
                </c:pt>
                <c:pt idx="725">
                  <c:v>3.28525</c:v>
                </c:pt>
                <c:pt idx="726">
                  <c:v>3.2878000000000003</c:v>
                </c:pt>
                <c:pt idx="727">
                  <c:v>3.2972899999999998</c:v>
                </c:pt>
                <c:pt idx="728">
                  <c:v>3.2991100000000002</c:v>
                </c:pt>
                <c:pt idx="729">
                  <c:v>3.3106399999999998</c:v>
                </c:pt>
                <c:pt idx="730">
                  <c:v>3.3128699999999998</c:v>
                </c:pt>
                <c:pt idx="731">
                  <c:v>3.31576</c:v>
                </c:pt>
                <c:pt idx="732">
                  <c:v>3.3263199999999999</c:v>
                </c:pt>
                <c:pt idx="733">
                  <c:v>3.3280500000000002</c:v>
                </c:pt>
                <c:pt idx="734">
                  <c:v>3.3299899999999996</c:v>
                </c:pt>
                <c:pt idx="735">
                  <c:v>3.25258</c:v>
                </c:pt>
                <c:pt idx="736">
                  <c:v>3.2547299999999999</c:v>
                </c:pt>
                <c:pt idx="737">
                  <c:v>3.19421</c:v>
                </c:pt>
                <c:pt idx="738">
                  <c:v>3.1985000000000001</c:v>
                </c:pt>
                <c:pt idx="739">
                  <c:v>3.2040500000000001</c:v>
                </c:pt>
                <c:pt idx="740">
                  <c:v>3.2302</c:v>
                </c:pt>
                <c:pt idx="741">
                  <c:v>3.2362199999999999</c:v>
                </c:pt>
                <c:pt idx="742">
                  <c:v>3.2433200000000002</c:v>
                </c:pt>
                <c:pt idx="743">
                  <c:v>3.2485599999999999</c:v>
                </c:pt>
                <c:pt idx="744">
                  <c:v>3.2526100000000002</c:v>
                </c:pt>
                <c:pt idx="745">
                  <c:v>3.2553299999999998</c:v>
                </c:pt>
                <c:pt idx="746">
                  <c:v>3.2554699999999999</c:v>
                </c:pt>
                <c:pt idx="747">
                  <c:v>3.25637</c:v>
                </c:pt>
                <c:pt idx="748">
                  <c:v>3.2567300000000001</c:v>
                </c:pt>
                <c:pt idx="749">
                  <c:v>3.2579600000000002</c:v>
                </c:pt>
                <c:pt idx="750">
                  <c:v>3.2604499999999996</c:v>
                </c:pt>
                <c:pt idx="751">
                  <c:v>3.2664599999999999</c:v>
                </c:pt>
                <c:pt idx="752">
                  <c:v>3.27338</c:v>
                </c:pt>
                <c:pt idx="753">
                  <c:v>3.2786999999999997</c:v>
                </c:pt>
                <c:pt idx="754">
                  <c:v>3.27935</c:v>
                </c:pt>
                <c:pt idx="755">
                  <c:v>3.28565</c:v>
                </c:pt>
                <c:pt idx="756">
                  <c:v>3.2904499999999999</c:v>
                </c:pt>
                <c:pt idx="757">
                  <c:v>3.2923</c:v>
                </c:pt>
                <c:pt idx="758">
                  <c:v>3.2953600000000001</c:v>
                </c:pt>
                <c:pt idx="759">
                  <c:v>3.29609</c:v>
                </c:pt>
                <c:pt idx="760">
                  <c:v>3.2961</c:v>
                </c:pt>
                <c:pt idx="761">
                  <c:v>3.30036</c:v>
                </c:pt>
                <c:pt idx="762">
                  <c:v>3.3014000000000001</c:v>
                </c:pt>
                <c:pt idx="763">
                  <c:v>3.30409</c:v>
                </c:pt>
                <c:pt idx="764">
                  <c:v>3.3082600000000002</c:v>
                </c:pt>
                <c:pt idx="765">
                  <c:v>3.3165800000000001</c:v>
                </c:pt>
                <c:pt idx="766">
                  <c:v>3.3175500000000002</c:v>
                </c:pt>
                <c:pt idx="767">
                  <c:v>3.3232399999999997</c:v>
                </c:pt>
                <c:pt idx="768">
                  <c:v>3.32544</c:v>
                </c:pt>
                <c:pt idx="769">
                  <c:v>3.32979</c:v>
                </c:pt>
                <c:pt idx="770">
                  <c:v>3.3755199999999999</c:v>
                </c:pt>
                <c:pt idx="771">
                  <c:v>3.3858000000000001</c:v>
                </c:pt>
                <c:pt idx="772">
                  <c:v>3.2682699999999998</c:v>
                </c:pt>
                <c:pt idx="773">
                  <c:v>3.2612700000000001</c:v>
                </c:pt>
                <c:pt idx="774">
                  <c:v>3.22987</c:v>
                </c:pt>
                <c:pt idx="775">
                  <c:v>3.2319200000000001</c:v>
                </c:pt>
                <c:pt idx="776">
                  <c:v>3.23814</c:v>
                </c:pt>
                <c:pt idx="777">
                  <c:v>3.2386500000000003</c:v>
                </c:pt>
                <c:pt idx="778">
                  <c:v>3.2395</c:v>
                </c:pt>
                <c:pt idx="779">
                  <c:v>3.2396100000000003</c:v>
                </c:pt>
                <c:pt idx="780">
                  <c:v>3.2396599999999998</c:v>
                </c:pt>
                <c:pt idx="781">
                  <c:v>3.2409400000000002</c:v>
                </c:pt>
                <c:pt idx="782">
                  <c:v>3.2410300000000003</c:v>
                </c:pt>
                <c:pt idx="783">
                  <c:v>3.246</c:v>
                </c:pt>
                <c:pt idx="784">
                  <c:v>3.2482199999999999</c:v>
                </c:pt>
                <c:pt idx="785">
                  <c:v>3.254</c:v>
                </c:pt>
                <c:pt idx="786">
                  <c:v>3.2589600000000001</c:v>
                </c:pt>
                <c:pt idx="787">
                  <c:v>3.2590400000000002</c:v>
                </c:pt>
                <c:pt idx="788">
                  <c:v>3.2610300000000003</c:v>
                </c:pt>
                <c:pt idx="789">
                  <c:v>3.2613300000000001</c:v>
                </c:pt>
                <c:pt idx="790">
                  <c:v>3.2671199999999998</c:v>
                </c:pt>
                <c:pt idx="791">
                  <c:v>3.2688000000000001</c:v>
                </c:pt>
                <c:pt idx="792">
                  <c:v>3.2714600000000003</c:v>
                </c:pt>
                <c:pt idx="793">
                  <c:v>3.2752300000000001</c:v>
                </c:pt>
                <c:pt idx="794">
                  <c:v>3.27576</c:v>
                </c:pt>
                <c:pt idx="795">
                  <c:v>3.2852199999999998</c:v>
                </c:pt>
                <c:pt idx="796">
                  <c:v>3.28715</c:v>
                </c:pt>
                <c:pt idx="797">
                  <c:v>3.2945300000000004</c:v>
                </c:pt>
                <c:pt idx="798">
                  <c:v>3.3094800000000002</c:v>
                </c:pt>
                <c:pt idx="799">
                  <c:v>3.3166899999999999</c:v>
                </c:pt>
                <c:pt idx="800">
                  <c:v>3.3167900000000001</c:v>
                </c:pt>
                <c:pt idx="801">
                  <c:v>3.3199299999999998</c:v>
                </c:pt>
                <c:pt idx="802">
                  <c:v>3.3234299999999997</c:v>
                </c:pt>
                <c:pt idx="803">
                  <c:v>3.34423</c:v>
                </c:pt>
                <c:pt idx="804">
                  <c:v>3.3471700000000002</c:v>
                </c:pt>
                <c:pt idx="805">
                  <c:v>3.1173299999999999</c:v>
                </c:pt>
                <c:pt idx="806">
                  <c:v>3.1740699999999999</c:v>
                </c:pt>
                <c:pt idx="807">
                  <c:v>3.1836700000000002</c:v>
                </c:pt>
                <c:pt idx="808">
                  <c:v>3.2265799999999998</c:v>
                </c:pt>
                <c:pt idx="809">
                  <c:v>3.2283000000000004</c:v>
                </c:pt>
                <c:pt idx="810">
                  <c:v>3.2308699999999999</c:v>
                </c:pt>
                <c:pt idx="811">
                  <c:v>3.2326799999999998</c:v>
                </c:pt>
                <c:pt idx="812">
                  <c:v>3.2468300000000001</c:v>
                </c:pt>
                <c:pt idx="813">
                  <c:v>3.2494999999999998</c:v>
                </c:pt>
                <c:pt idx="814">
                  <c:v>3.2523599999999999</c:v>
                </c:pt>
                <c:pt idx="815">
                  <c:v>3.25474</c:v>
                </c:pt>
                <c:pt idx="816">
                  <c:v>3.2557399999999999</c:v>
                </c:pt>
                <c:pt idx="817">
                  <c:v>3.2558699999999998</c:v>
                </c:pt>
                <c:pt idx="818">
                  <c:v>3.2570600000000001</c:v>
                </c:pt>
                <c:pt idx="819">
                  <c:v>3.26031</c:v>
                </c:pt>
                <c:pt idx="820">
                  <c:v>3.2627299999999999</c:v>
                </c:pt>
                <c:pt idx="821">
                  <c:v>3.2665199999999999</c:v>
                </c:pt>
                <c:pt idx="822">
                  <c:v>3.26694</c:v>
                </c:pt>
                <c:pt idx="823">
                  <c:v>3.2675100000000001</c:v>
                </c:pt>
                <c:pt idx="824">
                  <c:v>3.2679299999999998</c:v>
                </c:pt>
                <c:pt idx="825">
                  <c:v>3.27454</c:v>
                </c:pt>
                <c:pt idx="826">
                  <c:v>3.2762800000000003</c:v>
                </c:pt>
                <c:pt idx="827">
                  <c:v>3.27847</c:v>
                </c:pt>
                <c:pt idx="828">
                  <c:v>3.2816999999999998</c:v>
                </c:pt>
                <c:pt idx="829">
                  <c:v>3.28335</c:v>
                </c:pt>
                <c:pt idx="830">
                  <c:v>3.29061</c:v>
                </c:pt>
                <c:pt idx="831">
                  <c:v>3.2925800000000001</c:v>
                </c:pt>
                <c:pt idx="832">
                  <c:v>3.2927600000000004</c:v>
                </c:pt>
                <c:pt idx="833">
                  <c:v>3.2929599999999999</c:v>
                </c:pt>
                <c:pt idx="834">
                  <c:v>3.2938400000000003</c:v>
                </c:pt>
                <c:pt idx="835">
                  <c:v>3.3031599999999997</c:v>
                </c:pt>
                <c:pt idx="836">
                  <c:v>3.3039999999999998</c:v>
                </c:pt>
                <c:pt idx="837">
                  <c:v>3.3045800000000001</c:v>
                </c:pt>
                <c:pt idx="838">
                  <c:v>3.3102900000000002</c:v>
                </c:pt>
                <c:pt idx="839">
                  <c:v>3.3225799999999999</c:v>
                </c:pt>
                <c:pt idx="840">
                  <c:v>3.32437</c:v>
                </c:pt>
                <c:pt idx="841">
                  <c:v>3.3504099999999997</c:v>
                </c:pt>
                <c:pt idx="842">
                  <c:v>3.3725000000000001</c:v>
                </c:pt>
                <c:pt idx="843">
                  <c:v>3.1779899999999999</c:v>
                </c:pt>
                <c:pt idx="844">
                  <c:v>3.2039800000000001</c:v>
                </c:pt>
                <c:pt idx="845">
                  <c:v>3.2261599999999997</c:v>
                </c:pt>
                <c:pt idx="846">
                  <c:v>3.23062</c:v>
                </c:pt>
                <c:pt idx="847">
                  <c:v>3.2414399999999999</c:v>
                </c:pt>
                <c:pt idx="848">
                  <c:v>3.2499400000000001</c:v>
                </c:pt>
                <c:pt idx="849">
                  <c:v>3.2503800000000003</c:v>
                </c:pt>
                <c:pt idx="850">
                  <c:v>3.2546399999999998</c:v>
                </c:pt>
                <c:pt idx="851">
                  <c:v>3.2578100000000001</c:v>
                </c:pt>
                <c:pt idx="852">
                  <c:v>3.2600100000000003</c:v>
                </c:pt>
                <c:pt idx="853">
                  <c:v>3.2625700000000002</c:v>
                </c:pt>
                <c:pt idx="854">
                  <c:v>3.2648800000000002</c:v>
                </c:pt>
                <c:pt idx="855">
                  <c:v>3.2652100000000002</c:v>
                </c:pt>
                <c:pt idx="856">
                  <c:v>3.2662800000000001</c:v>
                </c:pt>
                <c:pt idx="857">
                  <c:v>3.2681399999999998</c:v>
                </c:pt>
                <c:pt idx="858">
                  <c:v>3.2725999999999997</c:v>
                </c:pt>
                <c:pt idx="859">
                  <c:v>3.2776900000000002</c:v>
                </c:pt>
                <c:pt idx="860">
                  <c:v>3.2794299999999996</c:v>
                </c:pt>
                <c:pt idx="861">
                  <c:v>3.2816300000000003</c:v>
                </c:pt>
                <c:pt idx="862">
                  <c:v>3.2853400000000001</c:v>
                </c:pt>
                <c:pt idx="863">
                  <c:v>3.28539</c:v>
                </c:pt>
                <c:pt idx="864">
                  <c:v>3.2860500000000004</c:v>
                </c:pt>
                <c:pt idx="865">
                  <c:v>3.2872399999999997</c:v>
                </c:pt>
                <c:pt idx="866">
                  <c:v>3.2891500000000002</c:v>
                </c:pt>
                <c:pt idx="867">
                  <c:v>3.2891900000000001</c:v>
                </c:pt>
                <c:pt idx="868">
                  <c:v>3.29217</c:v>
                </c:pt>
                <c:pt idx="869">
                  <c:v>3.2966899999999999</c:v>
                </c:pt>
                <c:pt idx="870">
                  <c:v>3.2989199999999999</c:v>
                </c:pt>
                <c:pt idx="871">
                  <c:v>3.3043100000000001</c:v>
                </c:pt>
                <c:pt idx="872">
                  <c:v>3.3127600000000004</c:v>
                </c:pt>
                <c:pt idx="873">
                  <c:v>3.3168800000000003</c:v>
                </c:pt>
                <c:pt idx="874">
                  <c:v>3.3289599999999999</c:v>
                </c:pt>
                <c:pt idx="875">
                  <c:v>3.3435799999999998</c:v>
                </c:pt>
                <c:pt idx="876">
                  <c:v>3.2919800000000001</c:v>
                </c:pt>
                <c:pt idx="877">
                  <c:v>3.2491999999999996</c:v>
                </c:pt>
                <c:pt idx="878">
                  <c:v>3.2044000000000001</c:v>
                </c:pt>
                <c:pt idx="879">
                  <c:v>3.21102</c:v>
                </c:pt>
                <c:pt idx="880">
                  <c:v>3.2347700000000001</c:v>
                </c:pt>
                <c:pt idx="881">
                  <c:v>3.2392600000000003</c:v>
                </c:pt>
                <c:pt idx="882">
                  <c:v>3.2448800000000002</c:v>
                </c:pt>
                <c:pt idx="883">
                  <c:v>3.25996</c:v>
                </c:pt>
                <c:pt idx="884">
                  <c:v>3.2620800000000001</c:v>
                </c:pt>
                <c:pt idx="885">
                  <c:v>3.2636599999999998</c:v>
                </c:pt>
                <c:pt idx="886">
                  <c:v>3.2746300000000002</c:v>
                </c:pt>
                <c:pt idx="887">
                  <c:v>3.27522</c:v>
                </c:pt>
                <c:pt idx="888">
                  <c:v>3.27725</c:v>
                </c:pt>
                <c:pt idx="889">
                  <c:v>3.2790300000000001</c:v>
                </c:pt>
                <c:pt idx="890">
                  <c:v>3.2798099999999999</c:v>
                </c:pt>
                <c:pt idx="891">
                  <c:v>3.28125</c:v>
                </c:pt>
                <c:pt idx="892">
                  <c:v>3.2829099999999998</c:v>
                </c:pt>
                <c:pt idx="893">
                  <c:v>3.2839399999999999</c:v>
                </c:pt>
                <c:pt idx="894">
                  <c:v>3.2847</c:v>
                </c:pt>
                <c:pt idx="895">
                  <c:v>3.2865500000000001</c:v>
                </c:pt>
                <c:pt idx="896">
                  <c:v>3.2899099999999999</c:v>
                </c:pt>
                <c:pt idx="897">
                  <c:v>3.2922899999999999</c:v>
                </c:pt>
                <c:pt idx="898">
                  <c:v>3.2986300000000002</c:v>
                </c:pt>
                <c:pt idx="899">
                  <c:v>3.2989499999999996</c:v>
                </c:pt>
                <c:pt idx="900">
                  <c:v>3.3054000000000001</c:v>
                </c:pt>
                <c:pt idx="901">
                  <c:v>3.3075900000000003</c:v>
                </c:pt>
                <c:pt idx="902">
                  <c:v>3.30924</c:v>
                </c:pt>
                <c:pt idx="903">
                  <c:v>3.31046</c:v>
                </c:pt>
                <c:pt idx="904">
                  <c:v>3.3118300000000001</c:v>
                </c:pt>
                <c:pt idx="905">
                  <c:v>3.3154699999999999</c:v>
                </c:pt>
                <c:pt idx="906">
                  <c:v>3.3540900000000002</c:v>
                </c:pt>
                <c:pt idx="907">
                  <c:v>3.2193100000000001</c:v>
                </c:pt>
                <c:pt idx="908">
                  <c:v>3.2259099999999998</c:v>
                </c:pt>
                <c:pt idx="909">
                  <c:v>3.2330900000000002</c:v>
                </c:pt>
                <c:pt idx="910">
                  <c:v>3.2441399999999998</c:v>
                </c:pt>
                <c:pt idx="911">
                  <c:v>3.2487600000000003</c:v>
                </c:pt>
                <c:pt idx="912">
                  <c:v>3.2490300000000003</c:v>
                </c:pt>
                <c:pt idx="913">
                  <c:v>3.2573300000000001</c:v>
                </c:pt>
                <c:pt idx="914">
                  <c:v>3.2576399999999999</c:v>
                </c:pt>
                <c:pt idx="915">
                  <c:v>3.2593899999999998</c:v>
                </c:pt>
                <c:pt idx="916">
                  <c:v>3.2640199999999999</c:v>
                </c:pt>
                <c:pt idx="917">
                  <c:v>3.2645399999999998</c:v>
                </c:pt>
                <c:pt idx="918">
                  <c:v>3.2674899999999996</c:v>
                </c:pt>
                <c:pt idx="919">
                  <c:v>3.2701700000000002</c:v>
                </c:pt>
                <c:pt idx="920">
                  <c:v>3.2707299999999999</c:v>
                </c:pt>
                <c:pt idx="921">
                  <c:v>3.27108</c:v>
                </c:pt>
                <c:pt idx="922">
                  <c:v>3.2764000000000002</c:v>
                </c:pt>
                <c:pt idx="923">
                  <c:v>3.28268</c:v>
                </c:pt>
                <c:pt idx="924">
                  <c:v>3.2880799999999999</c:v>
                </c:pt>
                <c:pt idx="925">
                  <c:v>3.2896799999999997</c:v>
                </c:pt>
                <c:pt idx="926">
                  <c:v>3.28999</c:v>
                </c:pt>
                <c:pt idx="927">
                  <c:v>3.2952699999999999</c:v>
                </c:pt>
                <c:pt idx="928">
                  <c:v>3.2954299999999996</c:v>
                </c:pt>
                <c:pt idx="929">
                  <c:v>3.32375</c:v>
                </c:pt>
                <c:pt idx="930">
                  <c:v>3.3318600000000003</c:v>
                </c:pt>
                <c:pt idx="931">
                  <c:v>3.3321100000000001</c:v>
                </c:pt>
                <c:pt idx="932">
                  <c:v>3.3323400000000003</c:v>
                </c:pt>
                <c:pt idx="933">
                  <c:v>3.3374999999999999</c:v>
                </c:pt>
                <c:pt idx="934">
                  <c:v>3.3396699999999999</c:v>
                </c:pt>
                <c:pt idx="935">
                  <c:v>3.3400799999999999</c:v>
                </c:pt>
                <c:pt idx="936">
                  <c:v>3.3443800000000001</c:v>
                </c:pt>
                <c:pt idx="937">
                  <c:v>3.3468</c:v>
                </c:pt>
                <c:pt idx="938">
                  <c:v>3.3553500000000001</c:v>
                </c:pt>
                <c:pt idx="939">
                  <c:v>3.3575699999999999</c:v>
                </c:pt>
                <c:pt idx="940">
                  <c:v>3.3611999999999997</c:v>
                </c:pt>
                <c:pt idx="941">
                  <c:v>3.3712499999999999</c:v>
                </c:pt>
                <c:pt idx="942">
                  <c:v>3.2571999999999997</c:v>
                </c:pt>
                <c:pt idx="943">
                  <c:v>3.19075</c:v>
                </c:pt>
                <c:pt idx="944">
                  <c:v>3.2146999999999997</c:v>
                </c:pt>
                <c:pt idx="945">
                  <c:v>3.2474799999999999</c:v>
                </c:pt>
                <c:pt idx="946">
                  <c:v>3.2591700000000001</c:v>
                </c:pt>
                <c:pt idx="947">
                  <c:v>3.2693400000000001</c:v>
                </c:pt>
                <c:pt idx="948">
                  <c:v>3.2695599999999998</c:v>
                </c:pt>
                <c:pt idx="949">
                  <c:v>3.2791100000000002</c:v>
                </c:pt>
                <c:pt idx="950">
                  <c:v>3.2793699999999997</c:v>
                </c:pt>
                <c:pt idx="951">
                  <c:v>3.2810799999999998</c:v>
                </c:pt>
                <c:pt idx="952">
                  <c:v>3.2832399999999997</c:v>
                </c:pt>
                <c:pt idx="953">
                  <c:v>3.2833999999999999</c:v>
                </c:pt>
                <c:pt idx="954">
                  <c:v>3.3032699999999999</c:v>
                </c:pt>
                <c:pt idx="955">
                  <c:v>3.3066999999999998</c:v>
                </c:pt>
                <c:pt idx="956">
                  <c:v>3.3103400000000001</c:v>
                </c:pt>
                <c:pt idx="957">
                  <c:v>3.31555</c:v>
                </c:pt>
                <c:pt idx="958">
                  <c:v>3.3163100000000001</c:v>
                </c:pt>
                <c:pt idx="959">
                  <c:v>3.3169499999999998</c:v>
                </c:pt>
                <c:pt idx="960">
                  <c:v>3.3219799999999999</c:v>
                </c:pt>
                <c:pt idx="961">
                  <c:v>3.32443</c:v>
                </c:pt>
                <c:pt idx="962">
                  <c:v>3.3270999999999997</c:v>
                </c:pt>
                <c:pt idx="963">
                  <c:v>3.3314599999999999</c:v>
                </c:pt>
                <c:pt idx="964">
                  <c:v>3.3439299999999998</c:v>
                </c:pt>
                <c:pt idx="965">
                  <c:v>3.3606199999999999</c:v>
                </c:pt>
                <c:pt idx="966">
                  <c:v>3.3652500000000001</c:v>
                </c:pt>
                <c:pt idx="967">
                  <c:v>3.4062100000000002</c:v>
                </c:pt>
                <c:pt idx="968">
                  <c:v>3.2168200000000002</c:v>
                </c:pt>
                <c:pt idx="969">
                  <c:v>3.2204099999999998</c:v>
                </c:pt>
                <c:pt idx="970">
                  <c:v>3.2388600000000003</c:v>
                </c:pt>
                <c:pt idx="971">
                  <c:v>3.2542600000000004</c:v>
                </c:pt>
                <c:pt idx="972">
                  <c:v>3.2637399999999999</c:v>
                </c:pt>
                <c:pt idx="973">
                  <c:v>3.2660100000000001</c:v>
                </c:pt>
                <c:pt idx="974">
                  <c:v>3.26695</c:v>
                </c:pt>
                <c:pt idx="975">
                  <c:v>3.2671100000000002</c:v>
                </c:pt>
                <c:pt idx="976">
                  <c:v>3.2728800000000002</c:v>
                </c:pt>
                <c:pt idx="977">
                  <c:v>3.2754599999999998</c:v>
                </c:pt>
                <c:pt idx="978">
                  <c:v>3.2780800000000001</c:v>
                </c:pt>
                <c:pt idx="979">
                  <c:v>3.2819400000000001</c:v>
                </c:pt>
                <c:pt idx="980">
                  <c:v>3.2827700000000002</c:v>
                </c:pt>
                <c:pt idx="981">
                  <c:v>3.2833200000000002</c:v>
                </c:pt>
                <c:pt idx="982">
                  <c:v>3.2849400000000002</c:v>
                </c:pt>
                <c:pt idx="983">
                  <c:v>3.2859799999999999</c:v>
                </c:pt>
                <c:pt idx="984">
                  <c:v>3.2877800000000001</c:v>
                </c:pt>
                <c:pt idx="985">
                  <c:v>3.28925</c:v>
                </c:pt>
                <c:pt idx="986">
                  <c:v>3.2899000000000003</c:v>
                </c:pt>
                <c:pt idx="987">
                  <c:v>3.2915900000000002</c:v>
                </c:pt>
                <c:pt idx="988">
                  <c:v>3.2944800000000001</c:v>
                </c:pt>
                <c:pt idx="989">
                  <c:v>3.2970000000000002</c:v>
                </c:pt>
                <c:pt idx="990">
                  <c:v>3.2975700000000003</c:v>
                </c:pt>
                <c:pt idx="991">
                  <c:v>3.3041799999999997</c:v>
                </c:pt>
                <c:pt idx="992">
                  <c:v>3.3045999999999998</c:v>
                </c:pt>
                <c:pt idx="993">
                  <c:v>3.3056100000000002</c:v>
                </c:pt>
                <c:pt idx="994">
                  <c:v>3.3135300000000001</c:v>
                </c:pt>
                <c:pt idx="995">
                  <c:v>3.3142600000000004</c:v>
                </c:pt>
                <c:pt idx="996">
                  <c:v>3.31548</c:v>
                </c:pt>
                <c:pt idx="997">
                  <c:v>3.3296100000000002</c:v>
                </c:pt>
                <c:pt idx="998">
                  <c:v>3.33345</c:v>
                </c:pt>
                <c:pt idx="999">
                  <c:v>3.3681000000000001</c:v>
                </c:pt>
                <c:pt idx="1000">
                  <c:v>3.3767800000000001</c:v>
                </c:pt>
                <c:pt idx="1001">
                  <c:v>3.2689499999999998</c:v>
                </c:pt>
                <c:pt idx="1002">
                  <c:v>3.3025600000000002</c:v>
                </c:pt>
                <c:pt idx="1003">
                  <c:v>3.31799</c:v>
                </c:pt>
                <c:pt idx="1004">
                  <c:v>3.1827100000000002</c:v>
                </c:pt>
                <c:pt idx="1005">
                  <c:v>3.2244699999999997</c:v>
                </c:pt>
                <c:pt idx="1006">
                  <c:v>3.2267899999999998</c:v>
                </c:pt>
                <c:pt idx="1007">
                  <c:v>3.2274699999999998</c:v>
                </c:pt>
                <c:pt idx="1008">
                  <c:v>3.2296999999999998</c:v>
                </c:pt>
                <c:pt idx="1009">
                  <c:v>3.2326899999999998</c:v>
                </c:pt>
                <c:pt idx="1010">
                  <c:v>3.26458</c:v>
                </c:pt>
                <c:pt idx="1011">
                  <c:v>3.27034</c:v>
                </c:pt>
                <c:pt idx="1012">
                  <c:v>3.2712699999999999</c:v>
                </c:pt>
                <c:pt idx="1013">
                  <c:v>3.27407</c:v>
                </c:pt>
                <c:pt idx="1014">
                  <c:v>3.2752600000000003</c:v>
                </c:pt>
                <c:pt idx="1015">
                  <c:v>3.2768600000000001</c:v>
                </c:pt>
                <c:pt idx="1016">
                  <c:v>3.2806700000000002</c:v>
                </c:pt>
                <c:pt idx="1017">
                  <c:v>3.2885800000000001</c:v>
                </c:pt>
                <c:pt idx="1018">
                  <c:v>3.29264</c:v>
                </c:pt>
                <c:pt idx="1019">
                  <c:v>3.2928699999999997</c:v>
                </c:pt>
                <c:pt idx="1020">
                  <c:v>3.2951700000000002</c:v>
                </c:pt>
                <c:pt idx="1021">
                  <c:v>3.2994299999999996</c:v>
                </c:pt>
                <c:pt idx="1022">
                  <c:v>3.3016900000000002</c:v>
                </c:pt>
                <c:pt idx="1023">
                  <c:v>3.30443</c:v>
                </c:pt>
                <c:pt idx="1024">
                  <c:v>3.30599</c:v>
                </c:pt>
                <c:pt idx="1025">
                  <c:v>3.3116399999999997</c:v>
                </c:pt>
                <c:pt idx="1026">
                  <c:v>3.3132700000000002</c:v>
                </c:pt>
                <c:pt idx="1027">
                  <c:v>3.31487</c:v>
                </c:pt>
                <c:pt idx="1028">
                  <c:v>3.3216300000000003</c:v>
                </c:pt>
                <c:pt idx="1029">
                  <c:v>3.3229499999999996</c:v>
                </c:pt>
                <c:pt idx="1030">
                  <c:v>3.3259499999999997</c:v>
                </c:pt>
                <c:pt idx="1031">
                  <c:v>3.3275000000000001</c:v>
                </c:pt>
                <c:pt idx="1032">
                  <c:v>3.32816</c:v>
                </c:pt>
                <c:pt idx="1033">
                  <c:v>3.347</c:v>
                </c:pt>
                <c:pt idx="1034">
                  <c:v>3.2753800000000002</c:v>
                </c:pt>
                <c:pt idx="1035">
                  <c:v>3.3000599999999998</c:v>
                </c:pt>
                <c:pt idx="1036">
                  <c:v>3.31562</c:v>
                </c:pt>
                <c:pt idx="1037">
                  <c:v>3.19841</c:v>
                </c:pt>
                <c:pt idx="1038">
                  <c:v>3.2271700000000001</c:v>
                </c:pt>
                <c:pt idx="1039">
                  <c:v>3.2312500000000002</c:v>
                </c:pt>
                <c:pt idx="1040">
                  <c:v>3.2371799999999999</c:v>
                </c:pt>
                <c:pt idx="1041">
                  <c:v>3.2413000000000003</c:v>
                </c:pt>
                <c:pt idx="1042">
                  <c:v>3.2459199999999999</c:v>
                </c:pt>
                <c:pt idx="1043">
                  <c:v>3.25448</c:v>
                </c:pt>
                <c:pt idx="1044">
                  <c:v>3.2561599999999999</c:v>
                </c:pt>
                <c:pt idx="1045">
                  <c:v>3.26308</c:v>
                </c:pt>
                <c:pt idx="1046">
                  <c:v>3.26803</c:v>
                </c:pt>
                <c:pt idx="1047">
                  <c:v>3.2723800000000001</c:v>
                </c:pt>
                <c:pt idx="1048">
                  <c:v>3.2744400000000002</c:v>
                </c:pt>
                <c:pt idx="1049">
                  <c:v>3.3013300000000001</c:v>
                </c:pt>
                <c:pt idx="1050">
                  <c:v>3.3063099999999999</c:v>
                </c:pt>
                <c:pt idx="1051">
                  <c:v>3.3113800000000002</c:v>
                </c:pt>
                <c:pt idx="1052">
                  <c:v>3.3129899999999997</c:v>
                </c:pt>
                <c:pt idx="1053">
                  <c:v>3.3132800000000002</c:v>
                </c:pt>
                <c:pt idx="1054">
                  <c:v>3.3210100000000002</c:v>
                </c:pt>
                <c:pt idx="1055">
                  <c:v>3.3213300000000001</c:v>
                </c:pt>
                <c:pt idx="1056">
                  <c:v>3.3241999999999998</c:v>
                </c:pt>
                <c:pt idx="1057">
                  <c:v>3.3269600000000001</c:v>
                </c:pt>
                <c:pt idx="1058">
                  <c:v>3.3291900000000001</c:v>
                </c:pt>
                <c:pt idx="1059">
                  <c:v>3.3403400000000003</c:v>
                </c:pt>
                <c:pt idx="1060">
                  <c:v>3.3535900000000001</c:v>
                </c:pt>
                <c:pt idx="1061">
                  <c:v>3.3575500000000003</c:v>
                </c:pt>
                <c:pt idx="1062">
                  <c:v>3.3649200000000001</c:v>
                </c:pt>
                <c:pt idx="1063">
                  <c:v>3.3654999999999999</c:v>
                </c:pt>
                <c:pt idx="1064">
                  <c:v>3.4025300000000001</c:v>
                </c:pt>
                <c:pt idx="1065">
                  <c:v>3.3305400000000001</c:v>
                </c:pt>
                <c:pt idx="1066">
                  <c:v>3.19997</c:v>
                </c:pt>
                <c:pt idx="1067">
                  <c:v>3.2367900000000001</c:v>
                </c:pt>
                <c:pt idx="1068">
                  <c:v>3.2369400000000002</c:v>
                </c:pt>
                <c:pt idx="1069">
                  <c:v>3.2398600000000002</c:v>
                </c:pt>
                <c:pt idx="1070">
                  <c:v>3.2447300000000001</c:v>
                </c:pt>
                <c:pt idx="1071">
                  <c:v>3.2542800000000001</c:v>
                </c:pt>
                <c:pt idx="1072">
                  <c:v>3.26051</c:v>
                </c:pt>
                <c:pt idx="1073">
                  <c:v>3.2674799999999999</c:v>
                </c:pt>
                <c:pt idx="1074">
                  <c:v>3.2710100000000004</c:v>
                </c:pt>
                <c:pt idx="1075">
                  <c:v>3.2726899999999999</c:v>
                </c:pt>
                <c:pt idx="1076">
                  <c:v>3.2796500000000002</c:v>
                </c:pt>
                <c:pt idx="1077">
                  <c:v>3.2810199999999998</c:v>
                </c:pt>
                <c:pt idx="1078">
                  <c:v>3.2885999999999997</c:v>
                </c:pt>
                <c:pt idx="1079">
                  <c:v>3.2887199999999996</c:v>
                </c:pt>
                <c:pt idx="1080">
                  <c:v>3.2897800000000004</c:v>
                </c:pt>
                <c:pt idx="1081">
                  <c:v>3.2907500000000001</c:v>
                </c:pt>
                <c:pt idx="1082">
                  <c:v>3.29182</c:v>
                </c:pt>
                <c:pt idx="1083">
                  <c:v>3.2934800000000002</c:v>
                </c:pt>
                <c:pt idx="1084">
                  <c:v>3.2957299999999998</c:v>
                </c:pt>
                <c:pt idx="1085">
                  <c:v>3.2964899999999999</c:v>
                </c:pt>
                <c:pt idx="1086">
                  <c:v>3.29684</c:v>
                </c:pt>
                <c:pt idx="1087">
                  <c:v>3.3066399999999998</c:v>
                </c:pt>
                <c:pt idx="1088">
                  <c:v>3.3113099999999998</c:v>
                </c:pt>
                <c:pt idx="1089">
                  <c:v>3.3147399999999996</c:v>
                </c:pt>
                <c:pt idx="1090">
                  <c:v>3.32036</c:v>
                </c:pt>
                <c:pt idx="1091">
                  <c:v>3.32165</c:v>
                </c:pt>
                <c:pt idx="1092">
                  <c:v>3.3220100000000001</c:v>
                </c:pt>
                <c:pt idx="1093">
                  <c:v>3.3222899999999997</c:v>
                </c:pt>
                <c:pt idx="1094">
                  <c:v>3.3322099999999999</c:v>
                </c:pt>
                <c:pt idx="1095">
                  <c:v>3.3352499999999998</c:v>
                </c:pt>
                <c:pt idx="1096">
                  <c:v>3.3360100000000004</c:v>
                </c:pt>
                <c:pt idx="1097">
                  <c:v>3.3461500000000002</c:v>
                </c:pt>
                <c:pt idx="1098">
                  <c:v>3.3549799999999999</c:v>
                </c:pt>
                <c:pt idx="1099">
                  <c:v>3.3922600000000003</c:v>
                </c:pt>
                <c:pt idx="1100">
                  <c:v>3.2591900000000003</c:v>
                </c:pt>
                <c:pt idx="1101">
                  <c:v>3.31982</c:v>
                </c:pt>
                <c:pt idx="1102">
                  <c:v>3.33541</c:v>
                </c:pt>
                <c:pt idx="1103">
                  <c:v>3.2324699999999997</c:v>
                </c:pt>
                <c:pt idx="1104">
                  <c:v>3.3012700000000001</c:v>
                </c:pt>
                <c:pt idx="1105">
                  <c:v>3.2969599999999999</c:v>
                </c:pt>
                <c:pt idx="1106">
                  <c:v>3.2138599999999999</c:v>
                </c:pt>
                <c:pt idx="1107">
                  <c:v>3.2627700000000002</c:v>
                </c:pt>
                <c:pt idx="1108">
                  <c:v>3.2634400000000001</c:v>
                </c:pt>
                <c:pt idx="1109">
                  <c:v>3.2644099999999998</c:v>
                </c:pt>
                <c:pt idx="1110">
                  <c:v>3.26633</c:v>
                </c:pt>
                <c:pt idx="1111">
                  <c:v>3.2690799999999998</c:v>
                </c:pt>
                <c:pt idx="1112">
                  <c:v>3.2714499999999997</c:v>
                </c:pt>
                <c:pt idx="1113">
                  <c:v>3.2756099999999999</c:v>
                </c:pt>
                <c:pt idx="1114">
                  <c:v>3.2865900000000003</c:v>
                </c:pt>
                <c:pt idx="1115">
                  <c:v>3.2964199999999999</c:v>
                </c:pt>
                <c:pt idx="1116">
                  <c:v>3.3001999999999998</c:v>
                </c:pt>
                <c:pt idx="1117">
                  <c:v>3.3056700000000001</c:v>
                </c:pt>
                <c:pt idx="1118">
                  <c:v>3.3062900000000002</c:v>
                </c:pt>
                <c:pt idx="1119">
                  <c:v>3.3067800000000003</c:v>
                </c:pt>
                <c:pt idx="1120">
                  <c:v>3.3075300000000003</c:v>
                </c:pt>
                <c:pt idx="1121">
                  <c:v>3.3106300000000002</c:v>
                </c:pt>
                <c:pt idx="1122">
                  <c:v>3.3121300000000002</c:v>
                </c:pt>
                <c:pt idx="1123">
                  <c:v>3.3166599999999997</c:v>
                </c:pt>
                <c:pt idx="1124">
                  <c:v>3.32192</c:v>
                </c:pt>
                <c:pt idx="1125">
                  <c:v>3.3291200000000001</c:v>
                </c:pt>
                <c:pt idx="1126">
                  <c:v>3.3384899999999997</c:v>
                </c:pt>
                <c:pt idx="1127">
                  <c:v>3.3399399999999999</c:v>
                </c:pt>
                <c:pt idx="1128">
                  <c:v>3.34768</c:v>
                </c:pt>
                <c:pt idx="1129">
                  <c:v>3.3493400000000002</c:v>
                </c:pt>
                <c:pt idx="1130">
                  <c:v>3.35886</c:v>
                </c:pt>
                <c:pt idx="1131">
                  <c:v>3.3588899999999997</c:v>
                </c:pt>
                <c:pt idx="1132">
                  <c:v>3.3185799999999999</c:v>
                </c:pt>
                <c:pt idx="1133">
                  <c:v>3.3652299999999999</c:v>
                </c:pt>
                <c:pt idx="1134">
                  <c:v>3.0981000000000001</c:v>
                </c:pt>
                <c:pt idx="1135">
                  <c:v>3.1838099999999998</c:v>
                </c:pt>
                <c:pt idx="1136">
                  <c:v>3.2399499999999999</c:v>
                </c:pt>
                <c:pt idx="1137">
                  <c:v>3.2543500000000001</c:v>
                </c:pt>
                <c:pt idx="1138">
                  <c:v>3.26932</c:v>
                </c:pt>
                <c:pt idx="1139">
                  <c:v>3.2790400000000002</c:v>
                </c:pt>
                <c:pt idx="1140">
                  <c:v>3.2808000000000002</c:v>
                </c:pt>
                <c:pt idx="1141">
                  <c:v>3.2905300000000004</c:v>
                </c:pt>
                <c:pt idx="1142">
                  <c:v>3.2906399999999998</c:v>
                </c:pt>
                <c:pt idx="1143">
                  <c:v>3.2927900000000001</c:v>
                </c:pt>
                <c:pt idx="1144">
                  <c:v>3.2936399999999999</c:v>
                </c:pt>
                <c:pt idx="1145">
                  <c:v>3.3017600000000003</c:v>
                </c:pt>
                <c:pt idx="1146">
                  <c:v>3.3020500000000004</c:v>
                </c:pt>
                <c:pt idx="1147">
                  <c:v>3.3164899999999999</c:v>
                </c:pt>
                <c:pt idx="1148">
                  <c:v>3.3182499999999999</c:v>
                </c:pt>
                <c:pt idx="1149">
                  <c:v>3.3195900000000003</c:v>
                </c:pt>
                <c:pt idx="1150">
                  <c:v>3.3300100000000001</c:v>
                </c:pt>
                <c:pt idx="1151">
                  <c:v>3.33108</c:v>
                </c:pt>
                <c:pt idx="1152">
                  <c:v>3.3313000000000001</c:v>
                </c:pt>
                <c:pt idx="1153">
                  <c:v>3.3340500000000004</c:v>
                </c:pt>
                <c:pt idx="1154">
                  <c:v>3.33779</c:v>
                </c:pt>
                <c:pt idx="1155">
                  <c:v>3.35412</c:v>
                </c:pt>
                <c:pt idx="1156">
                  <c:v>3.3650600000000002</c:v>
                </c:pt>
                <c:pt idx="1157">
                  <c:v>3.37466</c:v>
                </c:pt>
                <c:pt idx="1158">
                  <c:v>3.3153600000000001</c:v>
                </c:pt>
                <c:pt idx="1159">
                  <c:v>3.3103699999999998</c:v>
                </c:pt>
                <c:pt idx="1160">
                  <c:v>3.0964099999999997</c:v>
                </c:pt>
                <c:pt idx="1161">
                  <c:v>3.2225000000000001</c:v>
                </c:pt>
                <c:pt idx="1162">
                  <c:v>3.23773</c:v>
                </c:pt>
                <c:pt idx="1163">
                  <c:v>3.2660300000000002</c:v>
                </c:pt>
                <c:pt idx="1164">
                  <c:v>3.2668900000000001</c:v>
                </c:pt>
                <c:pt idx="1165">
                  <c:v>3.2704899999999997</c:v>
                </c:pt>
                <c:pt idx="1166">
                  <c:v>3.2741400000000001</c:v>
                </c:pt>
                <c:pt idx="1167">
                  <c:v>3.2751700000000001</c:v>
                </c:pt>
                <c:pt idx="1168">
                  <c:v>3.2800500000000001</c:v>
                </c:pt>
                <c:pt idx="1169">
                  <c:v>3.2805900000000001</c:v>
                </c:pt>
                <c:pt idx="1170">
                  <c:v>3.2808299999999999</c:v>
                </c:pt>
                <c:pt idx="1171">
                  <c:v>3.2859600000000002</c:v>
                </c:pt>
                <c:pt idx="1172">
                  <c:v>3.2884099999999998</c:v>
                </c:pt>
                <c:pt idx="1173">
                  <c:v>3.2914400000000001</c:v>
                </c:pt>
                <c:pt idx="1174">
                  <c:v>3.2940200000000002</c:v>
                </c:pt>
                <c:pt idx="1175">
                  <c:v>3.2974000000000001</c:v>
                </c:pt>
                <c:pt idx="1176">
                  <c:v>3.3007</c:v>
                </c:pt>
                <c:pt idx="1177">
                  <c:v>3.3045500000000003</c:v>
                </c:pt>
                <c:pt idx="1178">
                  <c:v>3.3051599999999999</c:v>
                </c:pt>
                <c:pt idx="1179">
                  <c:v>3.3054899999999998</c:v>
                </c:pt>
                <c:pt idx="1180">
                  <c:v>3.31033</c:v>
                </c:pt>
                <c:pt idx="1181">
                  <c:v>3.3125200000000001</c:v>
                </c:pt>
                <c:pt idx="1182">
                  <c:v>3.3134600000000001</c:v>
                </c:pt>
                <c:pt idx="1183">
                  <c:v>3.3163899999999997</c:v>
                </c:pt>
                <c:pt idx="1184">
                  <c:v>3.3167</c:v>
                </c:pt>
                <c:pt idx="1185">
                  <c:v>3.31711</c:v>
                </c:pt>
                <c:pt idx="1186">
                  <c:v>3.3189600000000001</c:v>
                </c:pt>
                <c:pt idx="1187">
                  <c:v>3.3198600000000003</c:v>
                </c:pt>
                <c:pt idx="1188">
                  <c:v>3.3220500000000004</c:v>
                </c:pt>
                <c:pt idx="1189">
                  <c:v>3.32376</c:v>
                </c:pt>
                <c:pt idx="1190">
                  <c:v>3.32525</c:v>
                </c:pt>
                <c:pt idx="1191">
                  <c:v>3.32666</c:v>
                </c:pt>
                <c:pt idx="1192">
                  <c:v>3.3274400000000002</c:v>
                </c:pt>
                <c:pt idx="1193">
                  <c:v>3.3285300000000002</c:v>
                </c:pt>
                <c:pt idx="1194">
                  <c:v>3.3346999999999998</c:v>
                </c:pt>
                <c:pt idx="1195">
                  <c:v>3.33649</c:v>
                </c:pt>
                <c:pt idx="1196">
                  <c:v>3.3424699999999996</c:v>
                </c:pt>
                <c:pt idx="1197">
                  <c:v>3.3527</c:v>
                </c:pt>
                <c:pt idx="1198">
                  <c:v>3.2932199999999998</c:v>
                </c:pt>
                <c:pt idx="1199">
                  <c:v>3.19448</c:v>
                </c:pt>
                <c:pt idx="1200">
                  <c:v>3.2004099999999998</c:v>
                </c:pt>
                <c:pt idx="1201">
                  <c:v>3.2062499999999998</c:v>
                </c:pt>
                <c:pt idx="1202">
                  <c:v>3.2145900000000003</c:v>
                </c:pt>
                <c:pt idx="1203">
                  <c:v>3.2254099999999997</c:v>
                </c:pt>
                <c:pt idx="1204">
                  <c:v>3.2656700000000001</c:v>
                </c:pt>
                <c:pt idx="1205">
                  <c:v>3.2665500000000001</c:v>
                </c:pt>
                <c:pt idx="1206">
                  <c:v>3.28546</c:v>
                </c:pt>
                <c:pt idx="1207">
                  <c:v>3.29331</c:v>
                </c:pt>
                <c:pt idx="1208">
                  <c:v>3.2967499999999998</c:v>
                </c:pt>
                <c:pt idx="1209">
                  <c:v>3.3021700000000003</c:v>
                </c:pt>
                <c:pt idx="1210">
                  <c:v>3.3039399999999999</c:v>
                </c:pt>
                <c:pt idx="1211">
                  <c:v>3.3224699999999996</c:v>
                </c:pt>
                <c:pt idx="1212">
                  <c:v>3.3237299999999999</c:v>
                </c:pt>
                <c:pt idx="1213">
                  <c:v>3.3256000000000001</c:v>
                </c:pt>
                <c:pt idx="1214">
                  <c:v>3.3500300000000003</c:v>
                </c:pt>
                <c:pt idx="1215">
                  <c:v>3.3987099999999999</c:v>
                </c:pt>
                <c:pt idx="1216">
                  <c:v>3.3065900000000004</c:v>
                </c:pt>
                <c:pt idx="1217">
                  <c:v>3.23651</c:v>
                </c:pt>
                <c:pt idx="1218">
                  <c:v>3.2388000000000003</c:v>
                </c:pt>
                <c:pt idx="1219">
                  <c:v>3.27094</c:v>
                </c:pt>
                <c:pt idx="1220">
                  <c:v>3.2718000000000003</c:v>
                </c:pt>
                <c:pt idx="1221">
                  <c:v>3.2729599999999999</c:v>
                </c:pt>
                <c:pt idx="1222">
                  <c:v>3.2779499999999997</c:v>
                </c:pt>
                <c:pt idx="1223">
                  <c:v>3.2790900000000001</c:v>
                </c:pt>
                <c:pt idx="1224">
                  <c:v>3.2820399999999998</c:v>
                </c:pt>
                <c:pt idx="1225">
                  <c:v>3.2844799999999998</c:v>
                </c:pt>
                <c:pt idx="1226">
                  <c:v>3.2845800000000001</c:v>
                </c:pt>
                <c:pt idx="1227">
                  <c:v>3.2858499999999999</c:v>
                </c:pt>
                <c:pt idx="1228">
                  <c:v>3.2879499999999999</c:v>
                </c:pt>
                <c:pt idx="1229">
                  <c:v>3.2894000000000001</c:v>
                </c:pt>
                <c:pt idx="1230">
                  <c:v>3.3004799999999999</c:v>
                </c:pt>
                <c:pt idx="1231">
                  <c:v>3.3083499999999999</c:v>
                </c:pt>
                <c:pt idx="1232">
                  <c:v>3.3108899999999997</c:v>
                </c:pt>
                <c:pt idx="1233">
                  <c:v>3.3136100000000002</c:v>
                </c:pt>
                <c:pt idx="1234">
                  <c:v>3.3263499999999997</c:v>
                </c:pt>
                <c:pt idx="1235">
                  <c:v>3.3281799999999997</c:v>
                </c:pt>
                <c:pt idx="1236">
                  <c:v>3.3298700000000001</c:v>
                </c:pt>
                <c:pt idx="1237">
                  <c:v>3.3318300000000001</c:v>
                </c:pt>
                <c:pt idx="1238">
                  <c:v>3.3318400000000001</c:v>
                </c:pt>
                <c:pt idx="1239">
                  <c:v>3.3463699999999998</c:v>
                </c:pt>
                <c:pt idx="1240">
                  <c:v>3.34735</c:v>
                </c:pt>
                <c:pt idx="1241">
                  <c:v>3.3483200000000002</c:v>
                </c:pt>
                <c:pt idx="1242">
                  <c:v>3.35826</c:v>
                </c:pt>
                <c:pt idx="1243">
                  <c:v>3.35934</c:v>
                </c:pt>
                <c:pt idx="1244">
                  <c:v>3.3629199999999999</c:v>
                </c:pt>
                <c:pt idx="1245">
                  <c:v>3.3629899999999999</c:v>
                </c:pt>
                <c:pt idx="1246">
                  <c:v>3.3923100000000002</c:v>
                </c:pt>
                <c:pt idx="1247">
                  <c:v>3.1848100000000001</c:v>
                </c:pt>
                <c:pt idx="1248">
                  <c:v>3.2182600000000003</c:v>
                </c:pt>
                <c:pt idx="1249">
                  <c:v>3.2201599999999999</c:v>
                </c:pt>
                <c:pt idx="1250">
                  <c:v>3.2495700000000003</c:v>
                </c:pt>
                <c:pt idx="1251">
                  <c:v>3.2640500000000001</c:v>
                </c:pt>
                <c:pt idx="1252">
                  <c:v>3.28348</c:v>
                </c:pt>
                <c:pt idx="1253">
                  <c:v>3.2847399999999998</c:v>
                </c:pt>
                <c:pt idx="1254">
                  <c:v>3.29237</c:v>
                </c:pt>
                <c:pt idx="1255">
                  <c:v>3.2937800000000004</c:v>
                </c:pt>
                <c:pt idx="1256">
                  <c:v>3.3013600000000003</c:v>
                </c:pt>
                <c:pt idx="1257">
                  <c:v>3.3066300000000002</c:v>
                </c:pt>
                <c:pt idx="1258">
                  <c:v>3.3089899999999997</c:v>
                </c:pt>
                <c:pt idx="1259">
                  <c:v>3.3115300000000003</c:v>
                </c:pt>
                <c:pt idx="1260">
                  <c:v>3.3149699999999998</c:v>
                </c:pt>
                <c:pt idx="1261">
                  <c:v>3.3227800000000003</c:v>
                </c:pt>
                <c:pt idx="1262">
                  <c:v>3.32653</c:v>
                </c:pt>
                <c:pt idx="1263">
                  <c:v>3.32918</c:v>
                </c:pt>
                <c:pt idx="1264">
                  <c:v>3.3335300000000001</c:v>
                </c:pt>
                <c:pt idx="1265">
                  <c:v>3.3350500000000003</c:v>
                </c:pt>
                <c:pt idx="1266">
                  <c:v>3.35195</c:v>
                </c:pt>
                <c:pt idx="1267">
                  <c:v>3.36267</c:v>
                </c:pt>
                <c:pt idx="1268">
                  <c:v>3.2846700000000002</c:v>
                </c:pt>
                <c:pt idx="1269">
                  <c:v>3.23407</c:v>
                </c:pt>
                <c:pt idx="1270">
                  <c:v>3.2370199999999998</c:v>
                </c:pt>
                <c:pt idx="1271">
                  <c:v>3.2402100000000003</c:v>
                </c:pt>
                <c:pt idx="1272">
                  <c:v>3.2456499999999999</c:v>
                </c:pt>
                <c:pt idx="1273">
                  <c:v>3.25454</c:v>
                </c:pt>
                <c:pt idx="1274">
                  <c:v>3.2580399999999998</c:v>
                </c:pt>
                <c:pt idx="1275">
                  <c:v>3.28193</c:v>
                </c:pt>
                <c:pt idx="1276">
                  <c:v>3.2879800000000001</c:v>
                </c:pt>
                <c:pt idx="1277">
                  <c:v>3.29427</c:v>
                </c:pt>
                <c:pt idx="1278">
                  <c:v>3.2943000000000002</c:v>
                </c:pt>
                <c:pt idx="1279">
                  <c:v>3.2986</c:v>
                </c:pt>
                <c:pt idx="1280">
                  <c:v>3.3016100000000002</c:v>
                </c:pt>
                <c:pt idx="1281">
                  <c:v>3.30572</c:v>
                </c:pt>
                <c:pt idx="1282">
                  <c:v>3.3067099999999998</c:v>
                </c:pt>
                <c:pt idx="1283">
                  <c:v>3.3169200000000001</c:v>
                </c:pt>
                <c:pt idx="1284">
                  <c:v>3.32904</c:v>
                </c:pt>
                <c:pt idx="1285">
                  <c:v>3.3340700000000001</c:v>
                </c:pt>
                <c:pt idx="1286">
                  <c:v>3.3444099999999999</c:v>
                </c:pt>
                <c:pt idx="1287">
                  <c:v>3.3445800000000001</c:v>
                </c:pt>
                <c:pt idx="1288">
                  <c:v>3.3512600000000003</c:v>
                </c:pt>
                <c:pt idx="1289">
                  <c:v>3.3532500000000001</c:v>
                </c:pt>
                <c:pt idx="1290">
                  <c:v>3.36104</c:v>
                </c:pt>
                <c:pt idx="1291">
                  <c:v>3.24091</c:v>
                </c:pt>
                <c:pt idx="1292">
                  <c:v>3.2690700000000001</c:v>
                </c:pt>
                <c:pt idx="1293">
                  <c:v>3.2725300000000002</c:v>
                </c:pt>
                <c:pt idx="1294">
                  <c:v>3.2759899999999997</c:v>
                </c:pt>
                <c:pt idx="1295">
                  <c:v>3.2810100000000002</c:v>
                </c:pt>
                <c:pt idx="1296">
                  <c:v>3.2812700000000001</c:v>
                </c:pt>
                <c:pt idx="1297">
                  <c:v>3.2812899999999998</c:v>
                </c:pt>
                <c:pt idx="1298">
                  <c:v>3.28132</c:v>
                </c:pt>
                <c:pt idx="1299">
                  <c:v>3.2877199999999998</c:v>
                </c:pt>
                <c:pt idx="1300">
                  <c:v>3.3106199999999997</c:v>
                </c:pt>
                <c:pt idx="1301">
                  <c:v>3.3127499999999999</c:v>
                </c:pt>
                <c:pt idx="1302">
                  <c:v>3.32897</c:v>
                </c:pt>
                <c:pt idx="1303">
                  <c:v>3.3362800000000004</c:v>
                </c:pt>
                <c:pt idx="1304">
                  <c:v>3.3373499999999998</c:v>
                </c:pt>
                <c:pt idx="1305">
                  <c:v>3.3378100000000002</c:v>
                </c:pt>
                <c:pt idx="1306">
                  <c:v>3.33969</c:v>
                </c:pt>
                <c:pt idx="1307">
                  <c:v>3.34043</c:v>
                </c:pt>
                <c:pt idx="1308">
                  <c:v>3.3408800000000003</c:v>
                </c:pt>
                <c:pt idx="1309">
                  <c:v>3.3418999999999999</c:v>
                </c:pt>
                <c:pt idx="1310">
                  <c:v>3.3426300000000002</c:v>
                </c:pt>
                <c:pt idx="1311">
                  <c:v>3.34842</c:v>
                </c:pt>
                <c:pt idx="1312">
                  <c:v>3.2173099999999999</c:v>
                </c:pt>
                <c:pt idx="1313">
                  <c:v>3.2290000000000001</c:v>
                </c:pt>
                <c:pt idx="1314">
                  <c:v>3.2714699999999999</c:v>
                </c:pt>
                <c:pt idx="1315">
                  <c:v>3.3044899999999999</c:v>
                </c:pt>
                <c:pt idx="1316">
                  <c:v>3.3119000000000001</c:v>
                </c:pt>
                <c:pt idx="1317">
                  <c:v>3.31507</c:v>
                </c:pt>
                <c:pt idx="1318">
                  <c:v>3.3154299999999997</c:v>
                </c:pt>
                <c:pt idx="1319">
                  <c:v>3.3168699999999998</c:v>
                </c:pt>
                <c:pt idx="1320">
                  <c:v>3.3194299999999997</c:v>
                </c:pt>
                <c:pt idx="1321">
                  <c:v>3.3235900000000003</c:v>
                </c:pt>
                <c:pt idx="1322">
                  <c:v>3.3277399999999999</c:v>
                </c:pt>
                <c:pt idx="1323">
                  <c:v>3.3283400000000003</c:v>
                </c:pt>
                <c:pt idx="1324">
                  <c:v>3.32857</c:v>
                </c:pt>
                <c:pt idx="1325">
                  <c:v>3.3355100000000002</c:v>
                </c:pt>
                <c:pt idx="1326">
                  <c:v>3.3365500000000003</c:v>
                </c:pt>
                <c:pt idx="1327">
                  <c:v>3.3386199999999997</c:v>
                </c:pt>
                <c:pt idx="1328">
                  <c:v>3.3403299999999998</c:v>
                </c:pt>
                <c:pt idx="1329">
                  <c:v>3.3417199999999996</c:v>
                </c:pt>
                <c:pt idx="1330">
                  <c:v>3.3730599999999997</c:v>
                </c:pt>
                <c:pt idx="1331">
                  <c:v>3.4041700000000001</c:v>
                </c:pt>
                <c:pt idx="1332">
                  <c:v>3.4231100000000003</c:v>
                </c:pt>
                <c:pt idx="1333">
                  <c:v>3.2229999999999999</c:v>
                </c:pt>
                <c:pt idx="1334">
                  <c:v>3.2341700000000002</c:v>
                </c:pt>
                <c:pt idx="1335">
                  <c:v>3.2683599999999999</c:v>
                </c:pt>
                <c:pt idx="1336">
                  <c:v>3.2861700000000003</c:v>
                </c:pt>
                <c:pt idx="1337">
                  <c:v>3.2899699999999998</c:v>
                </c:pt>
                <c:pt idx="1338">
                  <c:v>3.2939400000000001</c:v>
                </c:pt>
                <c:pt idx="1339">
                  <c:v>3.3068299999999997</c:v>
                </c:pt>
                <c:pt idx="1340">
                  <c:v>3.3126599999999997</c:v>
                </c:pt>
                <c:pt idx="1341">
                  <c:v>3.3151999999999999</c:v>
                </c:pt>
                <c:pt idx="1342">
                  <c:v>3.3161900000000002</c:v>
                </c:pt>
                <c:pt idx="1343">
                  <c:v>3.3394299999999997</c:v>
                </c:pt>
                <c:pt idx="1344">
                  <c:v>3.3430300000000002</c:v>
                </c:pt>
                <c:pt idx="1345">
                  <c:v>3.34727</c:v>
                </c:pt>
                <c:pt idx="1346">
                  <c:v>3.3473999999999999</c:v>
                </c:pt>
                <c:pt idx="1347">
                  <c:v>3.3644699999999998</c:v>
                </c:pt>
                <c:pt idx="1348">
                  <c:v>3.36747</c:v>
                </c:pt>
                <c:pt idx="1349">
                  <c:v>3.3794200000000001</c:v>
                </c:pt>
                <c:pt idx="1350">
                  <c:v>3.37954</c:v>
                </c:pt>
                <c:pt idx="1351">
                  <c:v>3.3942100000000002</c:v>
                </c:pt>
                <c:pt idx="1352">
                  <c:v>3.3989099999999999</c:v>
                </c:pt>
                <c:pt idx="1353">
                  <c:v>3.35222</c:v>
                </c:pt>
                <c:pt idx="1354">
                  <c:v>3.2704599999999999</c:v>
                </c:pt>
                <c:pt idx="1355">
                  <c:v>3.27156</c:v>
                </c:pt>
                <c:pt idx="1356">
                  <c:v>3.28287</c:v>
                </c:pt>
                <c:pt idx="1357">
                  <c:v>3.2863699999999998</c:v>
                </c:pt>
                <c:pt idx="1358">
                  <c:v>3.2867700000000002</c:v>
                </c:pt>
                <c:pt idx="1359">
                  <c:v>3.2873000000000001</c:v>
                </c:pt>
                <c:pt idx="1360">
                  <c:v>3.2880199999999999</c:v>
                </c:pt>
                <c:pt idx="1361">
                  <c:v>3.2905799999999998</c:v>
                </c:pt>
                <c:pt idx="1362">
                  <c:v>3.3113899999999998</c:v>
                </c:pt>
                <c:pt idx="1363">
                  <c:v>3.3145899999999999</c:v>
                </c:pt>
                <c:pt idx="1364">
                  <c:v>3.3242800000000003</c:v>
                </c:pt>
                <c:pt idx="1365">
                  <c:v>3.32986</c:v>
                </c:pt>
                <c:pt idx="1366">
                  <c:v>3.3376700000000001</c:v>
                </c:pt>
                <c:pt idx="1367">
                  <c:v>3.3442500000000002</c:v>
                </c:pt>
                <c:pt idx="1368">
                  <c:v>3.3442699999999999</c:v>
                </c:pt>
                <c:pt idx="1369">
                  <c:v>3.3614899999999999</c:v>
                </c:pt>
                <c:pt idx="1370">
                  <c:v>3.37941</c:v>
                </c:pt>
                <c:pt idx="1371">
                  <c:v>3.2887</c:v>
                </c:pt>
                <c:pt idx="1372">
                  <c:v>3.2930799999999998</c:v>
                </c:pt>
                <c:pt idx="1373">
                  <c:v>3.3065500000000001</c:v>
                </c:pt>
                <c:pt idx="1374">
                  <c:v>3.3072499999999998</c:v>
                </c:pt>
                <c:pt idx="1375">
                  <c:v>3.30999</c:v>
                </c:pt>
                <c:pt idx="1376">
                  <c:v>3.3192499999999998</c:v>
                </c:pt>
                <c:pt idx="1377">
                  <c:v>3.3209499999999998</c:v>
                </c:pt>
                <c:pt idx="1378">
                  <c:v>3.32477</c:v>
                </c:pt>
                <c:pt idx="1379">
                  <c:v>3.3277700000000001</c:v>
                </c:pt>
                <c:pt idx="1380">
                  <c:v>3.3285999999999998</c:v>
                </c:pt>
                <c:pt idx="1381">
                  <c:v>3.3295400000000002</c:v>
                </c:pt>
                <c:pt idx="1382">
                  <c:v>3.3298200000000002</c:v>
                </c:pt>
                <c:pt idx="1383">
                  <c:v>3.3341599999999998</c:v>
                </c:pt>
                <c:pt idx="1384">
                  <c:v>3.3380700000000001</c:v>
                </c:pt>
                <c:pt idx="1385">
                  <c:v>3.3397600000000001</c:v>
                </c:pt>
                <c:pt idx="1386">
                  <c:v>3.3403700000000001</c:v>
                </c:pt>
                <c:pt idx="1387">
                  <c:v>3.3410500000000001</c:v>
                </c:pt>
                <c:pt idx="1388">
                  <c:v>3.3417800000000004</c:v>
                </c:pt>
                <c:pt idx="1389">
                  <c:v>3.3479899999999998</c:v>
                </c:pt>
                <c:pt idx="1390">
                  <c:v>3.3505799999999999</c:v>
                </c:pt>
                <c:pt idx="1391">
                  <c:v>3.35297</c:v>
                </c:pt>
                <c:pt idx="1392">
                  <c:v>3.3569400000000003</c:v>
                </c:pt>
                <c:pt idx="1393">
                  <c:v>3.3571599999999999</c:v>
                </c:pt>
                <c:pt idx="1394">
                  <c:v>3.35975</c:v>
                </c:pt>
                <c:pt idx="1395">
                  <c:v>3.3652399999999996</c:v>
                </c:pt>
                <c:pt idx="1396">
                  <c:v>3.3669099999999998</c:v>
                </c:pt>
                <c:pt idx="1397">
                  <c:v>3.37893</c:v>
                </c:pt>
                <c:pt idx="1398">
                  <c:v>3.24804</c:v>
                </c:pt>
                <c:pt idx="1399">
                  <c:v>3.2826500000000003</c:v>
                </c:pt>
                <c:pt idx="1400">
                  <c:v>3.2863200000000004</c:v>
                </c:pt>
                <c:pt idx="1401">
                  <c:v>3.2993699999999997</c:v>
                </c:pt>
                <c:pt idx="1402">
                  <c:v>3.3033999999999999</c:v>
                </c:pt>
                <c:pt idx="1403">
                  <c:v>3.30646</c:v>
                </c:pt>
                <c:pt idx="1404">
                  <c:v>3.3153299999999999</c:v>
                </c:pt>
                <c:pt idx="1405">
                  <c:v>3.3197199999999998</c:v>
                </c:pt>
                <c:pt idx="1406">
                  <c:v>3.3213000000000004</c:v>
                </c:pt>
                <c:pt idx="1407">
                  <c:v>3.3304099999999996</c:v>
                </c:pt>
                <c:pt idx="1408">
                  <c:v>3.33161</c:v>
                </c:pt>
                <c:pt idx="1409">
                  <c:v>3.3327499999999999</c:v>
                </c:pt>
                <c:pt idx="1410">
                  <c:v>3.3428299999999997</c:v>
                </c:pt>
                <c:pt idx="1411">
                  <c:v>3.34687</c:v>
                </c:pt>
                <c:pt idx="1412">
                  <c:v>3.3501099999999999</c:v>
                </c:pt>
                <c:pt idx="1413">
                  <c:v>3.36496</c:v>
                </c:pt>
                <c:pt idx="1414">
                  <c:v>3.3692399999999996</c:v>
                </c:pt>
                <c:pt idx="1415">
                  <c:v>3.2563</c:v>
                </c:pt>
                <c:pt idx="1416">
                  <c:v>3.2736100000000001</c:v>
                </c:pt>
                <c:pt idx="1417">
                  <c:v>3.2765200000000001</c:v>
                </c:pt>
                <c:pt idx="1418">
                  <c:v>3.2861799999999999</c:v>
                </c:pt>
                <c:pt idx="1419">
                  <c:v>3.2898800000000001</c:v>
                </c:pt>
                <c:pt idx="1420">
                  <c:v>3.2910200000000001</c:v>
                </c:pt>
                <c:pt idx="1421">
                  <c:v>3.3028599999999999</c:v>
                </c:pt>
                <c:pt idx="1422">
                  <c:v>3.3077399999999999</c:v>
                </c:pt>
                <c:pt idx="1423">
                  <c:v>3.3309299999999999</c:v>
                </c:pt>
                <c:pt idx="1424">
                  <c:v>3.3359999999999999</c:v>
                </c:pt>
                <c:pt idx="1425">
                  <c:v>3.33908</c:v>
                </c:pt>
                <c:pt idx="1426">
                  <c:v>3.3444400000000001</c:v>
                </c:pt>
                <c:pt idx="1427">
                  <c:v>3.3459599999999998</c:v>
                </c:pt>
                <c:pt idx="1428">
                  <c:v>3.3469799999999998</c:v>
                </c:pt>
                <c:pt idx="1429">
                  <c:v>3.3487399999999998</c:v>
                </c:pt>
                <c:pt idx="1430">
                  <c:v>3.3525700000000001</c:v>
                </c:pt>
                <c:pt idx="1431">
                  <c:v>3.35921</c:v>
                </c:pt>
                <c:pt idx="1432">
                  <c:v>3.3677100000000002</c:v>
                </c:pt>
                <c:pt idx="1433">
                  <c:v>3.3718300000000001</c:v>
                </c:pt>
                <c:pt idx="1434">
                  <c:v>3.3231199999999999</c:v>
                </c:pt>
                <c:pt idx="1435">
                  <c:v>3.2968500000000001</c:v>
                </c:pt>
                <c:pt idx="1436">
                  <c:v>3.30267</c:v>
                </c:pt>
                <c:pt idx="1437">
                  <c:v>3.3067699999999998</c:v>
                </c:pt>
                <c:pt idx="1438">
                  <c:v>3.3069000000000002</c:v>
                </c:pt>
                <c:pt idx="1439">
                  <c:v>3.30959</c:v>
                </c:pt>
                <c:pt idx="1440">
                  <c:v>3.3108599999999999</c:v>
                </c:pt>
                <c:pt idx="1441">
                  <c:v>3.3129400000000002</c:v>
                </c:pt>
                <c:pt idx="1442">
                  <c:v>3.3134099999999997</c:v>
                </c:pt>
                <c:pt idx="1443">
                  <c:v>3.3235199999999998</c:v>
                </c:pt>
                <c:pt idx="1444">
                  <c:v>3.3406700000000003</c:v>
                </c:pt>
                <c:pt idx="1445">
                  <c:v>3.34131</c:v>
                </c:pt>
                <c:pt idx="1446">
                  <c:v>3.34341</c:v>
                </c:pt>
                <c:pt idx="1447">
                  <c:v>3.34368</c:v>
                </c:pt>
                <c:pt idx="1448">
                  <c:v>3.3458600000000001</c:v>
                </c:pt>
                <c:pt idx="1449">
                  <c:v>3.3464699999999996</c:v>
                </c:pt>
                <c:pt idx="1450">
                  <c:v>3.3479200000000002</c:v>
                </c:pt>
                <c:pt idx="1451">
                  <c:v>3.3494200000000003</c:v>
                </c:pt>
                <c:pt idx="1452">
                  <c:v>3.35012</c:v>
                </c:pt>
                <c:pt idx="1453">
                  <c:v>3.35459</c:v>
                </c:pt>
                <c:pt idx="1454">
                  <c:v>3.3554499999999998</c:v>
                </c:pt>
                <c:pt idx="1455">
                  <c:v>3.3565900000000002</c:v>
                </c:pt>
                <c:pt idx="1456">
                  <c:v>3.3889399999999998</c:v>
                </c:pt>
                <c:pt idx="1457">
                  <c:v>3.3572299999999999</c:v>
                </c:pt>
                <c:pt idx="1458">
                  <c:v>3.32131</c:v>
                </c:pt>
                <c:pt idx="1459">
                  <c:v>3.3292600000000001</c:v>
                </c:pt>
                <c:pt idx="1460">
                  <c:v>3.33324</c:v>
                </c:pt>
                <c:pt idx="1461">
                  <c:v>3.3340999999999998</c:v>
                </c:pt>
                <c:pt idx="1462">
                  <c:v>3.3356300000000001</c:v>
                </c:pt>
                <c:pt idx="1463">
                  <c:v>3.3363499999999999</c:v>
                </c:pt>
                <c:pt idx="1464">
                  <c:v>3.3433999999999999</c:v>
                </c:pt>
                <c:pt idx="1465">
                  <c:v>3.35486</c:v>
                </c:pt>
                <c:pt idx="1466">
                  <c:v>3.3572199999999999</c:v>
                </c:pt>
                <c:pt idx="1467">
                  <c:v>3.3698099999999998</c:v>
                </c:pt>
                <c:pt idx="1468">
                  <c:v>3.3745100000000003</c:v>
                </c:pt>
                <c:pt idx="1469">
                  <c:v>3.2977699999999999</c:v>
                </c:pt>
                <c:pt idx="1470">
                  <c:v>3.31772</c:v>
                </c:pt>
                <c:pt idx="1471">
                  <c:v>3.32681</c:v>
                </c:pt>
                <c:pt idx="1472">
                  <c:v>3.3319399999999999</c:v>
                </c:pt>
                <c:pt idx="1473">
                  <c:v>3.33413</c:v>
                </c:pt>
                <c:pt idx="1474">
                  <c:v>3.3343000000000003</c:v>
                </c:pt>
                <c:pt idx="1475">
                  <c:v>3.3428499999999999</c:v>
                </c:pt>
                <c:pt idx="1476">
                  <c:v>3.3540799999999997</c:v>
                </c:pt>
                <c:pt idx="1477">
                  <c:v>3.3550900000000001</c:v>
                </c:pt>
                <c:pt idx="1478">
                  <c:v>3.3715300000000004</c:v>
                </c:pt>
                <c:pt idx="1479">
                  <c:v>3.3721700000000001</c:v>
                </c:pt>
                <c:pt idx="1480">
                  <c:v>3.3821599999999998</c:v>
                </c:pt>
                <c:pt idx="1481">
                  <c:v>3.38964</c:v>
                </c:pt>
                <c:pt idx="1482">
                  <c:v>3.2521199999999997</c:v>
                </c:pt>
                <c:pt idx="1483">
                  <c:v>3.3078600000000002</c:v>
                </c:pt>
                <c:pt idx="1484">
                  <c:v>3.3240700000000003</c:v>
                </c:pt>
                <c:pt idx="1485">
                  <c:v>3.32789</c:v>
                </c:pt>
                <c:pt idx="1486">
                  <c:v>3.3472399999999998</c:v>
                </c:pt>
                <c:pt idx="1487">
                  <c:v>3.3532800000000003</c:v>
                </c:pt>
                <c:pt idx="1488">
                  <c:v>3.3547399999999996</c:v>
                </c:pt>
                <c:pt idx="1489">
                  <c:v>3.3607499999999999</c:v>
                </c:pt>
                <c:pt idx="1490">
                  <c:v>3.3617699999999999</c:v>
                </c:pt>
                <c:pt idx="1491">
                  <c:v>3.3634499999999998</c:v>
                </c:pt>
                <c:pt idx="1492">
                  <c:v>3.38463</c:v>
                </c:pt>
                <c:pt idx="1493">
                  <c:v>3.3044000000000002</c:v>
                </c:pt>
                <c:pt idx="1494">
                  <c:v>3.3104200000000001</c:v>
                </c:pt>
                <c:pt idx="1495">
                  <c:v>3.3113600000000001</c:v>
                </c:pt>
                <c:pt idx="1496">
                  <c:v>3.3142399999999999</c:v>
                </c:pt>
                <c:pt idx="1497">
                  <c:v>3.3290300000000004</c:v>
                </c:pt>
                <c:pt idx="1498">
                  <c:v>3.3318499999999998</c:v>
                </c:pt>
                <c:pt idx="1499">
                  <c:v>3.3414999999999999</c:v>
                </c:pt>
                <c:pt idx="1500">
                  <c:v>3.3506499999999999</c:v>
                </c:pt>
                <c:pt idx="1501">
                  <c:v>3.3593200000000003</c:v>
                </c:pt>
                <c:pt idx="1502">
                  <c:v>3.3616599999999996</c:v>
                </c:pt>
                <c:pt idx="1503">
                  <c:v>3.3640700000000003</c:v>
                </c:pt>
                <c:pt idx="1504">
                  <c:v>3.3671199999999999</c:v>
                </c:pt>
                <c:pt idx="1505">
                  <c:v>3.3725100000000001</c:v>
                </c:pt>
                <c:pt idx="1506">
                  <c:v>3.3727199999999997</c:v>
                </c:pt>
                <c:pt idx="1507">
                  <c:v>3.3930400000000001</c:v>
                </c:pt>
                <c:pt idx="1508">
                  <c:v>3.4020300000000003</c:v>
                </c:pt>
                <c:pt idx="1509">
                  <c:v>3.2957399999999999</c:v>
                </c:pt>
                <c:pt idx="1510">
                  <c:v>3.3011500000000003</c:v>
                </c:pt>
                <c:pt idx="1511">
                  <c:v>3.30687</c:v>
                </c:pt>
                <c:pt idx="1512">
                  <c:v>3.3176799999999997</c:v>
                </c:pt>
                <c:pt idx="1513">
                  <c:v>3.33385</c:v>
                </c:pt>
                <c:pt idx="1514">
                  <c:v>3.3521100000000001</c:v>
                </c:pt>
                <c:pt idx="1515">
                  <c:v>3.37249</c:v>
                </c:pt>
                <c:pt idx="1516">
                  <c:v>3.3745700000000003</c:v>
                </c:pt>
                <c:pt idx="1517">
                  <c:v>3.38388</c:v>
                </c:pt>
                <c:pt idx="1518">
                  <c:v>3.3876599999999999</c:v>
                </c:pt>
                <c:pt idx="1519">
                  <c:v>3.3155000000000001</c:v>
                </c:pt>
                <c:pt idx="1520">
                  <c:v>3.3171399999999998</c:v>
                </c:pt>
                <c:pt idx="1521">
                  <c:v>3.3340799999999997</c:v>
                </c:pt>
                <c:pt idx="1522">
                  <c:v>3.3481999999999998</c:v>
                </c:pt>
                <c:pt idx="1523">
                  <c:v>3.3537499999999998</c:v>
                </c:pt>
                <c:pt idx="1524">
                  <c:v>3.3603400000000003</c:v>
                </c:pt>
                <c:pt idx="1525">
                  <c:v>3.3727</c:v>
                </c:pt>
                <c:pt idx="1526">
                  <c:v>3.3793299999999999</c:v>
                </c:pt>
                <c:pt idx="1527">
                  <c:v>3.38029</c:v>
                </c:pt>
                <c:pt idx="1528">
                  <c:v>3.3888400000000001</c:v>
                </c:pt>
                <c:pt idx="1529">
                  <c:v>3.3952399999999998</c:v>
                </c:pt>
                <c:pt idx="1530">
                  <c:v>3.4005700000000001</c:v>
                </c:pt>
                <c:pt idx="1531">
                  <c:v>3.2641</c:v>
                </c:pt>
                <c:pt idx="1532">
                  <c:v>3.3068200000000001</c:v>
                </c:pt>
                <c:pt idx="1533">
                  <c:v>3.3125800000000001</c:v>
                </c:pt>
                <c:pt idx="1534">
                  <c:v>3.3201700000000001</c:v>
                </c:pt>
                <c:pt idx="1535">
                  <c:v>3.3220999999999998</c:v>
                </c:pt>
                <c:pt idx="1536">
                  <c:v>3.34179</c:v>
                </c:pt>
                <c:pt idx="1537">
                  <c:v>3.3521799999999997</c:v>
                </c:pt>
                <c:pt idx="1538">
                  <c:v>3.3533900000000001</c:v>
                </c:pt>
                <c:pt idx="1539">
                  <c:v>3.35432</c:v>
                </c:pt>
                <c:pt idx="1540">
                  <c:v>3.3561199999999998</c:v>
                </c:pt>
                <c:pt idx="1541">
                  <c:v>3.3613200000000001</c:v>
                </c:pt>
                <c:pt idx="1542">
                  <c:v>3.3619499999999998</c:v>
                </c:pt>
                <c:pt idx="1543">
                  <c:v>3.36633</c:v>
                </c:pt>
                <c:pt idx="1544">
                  <c:v>3.36653</c:v>
                </c:pt>
                <c:pt idx="1545">
                  <c:v>3.3708400000000003</c:v>
                </c:pt>
                <c:pt idx="1546">
                  <c:v>3.3715199999999999</c:v>
                </c:pt>
                <c:pt idx="1547">
                  <c:v>3.3757899999999998</c:v>
                </c:pt>
                <c:pt idx="1548">
                  <c:v>3.3824200000000002</c:v>
                </c:pt>
                <c:pt idx="1549">
                  <c:v>3.31915</c:v>
                </c:pt>
                <c:pt idx="1550">
                  <c:v>3.3301999999999996</c:v>
                </c:pt>
                <c:pt idx="1551">
                  <c:v>3.3337399999999997</c:v>
                </c:pt>
                <c:pt idx="1552">
                  <c:v>3.3502299999999998</c:v>
                </c:pt>
                <c:pt idx="1553">
                  <c:v>3.3560599999999998</c:v>
                </c:pt>
                <c:pt idx="1554">
                  <c:v>3.3738099999999998</c:v>
                </c:pt>
                <c:pt idx="1555">
                  <c:v>3.3764499999999997</c:v>
                </c:pt>
                <c:pt idx="1556">
                  <c:v>3.3769299999999998</c:v>
                </c:pt>
                <c:pt idx="1557">
                  <c:v>3.3853</c:v>
                </c:pt>
                <c:pt idx="1558">
                  <c:v>3.3864200000000002</c:v>
                </c:pt>
                <c:pt idx="1559">
                  <c:v>3.3222199999999997</c:v>
                </c:pt>
                <c:pt idx="1560">
                  <c:v>3.32972</c:v>
                </c:pt>
                <c:pt idx="1561">
                  <c:v>3.3302299999999998</c:v>
                </c:pt>
                <c:pt idx="1562">
                  <c:v>3.3424200000000002</c:v>
                </c:pt>
                <c:pt idx="1563">
                  <c:v>3.3482099999999999</c:v>
                </c:pt>
                <c:pt idx="1564">
                  <c:v>3.3494600000000001</c:v>
                </c:pt>
                <c:pt idx="1565">
                  <c:v>3.35202</c:v>
                </c:pt>
                <c:pt idx="1566">
                  <c:v>3.3624299999999998</c:v>
                </c:pt>
                <c:pt idx="1567">
                  <c:v>3.3661799999999999</c:v>
                </c:pt>
                <c:pt idx="1568">
                  <c:v>3.3739499999999998</c:v>
                </c:pt>
                <c:pt idx="1569">
                  <c:v>3.3746</c:v>
                </c:pt>
                <c:pt idx="1570">
                  <c:v>3.38754</c:v>
                </c:pt>
                <c:pt idx="1571">
                  <c:v>3.2988899999999997</c:v>
                </c:pt>
                <c:pt idx="1572">
                  <c:v>3.3346900000000002</c:v>
                </c:pt>
                <c:pt idx="1573">
                  <c:v>3.34449</c:v>
                </c:pt>
                <c:pt idx="1574">
                  <c:v>3.3537199999999996</c:v>
                </c:pt>
                <c:pt idx="1575">
                  <c:v>3.3611399999999998</c:v>
                </c:pt>
                <c:pt idx="1576">
                  <c:v>3.3647499999999999</c:v>
                </c:pt>
                <c:pt idx="1577">
                  <c:v>3.3710100000000001</c:v>
                </c:pt>
                <c:pt idx="1578">
                  <c:v>3.3732800000000003</c:v>
                </c:pt>
                <c:pt idx="1579">
                  <c:v>3.3783300000000001</c:v>
                </c:pt>
                <c:pt idx="1580">
                  <c:v>3.3795199999999999</c:v>
                </c:pt>
                <c:pt idx="1581">
                  <c:v>3.4079099999999998</c:v>
                </c:pt>
                <c:pt idx="1582">
                  <c:v>3.36483</c:v>
                </c:pt>
                <c:pt idx="1583">
                  <c:v>3.3005300000000002</c:v>
                </c:pt>
                <c:pt idx="1584">
                  <c:v>3.3117700000000001</c:v>
                </c:pt>
                <c:pt idx="1585">
                  <c:v>3.3457499999999998</c:v>
                </c:pt>
                <c:pt idx="1586">
                  <c:v>3.3628800000000001</c:v>
                </c:pt>
                <c:pt idx="1587">
                  <c:v>3.3670500000000003</c:v>
                </c:pt>
                <c:pt idx="1588">
                  <c:v>3.37216</c:v>
                </c:pt>
                <c:pt idx="1589">
                  <c:v>3.3785599999999998</c:v>
                </c:pt>
                <c:pt idx="1590">
                  <c:v>3.3881600000000001</c:v>
                </c:pt>
                <c:pt idx="1591">
                  <c:v>3.3936999999999999</c:v>
                </c:pt>
                <c:pt idx="1592">
                  <c:v>3.4049999999999998</c:v>
                </c:pt>
                <c:pt idx="1593">
                  <c:v>3.2925300000000002</c:v>
                </c:pt>
                <c:pt idx="1594">
                  <c:v>3.3057800000000004</c:v>
                </c:pt>
                <c:pt idx="1595">
                  <c:v>3.3525800000000001</c:v>
                </c:pt>
                <c:pt idx="1596">
                  <c:v>3.3730900000000004</c:v>
                </c:pt>
                <c:pt idx="1597">
                  <c:v>3.38992</c:v>
                </c:pt>
                <c:pt idx="1598">
                  <c:v>3.3286599999999997</c:v>
                </c:pt>
                <c:pt idx="1599">
                  <c:v>3.37317</c:v>
                </c:pt>
                <c:pt idx="1600">
                  <c:v>3.3398400000000001</c:v>
                </c:pt>
                <c:pt idx="1601">
                  <c:v>3.34659</c:v>
                </c:pt>
                <c:pt idx="1602">
                  <c:v>3.3494800000000002</c:v>
                </c:pt>
                <c:pt idx="1603">
                  <c:v>3.3534999999999999</c:v>
                </c:pt>
                <c:pt idx="1604">
                  <c:v>3.3633000000000002</c:v>
                </c:pt>
                <c:pt idx="1605">
                  <c:v>3.3696999999999999</c:v>
                </c:pt>
                <c:pt idx="1606">
                  <c:v>3.3730799999999999</c:v>
                </c:pt>
                <c:pt idx="1607">
                  <c:v>3.3737699999999999</c:v>
                </c:pt>
                <c:pt idx="1608">
                  <c:v>3.3276699999999999</c:v>
                </c:pt>
                <c:pt idx="1609">
                  <c:v>3.36937</c:v>
                </c:pt>
                <c:pt idx="1610">
                  <c:v>3.3753200000000003</c:v>
                </c:pt>
                <c:pt idx="1611">
                  <c:v>3.2920799999999999</c:v>
                </c:pt>
                <c:pt idx="1612">
                  <c:v>3.3029999999999999</c:v>
                </c:pt>
                <c:pt idx="1613">
                  <c:v>3.3294800000000002</c:v>
                </c:pt>
                <c:pt idx="1614">
                  <c:v>3.3399299999999998</c:v>
                </c:pt>
                <c:pt idx="1615">
                  <c:v>3.3725999999999998</c:v>
                </c:pt>
                <c:pt idx="1616">
                  <c:v>3.3761199999999998</c:v>
                </c:pt>
                <c:pt idx="1617">
                  <c:v>3.39079</c:v>
                </c:pt>
                <c:pt idx="1618">
                  <c:v>3.36883</c:v>
                </c:pt>
                <c:pt idx="1619">
                  <c:v>3.3752</c:v>
                </c:pt>
                <c:pt idx="1620">
                  <c:v>3.37921</c:v>
                </c:pt>
                <c:pt idx="1621">
                  <c:v>3.4176700000000002</c:v>
                </c:pt>
                <c:pt idx="1622">
                  <c:v>3.3345500000000001</c:v>
                </c:pt>
                <c:pt idx="1623">
                  <c:v>3.3728200000000004</c:v>
                </c:pt>
                <c:pt idx="1624">
                  <c:v>3.3444600000000002</c:v>
                </c:pt>
                <c:pt idx="1625">
                  <c:v>3.3582899999999998</c:v>
                </c:pt>
                <c:pt idx="1626">
                  <c:v>3.33975</c:v>
                </c:pt>
                <c:pt idx="1627">
                  <c:v>3.36768</c:v>
                </c:pt>
                <c:pt idx="1628">
                  <c:v>3.3887199999999997</c:v>
                </c:pt>
                <c:pt idx="1629">
                  <c:v>3.3197299999999998</c:v>
                </c:pt>
                <c:pt idx="1630">
                  <c:v>3.3826000000000001</c:v>
                </c:pt>
                <c:pt idx="1631">
                  <c:v>3.3314899999999996</c:v>
                </c:pt>
                <c:pt idx="1632">
                  <c:v>3.4254899999999999</c:v>
                </c:pt>
                <c:pt idx="1633">
                  <c:v>3.33636</c:v>
                </c:pt>
                <c:pt idx="1634">
                  <c:v>3.3180900000000002</c:v>
                </c:pt>
                <c:pt idx="1635">
                  <c:v>3.3708100000000001</c:v>
                </c:pt>
                <c:pt idx="1636">
                  <c:v>3.399</c:v>
                </c:pt>
                <c:pt idx="1637">
                  <c:v>3.3207499999999999</c:v>
                </c:pt>
                <c:pt idx="1638">
                  <c:v>3.3333499999999998</c:v>
                </c:pt>
                <c:pt idx="1639">
                  <c:v>3.3235300000000003</c:v>
                </c:pt>
                <c:pt idx="1640">
                  <c:v>3.3338299999999998</c:v>
                </c:pt>
              </c:numCache>
            </c:numRef>
          </c:xVal>
          <c:yVal>
            <c:numRef>
              <c:f>'Pivot Table'!$O$3:$O$1643</c:f>
              <c:numCache>
                <c:formatCode>General</c:formatCode>
                <c:ptCount val="1641"/>
                <c:pt idx="0">
                  <c:v>37.65</c:v>
                </c:pt>
                <c:pt idx="1">
                  <c:v>37.69</c:v>
                </c:pt>
                <c:pt idx="2">
                  <c:v>37.72</c:v>
                </c:pt>
                <c:pt idx="3">
                  <c:v>37.79</c:v>
                </c:pt>
                <c:pt idx="4">
                  <c:v>37.799999999999997</c:v>
                </c:pt>
                <c:pt idx="5">
                  <c:v>37.799999999999997</c:v>
                </c:pt>
                <c:pt idx="6">
                  <c:v>37.92</c:v>
                </c:pt>
                <c:pt idx="7">
                  <c:v>37.93</c:v>
                </c:pt>
                <c:pt idx="8">
                  <c:v>37.94</c:v>
                </c:pt>
                <c:pt idx="9">
                  <c:v>37.950000000000003</c:v>
                </c:pt>
                <c:pt idx="10">
                  <c:v>38.020000000000003</c:v>
                </c:pt>
                <c:pt idx="11">
                  <c:v>38.020000000000003</c:v>
                </c:pt>
                <c:pt idx="12">
                  <c:v>38.020000000000003</c:v>
                </c:pt>
                <c:pt idx="13">
                  <c:v>38.04</c:v>
                </c:pt>
                <c:pt idx="14">
                  <c:v>38.04</c:v>
                </c:pt>
                <c:pt idx="15">
                  <c:v>38.04</c:v>
                </c:pt>
                <c:pt idx="16">
                  <c:v>38.049999999999997</c:v>
                </c:pt>
                <c:pt idx="17">
                  <c:v>38.049999999999997</c:v>
                </c:pt>
                <c:pt idx="18">
                  <c:v>38.06</c:v>
                </c:pt>
                <c:pt idx="19">
                  <c:v>38.06</c:v>
                </c:pt>
                <c:pt idx="20">
                  <c:v>38.08</c:v>
                </c:pt>
                <c:pt idx="21">
                  <c:v>38.090000000000003</c:v>
                </c:pt>
                <c:pt idx="22">
                  <c:v>38.090000000000003</c:v>
                </c:pt>
                <c:pt idx="23">
                  <c:v>38.1</c:v>
                </c:pt>
                <c:pt idx="24">
                  <c:v>38.11</c:v>
                </c:pt>
                <c:pt idx="25">
                  <c:v>38.11</c:v>
                </c:pt>
                <c:pt idx="26">
                  <c:v>38.11</c:v>
                </c:pt>
                <c:pt idx="27">
                  <c:v>38.119999999999997</c:v>
                </c:pt>
                <c:pt idx="28">
                  <c:v>38.119999999999997</c:v>
                </c:pt>
                <c:pt idx="29">
                  <c:v>38.119999999999997</c:v>
                </c:pt>
                <c:pt idx="30">
                  <c:v>38.119999999999997</c:v>
                </c:pt>
                <c:pt idx="31">
                  <c:v>38.130000000000003</c:v>
                </c:pt>
                <c:pt idx="32">
                  <c:v>38.130000000000003</c:v>
                </c:pt>
                <c:pt idx="33">
                  <c:v>38.130000000000003</c:v>
                </c:pt>
                <c:pt idx="34">
                  <c:v>38.130000000000003</c:v>
                </c:pt>
                <c:pt idx="35">
                  <c:v>38.14</c:v>
                </c:pt>
                <c:pt idx="36">
                  <c:v>38.14</c:v>
                </c:pt>
                <c:pt idx="37">
                  <c:v>38.14</c:v>
                </c:pt>
                <c:pt idx="38">
                  <c:v>38.15</c:v>
                </c:pt>
                <c:pt idx="39">
                  <c:v>38.15</c:v>
                </c:pt>
                <c:pt idx="40">
                  <c:v>38.15</c:v>
                </c:pt>
                <c:pt idx="41">
                  <c:v>38.15</c:v>
                </c:pt>
                <c:pt idx="42">
                  <c:v>38.159999999999997</c:v>
                </c:pt>
                <c:pt idx="43">
                  <c:v>38.159999999999997</c:v>
                </c:pt>
                <c:pt idx="44">
                  <c:v>38.159999999999997</c:v>
                </c:pt>
                <c:pt idx="45">
                  <c:v>38.159999999999997</c:v>
                </c:pt>
                <c:pt idx="46">
                  <c:v>38.159999999999997</c:v>
                </c:pt>
                <c:pt idx="47">
                  <c:v>38.17</c:v>
                </c:pt>
                <c:pt idx="48">
                  <c:v>38.17</c:v>
                </c:pt>
                <c:pt idx="49">
                  <c:v>38.18</c:v>
                </c:pt>
                <c:pt idx="50">
                  <c:v>38.18</c:v>
                </c:pt>
                <c:pt idx="51">
                  <c:v>38.18</c:v>
                </c:pt>
                <c:pt idx="52">
                  <c:v>38.19</c:v>
                </c:pt>
                <c:pt idx="53">
                  <c:v>38.19</c:v>
                </c:pt>
                <c:pt idx="54">
                  <c:v>38.19</c:v>
                </c:pt>
                <c:pt idx="55">
                  <c:v>38.200000000000003</c:v>
                </c:pt>
                <c:pt idx="56">
                  <c:v>38.200000000000003</c:v>
                </c:pt>
                <c:pt idx="57">
                  <c:v>38.200000000000003</c:v>
                </c:pt>
                <c:pt idx="58">
                  <c:v>38.21</c:v>
                </c:pt>
                <c:pt idx="59">
                  <c:v>38.21</c:v>
                </c:pt>
                <c:pt idx="60">
                  <c:v>38.21</c:v>
                </c:pt>
                <c:pt idx="61">
                  <c:v>38.22</c:v>
                </c:pt>
                <c:pt idx="62">
                  <c:v>38.22</c:v>
                </c:pt>
                <c:pt idx="63">
                  <c:v>38.22</c:v>
                </c:pt>
                <c:pt idx="64">
                  <c:v>38.22</c:v>
                </c:pt>
                <c:pt idx="65">
                  <c:v>38.22</c:v>
                </c:pt>
                <c:pt idx="66">
                  <c:v>38.22</c:v>
                </c:pt>
                <c:pt idx="67">
                  <c:v>38.229999999999997</c:v>
                </c:pt>
                <c:pt idx="68">
                  <c:v>38.229999999999997</c:v>
                </c:pt>
                <c:pt idx="69">
                  <c:v>38.229999999999997</c:v>
                </c:pt>
                <c:pt idx="70">
                  <c:v>38.229999999999997</c:v>
                </c:pt>
                <c:pt idx="71">
                  <c:v>38.229999999999997</c:v>
                </c:pt>
                <c:pt idx="72">
                  <c:v>38.229999999999997</c:v>
                </c:pt>
                <c:pt idx="73">
                  <c:v>38.24</c:v>
                </c:pt>
                <c:pt idx="74">
                  <c:v>38.24</c:v>
                </c:pt>
                <c:pt idx="75">
                  <c:v>38.24</c:v>
                </c:pt>
                <c:pt idx="76">
                  <c:v>38.24</c:v>
                </c:pt>
                <c:pt idx="77">
                  <c:v>38.24</c:v>
                </c:pt>
                <c:pt idx="78">
                  <c:v>38.24</c:v>
                </c:pt>
                <c:pt idx="79">
                  <c:v>38.24</c:v>
                </c:pt>
                <c:pt idx="80">
                  <c:v>38.25</c:v>
                </c:pt>
                <c:pt idx="81">
                  <c:v>38.25</c:v>
                </c:pt>
                <c:pt idx="82">
                  <c:v>38.25</c:v>
                </c:pt>
                <c:pt idx="83">
                  <c:v>38.25</c:v>
                </c:pt>
                <c:pt idx="84">
                  <c:v>38.25</c:v>
                </c:pt>
                <c:pt idx="85">
                  <c:v>38.25</c:v>
                </c:pt>
                <c:pt idx="86">
                  <c:v>38.25</c:v>
                </c:pt>
                <c:pt idx="87">
                  <c:v>38.26</c:v>
                </c:pt>
                <c:pt idx="88">
                  <c:v>38.270000000000003</c:v>
                </c:pt>
                <c:pt idx="89">
                  <c:v>38.270000000000003</c:v>
                </c:pt>
                <c:pt idx="90">
                  <c:v>38.270000000000003</c:v>
                </c:pt>
                <c:pt idx="91">
                  <c:v>38.270000000000003</c:v>
                </c:pt>
                <c:pt idx="92">
                  <c:v>38.270000000000003</c:v>
                </c:pt>
                <c:pt idx="93">
                  <c:v>38.28</c:v>
                </c:pt>
                <c:pt idx="94">
                  <c:v>38.28</c:v>
                </c:pt>
                <c:pt idx="95">
                  <c:v>38.29</c:v>
                </c:pt>
                <c:pt idx="96">
                  <c:v>38.29</c:v>
                </c:pt>
                <c:pt idx="97">
                  <c:v>38.29</c:v>
                </c:pt>
                <c:pt idx="98">
                  <c:v>38.29</c:v>
                </c:pt>
                <c:pt idx="99">
                  <c:v>38.295000000000002</c:v>
                </c:pt>
                <c:pt idx="100">
                  <c:v>38.299999999999997</c:v>
                </c:pt>
                <c:pt idx="101">
                  <c:v>38.299999999999997</c:v>
                </c:pt>
                <c:pt idx="102">
                  <c:v>38.31</c:v>
                </c:pt>
                <c:pt idx="103">
                  <c:v>38.31</c:v>
                </c:pt>
                <c:pt idx="104">
                  <c:v>38.31</c:v>
                </c:pt>
                <c:pt idx="105">
                  <c:v>38.31</c:v>
                </c:pt>
                <c:pt idx="106">
                  <c:v>38.31</c:v>
                </c:pt>
                <c:pt idx="107">
                  <c:v>38.31</c:v>
                </c:pt>
                <c:pt idx="108">
                  <c:v>38.31</c:v>
                </c:pt>
                <c:pt idx="109">
                  <c:v>38.32</c:v>
                </c:pt>
                <c:pt idx="110">
                  <c:v>38.32</c:v>
                </c:pt>
                <c:pt idx="111">
                  <c:v>38.32</c:v>
                </c:pt>
                <c:pt idx="112">
                  <c:v>38.32</c:v>
                </c:pt>
                <c:pt idx="113">
                  <c:v>38.32</c:v>
                </c:pt>
                <c:pt idx="114">
                  <c:v>38.32</c:v>
                </c:pt>
                <c:pt idx="115">
                  <c:v>38.32</c:v>
                </c:pt>
                <c:pt idx="116">
                  <c:v>38.32</c:v>
                </c:pt>
                <c:pt idx="117">
                  <c:v>38.32</c:v>
                </c:pt>
                <c:pt idx="118">
                  <c:v>38.33</c:v>
                </c:pt>
                <c:pt idx="119">
                  <c:v>38.33</c:v>
                </c:pt>
                <c:pt idx="120">
                  <c:v>38.33</c:v>
                </c:pt>
                <c:pt idx="121">
                  <c:v>38.33</c:v>
                </c:pt>
                <c:pt idx="122">
                  <c:v>38.33</c:v>
                </c:pt>
                <c:pt idx="123">
                  <c:v>38.33</c:v>
                </c:pt>
                <c:pt idx="124">
                  <c:v>38.33</c:v>
                </c:pt>
                <c:pt idx="125">
                  <c:v>38.33</c:v>
                </c:pt>
                <c:pt idx="126">
                  <c:v>38.33</c:v>
                </c:pt>
                <c:pt idx="127">
                  <c:v>38.33</c:v>
                </c:pt>
                <c:pt idx="128">
                  <c:v>38.33</c:v>
                </c:pt>
                <c:pt idx="129">
                  <c:v>38.33</c:v>
                </c:pt>
                <c:pt idx="130">
                  <c:v>38.340000000000003</c:v>
                </c:pt>
                <c:pt idx="131">
                  <c:v>38.340000000000003</c:v>
                </c:pt>
                <c:pt idx="132">
                  <c:v>38.340000000000003</c:v>
                </c:pt>
                <c:pt idx="133">
                  <c:v>38.340000000000003</c:v>
                </c:pt>
                <c:pt idx="134">
                  <c:v>38.340000000000003</c:v>
                </c:pt>
                <c:pt idx="135">
                  <c:v>38.340000000000003</c:v>
                </c:pt>
                <c:pt idx="136">
                  <c:v>38.340000000000003</c:v>
                </c:pt>
                <c:pt idx="137">
                  <c:v>38.340000000000003</c:v>
                </c:pt>
                <c:pt idx="138">
                  <c:v>38.340000000000003</c:v>
                </c:pt>
                <c:pt idx="139">
                  <c:v>38.340000000000003</c:v>
                </c:pt>
                <c:pt idx="140">
                  <c:v>38.35</c:v>
                </c:pt>
                <c:pt idx="141">
                  <c:v>38.35</c:v>
                </c:pt>
                <c:pt idx="142">
                  <c:v>38.35</c:v>
                </c:pt>
                <c:pt idx="143">
                  <c:v>38.35</c:v>
                </c:pt>
                <c:pt idx="144">
                  <c:v>38.35</c:v>
                </c:pt>
                <c:pt idx="145">
                  <c:v>38.35</c:v>
                </c:pt>
                <c:pt idx="146">
                  <c:v>38.35</c:v>
                </c:pt>
                <c:pt idx="147">
                  <c:v>38.35</c:v>
                </c:pt>
                <c:pt idx="148">
                  <c:v>38.35</c:v>
                </c:pt>
                <c:pt idx="149">
                  <c:v>38.35</c:v>
                </c:pt>
                <c:pt idx="150">
                  <c:v>38.36</c:v>
                </c:pt>
                <c:pt idx="151">
                  <c:v>38.36</c:v>
                </c:pt>
                <c:pt idx="152">
                  <c:v>38.36</c:v>
                </c:pt>
                <c:pt idx="153">
                  <c:v>38.36</c:v>
                </c:pt>
                <c:pt idx="154">
                  <c:v>38.36</c:v>
                </c:pt>
                <c:pt idx="155">
                  <c:v>38.36</c:v>
                </c:pt>
                <c:pt idx="156">
                  <c:v>38.36</c:v>
                </c:pt>
                <c:pt idx="157">
                  <c:v>38.36</c:v>
                </c:pt>
                <c:pt idx="158">
                  <c:v>38.36</c:v>
                </c:pt>
                <c:pt idx="159">
                  <c:v>38.36</c:v>
                </c:pt>
                <c:pt idx="160">
                  <c:v>38.36</c:v>
                </c:pt>
                <c:pt idx="161">
                  <c:v>38.36</c:v>
                </c:pt>
                <c:pt idx="162">
                  <c:v>38.36</c:v>
                </c:pt>
                <c:pt idx="163">
                  <c:v>38.36</c:v>
                </c:pt>
                <c:pt idx="164">
                  <c:v>38.36</c:v>
                </c:pt>
                <c:pt idx="165">
                  <c:v>38.364999999999995</c:v>
                </c:pt>
                <c:pt idx="166">
                  <c:v>38.369999999999997</c:v>
                </c:pt>
                <c:pt idx="167">
                  <c:v>38.369999999999997</c:v>
                </c:pt>
                <c:pt idx="168">
                  <c:v>38.369999999999997</c:v>
                </c:pt>
                <c:pt idx="169">
                  <c:v>38.369999999999997</c:v>
                </c:pt>
                <c:pt idx="170">
                  <c:v>38.369999999999997</c:v>
                </c:pt>
                <c:pt idx="171">
                  <c:v>38.369999999999997</c:v>
                </c:pt>
                <c:pt idx="172">
                  <c:v>38.369999999999997</c:v>
                </c:pt>
                <c:pt idx="173">
                  <c:v>38.369999999999997</c:v>
                </c:pt>
                <c:pt idx="174">
                  <c:v>38.369999999999997</c:v>
                </c:pt>
                <c:pt idx="175">
                  <c:v>38.369999999999997</c:v>
                </c:pt>
                <c:pt idx="176">
                  <c:v>38.369999999999997</c:v>
                </c:pt>
                <c:pt idx="177">
                  <c:v>38.369999999999997</c:v>
                </c:pt>
                <c:pt idx="178">
                  <c:v>38.369999999999997</c:v>
                </c:pt>
                <c:pt idx="179">
                  <c:v>38.369999999999997</c:v>
                </c:pt>
                <c:pt idx="180">
                  <c:v>38.369999999999997</c:v>
                </c:pt>
                <c:pt idx="181">
                  <c:v>38.369999999999997</c:v>
                </c:pt>
                <c:pt idx="182">
                  <c:v>38.369999999999997</c:v>
                </c:pt>
                <c:pt idx="183">
                  <c:v>38.375</c:v>
                </c:pt>
                <c:pt idx="184">
                  <c:v>38.380000000000003</c:v>
                </c:pt>
                <c:pt idx="185">
                  <c:v>38.380000000000003</c:v>
                </c:pt>
                <c:pt idx="186">
                  <c:v>38.380000000000003</c:v>
                </c:pt>
                <c:pt idx="187">
                  <c:v>38.380000000000003</c:v>
                </c:pt>
                <c:pt idx="188">
                  <c:v>38.380000000000003</c:v>
                </c:pt>
                <c:pt idx="189">
                  <c:v>38.380000000000003</c:v>
                </c:pt>
                <c:pt idx="190">
                  <c:v>38.380000000000003</c:v>
                </c:pt>
                <c:pt idx="191">
                  <c:v>38.380000000000003</c:v>
                </c:pt>
                <c:pt idx="192">
                  <c:v>38.380000000000003</c:v>
                </c:pt>
                <c:pt idx="193">
                  <c:v>38.380000000000003</c:v>
                </c:pt>
                <c:pt idx="194">
                  <c:v>38.380000000000003</c:v>
                </c:pt>
                <c:pt idx="195">
                  <c:v>38.380000000000003</c:v>
                </c:pt>
                <c:pt idx="196">
                  <c:v>38.380000000000003</c:v>
                </c:pt>
                <c:pt idx="197">
                  <c:v>38.380000000000003</c:v>
                </c:pt>
                <c:pt idx="198">
                  <c:v>38.39</c:v>
                </c:pt>
                <c:pt idx="199">
                  <c:v>38.39</c:v>
                </c:pt>
                <c:pt idx="200">
                  <c:v>38.39</c:v>
                </c:pt>
                <c:pt idx="201">
                  <c:v>38.39</c:v>
                </c:pt>
                <c:pt idx="202">
                  <c:v>38.39</c:v>
                </c:pt>
                <c:pt idx="203">
                  <c:v>38.39</c:v>
                </c:pt>
                <c:pt idx="204">
                  <c:v>38.39</c:v>
                </c:pt>
                <c:pt idx="205">
                  <c:v>38.39</c:v>
                </c:pt>
                <c:pt idx="206">
                  <c:v>38.39</c:v>
                </c:pt>
                <c:pt idx="207">
                  <c:v>38.39</c:v>
                </c:pt>
                <c:pt idx="208">
                  <c:v>38.39</c:v>
                </c:pt>
                <c:pt idx="209">
                  <c:v>38.39</c:v>
                </c:pt>
                <c:pt idx="210">
                  <c:v>38.39</c:v>
                </c:pt>
                <c:pt idx="211">
                  <c:v>38.39</c:v>
                </c:pt>
                <c:pt idx="212">
                  <c:v>38.39</c:v>
                </c:pt>
                <c:pt idx="213">
                  <c:v>38.39</c:v>
                </c:pt>
                <c:pt idx="214">
                  <c:v>38.39</c:v>
                </c:pt>
                <c:pt idx="215">
                  <c:v>38.39</c:v>
                </c:pt>
                <c:pt idx="216">
                  <c:v>38.39</c:v>
                </c:pt>
                <c:pt idx="217">
                  <c:v>38.39</c:v>
                </c:pt>
                <c:pt idx="218">
                  <c:v>38.39</c:v>
                </c:pt>
                <c:pt idx="219">
                  <c:v>38.4</c:v>
                </c:pt>
                <c:pt idx="220">
                  <c:v>38.4</c:v>
                </c:pt>
                <c:pt idx="221">
                  <c:v>38.4</c:v>
                </c:pt>
                <c:pt idx="222">
                  <c:v>38.4</c:v>
                </c:pt>
                <c:pt idx="223">
                  <c:v>38.4</c:v>
                </c:pt>
                <c:pt idx="224">
                  <c:v>38.4</c:v>
                </c:pt>
                <c:pt idx="225">
                  <c:v>38.4</c:v>
                </c:pt>
                <c:pt idx="226">
                  <c:v>38.4</c:v>
                </c:pt>
                <c:pt idx="227">
                  <c:v>38.4</c:v>
                </c:pt>
                <c:pt idx="228">
                  <c:v>38.4</c:v>
                </c:pt>
                <c:pt idx="229">
                  <c:v>38.4</c:v>
                </c:pt>
                <c:pt idx="230">
                  <c:v>38.4</c:v>
                </c:pt>
                <c:pt idx="231">
                  <c:v>38.4</c:v>
                </c:pt>
                <c:pt idx="232">
                  <c:v>38.4</c:v>
                </c:pt>
                <c:pt idx="233">
                  <c:v>38.4</c:v>
                </c:pt>
                <c:pt idx="234">
                  <c:v>38.4</c:v>
                </c:pt>
                <c:pt idx="235">
                  <c:v>38.4</c:v>
                </c:pt>
                <c:pt idx="236">
                  <c:v>38.409999999999997</c:v>
                </c:pt>
                <c:pt idx="237">
                  <c:v>38.409999999999997</c:v>
                </c:pt>
                <c:pt idx="238">
                  <c:v>38.409999999999997</c:v>
                </c:pt>
                <c:pt idx="239">
                  <c:v>38.409999999999997</c:v>
                </c:pt>
                <c:pt idx="240">
                  <c:v>38.409999999999997</c:v>
                </c:pt>
                <c:pt idx="241">
                  <c:v>38.409999999999997</c:v>
                </c:pt>
                <c:pt idx="242">
                  <c:v>38.409999999999997</c:v>
                </c:pt>
                <c:pt idx="243">
                  <c:v>38.409999999999997</c:v>
                </c:pt>
                <c:pt idx="244">
                  <c:v>38.409999999999997</c:v>
                </c:pt>
                <c:pt idx="245">
                  <c:v>38.409999999999997</c:v>
                </c:pt>
                <c:pt idx="246">
                  <c:v>38.409999999999997</c:v>
                </c:pt>
                <c:pt idx="247">
                  <c:v>38.409999999999997</c:v>
                </c:pt>
                <c:pt idx="248">
                  <c:v>38.409999999999997</c:v>
                </c:pt>
                <c:pt idx="249">
                  <c:v>38.409999999999997</c:v>
                </c:pt>
                <c:pt idx="250">
                  <c:v>38.414999999999999</c:v>
                </c:pt>
                <c:pt idx="251">
                  <c:v>38.42</c:v>
                </c:pt>
                <c:pt idx="252">
                  <c:v>38.42</c:v>
                </c:pt>
                <c:pt idx="253">
                  <c:v>38.42</c:v>
                </c:pt>
                <c:pt idx="254">
                  <c:v>38.42</c:v>
                </c:pt>
                <c:pt idx="255">
                  <c:v>38.42</c:v>
                </c:pt>
                <c:pt idx="256">
                  <c:v>38.42</c:v>
                </c:pt>
                <c:pt idx="257">
                  <c:v>38.42</c:v>
                </c:pt>
                <c:pt idx="258">
                  <c:v>38.42</c:v>
                </c:pt>
                <c:pt idx="259">
                  <c:v>38.42</c:v>
                </c:pt>
                <c:pt idx="260">
                  <c:v>38.42</c:v>
                </c:pt>
                <c:pt idx="261">
                  <c:v>38.42</c:v>
                </c:pt>
                <c:pt idx="262">
                  <c:v>38.42</c:v>
                </c:pt>
                <c:pt idx="263">
                  <c:v>38.42</c:v>
                </c:pt>
                <c:pt idx="264">
                  <c:v>38.42</c:v>
                </c:pt>
                <c:pt idx="265">
                  <c:v>38.42</c:v>
                </c:pt>
                <c:pt idx="266">
                  <c:v>38.43</c:v>
                </c:pt>
                <c:pt idx="267">
                  <c:v>38.43</c:v>
                </c:pt>
                <c:pt idx="268">
                  <c:v>38.43</c:v>
                </c:pt>
                <c:pt idx="269">
                  <c:v>38.43</c:v>
                </c:pt>
                <c:pt idx="270">
                  <c:v>38.43</c:v>
                </c:pt>
                <c:pt idx="271">
                  <c:v>38.43</c:v>
                </c:pt>
                <c:pt idx="272">
                  <c:v>38.43</c:v>
                </c:pt>
                <c:pt idx="273">
                  <c:v>38.43</c:v>
                </c:pt>
                <c:pt idx="274">
                  <c:v>38.43</c:v>
                </c:pt>
                <c:pt idx="275">
                  <c:v>38.43</c:v>
                </c:pt>
                <c:pt idx="276">
                  <c:v>38.43</c:v>
                </c:pt>
                <c:pt idx="277">
                  <c:v>38.43</c:v>
                </c:pt>
                <c:pt idx="278">
                  <c:v>38.43</c:v>
                </c:pt>
                <c:pt idx="279">
                  <c:v>38.43</c:v>
                </c:pt>
                <c:pt idx="280">
                  <c:v>38.43</c:v>
                </c:pt>
                <c:pt idx="281">
                  <c:v>38.43</c:v>
                </c:pt>
                <c:pt idx="282">
                  <c:v>38.43</c:v>
                </c:pt>
                <c:pt idx="283">
                  <c:v>38.435000000000002</c:v>
                </c:pt>
                <c:pt idx="284">
                  <c:v>38.44</c:v>
                </c:pt>
                <c:pt idx="285">
                  <c:v>38.44</c:v>
                </c:pt>
                <c:pt idx="286">
                  <c:v>38.44</c:v>
                </c:pt>
                <c:pt idx="287">
                  <c:v>38.44</c:v>
                </c:pt>
                <c:pt idx="288">
                  <c:v>38.44</c:v>
                </c:pt>
                <c:pt idx="289">
                  <c:v>38.44</c:v>
                </c:pt>
                <c:pt idx="290">
                  <c:v>38.44</c:v>
                </c:pt>
                <c:pt idx="291">
                  <c:v>38.44</c:v>
                </c:pt>
                <c:pt idx="292">
                  <c:v>38.44</c:v>
                </c:pt>
                <c:pt idx="293">
                  <c:v>38.44</c:v>
                </c:pt>
                <c:pt idx="294">
                  <c:v>38.44</c:v>
                </c:pt>
                <c:pt idx="295">
                  <c:v>38.450000000000003</c:v>
                </c:pt>
                <c:pt idx="296">
                  <c:v>38.450000000000003</c:v>
                </c:pt>
                <c:pt idx="297">
                  <c:v>38.450000000000003</c:v>
                </c:pt>
                <c:pt idx="298">
                  <c:v>38.450000000000003</c:v>
                </c:pt>
                <c:pt idx="299">
                  <c:v>38.450000000000003</c:v>
                </c:pt>
                <c:pt idx="300">
                  <c:v>38.450000000000003</c:v>
                </c:pt>
                <c:pt idx="301">
                  <c:v>38.450000000000003</c:v>
                </c:pt>
                <c:pt idx="302">
                  <c:v>38.450000000000003</c:v>
                </c:pt>
                <c:pt idx="303">
                  <c:v>38.450000000000003</c:v>
                </c:pt>
                <c:pt idx="304">
                  <c:v>38.450000000000003</c:v>
                </c:pt>
                <c:pt idx="305">
                  <c:v>38.450000000000003</c:v>
                </c:pt>
                <c:pt idx="306">
                  <c:v>38.450000000000003</c:v>
                </c:pt>
                <c:pt idx="307">
                  <c:v>38.450000000000003</c:v>
                </c:pt>
                <c:pt idx="308">
                  <c:v>38.450000000000003</c:v>
                </c:pt>
                <c:pt idx="309">
                  <c:v>38.450000000000003</c:v>
                </c:pt>
                <c:pt idx="310">
                  <c:v>38.450000000000003</c:v>
                </c:pt>
                <c:pt idx="311">
                  <c:v>38.450000000000003</c:v>
                </c:pt>
                <c:pt idx="312">
                  <c:v>38.450000000000003</c:v>
                </c:pt>
                <c:pt idx="313">
                  <c:v>38.46</c:v>
                </c:pt>
                <c:pt idx="314">
                  <c:v>38.46</c:v>
                </c:pt>
                <c:pt idx="315">
                  <c:v>38.46</c:v>
                </c:pt>
                <c:pt idx="316">
                  <c:v>38.46</c:v>
                </c:pt>
                <c:pt idx="317">
                  <c:v>38.46</c:v>
                </c:pt>
                <c:pt idx="318">
                  <c:v>38.46</c:v>
                </c:pt>
                <c:pt idx="319">
                  <c:v>38.46</c:v>
                </c:pt>
                <c:pt idx="320">
                  <c:v>38.46</c:v>
                </c:pt>
                <c:pt idx="321">
                  <c:v>38.46</c:v>
                </c:pt>
                <c:pt idx="322">
                  <c:v>38.46</c:v>
                </c:pt>
                <c:pt idx="323">
                  <c:v>38.46</c:v>
                </c:pt>
                <c:pt idx="324">
                  <c:v>38.46</c:v>
                </c:pt>
                <c:pt idx="325">
                  <c:v>38.46</c:v>
                </c:pt>
                <c:pt idx="326">
                  <c:v>38.46</c:v>
                </c:pt>
                <c:pt idx="327">
                  <c:v>38.46</c:v>
                </c:pt>
                <c:pt idx="328">
                  <c:v>38.47</c:v>
                </c:pt>
                <c:pt idx="329">
                  <c:v>38.47</c:v>
                </c:pt>
                <c:pt idx="330">
                  <c:v>38.47</c:v>
                </c:pt>
                <c:pt idx="331">
                  <c:v>38.47</c:v>
                </c:pt>
                <c:pt idx="332">
                  <c:v>38.47</c:v>
                </c:pt>
                <c:pt idx="333">
                  <c:v>38.47</c:v>
                </c:pt>
                <c:pt idx="334">
                  <c:v>38.47</c:v>
                </c:pt>
                <c:pt idx="335">
                  <c:v>38.47</c:v>
                </c:pt>
                <c:pt idx="336">
                  <c:v>38.47</c:v>
                </c:pt>
                <c:pt idx="337">
                  <c:v>38.47</c:v>
                </c:pt>
                <c:pt idx="338">
                  <c:v>38.47</c:v>
                </c:pt>
                <c:pt idx="339">
                  <c:v>38.47</c:v>
                </c:pt>
                <c:pt idx="340">
                  <c:v>38.47</c:v>
                </c:pt>
                <c:pt idx="341">
                  <c:v>38.47</c:v>
                </c:pt>
                <c:pt idx="342">
                  <c:v>38.47</c:v>
                </c:pt>
                <c:pt idx="343">
                  <c:v>38.47</c:v>
                </c:pt>
                <c:pt idx="344">
                  <c:v>38.47</c:v>
                </c:pt>
                <c:pt idx="345">
                  <c:v>38.47</c:v>
                </c:pt>
                <c:pt idx="346">
                  <c:v>38.479999999999997</c:v>
                </c:pt>
                <c:pt idx="347">
                  <c:v>38.479999999999997</c:v>
                </c:pt>
                <c:pt idx="348">
                  <c:v>38.479999999999997</c:v>
                </c:pt>
                <c:pt idx="349">
                  <c:v>38.479999999999997</c:v>
                </c:pt>
                <c:pt idx="350">
                  <c:v>38.479999999999997</c:v>
                </c:pt>
                <c:pt idx="351">
                  <c:v>38.479999999999997</c:v>
                </c:pt>
                <c:pt idx="352">
                  <c:v>38.479999999999997</c:v>
                </c:pt>
                <c:pt idx="353">
                  <c:v>38.479999999999997</c:v>
                </c:pt>
                <c:pt idx="354">
                  <c:v>38.479999999999997</c:v>
                </c:pt>
                <c:pt idx="355">
                  <c:v>38.479999999999997</c:v>
                </c:pt>
                <c:pt idx="356">
                  <c:v>38.479999999999997</c:v>
                </c:pt>
                <c:pt idx="357">
                  <c:v>38.479999999999997</c:v>
                </c:pt>
                <c:pt idx="358">
                  <c:v>38.479999999999997</c:v>
                </c:pt>
                <c:pt idx="359">
                  <c:v>38.479999999999997</c:v>
                </c:pt>
                <c:pt idx="360">
                  <c:v>38.479999999999997</c:v>
                </c:pt>
                <c:pt idx="361">
                  <c:v>38.479999999999997</c:v>
                </c:pt>
                <c:pt idx="362">
                  <c:v>38.479999999999997</c:v>
                </c:pt>
                <c:pt idx="363">
                  <c:v>38.479999999999997</c:v>
                </c:pt>
                <c:pt idx="364">
                  <c:v>38.49</c:v>
                </c:pt>
                <c:pt idx="365">
                  <c:v>38.49</c:v>
                </c:pt>
                <c:pt idx="366">
                  <c:v>38.49</c:v>
                </c:pt>
                <c:pt idx="367">
                  <c:v>38.49</c:v>
                </c:pt>
                <c:pt idx="368">
                  <c:v>38.49</c:v>
                </c:pt>
                <c:pt idx="369">
                  <c:v>38.49</c:v>
                </c:pt>
                <c:pt idx="370">
                  <c:v>38.49</c:v>
                </c:pt>
                <c:pt idx="371">
                  <c:v>38.49</c:v>
                </c:pt>
                <c:pt idx="372">
                  <c:v>38.49</c:v>
                </c:pt>
                <c:pt idx="373">
                  <c:v>38.49</c:v>
                </c:pt>
                <c:pt idx="374">
                  <c:v>38.49</c:v>
                </c:pt>
                <c:pt idx="375">
                  <c:v>38.49</c:v>
                </c:pt>
                <c:pt idx="376">
                  <c:v>38.49</c:v>
                </c:pt>
                <c:pt idx="377">
                  <c:v>38.49</c:v>
                </c:pt>
                <c:pt idx="378">
                  <c:v>38.49</c:v>
                </c:pt>
                <c:pt idx="379">
                  <c:v>38.49</c:v>
                </c:pt>
                <c:pt idx="380">
                  <c:v>38.49</c:v>
                </c:pt>
                <c:pt idx="381">
                  <c:v>38.5</c:v>
                </c:pt>
                <c:pt idx="382">
                  <c:v>38.5</c:v>
                </c:pt>
                <c:pt idx="383">
                  <c:v>38.5</c:v>
                </c:pt>
                <c:pt idx="384">
                  <c:v>38.5</c:v>
                </c:pt>
                <c:pt idx="385">
                  <c:v>38.5</c:v>
                </c:pt>
                <c:pt idx="386">
                  <c:v>38.5</c:v>
                </c:pt>
                <c:pt idx="387">
                  <c:v>38.5</c:v>
                </c:pt>
                <c:pt idx="388">
                  <c:v>38.5</c:v>
                </c:pt>
                <c:pt idx="389">
                  <c:v>38.5</c:v>
                </c:pt>
                <c:pt idx="390">
                  <c:v>38.5</c:v>
                </c:pt>
                <c:pt idx="391">
                  <c:v>38.5</c:v>
                </c:pt>
                <c:pt idx="392">
                  <c:v>38.5</c:v>
                </c:pt>
                <c:pt idx="393">
                  <c:v>38.5</c:v>
                </c:pt>
                <c:pt idx="394">
                  <c:v>38.5</c:v>
                </c:pt>
                <c:pt idx="395">
                  <c:v>38.5</c:v>
                </c:pt>
                <c:pt idx="396">
                  <c:v>38.5</c:v>
                </c:pt>
                <c:pt idx="397">
                  <c:v>38.5</c:v>
                </c:pt>
                <c:pt idx="398">
                  <c:v>38.5</c:v>
                </c:pt>
                <c:pt idx="399">
                  <c:v>38.5</c:v>
                </c:pt>
                <c:pt idx="400">
                  <c:v>38.5</c:v>
                </c:pt>
                <c:pt idx="401">
                  <c:v>38.5</c:v>
                </c:pt>
                <c:pt idx="402">
                  <c:v>38.5</c:v>
                </c:pt>
                <c:pt idx="403">
                  <c:v>38.5</c:v>
                </c:pt>
                <c:pt idx="404">
                  <c:v>38.5</c:v>
                </c:pt>
                <c:pt idx="405">
                  <c:v>38.5</c:v>
                </c:pt>
                <c:pt idx="406">
                  <c:v>38.5</c:v>
                </c:pt>
                <c:pt idx="407">
                  <c:v>38.5</c:v>
                </c:pt>
                <c:pt idx="408">
                  <c:v>38.5</c:v>
                </c:pt>
                <c:pt idx="409">
                  <c:v>38.5</c:v>
                </c:pt>
                <c:pt idx="410">
                  <c:v>38.504999999999995</c:v>
                </c:pt>
                <c:pt idx="411">
                  <c:v>38.505000000000003</c:v>
                </c:pt>
                <c:pt idx="412">
                  <c:v>38.51</c:v>
                </c:pt>
                <c:pt idx="413">
                  <c:v>38.51</c:v>
                </c:pt>
                <c:pt idx="414">
                  <c:v>38.51</c:v>
                </c:pt>
                <c:pt idx="415">
                  <c:v>38.51</c:v>
                </c:pt>
                <c:pt idx="416">
                  <c:v>38.51</c:v>
                </c:pt>
                <c:pt idx="417">
                  <c:v>38.51</c:v>
                </c:pt>
                <c:pt idx="418">
                  <c:v>38.51</c:v>
                </c:pt>
                <c:pt idx="419">
                  <c:v>38.51</c:v>
                </c:pt>
                <c:pt idx="420">
                  <c:v>38.51</c:v>
                </c:pt>
                <c:pt idx="421">
                  <c:v>38.51</c:v>
                </c:pt>
                <c:pt idx="422">
                  <c:v>38.51</c:v>
                </c:pt>
                <c:pt idx="423">
                  <c:v>38.51</c:v>
                </c:pt>
                <c:pt idx="424">
                  <c:v>38.51</c:v>
                </c:pt>
                <c:pt idx="425">
                  <c:v>38.51</c:v>
                </c:pt>
                <c:pt idx="426">
                  <c:v>38.51</c:v>
                </c:pt>
                <c:pt idx="427">
                  <c:v>38.51</c:v>
                </c:pt>
                <c:pt idx="428">
                  <c:v>38.51</c:v>
                </c:pt>
                <c:pt idx="429">
                  <c:v>38.51</c:v>
                </c:pt>
                <c:pt idx="430">
                  <c:v>38.51</c:v>
                </c:pt>
                <c:pt idx="431">
                  <c:v>38.51</c:v>
                </c:pt>
                <c:pt idx="432">
                  <c:v>38.51</c:v>
                </c:pt>
                <c:pt idx="433">
                  <c:v>38.51</c:v>
                </c:pt>
                <c:pt idx="434">
                  <c:v>38.51</c:v>
                </c:pt>
                <c:pt idx="435">
                  <c:v>38.51</c:v>
                </c:pt>
                <c:pt idx="436">
                  <c:v>38.51</c:v>
                </c:pt>
                <c:pt idx="437">
                  <c:v>38.51</c:v>
                </c:pt>
                <c:pt idx="438">
                  <c:v>38.510000000000005</c:v>
                </c:pt>
                <c:pt idx="439">
                  <c:v>38.520000000000003</c:v>
                </c:pt>
                <c:pt idx="440">
                  <c:v>38.520000000000003</c:v>
                </c:pt>
                <c:pt idx="441">
                  <c:v>38.520000000000003</c:v>
                </c:pt>
                <c:pt idx="442">
                  <c:v>38.520000000000003</c:v>
                </c:pt>
                <c:pt idx="443">
                  <c:v>38.520000000000003</c:v>
                </c:pt>
                <c:pt idx="444">
                  <c:v>38.520000000000003</c:v>
                </c:pt>
                <c:pt idx="445">
                  <c:v>38.520000000000003</c:v>
                </c:pt>
                <c:pt idx="446">
                  <c:v>38.520000000000003</c:v>
                </c:pt>
                <c:pt idx="447">
                  <c:v>38.520000000000003</c:v>
                </c:pt>
                <c:pt idx="448">
                  <c:v>38.520000000000003</c:v>
                </c:pt>
                <c:pt idx="449">
                  <c:v>38.520000000000003</c:v>
                </c:pt>
                <c:pt idx="450">
                  <c:v>38.520000000000003</c:v>
                </c:pt>
                <c:pt idx="451">
                  <c:v>38.520000000000003</c:v>
                </c:pt>
                <c:pt idx="452">
                  <c:v>38.520000000000003</c:v>
                </c:pt>
                <c:pt idx="453">
                  <c:v>38.520000000000003</c:v>
                </c:pt>
                <c:pt idx="454">
                  <c:v>38.53</c:v>
                </c:pt>
                <c:pt idx="455">
                  <c:v>38.53</c:v>
                </c:pt>
                <c:pt idx="456">
                  <c:v>38.53</c:v>
                </c:pt>
                <c:pt idx="457">
                  <c:v>38.53</c:v>
                </c:pt>
                <c:pt idx="458">
                  <c:v>38.53</c:v>
                </c:pt>
                <c:pt idx="459">
                  <c:v>38.53</c:v>
                </c:pt>
                <c:pt idx="460">
                  <c:v>38.53</c:v>
                </c:pt>
                <c:pt idx="461">
                  <c:v>38.53</c:v>
                </c:pt>
                <c:pt idx="462">
                  <c:v>38.53</c:v>
                </c:pt>
                <c:pt idx="463">
                  <c:v>38.53</c:v>
                </c:pt>
                <c:pt idx="464">
                  <c:v>38.53</c:v>
                </c:pt>
                <c:pt idx="465">
                  <c:v>38.53</c:v>
                </c:pt>
                <c:pt idx="466">
                  <c:v>38.53</c:v>
                </c:pt>
                <c:pt idx="467">
                  <c:v>38.53</c:v>
                </c:pt>
                <c:pt idx="468">
                  <c:v>38.53</c:v>
                </c:pt>
                <c:pt idx="469">
                  <c:v>38.53</c:v>
                </c:pt>
                <c:pt idx="470">
                  <c:v>38.53</c:v>
                </c:pt>
                <c:pt idx="471">
                  <c:v>38.53</c:v>
                </c:pt>
                <c:pt idx="472">
                  <c:v>38.53</c:v>
                </c:pt>
                <c:pt idx="473">
                  <c:v>38.53</c:v>
                </c:pt>
                <c:pt idx="474">
                  <c:v>38.53</c:v>
                </c:pt>
                <c:pt idx="475">
                  <c:v>38.53</c:v>
                </c:pt>
                <c:pt idx="476">
                  <c:v>38.53</c:v>
                </c:pt>
                <c:pt idx="477">
                  <c:v>38.53</c:v>
                </c:pt>
                <c:pt idx="478">
                  <c:v>38.53</c:v>
                </c:pt>
                <c:pt idx="479">
                  <c:v>38.53</c:v>
                </c:pt>
                <c:pt idx="480">
                  <c:v>38.53</c:v>
                </c:pt>
                <c:pt idx="481">
                  <c:v>38.53</c:v>
                </c:pt>
                <c:pt idx="482">
                  <c:v>38.53</c:v>
                </c:pt>
                <c:pt idx="483">
                  <c:v>38.53</c:v>
                </c:pt>
                <c:pt idx="484">
                  <c:v>38.534999999999997</c:v>
                </c:pt>
                <c:pt idx="485">
                  <c:v>38.54</c:v>
                </c:pt>
                <c:pt idx="486">
                  <c:v>38.54</c:v>
                </c:pt>
                <c:pt idx="487">
                  <c:v>38.54</c:v>
                </c:pt>
                <c:pt idx="488">
                  <c:v>38.54</c:v>
                </c:pt>
                <c:pt idx="489">
                  <c:v>38.54</c:v>
                </c:pt>
                <c:pt idx="490">
                  <c:v>38.54</c:v>
                </c:pt>
                <c:pt idx="491">
                  <c:v>38.54</c:v>
                </c:pt>
                <c:pt idx="492">
                  <c:v>38.54</c:v>
                </c:pt>
                <c:pt idx="493">
                  <c:v>38.54</c:v>
                </c:pt>
                <c:pt idx="494">
                  <c:v>38.54</c:v>
                </c:pt>
                <c:pt idx="495">
                  <c:v>38.54</c:v>
                </c:pt>
                <c:pt idx="496">
                  <c:v>38.54</c:v>
                </c:pt>
                <c:pt idx="497">
                  <c:v>38.54</c:v>
                </c:pt>
                <c:pt idx="498">
                  <c:v>38.54</c:v>
                </c:pt>
                <c:pt idx="499">
                  <c:v>38.54</c:v>
                </c:pt>
                <c:pt idx="500">
                  <c:v>38.54</c:v>
                </c:pt>
                <c:pt idx="501">
                  <c:v>38.54</c:v>
                </c:pt>
                <c:pt idx="502">
                  <c:v>38.54</c:v>
                </c:pt>
                <c:pt idx="503">
                  <c:v>38.54</c:v>
                </c:pt>
                <c:pt idx="504">
                  <c:v>38.54</c:v>
                </c:pt>
                <c:pt idx="505">
                  <c:v>38.54</c:v>
                </c:pt>
                <c:pt idx="506">
                  <c:v>38.54</c:v>
                </c:pt>
                <c:pt idx="507">
                  <c:v>38.54</c:v>
                </c:pt>
                <c:pt idx="508">
                  <c:v>38.54</c:v>
                </c:pt>
                <c:pt idx="509">
                  <c:v>38.54</c:v>
                </c:pt>
                <c:pt idx="510">
                  <c:v>38.54</c:v>
                </c:pt>
                <c:pt idx="511">
                  <c:v>38.540000000000006</c:v>
                </c:pt>
                <c:pt idx="512">
                  <c:v>38.545000000000002</c:v>
                </c:pt>
                <c:pt idx="513">
                  <c:v>38.549999999999997</c:v>
                </c:pt>
                <c:pt idx="514">
                  <c:v>38.549999999999997</c:v>
                </c:pt>
                <c:pt idx="515">
                  <c:v>38.549999999999997</c:v>
                </c:pt>
                <c:pt idx="516">
                  <c:v>38.549999999999997</c:v>
                </c:pt>
                <c:pt idx="517">
                  <c:v>38.549999999999997</c:v>
                </c:pt>
                <c:pt idx="518">
                  <c:v>38.549999999999997</c:v>
                </c:pt>
                <c:pt idx="519">
                  <c:v>38.549999999999997</c:v>
                </c:pt>
                <c:pt idx="520">
                  <c:v>38.549999999999997</c:v>
                </c:pt>
                <c:pt idx="521">
                  <c:v>38.549999999999997</c:v>
                </c:pt>
                <c:pt idx="522">
                  <c:v>38.549999999999997</c:v>
                </c:pt>
                <c:pt idx="523">
                  <c:v>38.549999999999997</c:v>
                </c:pt>
                <c:pt idx="524">
                  <c:v>38.549999999999997</c:v>
                </c:pt>
                <c:pt idx="525">
                  <c:v>38.549999999999997</c:v>
                </c:pt>
                <c:pt idx="526">
                  <c:v>38.549999999999997</c:v>
                </c:pt>
                <c:pt idx="527">
                  <c:v>38.549999999999997</c:v>
                </c:pt>
                <c:pt idx="528">
                  <c:v>38.549999999999997</c:v>
                </c:pt>
                <c:pt idx="529">
                  <c:v>38.549999999999997</c:v>
                </c:pt>
                <c:pt idx="530">
                  <c:v>38.549999999999997</c:v>
                </c:pt>
                <c:pt idx="531">
                  <c:v>38.549999999999997</c:v>
                </c:pt>
                <c:pt idx="532">
                  <c:v>38.549999999999997</c:v>
                </c:pt>
                <c:pt idx="533">
                  <c:v>38.555</c:v>
                </c:pt>
                <c:pt idx="534">
                  <c:v>38.56</c:v>
                </c:pt>
                <c:pt idx="535">
                  <c:v>38.56</c:v>
                </c:pt>
                <c:pt idx="536">
                  <c:v>38.56</c:v>
                </c:pt>
                <c:pt idx="537">
                  <c:v>38.56</c:v>
                </c:pt>
                <c:pt idx="538">
                  <c:v>38.56</c:v>
                </c:pt>
                <c:pt idx="539">
                  <c:v>38.56</c:v>
                </c:pt>
                <c:pt idx="540">
                  <c:v>38.56</c:v>
                </c:pt>
                <c:pt idx="541">
                  <c:v>38.56</c:v>
                </c:pt>
                <c:pt idx="542">
                  <c:v>38.56</c:v>
                </c:pt>
                <c:pt idx="543">
                  <c:v>38.56</c:v>
                </c:pt>
                <c:pt idx="544">
                  <c:v>38.56</c:v>
                </c:pt>
                <c:pt idx="545">
                  <c:v>38.56</c:v>
                </c:pt>
                <c:pt idx="546">
                  <c:v>38.56</c:v>
                </c:pt>
                <c:pt idx="547">
                  <c:v>38.56</c:v>
                </c:pt>
                <c:pt idx="548">
                  <c:v>38.56</c:v>
                </c:pt>
                <c:pt idx="549">
                  <c:v>38.56</c:v>
                </c:pt>
                <c:pt idx="550">
                  <c:v>38.56</c:v>
                </c:pt>
                <c:pt idx="551">
                  <c:v>38.56</c:v>
                </c:pt>
                <c:pt idx="552">
                  <c:v>38.56</c:v>
                </c:pt>
                <c:pt idx="553">
                  <c:v>38.56</c:v>
                </c:pt>
                <c:pt idx="554">
                  <c:v>38.56</c:v>
                </c:pt>
                <c:pt idx="555">
                  <c:v>38.56</c:v>
                </c:pt>
                <c:pt idx="556">
                  <c:v>38.56</c:v>
                </c:pt>
                <c:pt idx="557">
                  <c:v>38.56</c:v>
                </c:pt>
                <c:pt idx="558">
                  <c:v>38.56</c:v>
                </c:pt>
                <c:pt idx="559">
                  <c:v>38.56</c:v>
                </c:pt>
                <c:pt idx="560">
                  <c:v>38.56</c:v>
                </c:pt>
                <c:pt idx="561">
                  <c:v>38.56</c:v>
                </c:pt>
                <c:pt idx="562">
                  <c:v>38.56</c:v>
                </c:pt>
                <c:pt idx="563">
                  <c:v>38.56</c:v>
                </c:pt>
                <c:pt idx="564">
                  <c:v>38.56</c:v>
                </c:pt>
                <c:pt idx="565">
                  <c:v>38.56</c:v>
                </c:pt>
                <c:pt idx="566">
                  <c:v>38.56</c:v>
                </c:pt>
                <c:pt idx="567">
                  <c:v>38.57</c:v>
                </c:pt>
                <c:pt idx="568">
                  <c:v>38.57</c:v>
                </c:pt>
                <c:pt idx="569">
                  <c:v>38.57</c:v>
                </c:pt>
                <c:pt idx="570">
                  <c:v>38.57</c:v>
                </c:pt>
                <c:pt idx="571">
                  <c:v>38.57</c:v>
                </c:pt>
                <c:pt idx="572">
                  <c:v>38.57</c:v>
                </c:pt>
                <c:pt idx="573">
                  <c:v>38.57</c:v>
                </c:pt>
                <c:pt idx="574">
                  <c:v>38.57</c:v>
                </c:pt>
                <c:pt idx="575">
                  <c:v>38.57</c:v>
                </c:pt>
                <c:pt idx="576">
                  <c:v>38.57</c:v>
                </c:pt>
                <c:pt idx="577">
                  <c:v>38.57</c:v>
                </c:pt>
                <c:pt idx="578">
                  <c:v>38.57</c:v>
                </c:pt>
                <c:pt idx="579">
                  <c:v>38.57</c:v>
                </c:pt>
                <c:pt idx="580">
                  <c:v>38.57</c:v>
                </c:pt>
                <c:pt idx="581">
                  <c:v>38.57</c:v>
                </c:pt>
                <c:pt idx="582">
                  <c:v>38.57</c:v>
                </c:pt>
                <c:pt idx="583">
                  <c:v>38.57</c:v>
                </c:pt>
                <c:pt idx="584">
                  <c:v>38.57</c:v>
                </c:pt>
                <c:pt idx="585">
                  <c:v>38.57</c:v>
                </c:pt>
                <c:pt idx="586">
                  <c:v>38.57</c:v>
                </c:pt>
                <c:pt idx="587">
                  <c:v>38.57</c:v>
                </c:pt>
                <c:pt idx="588">
                  <c:v>38.57</c:v>
                </c:pt>
                <c:pt idx="589">
                  <c:v>38.57</c:v>
                </c:pt>
                <c:pt idx="590">
                  <c:v>38.57</c:v>
                </c:pt>
                <c:pt idx="591">
                  <c:v>38.57</c:v>
                </c:pt>
                <c:pt idx="592">
                  <c:v>38.57</c:v>
                </c:pt>
                <c:pt idx="593">
                  <c:v>38.57</c:v>
                </c:pt>
                <c:pt idx="594">
                  <c:v>38.57</c:v>
                </c:pt>
                <c:pt idx="595">
                  <c:v>38.57</c:v>
                </c:pt>
                <c:pt idx="596">
                  <c:v>38.57</c:v>
                </c:pt>
                <c:pt idx="597">
                  <c:v>38.57</c:v>
                </c:pt>
                <c:pt idx="598">
                  <c:v>38.57</c:v>
                </c:pt>
                <c:pt idx="599">
                  <c:v>38.57</c:v>
                </c:pt>
                <c:pt idx="600">
                  <c:v>38.575000000000003</c:v>
                </c:pt>
                <c:pt idx="601">
                  <c:v>38.576666666666675</c:v>
                </c:pt>
                <c:pt idx="602">
                  <c:v>38.58</c:v>
                </c:pt>
                <c:pt idx="603">
                  <c:v>38.58</c:v>
                </c:pt>
                <c:pt idx="604">
                  <c:v>38.58</c:v>
                </c:pt>
                <c:pt idx="605">
                  <c:v>38.58</c:v>
                </c:pt>
                <c:pt idx="606">
                  <c:v>38.58</c:v>
                </c:pt>
                <c:pt idx="607">
                  <c:v>38.58</c:v>
                </c:pt>
                <c:pt idx="608">
                  <c:v>38.58</c:v>
                </c:pt>
                <c:pt idx="609">
                  <c:v>38.58</c:v>
                </c:pt>
                <c:pt idx="610">
                  <c:v>38.58</c:v>
                </c:pt>
                <c:pt idx="611">
                  <c:v>38.58</c:v>
                </c:pt>
                <c:pt idx="612">
                  <c:v>38.58</c:v>
                </c:pt>
                <c:pt idx="613">
                  <c:v>38.58</c:v>
                </c:pt>
                <c:pt idx="614">
                  <c:v>38.58</c:v>
                </c:pt>
                <c:pt idx="615">
                  <c:v>38.58</c:v>
                </c:pt>
                <c:pt idx="616">
                  <c:v>38.58</c:v>
                </c:pt>
                <c:pt idx="617">
                  <c:v>38.58</c:v>
                </c:pt>
                <c:pt idx="618">
                  <c:v>38.58</c:v>
                </c:pt>
                <c:pt idx="619">
                  <c:v>38.58</c:v>
                </c:pt>
                <c:pt idx="620">
                  <c:v>38.58</c:v>
                </c:pt>
                <c:pt idx="621">
                  <c:v>38.58</c:v>
                </c:pt>
                <c:pt idx="622">
                  <c:v>38.58</c:v>
                </c:pt>
                <c:pt idx="623">
                  <c:v>38.58</c:v>
                </c:pt>
                <c:pt idx="624">
                  <c:v>38.58</c:v>
                </c:pt>
                <c:pt idx="625">
                  <c:v>38.585000000000001</c:v>
                </c:pt>
                <c:pt idx="626">
                  <c:v>38.585000000000001</c:v>
                </c:pt>
                <c:pt idx="627">
                  <c:v>38.590000000000003</c:v>
                </c:pt>
                <c:pt idx="628">
                  <c:v>38.590000000000003</c:v>
                </c:pt>
                <c:pt idx="629">
                  <c:v>38.590000000000003</c:v>
                </c:pt>
                <c:pt idx="630">
                  <c:v>38.590000000000003</c:v>
                </c:pt>
                <c:pt idx="631">
                  <c:v>38.590000000000003</c:v>
                </c:pt>
                <c:pt idx="632">
                  <c:v>38.590000000000003</c:v>
                </c:pt>
                <c:pt idx="633">
                  <c:v>38.590000000000003</c:v>
                </c:pt>
                <c:pt idx="634">
                  <c:v>38.590000000000003</c:v>
                </c:pt>
                <c:pt idx="635">
                  <c:v>38.590000000000003</c:v>
                </c:pt>
                <c:pt idx="636">
                  <c:v>38.590000000000003</c:v>
                </c:pt>
                <c:pt idx="637">
                  <c:v>38.590000000000003</c:v>
                </c:pt>
                <c:pt idx="638">
                  <c:v>38.590000000000003</c:v>
                </c:pt>
                <c:pt idx="639">
                  <c:v>38.590000000000003</c:v>
                </c:pt>
                <c:pt idx="640">
                  <c:v>38.590000000000003</c:v>
                </c:pt>
                <c:pt idx="641">
                  <c:v>38.590000000000003</c:v>
                </c:pt>
                <c:pt idx="642">
                  <c:v>38.590000000000003</c:v>
                </c:pt>
                <c:pt idx="643">
                  <c:v>38.590000000000003</c:v>
                </c:pt>
                <c:pt idx="644">
                  <c:v>38.590000000000003</c:v>
                </c:pt>
                <c:pt idx="645">
                  <c:v>38.590000000000003</c:v>
                </c:pt>
                <c:pt idx="646">
                  <c:v>38.590000000000003</c:v>
                </c:pt>
                <c:pt idx="647">
                  <c:v>38.590000000000003</c:v>
                </c:pt>
                <c:pt idx="648">
                  <c:v>38.590000000000003</c:v>
                </c:pt>
                <c:pt idx="649">
                  <c:v>38.590000000000003</c:v>
                </c:pt>
                <c:pt idx="650">
                  <c:v>38.590000000000003</c:v>
                </c:pt>
                <c:pt idx="651">
                  <c:v>38.590000000000003</c:v>
                </c:pt>
                <c:pt idx="652">
                  <c:v>38.590000000000003</c:v>
                </c:pt>
                <c:pt idx="653">
                  <c:v>38.590000000000003</c:v>
                </c:pt>
                <c:pt idx="654">
                  <c:v>38.590000000000003</c:v>
                </c:pt>
                <c:pt idx="655">
                  <c:v>38.590000000000003</c:v>
                </c:pt>
                <c:pt idx="656">
                  <c:v>38.590000000000003</c:v>
                </c:pt>
                <c:pt idx="657">
                  <c:v>38.599999999999994</c:v>
                </c:pt>
                <c:pt idx="658">
                  <c:v>38.599999999999994</c:v>
                </c:pt>
                <c:pt idx="659">
                  <c:v>38.6</c:v>
                </c:pt>
                <c:pt idx="660">
                  <c:v>38.6</c:v>
                </c:pt>
                <c:pt idx="661">
                  <c:v>38.6</c:v>
                </c:pt>
                <c:pt idx="662">
                  <c:v>38.6</c:v>
                </c:pt>
                <c:pt idx="663">
                  <c:v>38.6</c:v>
                </c:pt>
                <c:pt idx="664">
                  <c:v>38.6</c:v>
                </c:pt>
                <c:pt idx="665">
                  <c:v>38.6</c:v>
                </c:pt>
                <c:pt idx="666">
                  <c:v>38.6</c:v>
                </c:pt>
                <c:pt idx="667">
                  <c:v>38.6</c:v>
                </c:pt>
                <c:pt idx="668">
                  <c:v>38.6</c:v>
                </c:pt>
                <c:pt idx="669">
                  <c:v>38.6</c:v>
                </c:pt>
                <c:pt idx="670">
                  <c:v>38.6</c:v>
                </c:pt>
                <c:pt idx="671">
                  <c:v>38.6</c:v>
                </c:pt>
                <c:pt idx="672">
                  <c:v>38.6</c:v>
                </c:pt>
                <c:pt idx="673">
                  <c:v>38.6</c:v>
                </c:pt>
                <c:pt idx="674">
                  <c:v>38.6</c:v>
                </c:pt>
                <c:pt idx="675">
                  <c:v>38.6</c:v>
                </c:pt>
                <c:pt idx="676">
                  <c:v>38.6</c:v>
                </c:pt>
                <c:pt idx="677">
                  <c:v>38.6</c:v>
                </c:pt>
                <c:pt idx="678">
                  <c:v>38.6</c:v>
                </c:pt>
                <c:pt idx="679">
                  <c:v>38.6</c:v>
                </c:pt>
                <c:pt idx="680">
                  <c:v>38.6</c:v>
                </c:pt>
                <c:pt idx="681">
                  <c:v>38.6</c:v>
                </c:pt>
                <c:pt idx="682">
                  <c:v>38.6</c:v>
                </c:pt>
                <c:pt idx="683">
                  <c:v>38.6</c:v>
                </c:pt>
                <c:pt idx="684">
                  <c:v>38.6</c:v>
                </c:pt>
                <c:pt idx="685">
                  <c:v>38.6</c:v>
                </c:pt>
                <c:pt idx="686">
                  <c:v>38.6</c:v>
                </c:pt>
                <c:pt idx="687">
                  <c:v>38.6</c:v>
                </c:pt>
                <c:pt idx="688">
                  <c:v>38.6</c:v>
                </c:pt>
                <c:pt idx="689">
                  <c:v>38.61</c:v>
                </c:pt>
                <c:pt idx="690">
                  <c:v>38.61</c:v>
                </c:pt>
                <c:pt idx="691">
                  <c:v>38.61</c:v>
                </c:pt>
                <c:pt idx="692">
                  <c:v>38.61</c:v>
                </c:pt>
                <c:pt idx="693">
                  <c:v>38.61</c:v>
                </c:pt>
                <c:pt idx="694">
                  <c:v>38.61</c:v>
                </c:pt>
                <c:pt idx="695">
                  <c:v>38.61</c:v>
                </c:pt>
                <c:pt idx="696">
                  <c:v>38.61</c:v>
                </c:pt>
                <c:pt idx="697">
                  <c:v>38.61</c:v>
                </c:pt>
                <c:pt idx="698">
                  <c:v>38.61</c:v>
                </c:pt>
                <c:pt idx="699">
                  <c:v>38.61</c:v>
                </c:pt>
                <c:pt idx="700">
                  <c:v>38.61</c:v>
                </c:pt>
                <c:pt idx="701">
                  <c:v>38.61</c:v>
                </c:pt>
                <c:pt idx="702">
                  <c:v>38.61</c:v>
                </c:pt>
                <c:pt idx="703">
                  <c:v>38.61</c:v>
                </c:pt>
                <c:pt idx="704">
                  <c:v>38.61</c:v>
                </c:pt>
                <c:pt idx="705">
                  <c:v>38.61</c:v>
                </c:pt>
                <c:pt idx="706">
                  <c:v>38.61</c:v>
                </c:pt>
                <c:pt idx="707">
                  <c:v>38.61</c:v>
                </c:pt>
                <c:pt idx="708">
                  <c:v>38.61</c:v>
                </c:pt>
                <c:pt idx="709">
                  <c:v>38.61</c:v>
                </c:pt>
                <c:pt idx="710">
                  <c:v>38.61</c:v>
                </c:pt>
                <c:pt idx="711">
                  <c:v>38.61</c:v>
                </c:pt>
                <c:pt idx="712">
                  <c:v>38.61</c:v>
                </c:pt>
                <c:pt idx="713">
                  <c:v>38.619999999999997</c:v>
                </c:pt>
                <c:pt idx="714">
                  <c:v>38.619999999999997</c:v>
                </c:pt>
                <c:pt idx="715">
                  <c:v>38.619999999999997</c:v>
                </c:pt>
                <c:pt idx="716">
                  <c:v>38.619999999999997</c:v>
                </c:pt>
                <c:pt idx="717">
                  <c:v>38.619999999999997</c:v>
                </c:pt>
                <c:pt idx="718">
                  <c:v>38.619999999999997</c:v>
                </c:pt>
                <c:pt idx="719">
                  <c:v>38.619999999999997</c:v>
                </c:pt>
                <c:pt idx="720">
                  <c:v>38.619999999999997</c:v>
                </c:pt>
                <c:pt idx="721">
                  <c:v>38.619999999999997</c:v>
                </c:pt>
                <c:pt idx="722">
                  <c:v>38.619999999999997</c:v>
                </c:pt>
                <c:pt idx="723">
                  <c:v>38.619999999999997</c:v>
                </c:pt>
                <c:pt idx="724">
                  <c:v>38.619999999999997</c:v>
                </c:pt>
                <c:pt idx="725">
                  <c:v>38.619999999999997</c:v>
                </c:pt>
                <c:pt idx="726">
                  <c:v>38.619999999999997</c:v>
                </c:pt>
                <c:pt idx="727">
                  <c:v>38.619999999999997</c:v>
                </c:pt>
                <c:pt idx="728">
                  <c:v>38.619999999999997</c:v>
                </c:pt>
                <c:pt idx="729">
                  <c:v>38.619999999999997</c:v>
                </c:pt>
                <c:pt idx="730">
                  <c:v>38.619999999999997</c:v>
                </c:pt>
                <c:pt idx="731">
                  <c:v>38.619999999999997</c:v>
                </c:pt>
                <c:pt idx="732">
                  <c:v>38.619999999999997</c:v>
                </c:pt>
                <c:pt idx="733">
                  <c:v>38.619999999999997</c:v>
                </c:pt>
                <c:pt idx="734">
                  <c:v>38.619999999999997</c:v>
                </c:pt>
                <c:pt idx="735">
                  <c:v>38.629999999999995</c:v>
                </c:pt>
                <c:pt idx="736">
                  <c:v>38.629999999999995</c:v>
                </c:pt>
                <c:pt idx="737">
                  <c:v>38.630000000000003</c:v>
                </c:pt>
                <c:pt idx="738">
                  <c:v>38.630000000000003</c:v>
                </c:pt>
                <c:pt idx="739">
                  <c:v>38.630000000000003</c:v>
                </c:pt>
                <c:pt idx="740">
                  <c:v>38.630000000000003</c:v>
                </c:pt>
                <c:pt idx="741">
                  <c:v>38.630000000000003</c:v>
                </c:pt>
                <c:pt idx="742">
                  <c:v>38.630000000000003</c:v>
                </c:pt>
                <c:pt idx="743">
                  <c:v>38.630000000000003</c:v>
                </c:pt>
                <c:pt idx="744">
                  <c:v>38.630000000000003</c:v>
                </c:pt>
                <c:pt idx="745">
                  <c:v>38.630000000000003</c:v>
                </c:pt>
                <c:pt idx="746">
                  <c:v>38.630000000000003</c:v>
                </c:pt>
                <c:pt idx="747">
                  <c:v>38.630000000000003</c:v>
                </c:pt>
                <c:pt idx="748">
                  <c:v>38.630000000000003</c:v>
                </c:pt>
                <c:pt idx="749">
                  <c:v>38.630000000000003</c:v>
                </c:pt>
                <c:pt idx="750">
                  <c:v>38.630000000000003</c:v>
                </c:pt>
                <c:pt idx="751">
                  <c:v>38.630000000000003</c:v>
                </c:pt>
                <c:pt idx="752">
                  <c:v>38.630000000000003</c:v>
                </c:pt>
                <c:pt idx="753">
                  <c:v>38.630000000000003</c:v>
                </c:pt>
                <c:pt idx="754">
                  <c:v>38.630000000000003</c:v>
                </c:pt>
                <c:pt idx="755">
                  <c:v>38.630000000000003</c:v>
                </c:pt>
                <c:pt idx="756">
                  <c:v>38.630000000000003</c:v>
                </c:pt>
                <c:pt idx="757">
                  <c:v>38.630000000000003</c:v>
                </c:pt>
                <c:pt idx="758">
                  <c:v>38.630000000000003</c:v>
                </c:pt>
                <c:pt idx="759">
                  <c:v>38.630000000000003</c:v>
                </c:pt>
                <c:pt idx="760">
                  <c:v>38.630000000000003</c:v>
                </c:pt>
                <c:pt idx="761">
                  <c:v>38.630000000000003</c:v>
                </c:pt>
                <c:pt idx="762">
                  <c:v>38.630000000000003</c:v>
                </c:pt>
                <c:pt idx="763">
                  <c:v>38.630000000000003</c:v>
                </c:pt>
                <c:pt idx="764">
                  <c:v>38.630000000000003</c:v>
                </c:pt>
                <c:pt idx="765">
                  <c:v>38.630000000000003</c:v>
                </c:pt>
                <c:pt idx="766">
                  <c:v>38.630000000000003</c:v>
                </c:pt>
                <c:pt idx="767">
                  <c:v>38.630000000000003</c:v>
                </c:pt>
                <c:pt idx="768">
                  <c:v>38.630000000000003</c:v>
                </c:pt>
                <c:pt idx="769">
                  <c:v>38.630000000000003</c:v>
                </c:pt>
                <c:pt idx="770">
                  <c:v>38.630000000000003</c:v>
                </c:pt>
                <c:pt idx="771">
                  <c:v>38.630000000000003</c:v>
                </c:pt>
                <c:pt idx="772">
                  <c:v>38.634999999999998</c:v>
                </c:pt>
                <c:pt idx="773">
                  <c:v>38.635000000000005</c:v>
                </c:pt>
                <c:pt idx="774">
                  <c:v>38.64</c:v>
                </c:pt>
                <c:pt idx="775">
                  <c:v>38.64</c:v>
                </c:pt>
                <c:pt idx="776">
                  <c:v>38.64</c:v>
                </c:pt>
                <c:pt idx="777">
                  <c:v>38.64</c:v>
                </c:pt>
                <c:pt idx="778">
                  <c:v>38.64</c:v>
                </c:pt>
                <c:pt idx="779">
                  <c:v>38.64</c:v>
                </c:pt>
                <c:pt idx="780">
                  <c:v>38.64</c:v>
                </c:pt>
                <c:pt idx="781">
                  <c:v>38.64</c:v>
                </c:pt>
                <c:pt idx="782">
                  <c:v>38.64</c:v>
                </c:pt>
                <c:pt idx="783">
                  <c:v>38.64</c:v>
                </c:pt>
                <c:pt idx="784">
                  <c:v>38.64</c:v>
                </c:pt>
                <c:pt idx="785">
                  <c:v>38.64</c:v>
                </c:pt>
                <c:pt idx="786">
                  <c:v>38.64</c:v>
                </c:pt>
                <c:pt idx="787">
                  <c:v>38.64</c:v>
                </c:pt>
                <c:pt idx="788">
                  <c:v>38.64</c:v>
                </c:pt>
                <c:pt idx="789">
                  <c:v>38.64</c:v>
                </c:pt>
                <c:pt idx="790">
                  <c:v>38.64</c:v>
                </c:pt>
                <c:pt idx="791">
                  <c:v>38.64</c:v>
                </c:pt>
                <c:pt idx="792">
                  <c:v>38.64</c:v>
                </c:pt>
                <c:pt idx="793">
                  <c:v>38.64</c:v>
                </c:pt>
                <c:pt idx="794">
                  <c:v>38.64</c:v>
                </c:pt>
                <c:pt idx="795">
                  <c:v>38.64</c:v>
                </c:pt>
                <c:pt idx="796">
                  <c:v>38.64</c:v>
                </c:pt>
                <c:pt idx="797">
                  <c:v>38.64</c:v>
                </c:pt>
                <c:pt idx="798">
                  <c:v>38.64</c:v>
                </c:pt>
                <c:pt idx="799">
                  <c:v>38.64</c:v>
                </c:pt>
                <c:pt idx="800">
                  <c:v>38.64</c:v>
                </c:pt>
                <c:pt idx="801">
                  <c:v>38.64</c:v>
                </c:pt>
                <c:pt idx="802">
                  <c:v>38.64</c:v>
                </c:pt>
                <c:pt idx="803">
                  <c:v>38.64</c:v>
                </c:pt>
                <c:pt idx="804">
                  <c:v>38.64</c:v>
                </c:pt>
                <c:pt idx="805">
                  <c:v>38.65</c:v>
                </c:pt>
                <c:pt idx="806">
                  <c:v>38.65</c:v>
                </c:pt>
                <c:pt idx="807">
                  <c:v>38.65</c:v>
                </c:pt>
                <c:pt idx="808">
                  <c:v>38.65</c:v>
                </c:pt>
                <c:pt idx="809">
                  <c:v>38.65</c:v>
                </c:pt>
                <c:pt idx="810">
                  <c:v>38.65</c:v>
                </c:pt>
                <c:pt idx="811">
                  <c:v>38.65</c:v>
                </c:pt>
                <c:pt idx="812">
                  <c:v>38.65</c:v>
                </c:pt>
                <c:pt idx="813">
                  <c:v>38.65</c:v>
                </c:pt>
                <c:pt idx="814">
                  <c:v>38.65</c:v>
                </c:pt>
                <c:pt idx="815">
                  <c:v>38.65</c:v>
                </c:pt>
                <c:pt idx="816">
                  <c:v>38.65</c:v>
                </c:pt>
                <c:pt idx="817">
                  <c:v>38.65</c:v>
                </c:pt>
                <c:pt idx="818">
                  <c:v>38.65</c:v>
                </c:pt>
                <c:pt idx="819">
                  <c:v>38.65</c:v>
                </c:pt>
                <c:pt idx="820">
                  <c:v>38.65</c:v>
                </c:pt>
                <c:pt idx="821">
                  <c:v>38.65</c:v>
                </c:pt>
                <c:pt idx="822">
                  <c:v>38.65</c:v>
                </c:pt>
                <c:pt idx="823">
                  <c:v>38.65</c:v>
                </c:pt>
                <c:pt idx="824">
                  <c:v>38.65</c:v>
                </c:pt>
                <c:pt idx="825">
                  <c:v>38.65</c:v>
                </c:pt>
                <c:pt idx="826">
                  <c:v>38.65</c:v>
                </c:pt>
                <c:pt idx="827">
                  <c:v>38.65</c:v>
                </c:pt>
                <c:pt idx="828">
                  <c:v>38.65</c:v>
                </c:pt>
                <c:pt idx="829">
                  <c:v>38.65</c:v>
                </c:pt>
                <c:pt idx="830">
                  <c:v>38.65</c:v>
                </c:pt>
                <c:pt idx="831">
                  <c:v>38.65</c:v>
                </c:pt>
                <c:pt idx="832">
                  <c:v>38.65</c:v>
                </c:pt>
                <c:pt idx="833">
                  <c:v>38.65</c:v>
                </c:pt>
                <c:pt idx="834">
                  <c:v>38.65</c:v>
                </c:pt>
                <c:pt idx="835">
                  <c:v>38.65</c:v>
                </c:pt>
                <c:pt idx="836">
                  <c:v>38.65</c:v>
                </c:pt>
                <c:pt idx="837">
                  <c:v>38.65</c:v>
                </c:pt>
                <c:pt idx="838">
                  <c:v>38.65</c:v>
                </c:pt>
                <c:pt idx="839">
                  <c:v>38.65</c:v>
                </c:pt>
                <c:pt idx="840">
                  <c:v>38.65</c:v>
                </c:pt>
                <c:pt idx="841">
                  <c:v>38.65</c:v>
                </c:pt>
                <c:pt idx="842">
                  <c:v>38.65</c:v>
                </c:pt>
                <c:pt idx="843">
                  <c:v>38.659999999999997</c:v>
                </c:pt>
                <c:pt idx="844">
                  <c:v>38.659999999999997</c:v>
                </c:pt>
                <c:pt idx="845">
                  <c:v>38.659999999999997</c:v>
                </c:pt>
                <c:pt idx="846">
                  <c:v>38.659999999999997</c:v>
                </c:pt>
                <c:pt idx="847">
                  <c:v>38.659999999999997</c:v>
                </c:pt>
                <c:pt idx="848">
                  <c:v>38.659999999999997</c:v>
                </c:pt>
                <c:pt idx="849">
                  <c:v>38.659999999999997</c:v>
                </c:pt>
                <c:pt idx="850">
                  <c:v>38.659999999999997</c:v>
                </c:pt>
                <c:pt idx="851">
                  <c:v>38.659999999999997</c:v>
                </c:pt>
                <c:pt idx="852">
                  <c:v>38.659999999999997</c:v>
                </c:pt>
                <c:pt idx="853">
                  <c:v>38.659999999999997</c:v>
                </c:pt>
                <c:pt idx="854">
                  <c:v>38.659999999999997</c:v>
                </c:pt>
                <c:pt idx="855">
                  <c:v>38.659999999999997</c:v>
                </c:pt>
                <c:pt idx="856">
                  <c:v>38.659999999999997</c:v>
                </c:pt>
                <c:pt idx="857">
                  <c:v>38.659999999999997</c:v>
                </c:pt>
                <c:pt idx="858">
                  <c:v>38.659999999999997</c:v>
                </c:pt>
                <c:pt idx="859">
                  <c:v>38.659999999999997</c:v>
                </c:pt>
                <c:pt idx="860">
                  <c:v>38.659999999999997</c:v>
                </c:pt>
                <c:pt idx="861">
                  <c:v>38.659999999999997</c:v>
                </c:pt>
                <c:pt idx="862">
                  <c:v>38.659999999999997</c:v>
                </c:pt>
                <c:pt idx="863">
                  <c:v>38.659999999999997</c:v>
                </c:pt>
                <c:pt idx="864">
                  <c:v>38.659999999999997</c:v>
                </c:pt>
                <c:pt idx="865">
                  <c:v>38.659999999999997</c:v>
                </c:pt>
                <c:pt idx="866">
                  <c:v>38.659999999999997</c:v>
                </c:pt>
                <c:pt idx="867">
                  <c:v>38.659999999999997</c:v>
                </c:pt>
                <c:pt idx="868">
                  <c:v>38.659999999999997</c:v>
                </c:pt>
                <c:pt idx="869">
                  <c:v>38.659999999999997</c:v>
                </c:pt>
                <c:pt idx="870">
                  <c:v>38.659999999999997</c:v>
                </c:pt>
                <c:pt idx="871">
                  <c:v>38.659999999999997</c:v>
                </c:pt>
                <c:pt idx="872">
                  <c:v>38.659999999999997</c:v>
                </c:pt>
                <c:pt idx="873">
                  <c:v>38.659999999999997</c:v>
                </c:pt>
                <c:pt idx="874">
                  <c:v>38.659999999999997</c:v>
                </c:pt>
                <c:pt idx="875">
                  <c:v>38.659999999999997</c:v>
                </c:pt>
                <c:pt idx="876">
                  <c:v>38.664999999999999</c:v>
                </c:pt>
                <c:pt idx="877">
                  <c:v>38.665000000000006</c:v>
                </c:pt>
                <c:pt idx="878">
                  <c:v>38.67</c:v>
                </c:pt>
                <c:pt idx="879">
                  <c:v>38.67</c:v>
                </c:pt>
                <c:pt idx="880">
                  <c:v>38.67</c:v>
                </c:pt>
                <c:pt idx="881">
                  <c:v>38.67</c:v>
                </c:pt>
                <c:pt idx="882">
                  <c:v>38.67</c:v>
                </c:pt>
                <c:pt idx="883">
                  <c:v>38.67</c:v>
                </c:pt>
                <c:pt idx="884">
                  <c:v>38.67</c:v>
                </c:pt>
                <c:pt idx="885">
                  <c:v>38.67</c:v>
                </c:pt>
                <c:pt idx="886">
                  <c:v>38.67</c:v>
                </c:pt>
                <c:pt idx="887">
                  <c:v>38.67</c:v>
                </c:pt>
                <c:pt idx="888">
                  <c:v>38.67</c:v>
                </c:pt>
                <c:pt idx="889">
                  <c:v>38.67</c:v>
                </c:pt>
                <c:pt idx="890">
                  <c:v>38.67</c:v>
                </c:pt>
                <c:pt idx="891">
                  <c:v>38.67</c:v>
                </c:pt>
                <c:pt idx="892">
                  <c:v>38.67</c:v>
                </c:pt>
                <c:pt idx="893">
                  <c:v>38.67</c:v>
                </c:pt>
                <c:pt idx="894">
                  <c:v>38.67</c:v>
                </c:pt>
                <c:pt idx="895">
                  <c:v>38.67</c:v>
                </c:pt>
                <c:pt idx="896">
                  <c:v>38.67</c:v>
                </c:pt>
                <c:pt idx="897">
                  <c:v>38.67</c:v>
                </c:pt>
                <c:pt idx="898">
                  <c:v>38.67</c:v>
                </c:pt>
                <c:pt idx="899">
                  <c:v>38.67</c:v>
                </c:pt>
                <c:pt idx="900">
                  <c:v>38.67</c:v>
                </c:pt>
                <c:pt idx="901">
                  <c:v>38.67</c:v>
                </c:pt>
                <c:pt idx="902">
                  <c:v>38.67</c:v>
                </c:pt>
                <c:pt idx="903">
                  <c:v>38.67</c:v>
                </c:pt>
                <c:pt idx="904">
                  <c:v>38.67</c:v>
                </c:pt>
                <c:pt idx="905">
                  <c:v>38.67</c:v>
                </c:pt>
                <c:pt idx="906">
                  <c:v>38.67</c:v>
                </c:pt>
                <c:pt idx="907">
                  <c:v>38.68</c:v>
                </c:pt>
                <c:pt idx="908">
                  <c:v>38.68</c:v>
                </c:pt>
                <c:pt idx="909">
                  <c:v>38.68</c:v>
                </c:pt>
                <c:pt idx="910">
                  <c:v>38.68</c:v>
                </c:pt>
                <c:pt idx="911">
                  <c:v>38.68</c:v>
                </c:pt>
                <c:pt idx="912">
                  <c:v>38.68</c:v>
                </c:pt>
                <c:pt idx="913">
                  <c:v>38.68</c:v>
                </c:pt>
                <c:pt idx="914">
                  <c:v>38.68</c:v>
                </c:pt>
                <c:pt idx="915">
                  <c:v>38.68</c:v>
                </c:pt>
                <c:pt idx="916">
                  <c:v>38.68</c:v>
                </c:pt>
                <c:pt idx="917">
                  <c:v>38.68</c:v>
                </c:pt>
                <c:pt idx="918">
                  <c:v>38.68</c:v>
                </c:pt>
                <c:pt idx="919">
                  <c:v>38.68</c:v>
                </c:pt>
                <c:pt idx="920">
                  <c:v>38.68</c:v>
                </c:pt>
                <c:pt idx="921">
                  <c:v>38.68</c:v>
                </c:pt>
                <c:pt idx="922">
                  <c:v>38.68</c:v>
                </c:pt>
                <c:pt idx="923">
                  <c:v>38.68</c:v>
                </c:pt>
                <c:pt idx="924">
                  <c:v>38.68</c:v>
                </c:pt>
                <c:pt idx="925">
                  <c:v>38.68</c:v>
                </c:pt>
                <c:pt idx="926">
                  <c:v>38.68</c:v>
                </c:pt>
                <c:pt idx="927">
                  <c:v>38.68</c:v>
                </c:pt>
                <c:pt idx="928">
                  <c:v>38.68</c:v>
                </c:pt>
                <c:pt idx="929">
                  <c:v>38.68</c:v>
                </c:pt>
                <c:pt idx="930">
                  <c:v>38.68</c:v>
                </c:pt>
                <c:pt idx="931">
                  <c:v>38.68</c:v>
                </c:pt>
                <c:pt idx="932">
                  <c:v>38.68</c:v>
                </c:pt>
                <c:pt idx="933">
                  <c:v>38.68</c:v>
                </c:pt>
                <c:pt idx="934">
                  <c:v>38.68</c:v>
                </c:pt>
                <c:pt idx="935">
                  <c:v>38.68</c:v>
                </c:pt>
                <c:pt idx="936">
                  <c:v>38.68</c:v>
                </c:pt>
                <c:pt idx="937">
                  <c:v>38.68</c:v>
                </c:pt>
                <c:pt idx="938">
                  <c:v>38.68</c:v>
                </c:pt>
                <c:pt idx="939">
                  <c:v>38.68</c:v>
                </c:pt>
                <c:pt idx="940">
                  <c:v>38.68</c:v>
                </c:pt>
                <c:pt idx="941">
                  <c:v>38.68</c:v>
                </c:pt>
                <c:pt idx="942">
                  <c:v>38.685000000000002</c:v>
                </c:pt>
                <c:pt idx="943">
                  <c:v>38.69</c:v>
                </c:pt>
                <c:pt idx="944">
                  <c:v>38.69</c:v>
                </c:pt>
                <c:pt idx="945">
                  <c:v>38.69</c:v>
                </c:pt>
                <c:pt idx="946">
                  <c:v>38.69</c:v>
                </c:pt>
                <c:pt idx="947">
                  <c:v>38.69</c:v>
                </c:pt>
                <c:pt idx="948">
                  <c:v>38.69</c:v>
                </c:pt>
                <c:pt idx="949">
                  <c:v>38.69</c:v>
                </c:pt>
                <c:pt idx="950">
                  <c:v>38.69</c:v>
                </c:pt>
                <c:pt idx="951">
                  <c:v>38.69</c:v>
                </c:pt>
                <c:pt idx="952">
                  <c:v>38.69</c:v>
                </c:pt>
                <c:pt idx="953">
                  <c:v>38.69</c:v>
                </c:pt>
                <c:pt idx="954">
                  <c:v>38.69</c:v>
                </c:pt>
                <c:pt idx="955">
                  <c:v>38.69</c:v>
                </c:pt>
                <c:pt idx="956">
                  <c:v>38.69</c:v>
                </c:pt>
                <c:pt idx="957">
                  <c:v>38.69</c:v>
                </c:pt>
                <c:pt idx="958">
                  <c:v>38.69</c:v>
                </c:pt>
                <c:pt idx="959">
                  <c:v>38.69</c:v>
                </c:pt>
                <c:pt idx="960">
                  <c:v>38.69</c:v>
                </c:pt>
                <c:pt idx="961">
                  <c:v>38.69</c:v>
                </c:pt>
                <c:pt idx="962">
                  <c:v>38.69</c:v>
                </c:pt>
                <c:pt idx="963">
                  <c:v>38.69</c:v>
                </c:pt>
                <c:pt idx="964">
                  <c:v>38.69</c:v>
                </c:pt>
                <c:pt idx="965">
                  <c:v>38.69</c:v>
                </c:pt>
                <c:pt idx="966">
                  <c:v>38.69</c:v>
                </c:pt>
                <c:pt idx="967">
                  <c:v>38.69</c:v>
                </c:pt>
                <c:pt idx="968">
                  <c:v>38.700000000000003</c:v>
                </c:pt>
                <c:pt idx="969">
                  <c:v>38.700000000000003</c:v>
                </c:pt>
                <c:pt idx="970">
                  <c:v>38.700000000000003</c:v>
                </c:pt>
                <c:pt idx="971">
                  <c:v>38.700000000000003</c:v>
                </c:pt>
                <c:pt idx="972">
                  <c:v>38.700000000000003</c:v>
                </c:pt>
                <c:pt idx="973">
                  <c:v>38.700000000000003</c:v>
                </c:pt>
                <c:pt idx="974">
                  <c:v>38.700000000000003</c:v>
                </c:pt>
                <c:pt idx="975">
                  <c:v>38.700000000000003</c:v>
                </c:pt>
                <c:pt idx="976">
                  <c:v>38.700000000000003</c:v>
                </c:pt>
                <c:pt idx="977">
                  <c:v>38.700000000000003</c:v>
                </c:pt>
                <c:pt idx="978">
                  <c:v>38.700000000000003</c:v>
                </c:pt>
                <c:pt idx="979">
                  <c:v>38.700000000000003</c:v>
                </c:pt>
                <c:pt idx="980">
                  <c:v>38.700000000000003</c:v>
                </c:pt>
                <c:pt idx="981">
                  <c:v>38.700000000000003</c:v>
                </c:pt>
                <c:pt idx="982">
                  <c:v>38.700000000000003</c:v>
                </c:pt>
                <c:pt idx="983">
                  <c:v>38.700000000000003</c:v>
                </c:pt>
                <c:pt idx="984">
                  <c:v>38.700000000000003</c:v>
                </c:pt>
                <c:pt idx="985">
                  <c:v>38.700000000000003</c:v>
                </c:pt>
                <c:pt idx="986">
                  <c:v>38.700000000000003</c:v>
                </c:pt>
                <c:pt idx="987">
                  <c:v>38.700000000000003</c:v>
                </c:pt>
                <c:pt idx="988">
                  <c:v>38.700000000000003</c:v>
                </c:pt>
                <c:pt idx="989">
                  <c:v>38.700000000000003</c:v>
                </c:pt>
                <c:pt idx="990">
                  <c:v>38.700000000000003</c:v>
                </c:pt>
                <c:pt idx="991">
                  <c:v>38.700000000000003</c:v>
                </c:pt>
                <c:pt idx="992">
                  <c:v>38.700000000000003</c:v>
                </c:pt>
                <c:pt idx="993">
                  <c:v>38.700000000000003</c:v>
                </c:pt>
                <c:pt idx="994">
                  <c:v>38.700000000000003</c:v>
                </c:pt>
                <c:pt idx="995">
                  <c:v>38.700000000000003</c:v>
                </c:pt>
                <c:pt idx="996">
                  <c:v>38.700000000000003</c:v>
                </c:pt>
                <c:pt idx="997">
                  <c:v>38.700000000000003</c:v>
                </c:pt>
                <c:pt idx="998">
                  <c:v>38.700000000000003</c:v>
                </c:pt>
                <c:pt idx="999">
                  <c:v>38.700000000000003</c:v>
                </c:pt>
                <c:pt idx="1000">
                  <c:v>38.700000000000003</c:v>
                </c:pt>
                <c:pt idx="1001">
                  <c:v>38.704999999999998</c:v>
                </c:pt>
                <c:pt idx="1002">
                  <c:v>38.704999999999998</c:v>
                </c:pt>
                <c:pt idx="1003">
                  <c:v>38.704999999999998</c:v>
                </c:pt>
                <c:pt idx="1004">
                  <c:v>38.71</c:v>
                </c:pt>
                <c:pt idx="1005">
                  <c:v>38.71</c:v>
                </c:pt>
                <c:pt idx="1006">
                  <c:v>38.71</c:v>
                </c:pt>
                <c:pt idx="1007">
                  <c:v>38.71</c:v>
                </c:pt>
                <c:pt idx="1008">
                  <c:v>38.71</c:v>
                </c:pt>
                <c:pt idx="1009">
                  <c:v>38.71</c:v>
                </c:pt>
                <c:pt idx="1010">
                  <c:v>38.71</c:v>
                </c:pt>
                <c:pt idx="1011">
                  <c:v>38.71</c:v>
                </c:pt>
                <c:pt idx="1012">
                  <c:v>38.71</c:v>
                </c:pt>
                <c:pt idx="1013">
                  <c:v>38.71</c:v>
                </c:pt>
                <c:pt idx="1014">
                  <c:v>38.71</c:v>
                </c:pt>
                <c:pt idx="1015">
                  <c:v>38.71</c:v>
                </c:pt>
                <c:pt idx="1016">
                  <c:v>38.71</c:v>
                </c:pt>
                <c:pt idx="1017">
                  <c:v>38.71</c:v>
                </c:pt>
                <c:pt idx="1018">
                  <c:v>38.71</c:v>
                </c:pt>
                <c:pt idx="1019">
                  <c:v>38.71</c:v>
                </c:pt>
                <c:pt idx="1020">
                  <c:v>38.71</c:v>
                </c:pt>
                <c:pt idx="1021">
                  <c:v>38.71</c:v>
                </c:pt>
                <c:pt idx="1022">
                  <c:v>38.71</c:v>
                </c:pt>
                <c:pt idx="1023">
                  <c:v>38.71</c:v>
                </c:pt>
                <c:pt idx="1024">
                  <c:v>38.71</c:v>
                </c:pt>
                <c:pt idx="1025">
                  <c:v>38.71</c:v>
                </c:pt>
                <c:pt idx="1026">
                  <c:v>38.71</c:v>
                </c:pt>
                <c:pt idx="1027">
                  <c:v>38.71</c:v>
                </c:pt>
                <c:pt idx="1028">
                  <c:v>38.71</c:v>
                </c:pt>
                <c:pt idx="1029">
                  <c:v>38.71</c:v>
                </c:pt>
                <c:pt idx="1030">
                  <c:v>38.71</c:v>
                </c:pt>
                <c:pt idx="1031">
                  <c:v>38.71</c:v>
                </c:pt>
                <c:pt idx="1032">
                  <c:v>38.71</c:v>
                </c:pt>
                <c:pt idx="1033">
                  <c:v>38.71</c:v>
                </c:pt>
                <c:pt idx="1034">
                  <c:v>38.713333333333331</c:v>
                </c:pt>
                <c:pt idx="1035">
                  <c:v>38.715000000000003</c:v>
                </c:pt>
                <c:pt idx="1036">
                  <c:v>38.715000000000003</c:v>
                </c:pt>
                <c:pt idx="1037">
                  <c:v>38.72</c:v>
                </c:pt>
                <c:pt idx="1038">
                  <c:v>38.72</c:v>
                </c:pt>
                <c:pt idx="1039">
                  <c:v>38.72</c:v>
                </c:pt>
                <c:pt idx="1040">
                  <c:v>38.72</c:v>
                </c:pt>
                <c:pt idx="1041">
                  <c:v>38.72</c:v>
                </c:pt>
                <c:pt idx="1042">
                  <c:v>38.72</c:v>
                </c:pt>
                <c:pt idx="1043">
                  <c:v>38.72</c:v>
                </c:pt>
                <c:pt idx="1044">
                  <c:v>38.72</c:v>
                </c:pt>
                <c:pt idx="1045">
                  <c:v>38.72</c:v>
                </c:pt>
                <c:pt idx="1046">
                  <c:v>38.72</c:v>
                </c:pt>
                <c:pt idx="1047">
                  <c:v>38.72</c:v>
                </c:pt>
                <c:pt idx="1048">
                  <c:v>38.72</c:v>
                </c:pt>
                <c:pt idx="1049">
                  <c:v>38.72</c:v>
                </c:pt>
                <c:pt idx="1050">
                  <c:v>38.72</c:v>
                </c:pt>
                <c:pt idx="1051">
                  <c:v>38.72</c:v>
                </c:pt>
                <c:pt idx="1052">
                  <c:v>38.72</c:v>
                </c:pt>
                <c:pt idx="1053">
                  <c:v>38.72</c:v>
                </c:pt>
                <c:pt idx="1054">
                  <c:v>38.72</c:v>
                </c:pt>
                <c:pt idx="1055">
                  <c:v>38.72</c:v>
                </c:pt>
                <c:pt idx="1056">
                  <c:v>38.72</c:v>
                </c:pt>
                <c:pt idx="1057">
                  <c:v>38.72</c:v>
                </c:pt>
                <c:pt idx="1058">
                  <c:v>38.72</c:v>
                </c:pt>
                <c:pt idx="1059">
                  <c:v>38.72</c:v>
                </c:pt>
                <c:pt idx="1060">
                  <c:v>38.72</c:v>
                </c:pt>
                <c:pt idx="1061">
                  <c:v>38.72</c:v>
                </c:pt>
                <c:pt idx="1062">
                  <c:v>38.72</c:v>
                </c:pt>
                <c:pt idx="1063">
                  <c:v>38.72</c:v>
                </c:pt>
                <c:pt idx="1064">
                  <c:v>38.72</c:v>
                </c:pt>
                <c:pt idx="1065">
                  <c:v>38.725000000000001</c:v>
                </c:pt>
                <c:pt idx="1066">
                  <c:v>38.729999999999997</c:v>
                </c:pt>
                <c:pt idx="1067">
                  <c:v>38.729999999999997</c:v>
                </c:pt>
                <c:pt idx="1068">
                  <c:v>38.729999999999997</c:v>
                </c:pt>
                <c:pt idx="1069">
                  <c:v>38.729999999999997</c:v>
                </c:pt>
                <c:pt idx="1070">
                  <c:v>38.729999999999997</c:v>
                </c:pt>
                <c:pt idx="1071">
                  <c:v>38.729999999999997</c:v>
                </c:pt>
                <c:pt idx="1072">
                  <c:v>38.729999999999997</c:v>
                </c:pt>
                <c:pt idx="1073">
                  <c:v>38.729999999999997</c:v>
                </c:pt>
                <c:pt idx="1074">
                  <c:v>38.729999999999997</c:v>
                </c:pt>
                <c:pt idx="1075">
                  <c:v>38.729999999999997</c:v>
                </c:pt>
                <c:pt idx="1076">
                  <c:v>38.729999999999997</c:v>
                </c:pt>
                <c:pt idx="1077">
                  <c:v>38.729999999999997</c:v>
                </c:pt>
                <c:pt idx="1078">
                  <c:v>38.729999999999997</c:v>
                </c:pt>
                <c:pt idx="1079">
                  <c:v>38.729999999999997</c:v>
                </c:pt>
                <c:pt idx="1080">
                  <c:v>38.729999999999997</c:v>
                </c:pt>
                <c:pt idx="1081">
                  <c:v>38.729999999999997</c:v>
                </c:pt>
                <c:pt idx="1082">
                  <c:v>38.729999999999997</c:v>
                </c:pt>
                <c:pt idx="1083">
                  <c:v>38.729999999999997</c:v>
                </c:pt>
                <c:pt idx="1084">
                  <c:v>38.729999999999997</c:v>
                </c:pt>
                <c:pt idx="1085">
                  <c:v>38.729999999999997</c:v>
                </c:pt>
                <c:pt idx="1086">
                  <c:v>38.729999999999997</c:v>
                </c:pt>
                <c:pt idx="1087">
                  <c:v>38.729999999999997</c:v>
                </c:pt>
                <c:pt idx="1088">
                  <c:v>38.729999999999997</c:v>
                </c:pt>
                <c:pt idx="1089">
                  <c:v>38.729999999999997</c:v>
                </c:pt>
                <c:pt idx="1090">
                  <c:v>38.729999999999997</c:v>
                </c:pt>
                <c:pt idx="1091">
                  <c:v>38.729999999999997</c:v>
                </c:pt>
                <c:pt idx="1092">
                  <c:v>38.729999999999997</c:v>
                </c:pt>
                <c:pt idx="1093">
                  <c:v>38.729999999999997</c:v>
                </c:pt>
                <c:pt idx="1094">
                  <c:v>38.729999999999997</c:v>
                </c:pt>
                <c:pt idx="1095">
                  <c:v>38.729999999999997</c:v>
                </c:pt>
                <c:pt idx="1096">
                  <c:v>38.729999999999997</c:v>
                </c:pt>
                <c:pt idx="1097">
                  <c:v>38.729999999999997</c:v>
                </c:pt>
                <c:pt idx="1098">
                  <c:v>38.729999999999997</c:v>
                </c:pt>
                <c:pt idx="1099">
                  <c:v>38.729999999999997</c:v>
                </c:pt>
                <c:pt idx="1100">
                  <c:v>38.730000000000004</c:v>
                </c:pt>
                <c:pt idx="1101">
                  <c:v>38.730000000000004</c:v>
                </c:pt>
                <c:pt idx="1102">
                  <c:v>38.730000000000004</c:v>
                </c:pt>
                <c:pt idx="1103">
                  <c:v>38.734999999999999</c:v>
                </c:pt>
                <c:pt idx="1104">
                  <c:v>38.734999999999999</c:v>
                </c:pt>
                <c:pt idx="1105">
                  <c:v>38.739999999999995</c:v>
                </c:pt>
                <c:pt idx="1106">
                  <c:v>38.74</c:v>
                </c:pt>
                <c:pt idx="1107">
                  <c:v>38.74</c:v>
                </c:pt>
                <c:pt idx="1108">
                  <c:v>38.74</c:v>
                </c:pt>
                <c:pt idx="1109">
                  <c:v>38.74</c:v>
                </c:pt>
                <c:pt idx="1110">
                  <c:v>38.74</c:v>
                </c:pt>
                <c:pt idx="1111">
                  <c:v>38.74</c:v>
                </c:pt>
                <c:pt idx="1112">
                  <c:v>38.74</c:v>
                </c:pt>
                <c:pt idx="1113">
                  <c:v>38.74</c:v>
                </c:pt>
                <c:pt idx="1114">
                  <c:v>38.74</c:v>
                </c:pt>
                <c:pt idx="1115">
                  <c:v>38.74</c:v>
                </c:pt>
                <c:pt idx="1116">
                  <c:v>38.74</c:v>
                </c:pt>
                <c:pt idx="1117">
                  <c:v>38.74</c:v>
                </c:pt>
                <c:pt idx="1118">
                  <c:v>38.74</c:v>
                </c:pt>
                <c:pt idx="1119">
                  <c:v>38.74</c:v>
                </c:pt>
                <c:pt idx="1120">
                  <c:v>38.74</c:v>
                </c:pt>
                <c:pt idx="1121">
                  <c:v>38.74</c:v>
                </c:pt>
                <c:pt idx="1122">
                  <c:v>38.74</c:v>
                </c:pt>
                <c:pt idx="1123">
                  <c:v>38.74</c:v>
                </c:pt>
                <c:pt idx="1124">
                  <c:v>38.74</c:v>
                </c:pt>
                <c:pt idx="1125">
                  <c:v>38.74</c:v>
                </c:pt>
                <c:pt idx="1126">
                  <c:v>38.74</c:v>
                </c:pt>
                <c:pt idx="1127">
                  <c:v>38.74</c:v>
                </c:pt>
                <c:pt idx="1128">
                  <c:v>38.74</c:v>
                </c:pt>
                <c:pt idx="1129">
                  <c:v>38.74</c:v>
                </c:pt>
                <c:pt idx="1130">
                  <c:v>38.74</c:v>
                </c:pt>
                <c:pt idx="1131">
                  <c:v>38.74</c:v>
                </c:pt>
                <c:pt idx="1132">
                  <c:v>38.745000000000005</c:v>
                </c:pt>
                <c:pt idx="1133">
                  <c:v>38.745000000000005</c:v>
                </c:pt>
                <c:pt idx="1134">
                  <c:v>38.75</c:v>
                </c:pt>
                <c:pt idx="1135">
                  <c:v>38.75</c:v>
                </c:pt>
                <c:pt idx="1136">
                  <c:v>38.75</c:v>
                </c:pt>
                <c:pt idx="1137">
                  <c:v>38.75</c:v>
                </c:pt>
                <c:pt idx="1138">
                  <c:v>38.75</c:v>
                </c:pt>
                <c:pt idx="1139">
                  <c:v>38.75</c:v>
                </c:pt>
                <c:pt idx="1140">
                  <c:v>38.75</c:v>
                </c:pt>
                <c:pt idx="1141">
                  <c:v>38.75</c:v>
                </c:pt>
                <c:pt idx="1142">
                  <c:v>38.75</c:v>
                </c:pt>
                <c:pt idx="1143">
                  <c:v>38.75</c:v>
                </c:pt>
                <c:pt idx="1144">
                  <c:v>38.75</c:v>
                </c:pt>
                <c:pt idx="1145">
                  <c:v>38.75</c:v>
                </c:pt>
                <c:pt idx="1146">
                  <c:v>38.75</c:v>
                </c:pt>
                <c:pt idx="1147">
                  <c:v>38.75</c:v>
                </c:pt>
                <c:pt idx="1148">
                  <c:v>38.75</c:v>
                </c:pt>
                <c:pt idx="1149">
                  <c:v>38.75</c:v>
                </c:pt>
                <c:pt idx="1150">
                  <c:v>38.75</c:v>
                </c:pt>
                <c:pt idx="1151">
                  <c:v>38.75</c:v>
                </c:pt>
                <c:pt idx="1152">
                  <c:v>38.75</c:v>
                </c:pt>
                <c:pt idx="1153">
                  <c:v>38.75</c:v>
                </c:pt>
                <c:pt idx="1154">
                  <c:v>38.75</c:v>
                </c:pt>
                <c:pt idx="1155">
                  <c:v>38.75</c:v>
                </c:pt>
                <c:pt idx="1156">
                  <c:v>38.75</c:v>
                </c:pt>
                <c:pt idx="1157">
                  <c:v>38.75</c:v>
                </c:pt>
                <c:pt idx="1158">
                  <c:v>38.755000000000003</c:v>
                </c:pt>
                <c:pt idx="1159">
                  <c:v>38.756666666666668</c:v>
                </c:pt>
                <c:pt idx="1160">
                  <c:v>38.76</c:v>
                </c:pt>
                <c:pt idx="1161">
                  <c:v>38.76</c:v>
                </c:pt>
                <c:pt idx="1162">
                  <c:v>38.76</c:v>
                </c:pt>
                <c:pt idx="1163">
                  <c:v>38.76</c:v>
                </c:pt>
                <c:pt idx="1164">
                  <c:v>38.76</c:v>
                </c:pt>
                <c:pt idx="1165">
                  <c:v>38.76</c:v>
                </c:pt>
                <c:pt idx="1166">
                  <c:v>38.76</c:v>
                </c:pt>
                <c:pt idx="1167">
                  <c:v>38.76</c:v>
                </c:pt>
                <c:pt idx="1168">
                  <c:v>38.76</c:v>
                </c:pt>
                <c:pt idx="1169">
                  <c:v>38.76</c:v>
                </c:pt>
                <c:pt idx="1170">
                  <c:v>38.76</c:v>
                </c:pt>
                <c:pt idx="1171">
                  <c:v>38.76</c:v>
                </c:pt>
                <c:pt idx="1172">
                  <c:v>38.76</c:v>
                </c:pt>
                <c:pt idx="1173">
                  <c:v>38.76</c:v>
                </c:pt>
                <c:pt idx="1174">
                  <c:v>38.76</c:v>
                </c:pt>
                <c:pt idx="1175">
                  <c:v>38.76</c:v>
                </c:pt>
                <c:pt idx="1176">
                  <c:v>38.76</c:v>
                </c:pt>
                <c:pt idx="1177">
                  <c:v>38.76</c:v>
                </c:pt>
                <c:pt idx="1178">
                  <c:v>38.76</c:v>
                </c:pt>
                <c:pt idx="1179">
                  <c:v>38.76</c:v>
                </c:pt>
                <c:pt idx="1180">
                  <c:v>38.76</c:v>
                </c:pt>
                <c:pt idx="1181">
                  <c:v>38.76</c:v>
                </c:pt>
                <c:pt idx="1182">
                  <c:v>38.76</c:v>
                </c:pt>
                <c:pt idx="1183">
                  <c:v>38.76</c:v>
                </c:pt>
                <c:pt idx="1184">
                  <c:v>38.76</c:v>
                </c:pt>
                <c:pt idx="1185">
                  <c:v>38.76</c:v>
                </c:pt>
                <c:pt idx="1186">
                  <c:v>38.76</c:v>
                </c:pt>
                <c:pt idx="1187">
                  <c:v>38.76</c:v>
                </c:pt>
                <c:pt idx="1188">
                  <c:v>38.76</c:v>
                </c:pt>
                <c:pt idx="1189">
                  <c:v>38.76</c:v>
                </c:pt>
                <c:pt idx="1190">
                  <c:v>38.76</c:v>
                </c:pt>
                <c:pt idx="1191">
                  <c:v>38.76</c:v>
                </c:pt>
                <c:pt idx="1192">
                  <c:v>38.76</c:v>
                </c:pt>
                <c:pt idx="1193">
                  <c:v>38.76</c:v>
                </c:pt>
                <c:pt idx="1194">
                  <c:v>38.76</c:v>
                </c:pt>
                <c:pt idx="1195">
                  <c:v>38.76</c:v>
                </c:pt>
                <c:pt idx="1196">
                  <c:v>38.76</c:v>
                </c:pt>
                <c:pt idx="1197">
                  <c:v>38.76</c:v>
                </c:pt>
                <c:pt idx="1198">
                  <c:v>38.769999999999996</c:v>
                </c:pt>
                <c:pt idx="1199">
                  <c:v>38.770000000000003</c:v>
                </c:pt>
                <c:pt idx="1200">
                  <c:v>38.770000000000003</c:v>
                </c:pt>
                <c:pt idx="1201">
                  <c:v>38.770000000000003</c:v>
                </c:pt>
                <c:pt idx="1202">
                  <c:v>38.770000000000003</c:v>
                </c:pt>
                <c:pt idx="1203">
                  <c:v>38.770000000000003</c:v>
                </c:pt>
                <c:pt idx="1204">
                  <c:v>38.770000000000003</c:v>
                </c:pt>
                <c:pt idx="1205">
                  <c:v>38.770000000000003</c:v>
                </c:pt>
                <c:pt idx="1206">
                  <c:v>38.770000000000003</c:v>
                </c:pt>
                <c:pt idx="1207">
                  <c:v>38.770000000000003</c:v>
                </c:pt>
                <c:pt idx="1208">
                  <c:v>38.770000000000003</c:v>
                </c:pt>
                <c:pt idx="1209">
                  <c:v>38.770000000000003</c:v>
                </c:pt>
                <c:pt idx="1210">
                  <c:v>38.770000000000003</c:v>
                </c:pt>
                <c:pt idx="1211">
                  <c:v>38.770000000000003</c:v>
                </c:pt>
                <c:pt idx="1212">
                  <c:v>38.770000000000003</c:v>
                </c:pt>
                <c:pt idx="1213">
                  <c:v>38.770000000000003</c:v>
                </c:pt>
                <c:pt idx="1214">
                  <c:v>38.770000000000003</c:v>
                </c:pt>
                <c:pt idx="1215">
                  <c:v>38.770000000000003</c:v>
                </c:pt>
                <c:pt idx="1216">
                  <c:v>38.775000000000006</c:v>
                </c:pt>
                <c:pt idx="1217">
                  <c:v>38.78</c:v>
                </c:pt>
                <c:pt idx="1218">
                  <c:v>38.78</c:v>
                </c:pt>
                <c:pt idx="1219">
                  <c:v>38.78</c:v>
                </c:pt>
                <c:pt idx="1220">
                  <c:v>38.78</c:v>
                </c:pt>
                <c:pt idx="1221">
                  <c:v>38.78</c:v>
                </c:pt>
                <c:pt idx="1222">
                  <c:v>38.78</c:v>
                </c:pt>
                <c:pt idx="1223">
                  <c:v>38.78</c:v>
                </c:pt>
                <c:pt idx="1224">
                  <c:v>38.78</c:v>
                </c:pt>
                <c:pt idx="1225">
                  <c:v>38.78</c:v>
                </c:pt>
                <c:pt idx="1226">
                  <c:v>38.78</c:v>
                </c:pt>
                <c:pt idx="1227">
                  <c:v>38.78</c:v>
                </c:pt>
                <c:pt idx="1228">
                  <c:v>38.78</c:v>
                </c:pt>
                <c:pt idx="1229">
                  <c:v>38.78</c:v>
                </c:pt>
                <c:pt idx="1230">
                  <c:v>38.78</c:v>
                </c:pt>
                <c:pt idx="1231">
                  <c:v>38.78</c:v>
                </c:pt>
                <c:pt idx="1232">
                  <c:v>38.78</c:v>
                </c:pt>
                <c:pt idx="1233">
                  <c:v>38.78</c:v>
                </c:pt>
                <c:pt idx="1234">
                  <c:v>38.78</c:v>
                </c:pt>
                <c:pt idx="1235">
                  <c:v>38.78</c:v>
                </c:pt>
                <c:pt idx="1236">
                  <c:v>38.78</c:v>
                </c:pt>
                <c:pt idx="1237">
                  <c:v>38.78</c:v>
                </c:pt>
                <c:pt idx="1238">
                  <c:v>38.78</c:v>
                </c:pt>
                <c:pt idx="1239">
                  <c:v>38.78</c:v>
                </c:pt>
                <c:pt idx="1240">
                  <c:v>38.78</c:v>
                </c:pt>
                <c:pt idx="1241">
                  <c:v>38.78</c:v>
                </c:pt>
                <c:pt idx="1242">
                  <c:v>38.78</c:v>
                </c:pt>
                <c:pt idx="1243">
                  <c:v>38.78</c:v>
                </c:pt>
                <c:pt idx="1244">
                  <c:v>38.78</c:v>
                </c:pt>
                <c:pt idx="1245">
                  <c:v>38.78</c:v>
                </c:pt>
                <c:pt idx="1246">
                  <c:v>38.78</c:v>
                </c:pt>
                <c:pt idx="1247">
                  <c:v>38.79</c:v>
                </c:pt>
                <c:pt idx="1248">
                  <c:v>38.79</c:v>
                </c:pt>
                <c:pt idx="1249">
                  <c:v>38.79</c:v>
                </c:pt>
                <c:pt idx="1250">
                  <c:v>38.79</c:v>
                </c:pt>
                <c:pt idx="1251">
                  <c:v>38.79</c:v>
                </c:pt>
                <c:pt idx="1252">
                  <c:v>38.79</c:v>
                </c:pt>
                <c:pt idx="1253">
                  <c:v>38.79</c:v>
                </c:pt>
                <c:pt idx="1254">
                  <c:v>38.79</c:v>
                </c:pt>
                <c:pt idx="1255">
                  <c:v>38.79</c:v>
                </c:pt>
                <c:pt idx="1256">
                  <c:v>38.79</c:v>
                </c:pt>
                <c:pt idx="1257">
                  <c:v>38.79</c:v>
                </c:pt>
                <c:pt idx="1258">
                  <c:v>38.79</c:v>
                </c:pt>
                <c:pt idx="1259">
                  <c:v>38.79</c:v>
                </c:pt>
                <c:pt idx="1260">
                  <c:v>38.79</c:v>
                </c:pt>
                <c:pt idx="1261">
                  <c:v>38.79</c:v>
                </c:pt>
                <c:pt idx="1262">
                  <c:v>38.79</c:v>
                </c:pt>
                <c:pt idx="1263">
                  <c:v>38.79</c:v>
                </c:pt>
                <c:pt idx="1264">
                  <c:v>38.79</c:v>
                </c:pt>
                <c:pt idx="1265">
                  <c:v>38.79</c:v>
                </c:pt>
                <c:pt idx="1266">
                  <c:v>38.79</c:v>
                </c:pt>
                <c:pt idx="1267">
                  <c:v>38.79</c:v>
                </c:pt>
                <c:pt idx="1268">
                  <c:v>38.790000000000006</c:v>
                </c:pt>
                <c:pt idx="1269">
                  <c:v>38.799999999999997</c:v>
                </c:pt>
                <c:pt idx="1270">
                  <c:v>38.799999999999997</c:v>
                </c:pt>
                <c:pt idx="1271">
                  <c:v>38.799999999999997</c:v>
                </c:pt>
                <c:pt idx="1272">
                  <c:v>38.799999999999997</c:v>
                </c:pt>
                <c:pt idx="1273">
                  <c:v>38.799999999999997</c:v>
                </c:pt>
                <c:pt idx="1274">
                  <c:v>38.799999999999997</c:v>
                </c:pt>
                <c:pt idx="1275">
                  <c:v>38.799999999999997</c:v>
                </c:pt>
                <c:pt idx="1276">
                  <c:v>38.799999999999997</c:v>
                </c:pt>
                <c:pt idx="1277">
                  <c:v>38.799999999999997</c:v>
                </c:pt>
                <c:pt idx="1278">
                  <c:v>38.799999999999997</c:v>
                </c:pt>
                <c:pt idx="1279">
                  <c:v>38.799999999999997</c:v>
                </c:pt>
                <c:pt idx="1280">
                  <c:v>38.799999999999997</c:v>
                </c:pt>
                <c:pt idx="1281">
                  <c:v>38.799999999999997</c:v>
                </c:pt>
                <c:pt idx="1282">
                  <c:v>38.799999999999997</c:v>
                </c:pt>
                <c:pt idx="1283">
                  <c:v>38.799999999999997</c:v>
                </c:pt>
                <c:pt idx="1284">
                  <c:v>38.799999999999997</c:v>
                </c:pt>
                <c:pt idx="1285">
                  <c:v>38.799999999999997</c:v>
                </c:pt>
                <c:pt idx="1286">
                  <c:v>38.799999999999997</c:v>
                </c:pt>
                <c:pt idx="1287">
                  <c:v>38.799999999999997</c:v>
                </c:pt>
                <c:pt idx="1288">
                  <c:v>38.799999999999997</c:v>
                </c:pt>
                <c:pt idx="1289">
                  <c:v>38.799999999999997</c:v>
                </c:pt>
                <c:pt idx="1290">
                  <c:v>38.799999999999997</c:v>
                </c:pt>
                <c:pt idx="1291">
                  <c:v>38.81</c:v>
                </c:pt>
                <c:pt idx="1292">
                  <c:v>38.81</c:v>
                </c:pt>
                <c:pt idx="1293">
                  <c:v>38.81</c:v>
                </c:pt>
                <c:pt idx="1294">
                  <c:v>38.81</c:v>
                </c:pt>
                <c:pt idx="1295">
                  <c:v>38.81</c:v>
                </c:pt>
                <c:pt idx="1296">
                  <c:v>38.81</c:v>
                </c:pt>
                <c:pt idx="1297">
                  <c:v>38.81</c:v>
                </c:pt>
                <c:pt idx="1298">
                  <c:v>38.81</c:v>
                </c:pt>
                <c:pt idx="1299">
                  <c:v>38.81</c:v>
                </c:pt>
                <c:pt idx="1300">
                  <c:v>38.81</c:v>
                </c:pt>
                <c:pt idx="1301">
                  <c:v>38.81</c:v>
                </c:pt>
                <c:pt idx="1302">
                  <c:v>38.81</c:v>
                </c:pt>
                <c:pt idx="1303">
                  <c:v>38.81</c:v>
                </c:pt>
                <c:pt idx="1304">
                  <c:v>38.81</c:v>
                </c:pt>
                <c:pt idx="1305">
                  <c:v>38.81</c:v>
                </c:pt>
                <c:pt idx="1306">
                  <c:v>38.81</c:v>
                </c:pt>
                <c:pt idx="1307">
                  <c:v>38.81</c:v>
                </c:pt>
                <c:pt idx="1308">
                  <c:v>38.81</c:v>
                </c:pt>
                <c:pt idx="1309">
                  <c:v>38.81</c:v>
                </c:pt>
                <c:pt idx="1310">
                  <c:v>38.81</c:v>
                </c:pt>
                <c:pt idx="1311">
                  <c:v>38.81</c:v>
                </c:pt>
                <c:pt idx="1312">
                  <c:v>38.82</c:v>
                </c:pt>
                <c:pt idx="1313">
                  <c:v>38.82</c:v>
                </c:pt>
                <c:pt idx="1314">
                  <c:v>38.82</c:v>
                </c:pt>
                <c:pt idx="1315">
                  <c:v>38.82</c:v>
                </c:pt>
                <c:pt idx="1316">
                  <c:v>38.82</c:v>
                </c:pt>
                <c:pt idx="1317">
                  <c:v>38.82</c:v>
                </c:pt>
                <c:pt idx="1318">
                  <c:v>38.82</c:v>
                </c:pt>
                <c:pt idx="1319">
                  <c:v>38.82</c:v>
                </c:pt>
                <c:pt idx="1320">
                  <c:v>38.82</c:v>
                </c:pt>
                <c:pt idx="1321">
                  <c:v>38.82</c:v>
                </c:pt>
                <c:pt idx="1322">
                  <c:v>38.82</c:v>
                </c:pt>
                <c:pt idx="1323">
                  <c:v>38.82</c:v>
                </c:pt>
                <c:pt idx="1324">
                  <c:v>38.82</c:v>
                </c:pt>
                <c:pt idx="1325">
                  <c:v>38.82</c:v>
                </c:pt>
                <c:pt idx="1326">
                  <c:v>38.82</c:v>
                </c:pt>
                <c:pt idx="1327">
                  <c:v>38.82</c:v>
                </c:pt>
                <c:pt idx="1328">
                  <c:v>38.82</c:v>
                </c:pt>
                <c:pt idx="1329">
                  <c:v>38.82</c:v>
                </c:pt>
                <c:pt idx="1330">
                  <c:v>38.82</c:v>
                </c:pt>
                <c:pt idx="1331">
                  <c:v>38.82</c:v>
                </c:pt>
                <c:pt idx="1332">
                  <c:v>38.82</c:v>
                </c:pt>
                <c:pt idx="1333">
                  <c:v>38.83</c:v>
                </c:pt>
                <c:pt idx="1334">
                  <c:v>38.83</c:v>
                </c:pt>
                <c:pt idx="1335">
                  <c:v>38.83</c:v>
                </c:pt>
                <c:pt idx="1336">
                  <c:v>38.83</c:v>
                </c:pt>
                <c:pt idx="1337">
                  <c:v>38.83</c:v>
                </c:pt>
                <c:pt idx="1338">
                  <c:v>38.83</c:v>
                </c:pt>
                <c:pt idx="1339">
                  <c:v>38.83</c:v>
                </c:pt>
                <c:pt idx="1340">
                  <c:v>38.83</c:v>
                </c:pt>
                <c:pt idx="1341">
                  <c:v>38.83</c:v>
                </c:pt>
                <c:pt idx="1342">
                  <c:v>38.83</c:v>
                </c:pt>
                <c:pt idx="1343">
                  <c:v>38.83</c:v>
                </c:pt>
                <c:pt idx="1344">
                  <c:v>38.83</c:v>
                </c:pt>
                <c:pt idx="1345">
                  <c:v>38.83</c:v>
                </c:pt>
                <c:pt idx="1346">
                  <c:v>38.83</c:v>
                </c:pt>
                <c:pt idx="1347">
                  <c:v>38.83</c:v>
                </c:pt>
                <c:pt idx="1348">
                  <c:v>38.83</c:v>
                </c:pt>
                <c:pt idx="1349">
                  <c:v>38.83</c:v>
                </c:pt>
                <c:pt idx="1350">
                  <c:v>38.83</c:v>
                </c:pt>
                <c:pt idx="1351">
                  <c:v>38.83</c:v>
                </c:pt>
                <c:pt idx="1352">
                  <c:v>38.83</c:v>
                </c:pt>
                <c:pt idx="1353">
                  <c:v>38.835000000000001</c:v>
                </c:pt>
                <c:pt idx="1354">
                  <c:v>38.840000000000003</c:v>
                </c:pt>
                <c:pt idx="1355">
                  <c:v>38.840000000000003</c:v>
                </c:pt>
                <c:pt idx="1356">
                  <c:v>38.840000000000003</c:v>
                </c:pt>
                <c:pt idx="1357">
                  <c:v>38.840000000000003</c:v>
                </c:pt>
                <c:pt idx="1358">
                  <c:v>38.840000000000003</c:v>
                </c:pt>
                <c:pt idx="1359">
                  <c:v>38.840000000000003</c:v>
                </c:pt>
                <c:pt idx="1360">
                  <c:v>38.840000000000003</c:v>
                </c:pt>
                <c:pt idx="1361">
                  <c:v>38.840000000000003</c:v>
                </c:pt>
                <c:pt idx="1362">
                  <c:v>38.840000000000003</c:v>
                </c:pt>
                <c:pt idx="1363">
                  <c:v>38.840000000000003</c:v>
                </c:pt>
                <c:pt idx="1364">
                  <c:v>38.840000000000003</c:v>
                </c:pt>
                <c:pt idx="1365">
                  <c:v>38.840000000000003</c:v>
                </c:pt>
                <c:pt idx="1366">
                  <c:v>38.840000000000003</c:v>
                </c:pt>
                <c:pt idx="1367">
                  <c:v>38.840000000000003</c:v>
                </c:pt>
                <c:pt idx="1368">
                  <c:v>38.840000000000003</c:v>
                </c:pt>
                <c:pt idx="1369">
                  <c:v>38.840000000000003</c:v>
                </c:pt>
                <c:pt idx="1370">
                  <c:v>38.840000000000003</c:v>
                </c:pt>
                <c:pt idx="1371">
                  <c:v>38.85</c:v>
                </c:pt>
                <c:pt idx="1372">
                  <c:v>38.85</c:v>
                </c:pt>
                <c:pt idx="1373">
                  <c:v>38.85</c:v>
                </c:pt>
                <c:pt idx="1374">
                  <c:v>38.85</c:v>
                </c:pt>
                <c:pt idx="1375">
                  <c:v>38.85</c:v>
                </c:pt>
                <c:pt idx="1376">
                  <c:v>38.85</c:v>
                </c:pt>
                <c:pt idx="1377">
                  <c:v>38.85</c:v>
                </c:pt>
                <c:pt idx="1378">
                  <c:v>38.85</c:v>
                </c:pt>
                <c:pt idx="1379">
                  <c:v>38.85</c:v>
                </c:pt>
                <c:pt idx="1380">
                  <c:v>38.85</c:v>
                </c:pt>
                <c:pt idx="1381">
                  <c:v>38.85</c:v>
                </c:pt>
                <c:pt idx="1382">
                  <c:v>38.85</c:v>
                </c:pt>
                <c:pt idx="1383">
                  <c:v>38.85</c:v>
                </c:pt>
                <c:pt idx="1384">
                  <c:v>38.85</c:v>
                </c:pt>
                <c:pt idx="1385">
                  <c:v>38.85</c:v>
                </c:pt>
                <c:pt idx="1386">
                  <c:v>38.85</c:v>
                </c:pt>
                <c:pt idx="1387">
                  <c:v>38.85</c:v>
                </c:pt>
                <c:pt idx="1388">
                  <c:v>38.85</c:v>
                </c:pt>
                <c:pt idx="1389">
                  <c:v>38.85</c:v>
                </c:pt>
                <c:pt idx="1390">
                  <c:v>38.85</c:v>
                </c:pt>
                <c:pt idx="1391">
                  <c:v>38.85</c:v>
                </c:pt>
                <c:pt idx="1392">
                  <c:v>38.85</c:v>
                </c:pt>
                <c:pt idx="1393">
                  <c:v>38.85</c:v>
                </c:pt>
                <c:pt idx="1394">
                  <c:v>38.85</c:v>
                </c:pt>
                <c:pt idx="1395">
                  <c:v>38.85</c:v>
                </c:pt>
                <c:pt idx="1396">
                  <c:v>38.85</c:v>
                </c:pt>
                <c:pt idx="1397">
                  <c:v>38.85</c:v>
                </c:pt>
                <c:pt idx="1398">
                  <c:v>38.86</c:v>
                </c:pt>
                <c:pt idx="1399">
                  <c:v>38.86</c:v>
                </c:pt>
                <c:pt idx="1400">
                  <c:v>38.86</c:v>
                </c:pt>
                <c:pt idx="1401">
                  <c:v>38.86</c:v>
                </c:pt>
                <c:pt idx="1402">
                  <c:v>38.86</c:v>
                </c:pt>
                <c:pt idx="1403">
                  <c:v>38.86</c:v>
                </c:pt>
                <c:pt idx="1404">
                  <c:v>38.86</c:v>
                </c:pt>
                <c:pt idx="1405">
                  <c:v>38.86</c:v>
                </c:pt>
                <c:pt idx="1406">
                  <c:v>38.86</c:v>
                </c:pt>
                <c:pt idx="1407">
                  <c:v>38.86</c:v>
                </c:pt>
                <c:pt idx="1408">
                  <c:v>38.86</c:v>
                </c:pt>
                <c:pt idx="1409">
                  <c:v>38.86</c:v>
                </c:pt>
                <c:pt idx="1410">
                  <c:v>38.86</c:v>
                </c:pt>
                <c:pt idx="1411">
                  <c:v>38.86</c:v>
                </c:pt>
                <c:pt idx="1412">
                  <c:v>38.86</c:v>
                </c:pt>
                <c:pt idx="1413">
                  <c:v>38.86</c:v>
                </c:pt>
                <c:pt idx="1414">
                  <c:v>38.86</c:v>
                </c:pt>
                <c:pt idx="1415">
                  <c:v>38.869999999999997</c:v>
                </c:pt>
                <c:pt idx="1416">
                  <c:v>38.869999999999997</c:v>
                </c:pt>
                <c:pt idx="1417">
                  <c:v>38.869999999999997</c:v>
                </c:pt>
                <c:pt idx="1418">
                  <c:v>38.869999999999997</c:v>
                </c:pt>
                <c:pt idx="1419">
                  <c:v>38.869999999999997</c:v>
                </c:pt>
                <c:pt idx="1420">
                  <c:v>38.869999999999997</c:v>
                </c:pt>
                <c:pt idx="1421">
                  <c:v>38.869999999999997</c:v>
                </c:pt>
                <c:pt idx="1422">
                  <c:v>38.869999999999997</c:v>
                </c:pt>
                <c:pt idx="1423">
                  <c:v>38.869999999999997</c:v>
                </c:pt>
                <c:pt idx="1424">
                  <c:v>38.869999999999997</c:v>
                </c:pt>
                <c:pt idx="1425">
                  <c:v>38.869999999999997</c:v>
                </c:pt>
                <c:pt idx="1426">
                  <c:v>38.869999999999997</c:v>
                </c:pt>
                <c:pt idx="1427">
                  <c:v>38.869999999999997</c:v>
                </c:pt>
                <c:pt idx="1428">
                  <c:v>38.869999999999997</c:v>
                </c:pt>
                <c:pt idx="1429">
                  <c:v>38.869999999999997</c:v>
                </c:pt>
                <c:pt idx="1430">
                  <c:v>38.869999999999997</c:v>
                </c:pt>
                <c:pt idx="1431">
                  <c:v>38.869999999999997</c:v>
                </c:pt>
                <c:pt idx="1432">
                  <c:v>38.869999999999997</c:v>
                </c:pt>
                <c:pt idx="1433">
                  <c:v>38.869999999999997</c:v>
                </c:pt>
                <c:pt idx="1434">
                  <c:v>38.875</c:v>
                </c:pt>
                <c:pt idx="1435">
                  <c:v>38.880000000000003</c:v>
                </c:pt>
                <c:pt idx="1436">
                  <c:v>38.880000000000003</c:v>
                </c:pt>
                <c:pt idx="1437">
                  <c:v>38.880000000000003</c:v>
                </c:pt>
                <c:pt idx="1438">
                  <c:v>38.880000000000003</c:v>
                </c:pt>
                <c:pt idx="1439">
                  <c:v>38.880000000000003</c:v>
                </c:pt>
                <c:pt idx="1440">
                  <c:v>38.880000000000003</c:v>
                </c:pt>
                <c:pt idx="1441">
                  <c:v>38.880000000000003</c:v>
                </c:pt>
                <c:pt idx="1442">
                  <c:v>38.880000000000003</c:v>
                </c:pt>
                <c:pt idx="1443">
                  <c:v>38.880000000000003</c:v>
                </c:pt>
                <c:pt idx="1444">
                  <c:v>38.880000000000003</c:v>
                </c:pt>
                <c:pt idx="1445">
                  <c:v>38.880000000000003</c:v>
                </c:pt>
                <c:pt idx="1446">
                  <c:v>38.880000000000003</c:v>
                </c:pt>
                <c:pt idx="1447">
                  <c:v>38.880000000000003</c:v>
                </c:pt>
                <c:pt idx="1448">
                  <c:v>38.880000000000003</c:v>
                </c:pt>
                <c:pt idx="1449">
                  <c:v>38.880000000000003</c:v>
                </c:pt>
                <c:pt idx="1450">
                  <c:v>38.880000000000003</c:v>
                </c:pt>
                <c:pt idx="1451">
                  <c:v>38.880000000000003</c:v>
                </c:pt>
                <c:pt idx="1452">
                  <c:v>38.880000000000003</c:v>
                </c:pt>
                <c:pt idx="1453">
                  <c:v>38.880000000000003</c:v>
                </c:pt>
                <c:pt idx="1454">
                  <c:v>38.880000000000003</c:v>
                </c:pt>
                <c:pt idx="1455">
                  <c:v>38.880000000000003</c:v>
                </c:pt>
                <c:pt idx="1456">
                  <c:v>38.880000000000003</c:v>
                </c:pt>
                <c:pt idx="1457">
                  <c:v>38.884999999999998</c:v>
                </c:pt>
                <c:pt idx="1458">
                  <c:v>38.89</c:v>
                </c:pt>
                <c:pt idx="1459">
                  <c:v>38.89</c:v>
                </c:pt>
                <c:pt idx="1460">
                  <c:v>38.89</c:v>
                </c:pt>
                <c:pt idx="1461">
                  <c:v>38.89</c:v>
                </c:pt>
                <c:pt idx="1462">
                  <c:v>38.89</c:v>
                </c:pt>
                <c:pt idx="1463">
                  <c:v>38.89</c:v>
                </c:pt>
                <c:pt idx="1464">
                  <c:v>38.89</c:v>
                </c:pt>
                <c:pt idx="1465">
                  <c:v>38.89</c:v>
                </c:pt>
                <c:pt idx="1466">
                  <c:v>38.89</c:v>
                </c:pt>
                <c:pt idx="1467">
                  <c:v>38.89</c:v>
                </c:pt>
                <c:pt idx="1468">
                  <c:v>38.89</c:v>
                </c:pt>
                <c:pt idx="1469">
                  <c:v>38.9</c:v>
                </c:pt>
                <c:pt idx="1470">
                  <c:v>38.9</c:v>
                </c:pt>
                <c:pt idx="1471">
                  <c:v>38.9</c:v>
                </c:pt>
                <c:pt idx="1472">
                  <c:v>38.9</c:v>
                </c:pt>
                <c:pt idx="1473">
                  <c:v>38.9</c:v>
                </c:pt>
                <c:pt idx="1474">
                  <c:v>38.9</c:v>
                </c:pt>
                <c:pt idx="1475">
                  <c:v>38.9</c:v>
                </c:pt>
                <c:pt idx="1476">
                  <c:v>38.9</c:v>
                </c:pt>
                <c:pt idx="1477">
                  <c:v>38.9</c:v>
                </c:pt>
                <c:pt idx="1478">
                  <c:v>38.9</c:v>
                </c:pt>
                <c:pt idx="1479">
                  <c:v>38.9</c:v>
                </c:pt>
                <c:pt idx="1480">
                  <c:v>38.9</c:v>
                </c:pt>
                <c:pt idx="1481">
                  <c:v>38.9</c:v>
                </c:pt>
                <c:pt idx="1482">
                  <c:v>38.909999999999997</c:v>
                </c:pt>
                <c:pt idx="1483">
                  <c:v>38.909999999999997</c:v>
                </c:pt>
                <c:pt idx="1484">
                  <c:v>38.909999999999997</c:v>
                </c:pt>
                <c:pt idx="1485">
                  <c:v>38.909999999999997</c:v>
                </c:pt>
                <c:pt idx="1486">
                  <c:v>38.909999999999997</c:v>
                </c:pt>
                <c:pt idx="1487">
                  <c:v>38.909999999999997</c:v>
                </c:pt>
                <c:pt idx="1488">
                  <c:v>38.909999999999997</c:v>
                </c:pt>
                <c:pt idx="1489">
                  <c:v>38.909999999999997</c:v>
                </c:pt>
                <c:pt idx="1490">
                  <c:v>38.909999999999997</c:v>
                </c:pt>
                <c:pt idx="1491">
                  <c:v>38.909999999999997</c:v>
                </c:pt>
                <c:pt idx="1492">
                  <c:v>38.909999999999997</c:v>
                </c:pt>
                <c:pt idx="1493">
                  <c:v>38.92</c:v>
                </c:pt>
                <c:pt idx="1494">
                  <c:v>38.92</c:v>
                </c:pt>
                <c:pt idx="1495">
                  <c:v>38.92</c:v>
                </c:pt>
                <c:pt idx="1496">
                  <c:v>38.92</c:v>
                </c:pt>
                <c:pt idx="1497">
                  <c:v>38.92</c:v>
                </c:pt>
                <c:pt idx="1498">
                  <c:v>38.92</c:v>
                </c:pt>
                <c:pt idx="1499">
                  <c:v>38.92</c:v>
                </c:pt>
                <c:pt idx="1500">
                  <c:v>38.92</c:v>
                </c:pt>
                <c:pt idx="1501">
                  <c:v>38.92</c:v>
                </c:pt>
                <c:pt idx="1502">
                  <c:v>38.92</c:v>
                </c:pt>
                <c:pt idx="1503">
                  <c:v>38.92</c:v>
                </c:pt>
                <c:pt idx="1504">
                  <c:v>38.92</c:v>
                </c:pt>
                <c:pt idx="1505">
                  <c:v>38.92</c:v>
                </c:pt>
                <c:pt idx="1506">
                  <c:v>38.92</c:v>
                </c:pt>
                <c:pt idx="1507">
                  <c:v>38.92</c:v>
                </c:pt>
                <c:pt idx="1508">
                  <c:v>38.92</c:v>
                </c:pt>
                <c:pt idx="1509">
                  <c:v>38.93</c:v>
                </c:pt>
                <c:pt idx="1510">
                  <c:v>38.93</c:v>
                </c:pt>
                <c:pt idx="1511">
                  <c:v>38.93</c:v>
                </c:pt>
                <c:pt idx="1512">
                  <c:v>38.93</c:v>
                </c:pt>
                <c:pt idx="1513">
                  <c:v>38.93</c:v>
                </c:pt>
                <c:pt idx="1514">
                  <c:v>38.93</c:v>
                </c:pt>
                <c:pt idx="1515">
                  <c:v>38.93</c:v>
                </c:pt>
                <c:pt idx="1516">
                  <c:v>38.93</c:v>
                </c:pt>
                <c:pt idx="1517">
                  <c:v>38.93</c:v>
                </c:pt>
                <c:pt idx="1518">
                  <c:v>38.93</c:v>
                </c:pt>
                <c:pt idx="1519">
                  <c:v>38.94</c:v>
                </c:pt>
                <c:pt idx="1520">
                  <c:v>38.94</c:v>
                </c:pt>
                <c:pt idx="1521">
                  <c:v>38.94</c:v>
                </c:pt>
                <c:pt idx="1522">
                  <c:v>38.94</c:v>
                </c:pt>
                <c:pt idx="1523">
                  <c:v>38.94</c:v>
                </c:pt>
                <c:pt idx="1524">
                  <c:v>38.94</c:v>
                </c:pt>
                <c:pt idx="1525">
                  <c:v>38.94</c:v>
                </c:pt>
                <c:pt idx="1526">
                  <c:v>38.94</c:v>
                </c:pt>
                <c:pt idx="1527">
                  <c:v>38.94</c:v>
                </c:pt>
                <c:pt idx="1528">
                  <c:v>38.94</c:v>
                </c:pt>
                <c:pt idx="1529">
                  <c:v>38.94</c:v>
                </c:pt>
                <c:pt idx="1530">
                  <c:v>38.94</c:v>
                </c:pt>
                <c:pt idx="1531">
                  <c:v>38.950000000000003</c:v>
                </c:pt>
                <c:pt idx="1532">
                  <c:v>38.950000000000003</c:v>
                </c:pt>
                <c:pt idx="1533">
                  <c:v>38.950000000000003</c:v>
                </c:pt>
                <c:pt idx="1534">
                  <c:v>38.950000000000003</c:v>
                </c:pt>
                <c:pt idx="1535">
                  <c:v>38.950000000000003</c:v>
                </c:pt>
                <c:pt idx="1536">
                  <c:v>38.950000000000003</c:v>
                </c:pt>
                <c:pt idx="1537">
                  <c:v>38.950000000000003</c:v>
                </c:pt>
                <c:pt idx="1538">
                  <c:v>38.950000000000003</c:v>
                </c:pt>
                <c:pt idx="1539">
                  <c:v>38.950000000000003</c:v>
                </c:pt>
                <c:pt idx="1540">
                  <c:v>38.950000000000003</c:v>
                </c:pt>
                <c:pt idx="1541">
                  <c:v>38.950000000000003</c:v>
                </c:pt>
                <c:pt idx="1542">
                  <c:v>38.950000000000003</c:v>
                </c:pt>
                <c:pt idx="1543">
                  <c:v>38.950000000000003</c:v>
                </c:pt>
                <c:pt idx="1544">
                  <c:v>38.950000000000003</c:v>
                </c:pt>
                <c:pt idx="1545">
                  <c:v>38.950000000000003</c:v>
                </c:pt>
                <c:pt idx="1546">
                  <c:v>38.950000000000003</c:v>
                </c:pt>
                <c:pt idx="1547">
                  <c:v>38.950000000000003</c:v>
                </c:pt>
                <c:pt idx="1548">
                  <c:v>38.950000000000003</c:v>
                </c:pt>
                <c:pt idx="1549">
                  <c:v>38.96</c:v>
                </c:pt>
                <c:pt idx="1550">
                  <c:v>38.96</c:v>
                </c:pt>
                <c:pt idx="1551">
                  <c:v>38.96</c:v>
                </c:pt>
                <c:pt idx="1552">
                  <c:v>38.96</c:v>
                </c:pt>
                <c:pt idx="1553">
                  <c:v>38.96</c:v>
                </c:pt>
                <c:pt idx="1554">
                  <c:v>38.96</c:v>
                </c:pt>
                <c:pt idx="1555">
                  <c:v>38.96</c:v>
                </c:pt>
                <c:pt idx="1556">
                  <c:v>38.96</c:v>
                </c:pt>
                <c:pt idx="1557">
                  <c:v>38.96</c:v>
                </c:pt>
                <c:pt idx="1558">
                  <c:v>38.96</c:v>
                </c:pt>
                <c:pt idx="1559">
                  <c:v>38.97</c:v>
                </c:pt>
                <c:pt idx="1560">
                  <c:v>38.97</c:v>
                </c:pt>
                <c:pt idx="1561">
                  <c:v>38.97</c:v>
                </c:pt>
                <c:pt idx="1562">
                  <c:v>38.97</c:v>
                </c:pt>
                <c:pt idx="1563">
                  <c:v>38.97</c:v>
                </c:pt>
                <c:pt idx="1564">
                  <c:v>38.97</c:v>
                </c:pt>
                <c:pt idx="1565">
                  <c:v>38.97</c:v>
                </c:pt>
                <c:pt idx="1566">
                  <c:v>38.97</c:v>
                </c:pt>
                <c:pt idx="1567">
                  <c:v>38.97</c:v>
                </c:pt>
                <c:pt idx="1568">
                  <c:v>38.97</c:v>
                </c:pt>
                <c:pt idx="1569">
                  <c:v>38.97</c:v>
                </c:pt>
                <c:pt idx="1570">
                  <c:v>38.97</c:v>
                </c:pt>
                <c:pt idx="1571">
                  <c:v>38.979999999999997</c:v>
                </c:pt>
                <c:pt idx="1572">
                  <c:v>38.979999999999997</c:v>
                </c:pt>
                <c:pt idx="1573">
                  <c:v>38.979999999999997</c:v>
                </c:pt>
                <c:pt idx="1574">
                  <c:v>38.979999999999997</c:v>
                </c:pt>
                <c:pt idx="1575">
                  <c:v>38.979999999999997</c:v>
                </c:pt>
                <c:pt idx="1576">
                  <c:v>38.979999999999997</c:v>
                </c:pt>
                <c:pt idx="1577">
                  <c:v>38.979999999999997</c:v>
                </c:pt>
                <c:pt idx="1578">
                  <c:v>38.979999999999997</c:v>
                </c:pt>
                <c:pt idx="1579">
                  <c:v>38.979999999999997</c:v>
                </c:pt>
                <c:pt idx="1580">
                  <c:v>38.979999999999997</c:v>
                </c:pt>
                <c:pt idx="1581">
                  <c:v>38.979999999999997</c:v>
                </c:pt>
                <c:pt idx="1582">
                  <c:v>38.984999999999999</c:v>
                </c:pt>
                <c:pt idx="1583">
                  <c:v>38.99</c:v>
                </c:pt>
                <c:pt idx="1584">
                  <c:v>38.99</c:v>
                </c:pt>
                <c:pt idx="1585">
                  <c:v>38.99</c:v>
                </c:pt>
                <c:pt idx="1586">
                  <c:v>38.99</c:v>
                </c:pt>
                <c:pt idx="1587">
                  <c:v>38.99</c:v>
                </c:pt>
                <c:pt idx="1588">
                  <c:v>38.99</c:v>
                </c:pt>
                <c:pt idx="1589">
                  <c:v>38.99</c:v>
                </c:pt>
                <c:pt idx="1590">
                  <c:v>38.99</c:v>
                </c:pt>
                <c:pt idx="1591">
                  <c:v>38.99</c:v>
                </c:pt>
                <c:pt idx="1592">
                  <c:v>38.99</c:v>
                </c:pt>
                <c:pt idx="1593">
                  <c:v>39</c:v>
                </c:pt>
                <c:pt idx="1594">
                  <c:v>39</c:v>
                </c:pt>
                <c:pt idx="1595">
                  <c:v>39</c:v>
                </c:pt>
                <c:pt idx="1596">
                  <c:v>39</c:v>
                </c:pt>
                <c:pt idx="1597">
                  <c:v>39</c:v>
                </c:pt>
                <c:pt idx="1598">
                  <c:v>39.01</c:v>
                </c:pt>
                <c:pt idx="1599">
                  <c:v>39.01</c:v>
                </c:pt>
                <c:pt idx="1600">
                  <c:v>39.03</c:v>
                </c:pt>
                <c:pt idx="1601">
                  <c:v>39.03</c:v>
                </c:pt>
                <c:pt idx="1602">
                  <c:v>39.03</c:v>
                </c:pt>
                <c:pt idx="1603">
                  <c:v>39.03</c:v>
                </c:pt>
                <c:pt idx="1604">
                  <c:v>39.03</c:v>
                </c:pt>
                <c:pt idx="1605">
                  <c:v>39.03</c:v>
                </c:pt>
                <c:pt idx="1606">
                  <c:v>39.03</c:v>
                </c:pt>
                <c:pt idx="1607">
                  <c:v>39.03</c:v>
                </c:pt>
                <c:pt idx="1608">
                  <c:v>39.04</c:v>
                </c:pt>
                <c:pt idx="1609">
                  <c:v>39.04</c:v>
                </c:pt>
                <c:pt idx="1610">
                  <c:v>39.04</c:v>
                </c:pt>
                <c:pt idx="1611">
                  <c:v>39.049999999999997</c:v>
                </c:pt>
                <c:pt idx="1612">
                  <c:v>39.049999999999997</c:v>
                </c:pt>
                <c:pt idx="1613">
                  <c:v>39.049999999999997</c:v>
                </c:pt>
                <c:pt idx="1614">
                  <c:v>39.049999999999997</c:v>
                </c:pt>
                <c:pt idx="1615">
                  <c:v>39.049999999999997</c:v>
                </c:pt>
                <c:pt idx="1616">
                  <c:v>39.049999999999997</c:v>
                </c:pt>
                <c:pt idx="1617">
                  <c:v>39.049999999999997</c:v>
                </c:pt>
                <c:pt idx="1618">
                  <c:v>39.06</c:v>
                </c:pt>
                <c:pt idx="1619">
                  <c:v>39.06</c:v>
                </c:pt>
                <c:pt idx="1620">
                  <c:v>39.06</c:v>
                </c:pt>
                <c:pt idx="1621">
                  <c:v>39.06</c:v>
                </c:pt>
                <c:pt idx="1622">
                  <c:v>39.07</c:v>
                </c:pt>
                <c:pt idx="1623">
                  <c:v>39.07</c:v>
                </c:pt>
                <c:pt idx="1624">
                  <c:v>39.08</c:v>
                </c:pt>
                <c:pt idx="1625">
                  <c:v>39.08</c:v>
                </c:pt>
                <c:pt idx="1626">
                  <c:v>39.090000000000003</c:v>
                </c:pt>
                <c:pt idx="1627">
                  <c:v>39.090000000000003</c:v>
                </c:pt>
                <c:pt idx="1628">
                  <c:v>39.090000000000003</c:v>
                </c:pt>
                <c:pt idx="1629">
                  <c:v>39.11</c:v>
                </c:pt>
                <c:pt idx="1630">
                  <c:v>39.11</c:v>
                </c:pt>
                <c:pt idx="1631">
                  <c:v>39.119999999999997</c:v>
                </c:pt>
                <c:pt idx="1632">
                  <c:v>39.119999999999997</c:v>
                </c:pt>
                <c:pt idx="1633">
                  <c:v>39.130000000000003</c:v>
                </c:pt>
                <c:pt idx="1634">
                  <c:v>39.15</c:v>
                </c:pt>
                <c:pt idx="1635">
                  <c:v>39.15</c:v>
                </c:pt>
                <c:pt idx="1636">
                  <c:v>39.15</c:v>
                </c:pt>
                <c:pt idx="1637">
                  <c:v>39.200000000000003</c:v>
                </c:pt>
                <c:pt idx="1638">
                  <c:v>39.200000000000003</c:v>
                </c:pt>
                <c:pt idx="1639">
                  <c:v>39.270000000000003</c:v>
                </c:pt>
                <c:pt idx="1640">
                  <c:v>39.299999999999997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70-4DA6-90D0-7031A3AE0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367248"/>
        <c:axId val="621368208"/>
      </c:scatterChart>
      <c:valAx>
        <c:axId val="621367248"/>
        <c:scaling>
          <c:orientation val="minMax"/>
          <c:max val="3.4499999999999997"/>
          <c:min val="3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1368208"/>
        <c:crosses val="autoZero"/>
        <c:crossBetween val="midCat"/>
        <c:majorUnit val="0.1"/>
      </c:valAx>
      <c:valAx>
        <c:axId val="621368208"/>
        <c:scaling>
          <c:orientation val="minMax"/>
          <c:max val="39.4"/>
        </c:scaling>
        <c:delete val="0"/>
        <c:axPos val="l"/>
        <c:majorGridlines>
          <c:spPr>
            <a:ln w="25400" cap="flat" cmpd="sng" algn="ctr">
              <a:solidFill>
                <a:srgbClr val="D9D9D9">
                  <a:alpha val="72000"/>
                </a:srgb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136724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9F9F9"/>
    </a:solidFill>
    <a:ln w="9525" cap="flat" cmpd="sng" algn="ctr">
      <a:solidFill>
        <a:srgbClr val="7130A2">
          <a:alpha val="43000"/>
        </a:srgb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718715695993861"/>
          <c:y val="0.24428770107840192"/>
          <c:w val="0.70231940978434138"/>
          <c:h val="0.6262955731907731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rgbClr val="00A1CE">
                <a:alpha val="92157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54D5E">
                  <a:alpha val="92157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04-4B96-B129-F91703C83037}"/>
              </c:ext>
            </c:extLst>
          </c:dPt>
          <c:dPt>
            <c:idx val="1"/>
            <c:invertIfNegative val="0"/>
            <c:bubble3D val="0"/>
            <c:spPr>
              <a:solidFill>
                <a:srgbClr val="054D5E">
                  <a:alpha val="92157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E04-4B96-B129-F91703C83037}"/>
              </c:ext>
            </c:extLst>
          </c:dPt>
          <c:dPt>
            <c:idx val="2"/>
            <c:invertIfNegative val="0"/>
            <c:bubble3D val="0"/>
            <c:spPr>
              <a:solidFill>
                <a:srgbClr val="054D5E">
                  <a:alpha val="92157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E04-4B96-B129-F91703C83037}"/>
              </c:ext>
            </c:extLst>
          </c:dPt>
          <c:dPt>
            <c:idx val="3"/>
            <c:invertIfNegative val="0"/>
            <c:bubble3D val="0"/>
            <c:spPr>
              <a:solidFill>
                <a:srgbClr val="6CCCE4">
                  <a:alpha val="92157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E04-4B96-B129-F91703C83037}"/>
              </c:ext>
            </c:extLst>
          </c:dPt>
          <c:dLbls>
            <c:dLbl>
              <c:idx val="0"/>
              <c:layout>
                <c:manualLayout>
                  <c:x val="0.16822029449708617"/>
                  <c:y val="-7.996071301758376E-17"/>
                </c:manualLayout>
              </c:layout>
              <c:tx>
                <c:rich>
                  <a:bodyPr/>
                  <a:lstStyle/>
                  <a:p>
                    <a:r>
                      <a:rPr lang="en-US" sz="1000"/>
                      <a:t>-7.2%</a:t>
                    </a:r>
                    <a:r>
                      <a:rPr lang="en-US"/>
                      <a:t> 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FE04-4B96-B129-F91703C83037}"/>
                </c:ext>
              </c:extLst>
            </c:dLbl>
            <c:dLbl>
              <c:idx val="1"/>
              <c:layout>
                <c:manualLayout>
                  <c:x val="0.19166666666666668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tx1">
                            <a:lumMod val="95000"/>
                            <a:lumOff val="5000"/>
                            <a:alpha val="98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0"/>
                      <a:t>-6.2%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  <a:alpha val="98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E04-4B96-B129-F91703C83037}"/>
                </c:ext>
              </c:extLst>
            </c:dLbl>
            <c:dLbl>
              <c:idx val="2"/>
              <c:layout>
                <c:manualLayout>
                  <c:x val="0.19444444444444445"/>
                  <c:y val="-8.4875562720133283E-17"/>
                </c:manualLayout>
              </c:layout>
              <c:tx>
                <c:rich>
                  <a:bodyPr/>
                  <a:lstStyle/>
                  <a:p>
                    <a:r>
                      <a:rPr lang="en-US" sz="1000"/>
                      <a:t>-6.1%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E04-4B96-B129-F91703C83037}"/>
                </c:ext>
              </c:extLst>
            </c:dLbl>
            <c:dLbl>
              <c:idx val="3"/>
              <c:layout>
                <c:manualLayout>
                  <c:x val="0.2576201163818902"/>
                  <c:y val="0"/>
                </c:manualLayout>
              </c:layout>
              <c:tx>
                <c:rich>
                  <a:bodyPr/>
                  <a:lstStyle/>
                  <a:p>
                    <a:fld id="{EC4E4610-920C-4476-A835-8B084D21110E}" type="VALUE">
                      <a:rPr lang="en-US" sz="1000" i="0">
                        <a:solidFill>
                          <a:schemeClr val="bg1">
                            <a:alpha val="98000"/>
                          </a:schemeClr>
                        </a:solidFill>
                      </a:rPr>
                      <a:pPr/>
                      <a:t>[VALUE]</a:t>
                    </a:fld>
                    <a:r>
                      <a:rPr lang="en-US" sz="1000" i="0">
                        <a:solidFill>
                          <a:schemeClr val="bg1">
                            <a:alpha val="98000"/>
                          </a:schemeClr>
                        </a:solidFill>
                      </a:rPr>
                      <a:t> KG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FE04-4B96-B129-F91703C830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  <a:alpha val="98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Table'!$I$9:$I$12</c:f>
              <c:strCache>
                <c:ptCount val="4"/>
                <c:pt idx="0">
                  <c:v>Hinds County, MS</c:v>
                </c:pt>
                <c:pt idx="1">
                  <c:v>Bibb County, GA</c:v>
                </c:pt>
                <c:pt idx="2">
                  <c:v>Caddo Parish, LA</c:v>
                </c:pt>
                <c:pt idx="3">
                  <c:v>Average birth weight</c:v>
                </c:pt>
              </c:strCache>
            </c:strRef>
          </c:cat>
          <c:val>
            <c:numRef>
              <c:f>'Pivot Table'!$J$9:$J$12</c:f>
              <c:numCache>
                <c:formatCode>0.00</c:formatCode>
                <c:ptCount val="4"/>
                <c:pt idx="0">
                  <c:v>3.0395300000000001</c:v>
                </c:pt>
                <c:pt idx="1">
                  <c:v>3.0732133333333334</c:v>
                </c:pt>
                <c:pt idx="2">
                  <c:v>3.0739166666666664</c:v>
                </c:pt>
                <c:pt idx="3">
                  <c:v>3.27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04-4B96-B129-F91703C83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23355408"/>
        <c:axId val="623355888"/>
      </c:barChart>
      <c:catAx>
        <c:axId val="623355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5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3355888"/>
        <c:crosses val="autoZero"/>
        <c:auto val="1"/>
        <c:lblAlgn val="ctr"/>
        <c:lblOffset val="100"/>
        <c:noMultiLvlLbl val="0"/>
      </c:catAx>
      <c:valAx>
        <c:axId val="623355888"/>
        <c:scaling>
          <c:orientation val="minMax"/>
          <c:max val="3.3"/>
        </c:scaling>
        <c:delete val="0"/>
        <c:axPos val="b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  <a:alpha val="72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3355408"/>
        <c:crosses val="autoZero"/>
        <c:crossBetween val="between"/>
        <c:majorUnit val="0.1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9F9F9"/>
    </a:solidFill>
    <a:ln w="9525" cap="flat" cmpd="sng" algn="ctr">
      <a:solidFill>
        <a:srgbClr val="7130A2">
          <a:alpha val="43000"/>
        </a:srgb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018056822756509E-2"/>
          <c:y val="0.22037164504141274"/>
          <c:w val="0.86958191549555697"/>
          <c:h val="0.67184568941952794"/>
        </c:manualLayout>
      </c:layout>
      <c:scatterChart>
        <c:scatterStyle val="lineMarker"/>
        <c:varyColors val="1"/>
        <c:ser>
          <c:idx val="0"/>
          <c:order val="0"/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FF3333">
                  <a:alpha val="30000"/>
                </a:srgbClr>
              </a:solidFill>
              <a:ln>
                <a:solidFill>
                  <a:srgbClr val="FF3333">
                    <a:alpha val="15000"/>
                  </a:srgbClr>
                </a:solidFill>
              </a:ln>
            </c:spPr>
          </c:marker>
          <c:dPt>
            <c:idx val="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B7-4922-BA39-0DEFEBAC2E99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8B7-4922-BA39-0DEFEBAC2E99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B7-4922-BA39-0DEFEBAC2E99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B7-4922-BA39-0DEFEBAC2E99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8B7-4922-BA39-0DEFEBAC2E99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58B7-4922-BA39-0DEFEBAC2E99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B7-4922-BA39-0DEFEBAC2E99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B7-4922-BA39-0DEFEBAC2E99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B7-4922-BA39-0DEFEBAC2E99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58B7-4922-BA39-0DEFEBAC2E99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58B7-4922-BA39-0DEFEBAC2E99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58B7-4922-BA39-0DEFEBAC2E99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58B7-4922-BA39-0DEFEBAC2E99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58B7-4922-BA39-0DEFEBAC2E99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58B7-4922-BA39-0DEFEBAC2E99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58B7-4922-BA39-0DEFEBAC2E99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58B7-4922-BA39-0DEFEBAC2E99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58B7-4922-BA39-0DEFEBAC2E99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58B7-4922-BA39-0DEFEBAC2E99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58B7-4922-BA39-0DEFEBAC2E99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58B7-4922-BA39-0DEFEBAC2E99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58B7-4922-BA39-0DEFEBAC2E99}"/>
              </c:ext>
            </c:extLst>
          </c:dPt>
          <c:dPt>
            <c:idx val="2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58B7-4922-BA39-0DEFEBAC2E99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58B7-4922-BA39-0DEFEBAC2E99}"/>
              </c:ext>
            </c:extLst>
          </c:dPt>
          <c:dPt>
            <c:idx val="2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1-58B7-4922-BA39-0DEFEBAC2E99}"/>
              </c:ext>
            </c:extLst>
          </c:dPt>
          <c:dPt>
            <c:idx val="2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58B7-4922-BA39-0DEFEBAC2E99}"/>
              </c:ext>
            </c:extLst>
          </c:dPt>
          <c:dPt>
            <c:idx val="2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58B7-4922-BA39-0DEFEBAC2E99}"/>
              </c:ext>
            </c:extLst>
          </c:dPt>
          <c:dPt>
            <c:idx val="2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58B7-4922-BA39-0DEFEBAC2E99}"/>
              </c:ext>
            </c:extLst>
          </c:dPt>
          <c:dPt>
            <c:idx val="2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58B7-4922-BA39-0DEFEBAC2E99}"/>
              </c:ext>
            </c:extLst>
          </c:dPt>
          <c:dPt>
            <c:idx val="2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58B7-4922-BA39-0DEFEBAC2E99}"/>
              </c:ext>
            </c:extLst>
          </c:dPt>
          <c:dPt>
            <c:idx val="3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58B7-4922-BA39-0DEFEBAC2E99}"/>
              </c:ext>
            </c:extLst>
          </c:dPt>
          <c:dPt>
            <c:idx val="3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58B7-4922-BA39-0DEFEBAC2E99}"/>
              </c:ext>
            </c:extLst>
          </c:dPt>
          <c:dPt>
            <c:idx val="3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58B7-4922-BA39-0DEFEBAC2E99}"/>
              </c:ext>
            </c:extLst>
          </c:dPt>
          <c:dPt>
            <c:idx val="3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58B7-4922-BA39-0DEFEBAC2E99}"/>
              </c:ext>
            </c:extLst>
          </c:dPt>
          <c:dPt>
            <c:idx val="3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58B7-4922-BA39-0DEFEBAC2E99}"/>
              </c:ext>
            </c:extLst>
          </c:dPt>
          <c:dPt>
            <c:idx val="3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58B7-4922-BA39-0DEFEBAC2E99}"/>
              </c:ext>
            </c:extLst>
          </c:dPt>
          <c:dPt>
            <c:idx val="3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58B7-4922-BA39-0DEFEBAC2E99}"/>
              </c:ext>
            </c:extLst>
          </c:dPt>
          <c:dPt>
            <c:idx val="3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B-58B7-4922-BA39-0DEFEBAC2E99}"/>
              </c:ext>
            </c:extLst>
          </c:dPt>
          <c:dPt>
            <c:idx val="3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58B7-4922-BA39-0DEFEBAC2E99}"/>
              </c:ext>
            </c:extLst>
          </c:dPt>
          <c:dPt>
            <c:idx val="3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F-58B7-4922-BA39-0DEFEBAC2E99}"/>
              </c:ext>
            </c:extLst>
          </c:dPt>
          <c:dPt>
            <c:idx val="4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1-58B7-4922-BA39-0DEFEBAC2E99}"/>
              </c:ext>
            </c:extLst>
          </c:dPt>
          <c:dPt>
            <c:idx val="4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3-58B7-4922-BA39-0DEFEBAC2E99}"/>
              </c:ext>
            </c:extLst>
          </c:dPt>
          <c:dPt>
            <c:idx val="4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5-58B7-4922-BA39-0DEFEBAC2E99}"/>
              </c:ext>
            </c:extLst>
          </c:dPt>
          <c:dPt>
            <c:idx val="4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7-58B7-4922-BA39-0DEFEBAC2E99}"/>
              </c:ext>
            </c:extLst>
          </c:dPt>
          <c:dPt>
            <c:idx val="4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9-58B7-4922-BA39-0DEFEBAC2E99}"/>
              </c:ext>
            </c:extLst>
          </c:dPt>
          <c:dPt>
            <c:idx val="4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B-58B7-4922-BA39-0DEFEBAC2E99}"/>
              </c:ext>
            </c:extLst>
          </c:dPt>
          <c:dPt>
            <c:idx val="4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D-58B7-4922-BA39-0DEFEBAC2E99}"/>
              </c:ext>
            </c:extLst>
          </c:dPt>
          <c:dPt>
            <c:idx val="4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F-58B7-4922-BA39-0DEFEBAC2E99}"/>
              </c:ext>
            </c:extLst>
          </c:dPt>
          <c:dPt>
            <c:idx val="4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1-58B7-4922-BA39-0DEFEBAC2E99}"/>
              </c:ext>
            </c:extLst>
          </c:dPt>
          <c:dPt>
            <c:idx val="4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3-58B7-4922-BA39-0DEFEBAC2E99}"/>
              </c:ext>
            </c:extLst>
          </c:dPt>
          <c:dPt>
            <c:idx val="5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5-58B7-4922-BA39-0DEFEBAC2E99}"/>
              </c:ext>
            </c:extLst>
          </c:dPt>
          <c:dPt>
            <c:idx val="5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7-58B7-4922-BA39-0DEFEBAC2E99}"/>
              </c:ext>
            </c:extLst>
          </c:dPt>
          <c:dPt>
            <c:idx val="5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9-58B7-4922-BA39-0DEFEBAC2E99}"/>
              </c:ext>
            </c:extLst>
          </c:dPt>
          <c:dPt>
            <c:idx val="5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B-58B7-4922-BA39-0DEFEBAC2E99}"/>
              </c:ext>
            </c:extLst>
          </c:dPt>
          <c:dPt>
            <c:idx val="5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D-58B7-4922-BA39-0DEFEBAC2E99}"/>
              </c:ext>
            </c:extLst>
          </c:dPt>
          <c:dPt>
            <c:idx val="5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F-58B7-4922-BA39-0DEFEBAC2E99}"/>
              </c:ext>
            </c:extLst>
          </c:dPt>
          <c:dPt>
            <c:idx val="5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1-58B7-4922-BA39-0DEFEBAC2E99}"/>
              </c:ext>
            </c:extLst>
          </c:dPt>
          <c:dPt>
            <c:idx val="5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3-58B7-4922-BA39-0DEFEBAC2E99}"/>
              </c:ext>
            </c:extLst>
          </c:dPt>
          <c:dPt>
            <c:idx val="5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5-58B7-4922-BA39-0DEFEBAC2E99}"/>
              </c:ext>
            </c:extLst>
          </c:dPt>
          <c:dPt>
            <c:idx val="5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7-58B7-4922-BA39-0DEFEBAC2E99}"/>
              </c:ext>
            </c:extLst>
          </c:dPt>
          <c:dPt>
            <c:idx val="6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9-58B7-4922-BA39-0DEFEBAC2E99}"/>
              </c:ext>
            </c:extLst>
          </c:dPt>
          <c:dPt>
            <c:idx val="6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B-58B7-4922-BA39-0DEFEBAC2E99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D-58B7-4922-BA39-0DEFEBAC2E99}"/>
              </c:ext>
            </c:extLst>
          </c:dPt>
          <c:dPt>
            <c:idx val="6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F-58B7-4922-BA39-0DEFEBAC2E99}"/>
              </c:ext>
            </c:extLst>
          </c:dPt>
          <c:dPt>
            <c:idx val="6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1-58B7-4922-BA39-0DEFEBAC2E99}"/>
              </c:ext>
            </c:extLst>
          </c:dPt>
          <c:dPt>
            <c:idx val="6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3-58B7-4922-BA39-0DEFEBAC2E99}"/>
              </c:ext>
            </c:extLst>
          </c:dPt>
          <c:dPt>
            <c:idx val="6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5-58B7-4922-BA39-0DEFEBAC2E99}"/>
              </c:ext>
            </c:extLst>
          </c:dPt>
          <c:dPt>
            <c:idx val="6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7-58B7-4922-BA39-0DEFEBAC2E99}"/>
              </c:ext>
            </c:extLst>
          </c:dPt>
          <c:dPt>
            <c:idx val="6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9-58B7-4922-BA39-0DEFEBAC2E99}"/>
              </c:ext>
            </c:extLst>
          </c:dPt>
          <c:dPt>
            <c:idx val="6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B-58B7-4922-BA39-0DEFEBAC2E99}"/>
              </c:ext>
            </c:extLst>
          </c:dPt>
          <c:dPt>
            <c:idx val="7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D-58B7-4922-BA39-0DEFEBAC2E99}"/>
              </c:ext>
            </c:extLst>
          </c:dPt>
          <c:dPt>
            <c:idx val="7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F-58B7-4922-BA39-0DEFEBAC2E99}"/>
              </c:ext>
            </c:extLst>
          </c:dPt>
          <c:dPt>
            <c:idx val="7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1-58B7-4922-BA39-0DEFEBAC2E99}"/>
              </c:ext>
            </c:extLst>
          </c:dPt>
          <c:dPt>
            <c:idx val="7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3-58B7-4922-BA39-0DEFEBAC2E99}"/>
              </c:ext>
            </c:extLst>
          </c:dPt>
          <c:dPt>
            <c:idx val="7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5-58B7-4922-BA39-0DEFEBAC2E99}"/>
              </c:ext>
            </c:extLst>
          </c:dPt>
          <c:dPt>
            <c:idx val="7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7-58B7-4922-BA39-0DEFEBAC2E99}"/>
              </c:ext>
            </c:extLst>
          </c:dPt>
          <c:dPt>
            <c:idx val="7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9-58B7-4922-BA39-0DEFEBAC2E99}"/>
              </c:ext>
            </c:extLst>
          </c:dPt>
          <c:dPt>
            <c:idx val="7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B-58B7-4922-BA39-0DEFEBAC2E99}"/>
              </c:ext>
            </c:extLst>
          </c:dPt>
          <c:dPt>
            <c:idx val="7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D-58B7-4922-BA39-0DEFEBAC2E99}"/>
              </c:ext>
            </c:extLst>
          </c:dPt>
          <c:dPt>
            <c:idx val="7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F-58B7-4922-BA39-0DEFEBAC2E99}"/>
              </c:ext>
            </c:extLst>
          </c:dPt>
          <c:dPt>
            <c:idx val="8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1-58B7-4922-BA39-0DEFEBAC2E99}"/>
              </c:ext>
            </c:extLst>
          </c:dPt>
          <c:dPt>
            <c:idx val="8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3-58B7-4922-BA39-0DEFEBAC2E99}"/>
              </c:ext>
            </c:extLst>
          </c:dPt>
          <c:dPt>
            <c:idx val="8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5-58B7-4922-BA39-0DEFEBAC2E99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7-58B7-4922-BA39-0DEFEBAC2E99}"/>
              </c:ext>
            </c:extLst>
          </c:dPt>
          <c:dPt>
            <c:idx val="8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9-58B7-4922-BA39-0DEFEBAC2E99}"/>
              </c:ext>
            </c:extLst>
          </c:dPt>
          <c:dPt>
            <c:idx val="8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B-58B7-4922-BA39-0DEFEBAC2E99}"/>
              </c:ext>
            </c:extLst>
          </c:dPt>
          <c:dPt>
            <c:idx val="8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D-58B7-4922-BA39-0DEFEBAC2E99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F-58B7-4922-BA39-0DEFEBAC2E99}"/>
              </c:ext>
            </c:extLst>
          </c:dPt>
          <c:dPt>
            <c:idx val="8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1-58B7-4922-BA39-0DEFEBAC2E99}"/>
              </c:ext>
            </c:extLst>
          </c:dPt>
          <c:dPt>
            <c:idx val="8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3-58B7-4922-BA39-0DEFEBAC2E99}"/>
              </c:ext>
            </c:extLst>
          </c:dPt>
          <c:dPt>
            <c:idx val="9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5-58B7-4922-BA39-0DEFEBAC2E99}"/>
              </c:ext>
            </c:extLst>
          </c:dPt>
          <c:dPt>
            <c:idx val="9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7-58B7-4922-BA39-0DEFEBAC2E99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9-58B7-4922-BA39-0DEFEBAC2E99}"/>
              </c:ext>
            </c:extLst>
          </c:dPt>
          <c:dPt>
            <c:idx val="9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B-58B7-4922-BA39-0DEFEBAC2E99}"/>
              </c:ext>
            </c:extLst>
          </c:dPt>
          <c:dPt>
            <c:idx val="9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D-58B7-4922-BA39-0DEFEBAC2E99}"/>
              </c:ext>
            </c:extLst>
          </c:dPt>
          <c:dPt>
            <c:idx val="9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F-58B7-4922-BA39-0DEFEBAC2E99}"/>
              </c:ext>
            </c:extLst>
          </c:dPt>
          <c:dPt>
            <c:idx val="9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1-58B7-4922-BA39-0DEFEBAC2E99}"/>
              </c:ext>
            </c:extLst>
          </c:dPt>
          <c:dPt>
            <c:idx val="9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3-58B7-4922-BA39-0DEFEBAC2E99}"/>
              </c:ext>
            </c:extLst>
          </c:dPt>
          <c:dPt>
            <c:idx val="9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5-58B7-4922-BA39-0DEFEBAC2E99}"/>
              </c:ext>
            </c:extLst>
          </c:dPt>
          <c:dPt>
            <c:idx val="9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7-58B7-4922-BA39-0DEFEBAC2E99}"/>
              </c:ext>
            </c:extLst>
          </c:dPt>
          <c:dPt>
            <c:idx val="10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9-58B7-4922-BA39-0DEFEBAC2E99}"/>
              </c:ext>
            </c:extLst>
          </c:dPt>
          <c:dPt>
            <c:idx val="10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B-58B7-4922-BA39-0DEFEBAC2E99}"/>
              </c:ext>
            </c:extLst>
          </c:dPt>
          <c:dPt>
            <c:idx val="10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D-58B7-4922-BA39-0DEFEBAC2E99}"/>
              </c:ext>
            </c:extLst>
          </c:dPt>
          <c:dPt>
            <c:idx val="10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F-58B7-4922-BA39-0DEFEBAC2E99}"/>
              </c:ext>
            </c:extLst>
          </c:dPt>
          <c:dPt>
            <c:idx val="10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1-58B7-4922-BA39-0DEFEBAC2E99}"/>
              </c:ext>
            </c:extLst>
          </c:dPt>
          <c:dPt>
            <c:idx val="10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3-58B7-4922-BA39-0DEFEBAC2E99}"/>
              </c:ext>
            </c:extLst>
          </c:dPt>
          <c:dPt>
            <c:idx val="10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5-58B7-4922-BA39-0DEFEBAC2E99}"/>
              </c:ext>
            </c:extLst>
          </c:dPt>
          <c:dPt>
            <c:idx val="10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7-58B7-4922-BA39-0DEFEBAC2E99}"/>
              </c:ext>
            </c:extLst>
          </c:dPt>
          <c:dPt>
            <c:idx val="10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9-58B7-4922-BA39-0DEFEBAC2E99}"/>
              </c:ext>
            </c:extLst>
          </c:dPt>
          <c:dPt>
            <c:idx val="10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B-58B7-4922-BA39-0DEFEBAC2E99}"/>
              </c:ext>
            </c:extLst>
          </c:dPt>
          <c:dPt>
            <c:idx val="11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D-58B7-4922-BA39-0DEFEBAC2E99}"/>
              </c:ext>
            </c:extLst>
          </c:dPt>
          <c:dPt>
            <c:idx val="11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F-58B7-4922-BA39-0DEFEBAC2E99}"/>
              </c:ext>
            </c:extLst>
          </c:dPt>
          <c:dPt>
            <c:idx val="11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1-58B7-4922-BA39-0DEFEBAC2E99}"/>
              </c:ext>
            </c:extLst>
          </c:dPt>
          <c:dPt>
            <c:idx val="11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3-58B7-4922-BA39-0DEFEBAC2E99}"/>
              </c:ext>
            </c:extLst>
          </c:dPt>
          <c:dPt>
            <c:idx val="11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5-58B7-4922-BA39-0DEFEBAC2E99}"/>
              </c:ext>
            </c:extLst>
          </c:dPt>
          <c:dPt>
            <c:idx val="11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7-58B7-4922-BA39-0DEFEBAC2E99}"/>
              </c:ext>
            </c:extLst>
          </c:dPt>
          <c:dPt>
            <c:idx val="11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9-58B7-4922-BA39-0DEFEBAC2E99}"/>
              </c:ext>
            </c:extLst>
          </c:dPt>
          <c:dPt>
            <c:idx val="11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B-58B7-4922-BA39-0DEFEBAC2E99}"/>
              </c:ext>
            </c:extLst>
          </c:dPt>
          <c:dPt>
            <c:idx val="11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D-58B7-4922-BA39-0DEFEBAC2E99}"/>
              </c:ext>
            </c:extLst>
          </c:dPt>
          <c:dPt>
            <c:idx val="11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F-58B7-4922-BA39-0DEFEBAC2E99}"/>
              </c:ext>
            </c:extLst>
          </c:dPt>
          <c:dPt>
            <c:idx val="12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1-58B7-4922-BA39-0DEFEBAC2E99}"/>
              </c:ext>
            </c:extLst>
          </c:dPt>
          <c:dPt>
            <c:idx val="12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3-58B7-4922-BA39-0DEFEBAC2E99}"/>
              </c:ext>
            </c:extLst>
          </c:dPt>
          <c:dPt>
            <c:idx val="12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5-58B7-4922-BA39-0DEFEBAC2E99}"/>
              </c:ext>
            </c:extLst>
          </c:dPt>
          <c:dPt>
            <c:idx val="12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7-58B7-4922-BA39-0DEFEBAC2E99}"/>
              </c:ext>
            </c:extLst>
          </c:dPt>
          <c:dPt>
            <c:idx val="12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9-58B7-4922-BA39-0DEFEBAC2E99}"/>
              </c:ext>
            </c:extLst>
          </c:dPt>
          <c:dPt>
            <c:idx val="12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B-58B7-4922-BA39-0DEFEBAC2E99}"/>
              </c:ext>
            </c:extLst>
          </c:dPt>
          <c:dPt>
            <c:idx val="12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D-58B7-4922-BA39-0DEFEBAC2E99}"/>
              </c:ext>
            </c:extLst>
          </c:dPt>
          <c:dPt>
            <c:idx val="12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F-58B7-4922-BA39-0DEFEBAC2E99}"/>
              </c:ext>
            </c:extLst>
          </c:dPt>
          <c:dPt>
            <c:idx val="12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1-58B7-4922-BA39-0DEFEBAC2E99}"/>
              </c:ext>
            </c:extLst>
          </c:dPt>
          <c:dPt>
            <c:idx val="12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3-58B7-4922-BA39-0DEFEBAC2E99}"/>
              </c:ext>
            </c:extLst>
          </c:dPt>
          <c:dPt>
            <c:idx val="13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5-58B7-4922-BA39-0DEFEBAC2E99}"/>
              </c:ext>
            </c:extLst>
          </c:dPt>
          <c:dPt>
            <c:idx val="13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7-58B7-4922-BA39-0DEFEBAC2E99}"/>
              </c:ext>
            </c:extLst>
          </c:dPt>
          <c:dPt>
            <c:idx val="13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9-58B7-4922-BA39-0DEFEBAC2E99}"/>
              </c:ext>
            </c:extLst>
          </c:dPt>
          <c:dPt>
            <c:idx val="13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B-58B7-4922-BA39-0DEFEBAC2E99}"/>
              </c:ext>
            </c:extLst>
          </c:dPt>
          <c:dPt>
            <c:idx val="13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D-58B7-4922-BA39-0DEFEBAC2E99}"/>
              </c:ext>
            </c:extLst>
          </c:dPt>
          <c:dPt>
            <c:idx val="13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F-58B7-4922-BA39-0DEFEBAC2E99}"/>
              </c:ext>
            </c:extLst>
          </c:dPt>
          <c:dPt>
            <c:idx val="13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1-58B7-4922-BA39-0DEFEBAC2E99}"/>
              </c:ext>
            </c:extLst>
          </c:dPt>
          <c:dPt>
            <c:idx val="13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3-58B7-4922-BA39-0DEFEBAC2E99}"/>
              </c:ext>
            </c:extLst>
          </c:dPt>
          <c:dPt>
            <c:idx val="13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5-58B7-4922-BA39-0DEFEBAC2E99}"/>
              </c:ext>
            </c:extLst>
          </c:dPt>
          <c:dPt>
            <c:idx val="13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7-58B7-4922-BA39-0DEFEBAC2E99}"/>
              </c:ext>
            </c:extLst>
          </c:dPt>
          <c:dPt>
            <c:idx val="14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9-58B7-4922-BA39-0DEFEBAC2E99}"/>
              </c:ext>
            </c:extLst>
          </c:dPt>
          <c:dPt>
            <c:idx val="14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B-58B7-4922-BA39-0DEFEBAC2E99}"/>
              </c:ext>
            </c:extLst>
          </c:dPt>
          <c:dPt>
            <c:idx val="14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D-58B7-4922-BA39-0DEFEBAC2E99}"/>
              </c:ext>
            </c:extLst>
          </c:dPt>
          <c:dPt>
            <c:idx val="14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F-58B7-4922-BA39-0DEFEBAC2E99}"/>
              </c:ext>
            </c:extLst>
          </c:dPt>
          <c:dPt>
            <c:idx val="14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1-58B7-4922-BA39-0DEFEBAC2E99}"/>
              </c:ext>
            </c:extLst>
          </c:dPt>
          <c:dPt>
            <c:idx val="14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3-58B7-4922-BA39-0DEFEBAC2E99}"/>
              </c:ext>
            </c:extLst>
          </c:dPt>
          <c:dPt>
            <c:idx val="14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5-58B7-4922-BA39-0DEFEBAC2E99}"/>
              </c:ext>
            </c:extLst>
          </c:dPt>
          <c:dPt>
            <c:idx val="14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7-58B7-4922-BA39-0DEFEBAC2E99}"/>
              </c:ext>
            </c:extLst>
          </c:dPt>
          <c:dPt>
            <c:idx val="14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9-58B7-4922-BA39-0DEFEBAC2E99}"/>
              </c:ext>
            </c:extLst>
          </c:dPt>
          <c:dPt>
            <c:idx val="14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B-58B7-4922-BA39-0DEFEBAC2E99}"/>
              </c:ext>
            </c:extLst>
          </c:dPt>
          <c:dPt>
            <c:idx val="15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D-58B7-4922-BA39-0DEFEBAC2E99}"/>
              </c:ext>
            </c:extLst>
          </c:dPt>
          <c:dPt>
            <c:idx val="15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F-58B7-4922-BA39-0DEFEBAC2E99}"/>
              </c:ext>
            </c:extLst>
          </c:dPt>
          <c:dPt>
            <c:idx val="15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1-58B7-4922-BA39-0DEFEBAC2E99}"/>
              </c:ext>
            </c:extLst>
          </c:dPt>
          <c:dPt>
            <c:idx val="15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3-58B7-4922-BA39-0DEFEBAC2E99}"/>
              </c:ext>
            </c:extLst>
          </c:dPt>
          <c:dPt>
            <c:idx val="15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5-58B7-4922-BA39-0DEFEBAC2E99}"/>
              </c:ext>
            </c:extLst>
          </c:dPt>
          <c:dPt>
            <c:idx val="15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7-58B7-4922-BA39-0DEFEBAC2E99}"/>
              </c:ext>
            </c:extLst>
          </c:dPt>
          <c:dPt>
            <c:idx val="15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9-58B7-4922-BA39-0DEFEBAC2E99}"/>
              </c:ext>
            </c:extLst>
          </c:dPt>
          <c:dPt>
            <c:idx val="15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B-58B7-4922-BA39-0DEFEBAC2E99}"/>
              </c:ext>
            </c:extLst>
          </c:dPt>
          <c:dPt>
            <c:idx val="15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D-58B7-4922-BA39-0DEFEBAC2E99}"/>
              </c:ext>
            </c:extLst>
          </c:dPt>
          <c:dPt>
            <c:idx val="15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F-58B7-4922-BA39-0DEFEBAC2E99}"/>
              </c:ext>
            </c:extLst>
          </c:dPt>
          <c:dPt>
            <c:idx val="16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1-58B7-4922-BA39-0DEFEBAC2E99}"/>
              </c:ext>
            </c:extLst>
          </c:dPt>
          <c:dPt>
            <c:idx val="16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3-58B7-4922-BA39-0DEFEBAC2E99}"/>
              </c:ext>
            </c:extLst>
          </c:dPt>
          <c:dPt>
            <c:idx val="16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5-58B7-4922-BA39-0DEFEBAC2E99}"/>
              </c:ext>
            </c:extLst>
          </c:dPt>
          <c:dPt>
            <c:idx val="16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7-58B7-4922-BA39-0DEFEBAC2E99}"/>
              </c:ext>
            </c:extLst>
          </c:dPt>
          <c:dPt>
            <c:idx val="16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9-58B7-4922-BA39-0DEFEBAC2E99}"/>
              </c:ext>
            </c:extLst>
          </c:dPt>
          <c:dPt>
            <c:idx val="16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B-58B7-4922-BA39-0DEFEBAC2E99}"/>
              </c:ext>
            </c:extLst>
          </c:dPt>
          <c:dPt>
            <c:idx val="16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D-58B7-4922-BA39-0DEFEBAC2E99}"/>
              </c:ext>
            </c:extLst>
          </c:dPt>
          <c:dPt>
            <c:idx val="16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F-58B7-4922-BA39-0DEFEBAC2E99}"/>
              </c:ext>
            </c:extLst>
          </c:dPt>
          <c:dPt>
            <c:idx val="16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1-58B7-4922-BA39-0DEFEBAC2E99}"/>
              </c:ext>
            </c:extLst>
          </c:dPt>
          <c:dPt>
            <c:idx val="16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3-58B7-4922-BA39-0DEFEBAC2E99}"/>
              </c:ext>
            </c:extLst>
          </c:dPt>
          <c:dPt>
            <c:idx val="17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5-58B7-4922-BA39-0DEFEBAC2E99}"/>
              </c:ext>
            </c:extLst>
          </c:dPt>
          <c:dPt>
            <c:idx val="17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7-58B7-4922-BA39-0DEFEBAC2E99}"/>
              </c:ext>
            </c:extLst>
          </c:dPt>
          <c:dPt>
            <c:idx val="17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9-58B7-4922-BA39-0DEFEBAC2E99}"/>
              </c:ext>
            </c:extLst>
          </c:dPt>
          <c:dPt>
            <c:idx val="17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B-58B7-4922-BA39-0DEFEBAC2E99}"/>
              </c:ext>
            </c:extLst>
          </c:dPt>
          <c:dPt>
            <c:idx val="17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D-58B7-4922-BA39-0DEFEBAC2E99}"/>
              </c:ext>
            </c:extLst>
          </c:dPt>
          <c:dPt>
            <c:idx val="17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F-58B7-4922-BA39-0DEFEBAC2E99}"/>
              </c:ext>
            </c:extLst>
          </c:dPt>
          <c:dPt>
            <c:idx val="17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1-58B7-4922-BA39-0DEFEBAC2E99}"/>
              </c:ext>
            </c:extLst>
          </c:dPt>
          <c:dPt>
            <c:idx val="17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3-58B7-4922-BA39-0DEFEBAC2E99}"/>
              </c:ext>
            </c:extLst>
          </c:dPt>
          <c:dPt>
            <c:idx val="17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5-58B7-4922-BA39-0DEFEBAC2E99}"/>
              </c:ext>
            </c:extLst>
          </c:dPt>
          <c:dPt>
            <c:idx val="17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7-58B7-4922-BA39-0DEFEBAC2E99}"/>
              </c:ext>
            </c:extLst>
          </c:dPt>
          <c:dPt>
            <c:idx val="18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9-58B7-4922-BA39-0DEFEBAC2E99}"/>
              </c:ext>
            </c:extLst>
          </c:dPt>
          <c:dPt>
            <c:idx val="18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B-58B7-4922-BA39-0DEFEBAC2E99}"/>
              </c:ext>
            </c:extLst>
          </c:dPt>
          <c:dPt>
            <c:idx val="18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D-58B7-4922-BA39-0DEFEBAC2E99}"/>
              </c:ext>
            </c:extLst>
          </c:dPt>
          <c:dPt>
            <c:idx val="18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F-58B7-4922-BA39-0DEFEBAC2E99}"/>
              </c:ext>
            </c:extLst>
          </c:dPt>
          <c:dPt>
            <c:idx val="18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1-58B7-4922-BA39-0DEFEBAC2E99}"/>
              </c:ext>
            </c:extLst>
          </c:dPt>
          <c:dPt>
            <c:idx val="18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3-58B7-4922-BA39-0DEFEBAC2E99}"/>
              </c:ext>
            </c:extLst>
          </c:dPt>
          <c:dPt>
            <c:idx val="18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5-58B7-4922-BA39-0DEFEBAC2E99}"/>
              </c:ext>
            </c:extLst>
          </c:dPt>
          <c:dPt>
            <c:idx val="18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7-58B7-4922-BA39-0DEFEBAC2E99}"/>
              </c:ext>
            </c:extLst>
          </c:dPt>
          <c:dPt>
            <c:idx val="18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9-58B7-4922-BA39-0DEFEBAC2E99}"/>
              </c:ext>
            </c:extLst>
          </c:dPt>
          <c:dPt>
            <c:idx val="18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B-58B7-4922-BA39-0DEFEBAC2E99}"/>
              </c:ext>
            </c:extLst>
          </c:dPt>
          <c:dPt>
            <c:idx val="19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D-58B7-4922-BA39-0DEFEBAC2E99}"/>
              </c:ext>
            </c:extLst>
          </c:dPt>
          <c:dPt>
            <c:idx val="19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F-58B7-4922-BA39-0DEFEBAC2E99}"/>
              </c:ext>
            </c:extLst>
          </c:dPt>
          <c:dPt>
            <c:idx val="19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1-58B7-4922-BA39-0DEFEBAC2E99}"/>
              </c:ext>
            </c:extLst>
          </c:dPt>
          <c:dPt>
            <c:idx val="19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3-58B7-4922-BA39-0DEFEBAC2E99}"/>
              </c:ext>
            </c:extLst>
          </c:dPt>
          <c:dPt>
            <c:idx val="19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5-58B7-4922-BA39-0DEFEBAC2E99}"/>
              </c:ext>
            </c:extLst>
          </c:dPt>
          <c:dPt>
            <c:idx val="19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7-58B7-4922-BA39-0DEFEBAC2E99}"/>
              </c:ext>
            </c:extLst>
          </c:dPt>
          <c:dPt>
            <c:idx val="19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9-58B7-4922-BA39-0DEFEBAC2E99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B-58B7-4922-BA39-0DEFEBAC2E99}"/>
              </c:ext>
            </c:extLst>
          </c:dPt>
          <c:dPt>
            <c:idx val="19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D-58B7-4922-BA39-0DEFEBAC2E99}"/>
              </c:ext>
            </c:extLst>
          </c:dPt>
          <c:dPt>
            <c:idx val="19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F-58B7-4922-BA39-0DEFEBAC2E99}"/>
              </c:ext>
            </c:extLst>
          </c:dPt>
          <c:dPt>
            <c:idx val="20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1-58B7-4922-BA39-0DEFEBAC2E99}"/>
              </c:ext>
            </c:extLst>
          </c:dPt>
          <c:dPt>
            <c:idx val="20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3-58B7-4922-BA39-0DEFEBAC2E99}"/>
              </c:ext>
            </c:extLst>
          </c:dPt>
          <c:dPt>
            <c:idx val="20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5-58B7-4922-BA39-0DEFEBAC2E99}"/>
              </c:ext>
            </c:extLst>
          </c:dPt>
          <c:dPt>
            <c:idx val="20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7-58B7-4922-BA39-0DEFEBAC2E99}"/>
              </c:ext>
            </c:extLst>
          </c:dPt>
          <c:dPt>
            <c:idx val="20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9-58B7-4922-BA39-0DEFEBAC2E99}"/>
              </c:ext>
            </c:extLst>
          </c:dPt>
          <c:dPt>
            <c:idx val="20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B-58B7-4922-BA39-0DEFEBAC2E99}"/>
              </c:ext>
            </c:extLst>
          </c:dPt>
          <c:dPt>
            <c:idx val="20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D-58B7-4922-BA39-0DEFEBAC2E99}"/>
              </c:ext>
            </c:extLst>
          </c:dPt>
          <c:dPt>
            <c:idx val="20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F-58B7-4922-BA39-0DEFEBAC2E99}"/>
              </c:ext>
            </c:extLst>
          </c:dPt>
          <c:dPt>
            <c:idx val="20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1-58B7-4922-BA39-0DEFEBAC2E99}"/>
              </c:ext>
            </c:extLst>
          </c:dPt>
          <c:dPt>
            <c:idx val="20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3-58B7-4922-BA39-0DEFEBAC2E99}"/>
              </c:ext>
            </c:extLst>
          </c:dPt>
          <c:dPt>
            <c:idx val="21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5-58B7-4922-BA39-0DEFEBAC2E99}"/>
              </c:ext>
            </c:extLst>
          </c:dPt>
          <c:dPt>
            <c:idx val="21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7-58B7-4922-BA39-0DEFEBAC2E99}"/>
              </c:ext>
            </c:extLst>
          </c:dPt>
          <c:dPt>
            <c:idx val="21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9-58B7-4922-BA39-0DEFEBAC2E99}"/>
              </c:ext>
            </c:extLst>
          </c:dPt>
          <c:dPt>
            <c:idx val="21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B-58B7-4922-BA39-0DEFEBAC2E99}"/>
              </c:ext>
            </c:extLst>
          </c:dPt>
          <c:dPt>
            <c:idx val="21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D-58B7-4922-BA39-0DEFEBAC2E99}"/>
              </c:ext>
            </c:extLst>
          </c:dPt>
          <c:dPt>
            <c:idx val="21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F-58B7-4922-BA39-0DEFEBAC2E99}"/>
              </c:ext>
            </c:extLst>
          </c:dPt>
          <c:dPt>
            <c:idx val="21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1-58B7-4922-BA39-0DEFEBAC2E99}"/>
              </c:ext>
            </c:extLst>
          </c:dPt>
          <c:dPt>
            <c:idx val="21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3-58B7-4922-BA39-0DEFEBAC2E99}"/>
              </c:ext>
            </c:extLst>
          </c:dPt>
          <c:dPt>
            <c:idx val="21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5-58B7-4922-BA39-0DEFEBAC2E99}"/>
              </c:ext>
            </c:extLst>
          </c:dPt>
          <c:dPt>
            <c:idx val="21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7-58B7-4922-BA39-0DEFEBAC2E99}"/>
              </c:ext>
            </c:extLst>
          </c:dPt>
          <c:dPt>
            <c:idx val="22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9-58B7-4922-BA39-0DEFEBAC2E99}"/>
              </c:ext>
            </c:extLst>
          </c:dPt>
          <c:dPt>
            <c:idx val="22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B-58B7-4922-BA39-0DEFEBAC2E99}"/>
              </c:ext>
            </c:extLst>
          </c:dPt>
          <c:dPt>
            <c:idx val="22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D-58B7-4922-BA39-0DEFEBAC2E99}"/>
              </c:ext>
            </c:extLst>
          </c:dPt>
          <c:dPt>
            <c:idx val="22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F-58B7-4922-BA39-0DEFEBAC2E99}"/>
              </c:ext>
            </c:extLst>
          </c:dPt>
          <c:dPt>
            <c:idx val="22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1-58B7-4922-BA39-0DEFEBAC2E99}"/>
              </c:ext>
            </c:extLst>
          </c:dPt>
          <c:dPt>
            <c:idx val="22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3-58B7-4922-BA39-0DEFEBAC2E99}"/>
              </c:ext>
            </c:extLst>
          </c:dPt>
          <c:dPt>
            <c:idx val="22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5-58B7-4922-BA39-0DEFEBAC2E99}"/>
              </c:ext>
            </c:extLst>
          </c:dPt>
          <c:dPt>
            <c:idx val="22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7-58B7-4922-BA39-0DEFEBAC2E99}"/>
              </c:ext>
            </c:extLst>
          </c:dPt>
          <c:dPt>
            <c:idx val="22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9-58B7-4922-BA39-0DEFEBAC2E99}"/>
              </c:ext>
            </c:extLst>
          </c:dPt>
          <c:dPt>
            <c:idx val="22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B-58B7-4922-BA39-0DEFEBAC2E99}"/>
              </c:ext>
            </c:extLst>
          </c:dPt>
          <c:dPt>
            <c:idx val="23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D-58B7-4922-BA39-0DEFEBAC2E99}"/>
              </c:ext>
            </c:extLst>
          </c:dPt>
          <c:dPt>
            <c:idx val="23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F-58B7-4922-BA39-0DEFEBAC2E99}"/>
              </c:ext>
            </c:extLst>
          </c:dPt>
          <c:dPt>
            <c:idx val="23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1-58B7-4922-BA39-0DEFEBAC2E99}"/>
              </c:ext>
            </c:extLst>
          </c:dPt>
          <c:dPt>
            <c:idx val="23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3-58B7-4922-BA39-0DEFEBAC2E99}"/>
              </c:ext>
            </c:extLst>
          </c:dPt>
          <c:dPt>
            <c:idx val="23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5-58B7-4922-BA39-0DEFEBAC2E99}"/>
              </c:ext>
            </c:extLst>
          </c:dPt>
          <c:dPt>
            <c:idx val="23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7-58B7-4922-BA39-0DEFEBAC2E99}"/>
              </c:ext>
            </c:extLst>
          </c:dPt>
          <c:dPt>
            <c:idx val="23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9-58B7-4922-BA39-0DEFEBAC2E99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B-58B7-4922-BA39-0DEFEBAC2E99}"/>
              </c:ext>
            </c:extLst>
          </c:dPt>
          <c:dPt>
            <c:idx val="23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D-58B7-4922-BA39-0DEFEBAC2E99}"/>
              </c:ext>
            </c:extLst>
          </c:dPt>
          <c:dPt>
            <c:idx val="23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F-58B7-4922-BA39-0DEFEBAC2E99}"/>
              </c:ext>
            </c:extLst>
          </c:dPt>
          <c:dPt>
            <c:idx val="24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1-58B7-4922-BA39-0DEFEBAC2E99}"/>
              </c:ext>
            </c:extLst>
          </c:dPt>
          <c:dPt>
            <c:idx val="24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3-58B7-4922-BA39-0DEFEBAC2E99}"/>
              </c:ext>
            </c:extLst>
          </c:dPt>
          <c:dPt>
            <c:idx val="24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5-58B7-4922-BA39-0DEFEBAC2E99}"/>
              </c:ext>
            </c:extLst>
          </c:dPt>
          <c:dPt>
            <c:idx val="24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7-58B7-4922-BA39-0DEFEBAC2E99}"/>
              </c:ext>
            </c:extLst>
          </c:dPt>
          <c:dPt>
            <c:idx val="24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9-58B7-4922-BA39-0DEFEBAC2E99}"/>
              </c:ext>
            </c:extLst>
          </c:dPt>
          <c:dPt>
            <c:idx val="24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B-58B7-4922-BA39-0DEFEBAC2E99}"/>
              </c:ext>
            </c:extLst>
          </c:dPt>
          <c:dPt>
            <c:idx val="24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D-58B7-4922-BA39-0DEFEBAC2E99}"/>
              </c:ext>
            </c:extLst>
          </c:dPt>
          <c:dPt>
            <c:idx val="24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F-58B7-4922-BA39-0DEFEBAC2E99}"/>
              </c:ext>
            </c:extLst>
          </c:dPt>
          <c:dPt>
            <c:idx val="24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1-58B7-4922-BA39-0DEFEBAC2E99}"/>
              </c:ext>
            </c:extLst>
          </c:dPt>
          <c:dPt>
            <c:idx val="24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3-58B7-4922-BA39-0DEFEBAC2E99}"/>
              </c:ext>
            </c:extLst>
          </c:dPt>
          <c:dPt>
            <c:idx val="25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5-58B7-4922-BA39-0DEFEBAC2E99}"/>
              </c:ext>
            </c:extLst>
          </c:dPt>
          <c:dPt>
            <c:idx val="25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7-58B7-4922-BA39-0DEFEBAC2E99}"/>
              </c:ext>
            </c:extLst>
          </c:dPt>
          <c:dPt>
            <c:idx val="25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9-58B7-4922-BA39-0DEFEBAC2E99}"/>
              </c:ext>
            </c:extLst>
          </c:dPt>
          <c:dPt>
            <c:idx val="25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B-58B7-4922-BA39-0DEFEBAC2E99}"/>
              </c:ext>
            </c:extLst>
          </c:dPt>
          <c:dPt>
            <c:idx val="25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D-58B7-4922-BA39-0DEFEBAC2E99}"/>
              </c:ext>
            </c:extLst>
          </c:dPt>
          <c:dPt>
            <c:idx val="25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F-58B7-4922-BA39-0DEFEBAC2E99}"/>
              </c:ext>
            </c:extLst>
          </c:dPt>
          <c:dPt>
            <c:idx val="25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1-58B7-4922-BA39-0DEFEBAC2E99}"/>
              </c:ext>
            </c:extLst>
          </c:dPt>
          <c:dPt>
            <c:idx val="25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3-58B7-4922-BA39-0DEFEBAC2E99}"/>
              </c:ext>
            </c:extLst>
          </c:dPt>
          <c:dPt>
            <c:idx val="25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5-58B7-4922-BA39-0DEFEBAC2E99}"/>
              </c:ext>
            </c:extLst>
          </c:dPt>
          <c:dPt>
            <c:idx val="25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7-58B7-4922-BA39-0DEFEBAC2E99}"/>
              </c:ext>
            </c:extLst>
          </c:dPt>
          <c:dPt>
            <c:idx val="26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9-58B7-4922-BA39-0DEFEBAC2E99}"/>
              </c:ext>
            </c:extLst>
          </c:dPt>
          <c:dPt>
            <c:idx val="26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B-58B7-4922-BA39-0DEFEBAC2E99}"/>
              </c:ext>
            </c:extLst>
          </c:dPt>
          <c:dPt>
            <c:idx val="26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D-58B7-4922-BA39-0DEFEBAC2E99}"/>
              </c:ext>
            </c:extLst>
          </c:dPt>
          <c:dPt>
            <c:idx val="26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F-58B7-4922-BA39-0DEFEBAC2E99}"/>
              </c:ext>
            </c:extLst>
          </c:dPt>
          <c:dPt>
            <c:idx val="26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1-58B7-4922-BA39-0DEFEBAC2E99}"/>
              </c:ext>
            </c:extLst>
          </c:dPt>
          <c:dPt>
            <c:idx val="26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3-58B7-4922-BA39-0DEFEBAC2E99}"/>
              </c:ext>
            </c:extLst>
          </c:dPt>
          <c:dPt>
            <c:idx val="26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5-58B7-4922-BA39-0DEFEBAC2E99}"/>
              </c:ext>
            </c:extLst>
          </c:dPt>
          <c:dPt>
            <c:idx val="26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7-58B7-4922-BA39-0DEFEBAC2E99}"/>
              </c:ext>
            </c:extLst>
          </c:dPt>
          <c:dPt>
            <c:idx val="26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9-58B7-4922-BA39-0DEFEBAC2E99}"/>
              </c:ext>
            </c:extLst>
          </c:dPt>
          <c:dPt>
            <c:idx val="26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B-58B7-4922-BA39-0DEFEBAC2E99}"/>
              </c:ext>
            </c:extLst>
          </c:dPt>
          <c:dPt>
            <c:idx val="27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D-58B7-4922-BA39-0DEFEBAC2E99}"/>
              </c:ext>
            </c:extLst>
          </c:dPt>
          <c:dPt>
            <c:idx val="27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F-58B7-4922-BA39-0DEFEBAC2E99}"/>
              </c:ext>
            </c:extLst>
          </c:dPt>
          <c:dPt>
            <c:idx val="27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1-58B7-4922-BA39-0DEFEBAC2E99}"/>
              </c:ext>
            </c:extLst>
          </c:dPt>
          <c:dPt>
            <c:idx val="27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3-58B7-4922-BA39-0DEFEBAC2E99}"/>
              </c:ext>
            </c:extLst>
          </c:dPt>
          <c:dPt>
            <c:idx val="27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5-58B7-4922-BA39-0DEFEBAC2E99}"/>
              </c:ext>
            </c:extLst>
          </c:dPt>
          <c:dPt>
            <c:idx val="27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7-58B7-4922-BA39-0DEFEBAC2E99}"/>
              </c:ext>
            </c:extLst>
          </c:dPt>
          <c:dPt>
            <c:idx val="27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9-58B7-4922-BA39-0DEFEBAC2E99}"/>
              </c:ext>
            </c:extLst>
          </c:dPt>
          <c:dPt>
            <c:idx val="27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B-58B7-4922-BA39-0DEFEBAC2E99}"/>
              </c:ext>
            </c:extLst>
          </c:dPt>
          <c:dPt>
            <c:idx val="27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D-58B7-4922-BA39-0DEFEBAC2E99}"/>
              </c:ext>
            </c:extLst>
          </c:dPt>
          <c:dPt>
            <c:idx val="27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F-58B7-4922-BA39-0DEFEBAC2E99}"/>
              </c:ext>
            </c:extLst>
          </c:dPt>
          <c:dPt>
            <c:idx val="28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1-58B7-4922-BA39-0DEFEBAC2E99}"/>
              </c:ext>
            </c:extLst>
          </c:dPt>
          <c:dPt>
            <c:idx val="28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3-58B7-4922-BA39-0DEFEBAC2E99}"/>
              </c:ext>
            </c:extLst>
          </c:dPt>
          <c:dPt>
            <c:idx val="28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5-58B7-4922-BA39-0DEFEBAC2E99}"/>
              </c:ext>
            </c:extLst>
          </c:dPt>
          <c:dPt>
            <c:idx val="28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7-58B7-4922-BA39-0DEFEBAC2E99}"/>
              </c:ext>
            </c:extLst>
          </c:dPt>
          <c:dPt>
            <c:idx val="28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9-58B7-4922-BA39-0DEFEBAC2E99}"/>
              </c:ext>
            </c:extLst>
          </c:dPt>
          <c:dPt>
            <c:idx val="28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B-58B7-4922-BA39-0DEFEBAC2E99}"/>
              </c:ext>
            </c:extLst>
          </c:dPt>
          <c:dPt>
            <c:idx val="28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D-58B7-4922-BA39-0DEFEBAC2E99}"/>
              </c:ext>
            </c:extLst>
          </c:dPt>
          <c:dPt>
            <c:idx val="28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F-58B7-4922-BA39-0DEFEBAC2E99}"/>
              </c:ext>
            </c:extLst>
          </c:dPt>
          <c:dPt>
            <c:idx val="28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1-58B7-4922-BA39-0DEFEBAC2E99}"/>
              </c:ext>
            </c:extLst>
          </c:dPt>
          <c:dPt>
            <c:idx val="28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3-58B7-4922-BA39-0DEFEBAC2E99}"/>
              </c:ext>
            </c:extLst>
          </c:dPt>
          <c:dPt>
            <c:idx val="29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5-58B7-4922-BA39-0DEFEBAC2E99}"/>
              </c:ext>
            </c:extLst>
          </c:dPt>
          <c:dPt>
            <c:idx val="29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7-58B7-4922-BA39-0DEFEBAC2E99}"/>
              </c:ext>
            </c:extLst>
          </c:dPt>
          <c:dPt>
            <c:idx val="29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9-58B7-4922-BA39-0DEFEBAC2E99}"/>
              </c:ext>
            </c:extLst>
          </c:dPt>
          <c:dPt>
            <c:idx val="29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B-58B7-4922-BA39-0DEFEBAC2E99}"/>
              </c:ext>
            </c:extLst>
          </c:dPt>
          <c:dPt>
            <c:idx val="29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D-58B7-4922-BA39-0DEFEBAC2E99}"/>
              </c:ext>
            </c:extLst>
          </c:dPt>
          <c:dPt>
            <c:idx val="29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F-58B7-4922-BA39-0DEFEBAC2E99}"/>
              </c:ext>
            </c:extLst>
          </c:dPt>
          <c:dPt>
            <c:idx val="29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1-58B7-4922-BA39-0DEFEBAC2E99}"/>
              </c:ext>
            </c:extLst>
          </c:dPt>
          <c:dPt>
            <c:idx val="29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3-58B7-4922-BA39-0DEFEBAC2E99}"/>
              </c:ext>
            </c:extLst>
          </c:dPt>
          <c:dPt>
            <c:idx val="29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5-58B7-4922-BA39-0DEFEBAC2E99}"/>
              </c:ext>
            </c:extLst>
          </c:dPt>
          <c:dPt>
            <c:idx val="29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7-58B7-4922-BA39-0DEFEBAC2E99}"/>
              </c:ext>
            </c:extLst>
          </c:dPt>
          <c:dPt>
            <c:idx val="30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9-58B7-4922-BA39-0DEFEBAC2E99}"/>
              </c:ext>
            </c:extLst>
          </c:dPt>
          <c:dPt>
            <c:idx val="30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B-58B7-4922-BA39-0DEFEBAC2E99}"/>
              </c:ext>
            </c:extLst>
          </c:dPt>
          <c:dPt>
            <c:idx val="30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D-58B7-4922-BA39-0DEFEBAC2E99}"/>
              </c:ext>
            </c:extLst>
          </c:dPt>
          <c:dPt>
            <c:idx val="30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F-58B7-4922-BA39-0DEFEBAC2E99}"/>
              </c:ext>
            </c:extLst>
          </c:dPt>
          <c:dPt>
            <c:idx val="30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1-58B7-4922-BA39-0DEFEBAC2E99}"/>
              </c:ext>
            </c:extLst>
          </c:dPt>
          <c:dPt>
            <c:idx val="30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3-58B7-4922-BA39-0DEFEBAC2E99}"/>
              </c:ext>
            </c:extLst>
          </c:dPt>
          <c:dPt>
            <c:idx val="30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5-58B7-4922-BA39-0DEFEBAC2E99}"/>
              </c:ext>
            </c:extLst>
          </c:dPt>
          <c:dPt>
            <c:idx val="30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7-58B7-4922-BA39-0DEFEBAC2E99}"/>
              </c:ext>
            </c:extLst>
          </c:dPt>
          <c:dPt>
            <c:idx val="30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9-58B7-4922-BA39-0DEFEBAC2E99}"/>
              </c:ext>
            </c:extLst>
          </c:dPt>
          <c:dPt>
            <c:idx val="30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B-58B7-4922-BA39-0DEFEBAC2E99}"/>
              </c:ext>
            </c:extLst>
          </c:dPt>
          <c:dPt>
            <c:idx val="31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D-58B7-4922-BA39-0DEFEBAC2E99}"/>
              </c:ext>
            </c:extLst>
          </c:dPt>
          <c:dPt>
            <c:idx val="31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F-58B7-4922-BA39-0DEFEBAC2E99}"/>
              </c:ext>
            </c:extLst>
          </c:dPt>
          <c:dPt>
            <c:idx val="31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1-58B7-4922-BA39-0DEFEBAC2E99}"/>
              </c:ext>
            </c:extLst>
          </c:dPt>
          <c:dPt>
            <c:idx val="31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3-58B7-4922-BA39-0DEFEBAC2E99}"/>
              </c:ext>
            </c:extLst>
          </c:dPt>
          <c:dPt>
            <c:idx val="31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5-58B7-4922-BA39-0DEFEBAC2E99}"/>
              </c:ext>
            </c:extLst>
          </c:dPt>
          <c:dPt>
            <c:idx val="31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7-58B7-4922-BA39-0DEFEBAC2E99}"/>
              </c:ext>
            </c:extLst>
          </c:dPt>
          <c:dPt>
            <c:idx val="31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9-58B7-4922-BA39-0DEFEBAC2E99}"/>
              </c:ext>
            </c:extLst>
          </c:dPt>
          <c:dPt>
            <c:idx val="31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B-58B7-4922-BA39-0DEFEBAC2E99}"/>
              </c:ext>
            </c:extLst>
          </c:dPt>
          <c:dPt>
            <c:idx val="31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D-58B7-4922-BA39-0DEFEBAC2E99}"/>
              </c:ext>
            </c:extLst>
          </c:dPt>
          <c:dPt>
            <c:idx val="31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F-58B7-4922-BA39-0DEFEBAC2E99}"/>
              </c:ext>
            </c:extLst>
          </c:dPt>
          <c:dPt>
            <c:idx val="32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1-58B7-4922-BA39-0DEFEBAC2E99}"/>
              </c:ext>
            </c:extLst>
          </c:dPt>
          <c:dPt>
            <c:idx val="32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3-58B7-4922-BA39-0DEFEBAC2E99}"/>
              </c:ext>
            </c:extLst>
          </c:dPt>
          <c:dPt>
            <c:idx val="32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5-58B7-4922-BA39-0DEFEBAC2E99}"/>
              </c:ext>
            </c:extLst>
          </c:dPt>
          <c:dPt>
            <c:idx val="32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7-58B7-4922-BA39-0DEFEBAC2E99}"/>
              </c:ext>
            </c:extLst>
          </c:dPt>
          <c:dPt>
            <c:idx val="32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9-58B7-4922-BA39-0DEFEBAC2E99}"/>
              </c:ext>
            </c:extLst>
          </c:dPt>
          <c:dPt>
            <c:idx val="32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B-58B7-4922-BA39-0DEFEBAC2E99}"/>
              </c:ext>
            </c:extLst>
          </c:dPt>
          <c:dPt>
            <c:idx val="32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D-58B7-4922-BA39-0DEFEBAC2E99}"/>
              </c:ext>
            </c:extLst>
          </c:dPt>
          <c:dPt>
            <c:idx val="32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F-58B7-4922-BA39-0DEFEBAC2E99}"/>
              </c:ext>
            </c:extLst>
          </c:dPt>
          <c:dPt>
            <c:idx val="32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1-58B7-4922-BA39-0DEFEBAC2E99}"/>
              </c:ext>
            </c:extLst>
          </c:dPt>
          <c:dPt>
            <c:idx val="32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3-58B7-4922-BA39-0DEFEBAC2E99}"/>
              </c:ext>
            </c:extLst>
          </c:dPt>
          <c:dPt>
            <c:idx val="33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5-58B7-4922-BA39-0DEFEBAC2E99}"/>
              </c:ext>
            </c:extLst>
          </c:dPt>
          <c:dPt>
            <c:idx val="33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7-58B7-4922-BA39-0DEFEBAC2E99}"/>
              </c:ext>
            </c:extLst>
          </c:dPt>
          <c:dPt>
            <c:idx val="33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9-58B7-4922-BA39-0DEFEBAC2E99}"/>
              </c:ext>
            </c:extLst>
          </c:dPt>
          <c:dPt>
            <c:idx val="33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B-58B7-4922-BA39-0DEFEBAC2E99}"/>
              </c:ext>
            </c:extLst>
          </c:dPt>
          <c:dPt>
            <c:idx val="33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D-58B7-4922-BA39-0DEFEBAC2E99}"/>
              </c:ext>
            </c:extLst>
          </c:dPt>
          <c:dPt>
            <c:idx val="33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F-58B7-4922-BA39-0DEFEBAC2E99}"/>
              </c:ext>
            </c:extLst>
          </c:dPt>
          <c:dPt>
            <c:idx val="33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1-58B7-4922-BA39-0DEFEBAC2E99}"/>
              </c:ext>
            </c:extLst>
          </c:dPt>
          <c:dPt>
            <c:idx val="33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3-58B7-4922-BA39-0DEFEBAC2E99}"/>
              </c:ext>
            </c:extLst>
          </c:dPt>
          <c:dPt>
            <c:idx val="33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5-58B7-4922-BA39-0DEFEBAC2E99}"/>
              </c:ext>
            </c:extLst>
          </c:dPt>
          <c:dPt>
            <c:idx val="33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7-58B7-4922-BA39-0DEFEBAC2E99}"/>
              </c:ext>
            </c:extLst>
          </c:dPt>
          <c:dPt>
            <c:idx val="34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9-58B7-4922-BA39-0DEFEBAC2E99}"/>
              </c:ext>
            </c:extLst>
          </c:dPt>
          <c:dPt>
            <c:idx val="34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B-58B7-4922-BA39-0DEFEBAC2E99}"/>
              </c:ext>
            </c:extLst>
          </c:dPt>
          <c:dPt>
            <c:idx val="34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D-58B7-4922-BA39-0DEFEBAC2E99}"/>
              </c:ext>
            </c:extLst>
          </c:dPt>
          <c:dPt>
            <c:idx val="34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F-58B7-4922-BA39-0DEFEBAC2E99}"/>
              </c:ext>
            </c:extLst>
          </c:dPt>
          <c:dPt>
            <c:idx val="34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1-58B7-4922-BA39-0DEFEBAC2E99}"/>
              </c:ext>
            </c:extLst>
          </c:dPt>
          <c:dPt>
            <c:idx val="34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3-58B7-4922-BA39-0DEFEBAC2E99}"/>
              </c:ext>
            </c:extLst>
          </c:dPt>
          <c:dPt>
            <c:idx val="34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5-58B7-4922-BA39-0DEFEBAC2E99}"/>
              </c:ext>
            </c:extLst>
          </c:dPt>
          <c:dPt>
            <c:idx val="34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7-58B7-4922-BA39-0DEFEBAC2E99}"/>
              </c:ext>
            </c:extLst>
          </c:dPt>
          <c:dPt>
            <c:idx val="34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9-58B7-4922-BA39-0DEFEBAC2E99}"/>
              </c:ext>
            </c:extLst>
          </c:dPt>
          <c:dPt>
            <c:idx val="34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B-58B7-4922-BA39-0DEFEBAC2E99}"/>
              </c:ext>
            </c:extLst>
          </c:dPt>
          <c:dPt>
            <c:idx val="35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D-58B7-4922-BA39-0DEFEBAC2E99}"/>
              </c:ext>
            </c:extLst>
          </c:dPt>
          <c:dPt>
            <c:idx val="35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F-58B7-4922-BA39-0DEFEBAC2E99}"/>
              </c:ext>
            </c:extLst>
          </c:dPt>
          <c:dPt>
            <c:idx val="35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1-58B7-4922-BA39-0DEFEBAC2E99}"/>
              </c:ext>
            </c:extLst>
          </c:dPt>
          <c:dPt>
            <c:idx val="35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3-58B7-4922-BA39-0DEFEBAC2E99}"/>
              </c:ext>
            </c:extLst>
          </c:dPt>
          <c:dPt>
            <c:idx val="35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5-58B7-4922-BA39-0DEFEBAC2E99}"/>
              </c:ext>
            </c:extLst>
          </c:dPt>
          <c:dPt>
            <c:idx val="35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7-58B7-4922-BA39-0DEFEBAC2E99}"/>
              </c:ext>
            </c:extLst>
          </c:dPt>
          <c:dPt>
            <c:idx val="35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9-58B7-4922-BA39-0DEFEBAC2E99}"/>
              </c:ext>
            </c:extLst>
          </c:dPt>
          <c:dPt>
            <c:idx val="35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B-58B7-4922-BA39-0DEFEBAC2E99}"/>
              </c:ext>
            </c:extLst>
          </c:dPt>
          <c:dPt>
            <c:idx val="35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D-58B7-4922-BA39-0DEFEBAC2E99}"/>
              </c:ext>
            </c:extLst>
          </c:dPt>
          <c:dPt>
            <c:idx val="35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F-58B7-4922-BA39-0DEFEBAC2E99}"/>
              </c:ext>
            </c:extLst>
          </c:dPt>
          <c:dPt>
            <c:idx val="36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1-58B7-4922-BA39-0DEFEBAC2E99}"/>
              </c:ext>
            </c:extLst>
          </c:dPt>
          <c:dPt>
            <c:idx val="36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3-58B7-4922-BA39-0DEFEBAC2E99}"/>
              </c:ext>
            </c:extLst>
          </c:dPt>
          <c:dPt>
            <c:idx val="36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5-58B7-4922-BA39-0DEFEBAC2E99}"/>
              </c:ext>
            </c:extLst>
          </c:dPt>
          <c:dPt>
            <c:idx val="36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7-58B7-4922-BA39-0DEFEBAC2E99}"/>
              </c:ext>
            </c:extLst>
          </c:dPt>
          <c:dPt>
            <c:idx val="36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9-58B7-4922-BA39-0DEFEBAC2E99}"/>
              </c:ext>
            </c:extLst>
          </c:dPt>
          <c:dPt>
            <c:idx val="36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B-58B7-4922-BA39-0DEFEBAC2E99}"/>
              </c:ext>
            </c:extLst>
          </c:dPt>
          <c:dPt>
            <c:idx val="36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D-58B7-4922-BA39-0DEFEBAC2E99}"/>
              </c:ext>
            </c:extLst>
          </c:dPt>
          <c:dPt>
            <c:idx val="36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F-58B7-4922-BA39-0DEFEBAC2E99}"/>
              </c:ext>
            </c:extLst>
          </c:dPt>
          <c:dPt>
            <c:idx val="36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1-58B7-4922-BA39-0DEFEBAC2E99}"/>
              </c:ext>
            </c:extLst>
          </c:dPt>
          <c:dPt>
            <c:idx val="36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3-58B7-4922-BA39-0DEFEBAC2E99}"/>
              </c:ext>
            </c:extLst>
          </c:dPt>
          <c:dPt>
            <c:idx val="37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5-58B7-4922-BA39-0DEFEBAC2E99}"/>
              </c:ext>
            </c:extLst>
          </c:dPt>
          <c:dPt>
            <c:idx val="37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7-58B7-4922-BA39-0DEFEBAC2E99}"/>
              </c:ext>
            </c:extLst>
          </c:dPt>
          <c:dPt>
            <c:idx val="37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9-58B7-4922-BA39-0DEFEBAC2E99}"/>
              </c:ext>
            </c:extLst>
          </c:dPt>
          <c:dPt>
            <c:idx val="37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B-58B7-4922-BA39-0DEFEBAC2E99}"/>
              </c:ext>
            </c:extLst>
          </c:dPt>
          <c:dPt>
            <c:idx val="37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D-58B7-4922-BA39-0DEFEBAC2E99}"/>
              </c:ext>
            </c:extLst>
          </c:dPt>
          <c:dPt>
            <c:idx val="37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F-58B7-4922-BA39-0DEFEBAC2E99}"/>
              </c:ext>
            </c:extLst>
          </c:dPt>
          <c:dPt>
            <c:idx val="37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1-58B7-4922-BA39-0DEFEBAC2E99}"/>
              </c:ext>
            </c:extLst>
          </c:dPt>
          <c:dPt>
            <c:idx val="37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3-58B7-4922-BA39-0DEFEBAC2E99}"/>
              </c:ext>
            </c:extLst>
          </c:dPt>
          <c:dPt>
            <c:idx val="37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5-58B7-4922-BA39-0DEFEBAC2E99}"/>
              </c:ext>
            </c:extLst>
          </c:dPt>
          <c:dPt>
            <c:idx val="37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7-58B7-4922-BA39-0DEFEBAC2E99}"/>
              </c:ext>
            </c:extLst>
          </c:dPt>
          <c:dPt>
            <c:idx val="38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9-58B7-4922-BA39-0DEFEBAC2E99}"/>
              </c:ext>
            </c:extLst>
          </c:dPt>
          <c:dPt>
            <c:idx val="38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B-58B7-4922-BA39-0DEFEBAC2E99}"/>
              </c:ext>
            </c:extLst>
          </c:dPt>
          <c:dPt>
            <c:idx val="38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D-58B7-4922-BA39-0DEFEBAC2E99}"/>
              </c:ext>
            </c:extLst>
          </c:dPt>
          <c:dPt>
            <c:idx val="38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F-58B7-4922-BA39-0DEFEBAC2E99}"/>
              </c:ext>
            </c:extLst>
          </c:dPt>
          <c:dPt>
            <c:idx val="38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1-58B7-4922-BA39-0DEFEBAC2E99}"/>
              </c:ext>
            </c:extLst>
          </c:dPt>
          <c:dPt>
            <c:idx val="38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3-58B7-4922-BA39-0DEFEBAC2E99}"/>
              </c:ext>
            </c:extLst>
          </c:dPt>
          <c:dPt>
            <c:idx val="38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5-58B7-4922-BA39-0DEFEBAC2E99}"/>
              </c:ext>
            </c:extLst>
          </c:dPt>
          <c:dPt>
            <c:idx val="38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7-58B7-4922-BA39-0DEFEBAC2E99}"/>
              </c:ext>
            </c:extLst>
          </c:dPt>
          <c:dPt>
            <c:idx val="38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9-58B7-4922-BA39-0DEFEBAC2E99}"/>
              </c:ext>
            </c:extLst>
          </c:dPt>
          <c:dPt>
            <c:idx val="38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B-58B7-4922-BA39-0DEFEBAC2E99}"/>
              </c:ext>
            </c:extLst>
          </c:dPt>
          <c:dPt>
            <c:idx val="39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D-58B7-4922-BA39-0DEFEBAC2E99}"/>
              </c:ext>
            </c:extLst>
          </c:dPt>
          <c:dPt>
            <c:idx val="39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F-58B7-4922-BA39-0DEFEBAC2E99}"/>
              </c:ext>
            </c:extLst>
          </c:dPt>
          <c:dPt>
            <c:idx val="39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1-58B7-4922-BA39-0DEFEBAC2E99}"/>
              </c:ext>
            </c:extLst>
          </c:dPt>
          <c:dPt>
            <c:idx val="39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3-58B7-4922-BA39-0DEFEBAC2E99}"/>
              </c:ext>
            </c:extLst>
          </c:dPt>
          <c:dPt>
            <c:idx val="39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5-58B7-4922-BA39-0DEFEBAC2E99}"/>
              </c:ext>
            </c:extLst>
          </c:dPt>
          <c:dPt>
            <c:idx val="39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7-58B7-4922-BA39-0DEFEBAC2E99}"/>
              </c:ext>
            </c:extLst>
          </c:dPt>
          <c:dPt>
            <c:idx val="39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9-58B7-4922-BA39-0DEFEBAC2E99}"/>
              </c:ext>
            </c:extLst>
          </c:dPt>
          <c:dPt>
            <c:idx val="39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B-58B7-4922-BA39-0DEFEBAC2E99}"/>
              </c:ext>
            </c:extLst>
          </c:dPt>
          <c:dPt>
            <c:idx val="39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D-58B7-4922-BA39-0DEFEBAC2E99}"/>
              </c:ext>
            </c:extLst>
          </c:dPt>
          <c:dPt>
            <c:idx val="39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F-58B7-4922-BA39-0DEFEBAC2E99}"/>
              </c:ext>
            </c:extLst>
          </c:dPt>
          <c:dPt>
            <c:idx val="40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1-58B7-4922-BA39-0DEFEBAC2E99}"/>
              </c:ext>
            </c:extLst>
          </c:dPt>
          <c:dPt>
            <c:idx val="40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3-58B7-4922-BA39-0DEFEBAC2E99}"/>
              </c:ext>
            </c:extLst>
          </c:dPt>
          <c:dPt>
            <c:idx val="40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5-58B7-4922-BA39-0DEFEBAC2E99}"/>
              </c:ext>
            </c:extLst>
          </c:dPt>
          <c:dPt>
            <c:idx val="40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7-58B7-4922-BA39-0DEFEBAC2E99}"/>
              </c:ext>
            </c:extLst>
          </c:dPt>
          <c:dPt>
            <c:idx val="40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9-58B7-4922-BA39-0DEFEBAC2E99}"/>
              </c:ext>
            </c:extLst>
          </c:dPt>
          <c:dPt>
            <c:idx val="40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B-58B7-4922-BA39-0DEFEBAC2E99}"/>
              </c:ext>
            </c:extLst>
          </c:dPt>
          <c:dPt>
            <c:idx val="40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D-58B7-4922-BA39-0DEFEBAC2E99}"/>
              </c:ext>
            </c:extLst>
          </c:dPt>
          <c:dPt>
            <c:idx val="40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F-58B7-4922-BA39-0DEFEBAC2E99}"/>
              </c:ext>
            </c:extLst>
          </c:dPt>
          <c:dPt>
            <c:idx val="40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1-58B7-4922-BA39-0DEFEBAC2E99}"/>
              </c:ext>
            </c:extLst>
          </c:dPt>
          <c:dPt>
            <c:idx val="40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3-58B7-4922-BA39-0DEFEBAC2E99}"/>
              </c:ext>
            </c:extLst>
          </c:dPt>
          <c:dPt>
            <c:idx val="41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5-58B7-4922-BA39-0DEFEBAC2E99}"/>
              </c:ext>
            </c:extLst>
          </c:dPt>
          <c:dPt>
            <c:idx val="41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7-58B7-4922-BA39-0DEFEBAC2E99}"/>
              </c:ext>
            </c:extLst>
          </c:dPt>
          <c:dPt>
            <c:idx val="41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9-58B7-4922-BA39-0DEFEBAC2E99}"/>
              </c:ext>
            </c:extLst>
          </c:dPt>
          <c:dPt>
            <c:idx val="41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B-58B7-4922-BA39-0DEFEBAC2E99}"/>
              </c:ext>
            </c:extLst>
          </c:dPt>
          <c:dPt>
            <c:idx val="41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D-58B7-4922-BA39-0DEFEBAC2E99}"/>
              </c:ext>
            </c:extLst>
          </c:dPt>
          <c:dPt>
            <c:idx val="41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F-58B7-4922-BA39-0DEFEBAC2E99}"/>
              </c:ext>
            </c:extLst>
          </c:dPt>
          <c:dPt>
            <c:idx val="41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1-58B7-4922-BA39-0DEFEBAC2E99}"/>
              </c:ext>
            </c:extLst>
          </c:dPt>
          <c:dPt>
            <c:idx val="41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3-58B7-4922-BA39-0DEFEBAC2E99}"/>
              </c:ext>
            </c:extLst>
          </c:dPt>
          <c:dPt>
            <c:idx val="41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5-58B7-4922-BA39-0DEFEBAC2E99}"/>
              </c:ext>
            </c:extLst>
          </c:dPt>
          <c:dPt>
            <c:idx val="41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7-58B7-4922-BA39-0DEFEBAC2E99}"/>
              </c:ext>
            </c:extLst>
          </c:dPt>
          <c:dPt>
            <c:idx val="42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9-58B7-4922-BA39-0DEFEBAC2E99}"/>
              </c:ext>
            </c:extLst>
          </c:dPt>
          <c:dPt>
            <c:idx val="42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B-58B7-4922-BA39-0DEFEBAC2E99}"/>
              </c:ext>
            </c:extLst>
          </c:dPt>
          <c:dPt>
            <c:idx val="42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D-58B7-4922-BA39-0DEFEBAC2E99}"/>
              </c:ext>
            </c:extLst>
          </c:dPt>
          <c:dPt>
            <c:idx val="42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F-58B7-4922-BA39-0DEFEBAC2E99}"/>
              </c:ext>
            </c:extLst>
          </c:dPt>
          <c:dPt>
            <c:idx val="42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1-58B7-4922-BA39-0DEFEBAC2E99}"/>
              </c:ext>
            </c:extLst>
          </c:dPt>
          <c:dPt>
            <c:idx val="42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3-58B7-4922-BA39-0DEFEBAC2E99}"/>
              </c:ext>
            </c:extLst>
          </c:dPt>
          <c:dPt>
            <c:idx val="42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5-58B7-4922-BA39-0DEFEBAC2E99}"/>
              </c:ext>
            </c:extLst>
          </c:dPt>
          <c:dPt>
            <c:idx val="42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7-58B7-4922-BA39-0DEFEBAC2E99}"/>
              </c:ext>
            </c:extLst>
          </c:dPt>
          <c:dPt>
            <c:idx val="42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9-58B7-4922-BA39-0DEFEBAC2E99}"/>
              </c:ext>
            </c:extLst>
          </c:dPt>
          <c:dPt>
            <c:idx val="42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B-58B7-4922-BA39-0DEFEBAC2E99}"/>
              </c:ext>
            </c:extLst>
          </c:dPt>
          <c:dPt>
            <c:idx val="43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D-58B7-4922-BA39-0DEFEBAC2E99}"/>
              </c:ext>
            </c:extLst>
          </c:dPt>
          <c:dPt>
            <c:idx val="43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F-58B7-4922-BA39-0DEFEBAC2E99}"/>
              </c:ext>
            </c:extLst>
          </c:dPt>
          <c:dPt>
            <c:idx val="43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1-58B7-4922-BA39-0DEFEBAC2E99}"/>
              </c:ext>
            </c:extLst>
          </c:dPt>
          <c:dPt>
            <c:idx val="43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3-58B7-4922-BA39-0DEFEBAC2E99}"/>
              </c:ext>
            </c:extLst>
          </c:dPt>
          <c:dPt>
            <c:idx val="43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5-58B7-4922-BA39-0DEFEBAC2E99}"/>
              </c:ext>
            </c:extLst>
          </c:dPt>
          <c:dPt>
            <c:idx val="43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7-58B7-4922-BA39-0DEFEBAC2E99}"/>
              </c:ext>
            </c:extLst>
          </c:dPt>
          <c:dPt>
            <c:idx val="43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9-58B7-4922-BA39-0DEFEBAC2E99}"/>
              </c:ext>
            </c:extLst>
          </c:dPt>
          <c:dPt>
            <c:idx val="43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B-58B7-4922-BA39-0DEFEBAC2E99}"/>
              </c:ext>
            </c:extLst>
          </c:dPt>
          <c:dPt>
            <c:idx val="43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D-58B7-4922-BA39-0DEFEBAC2E99}"/>
              </c:ext>
            </c:extLst>
          </c:dPt>
          <c:dPt>
            <c:idx val="43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F-58B7-4922-BA39-0DEFEBAC2E99}"/>
              </c:ext>
            </c:extLst>
          </c:dPt>
          <c:dPt>
            <c:idx val="44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1-58B7-4922-BA39-0DEFEBAC2E99}"/>
              </c:ext>
            </c:extLst>
          </c:dPt>
          <c:dPt>
            <c:idx val="44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3-58B7-4922-BA39-0DEFEBAC2E99}"/>
              </c:ext>
            </c:extLst>
          </c:dPt>
          <c:dPt>
            <c:idx val="44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5-58B7-4922-BA39-0DEFEBAC2E99}"/>
              </c:ext>
            </c:extLst>
          </c:dPt>
          <c:dPt>
            <c:idx val="44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7-58B7-4922-BA39-0DEFEBAC2E99}"/>
              </c:ext>
            </c:extLst>
          </c:dPt>
          <c:dPt>
            <c:idx val="44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9-58B7-4922-BA39-0DEFEBAC2E99}"/>
              </c:ext>
            </c:extLst>
          </c:dPt>
          <c:dPt>
            <c:idx val="44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B-58B7-4922-BA39-0DEFEBAC2E99}"/>
              </c:ext>
            </c:extLst>
          </c:dPt>
          <c:dPt>
            <c:idx val="44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D-58B7-4922-BA39-0DEFEBAC2E99}"/>
              </c:ext>
            </c:extLst>
          </c:dPt>
          <c:dPt>
            <c:idx val="44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F-58B7-4922-BA39-0DEFEBAC2E99}"/>
              </c:ext>
            </c:extLst>
          </c:dPt>
          <c:dPt>
            <c:idx val="44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1-58B7-4922-BA39-0DEFEBAC2E99}"/>
              </c:ext>
            </c:extLst>
          </c:dPt>
          <c:dPt>
            <c:idx val="44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3-58B7-4922-BA39-0DEFEBAC2E99}"/>
              </c:ext>
            </c:extLst>
          </c:dPt>
          <c:dPt>
            <c:idx val="45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5-58B7-4922-BA39-0DEFEBAC2E99}"/>
              </c:ext>
            </c:extLst>
          </c:dPt>
          <c:dPt>
            <c:idx val="45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7-58B7-4922-BA39-0DEFEBAC2E99}"/>
              </c:ext>
            </c:extLst>
          </c:dPt>
          <c:dPt>
            <c:idx val="45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9-58B7-4922-BA39-0DEFEBAC2E99}"/>
              </c:ext>
            </c:extLst>
          </c:dPt>
          <c:dPt>
            <c:idx val="45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B-58B7-4922-BA39-0DEFEBAC2E99}"/>
              </c:ext>
            </c:extLst>
          </c:dPt>
          <c:dPt>
            <c:idx val="45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D-58B7-4922-BA39-0DEFEBAC2E99}"/>
              </c:ext>
            </c:extLst>
          </c:dPt>
          <c:dPt>
            <c:idx val="45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F-58B7-4922-BA39-0DEFEBAC2E99}"/>
              </c:ext>
            </c:extLst>
          </c:dPt>
          <c:dPt>
            <c:idx val="45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1-58B7-4922-BA39-0DEFEBAC2E99}"/>
              </c:ext>
            </c:extLst>
          </c:dPt>
          <c:dPt>
            <c:idx val="45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3-58B7-4922-BA39-0DEFEBAC2E99}"/>
              </c:ext>
            </c:extLst>
          </c:dPt>
          <c:dPt>
            <c:idx val="45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5-58B7-4922-BA39-0DEFEBAC2E99}"/>
              </c:ext>
            </c:extLst>
          </c:dPt>
          <c:dPt>
            <c:idx val="45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7-58B7-4922-BA39-0DEFEBAC2E99}"/>
              </c:ext>
            </c:extLst>
          </c:dPt>
          <c:dPt>
            <c:idx val="46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9-58B7-4922-BA39-0DEFEBAC2E99}"/>
              </c:ext>
            </c:extLst>
          </c:dPt>
          <c:dPt>
            <c:idx val="46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B-58B7-4922-BA39-0DEFEBAC2E99}"/>
              </c:ext>
            </c:extLst>
          </c:dPt>
          <c:dPt>
            <c:idx val="46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D-58B7-4922-BA39-0DEFEBAC2E99}"/>
              </c:ext>
            </c:extLst>
          </c:dPt>
          <c:dPt>
            <c:idx val="46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F-58B7-4922-BA39-0DEFEBAC2E99}"/>
              </c:ext>
            </c:extLst>
          </c:dPt>
          <c:dPt>
            <c:idx val="46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1-58B7-4922-BA39-0DEFEBAC2E99}"/>
              </c:ext>
            </c:extLst>
          </c:dPt>
          <c:dPt>
            <c:idx val="46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3-58B7-4922-BA39-0DEFEBAC2E99}"/>
              </c:ext>
            </c:extLst>
          </c:dPt>
          <c:dPt>
            <c:idx val="46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5-58B7-4922-BA39-0DEFEBAC2E99}"/>
              </c:ext>
            </c:extLst>
          </c:dPt>
          <c:dPt>
            <c:idx val="46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7-58B7-4922-BA39-0DEFEBAC2E99}"/>
              </c:ext>
            </c:extLst>
          </c:dPt>
          <c:dPt>
            <c:idx val="46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9-58B7-4922-BA39-0DEFEBAC2E99}"/>
              </c:ext>
            </c:extLst>
          </c:dPt>
          <c:dPt>
            <c:idx val="46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B-58B7-4922-BA39-0DEFEBAC2E99}"/>
              </c:ext>
            </c:extLst>
          </c:dPt>
          <c:dPt>
            <c:idx val="47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D-58B7-4922-BA39-0DEFEBAC2E99}"/>
              </c:ext>
            </c:extLst>
          </c:dPt>
          <c:dPt>
            <c:idx val="47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F-58B7-4922-BA39-0DEFEBAC2E99}"/>
              </c:ext>
            </c:extLst>
          </c:dPt>
          <c:dPt>
            <c:idx val="47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1-58B7-4922-BA39-0DEFEBAC2E99}"/>
              </c:ext>
            </c:extLst>
          </c:dPt>
          <c:dPt>
            <c:idx val="47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3-58B7-4922-BA39-0DEFEBAC2E99}"/>
              </c:ext>
            </c:extLst>
          </c:dPt>
          <c:dPt>
            <c:idx val="47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5-58B7-4922-BA39-0DEFEBAC2E99}"/>
              </c:ext>
            </c:extLst>
          </c:dPt>
          <c:dPt>
            <c:idx val="47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7-58B7-4922-BA39-0DEFEBAC2E99}"/>
              </c:ext>
            </c:extLst>
          </c:dPt>
          <c:dPt>
            <c:idx val="47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9-58B7-4922-BA39-0DEFEBAC2E99}"/>
              </c:ext>
            </c:extLst>
          </c:dPt>
          <c:dPt>
            <c:idx val="47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B-58B7-4922-BA39-0DEFEBAC2E99}"/>
              </c:ext>
            </c:extLst>
          </c:dPt>
          <c:dPt>
            <c:idx val="47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D-58B7-4922-BA39-0DEFEBAC2E99}"/>
              </c:ext>
            </c:extLst>
          </c:dPt>
          <c:dPt>
            <c:idx val="47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F-58B7-4922-BA39-0DEFEBAC2E99}"/>
              </c:ext>
            </c:extLst>
          </c:dPt>
          <c:dPt>
            <c:idx val="48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1-58B7-4922-BA39-0DEFEBAC2E99}"/>
              </c:ext>
            </c:extLst>
          </c:dPt>
          <c:dPt>
            <c:idx val="48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3-58B7-4922-BA39-0DEFEBAC2E99}"/>
              </c:ext>
            </c:extLst>
          </c:dPt>
          <c:dPt>
            <c:idx val="48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5-58B7-4922-BA39-0DEFEBAC2E99}"/>
              </c:ext>
            </c:extLst>
          </c:dPt>
          <c:dPt>
            <c:idx val="48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7-58B7-4922-BA39-0DEFEBAC2E99}"/>
              </c:ext>
            </c:extLst>
          </c:dPt>
          <c:dPt>
            <c:idx val="48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9-58B7-4922-BA39-0DEFEBAC2E99}"/>
              </c:ext>
            </c:extLst>
          </c:dPt>
          <c:dPt>
            <c:idx val="48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B-58B7-4922-BA39-0DEFEBAC2E99}"/>
              </c:ext>
            </c:extLst>
          </c:dPt>
          <c:dPt>
            <c:idx val="48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D-58B7-4922-BA39-0DEFEBAC2E99}"/>
              </c:ext>
            </c:extLst>
          </c:dPt>
          <c:dPt>
            <c:idx val="48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F-58B7-4922-BA39-0DEFEBAC2E99}"/>
              </c:ext>
            </c:extLst>
          </c:dPt>
          <c:dPt>
            <c:idx val="48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1-58B7-4922-BA39-0DEFEBAC2E99}"/>
              </c:ext>
            </c:extLst>
          </c:dPt>
          <c:dPt>
            <c:idx val="48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3-58B7-4922-BA39-0DEFEBAC2E99}"/>
              </c:ext>
            </c:extLst>
          </c:dPt>
          <c:dPt>
            <c:idx val="49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5-58B7-4922-BA39-0DEFEBAC2E99}"/>
              </c:ext>
            </c:extLst>
          </c:dPt>
          <c:dPt>
            <c:idx val="49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7-58B7-4922-BA39-0DEFEBAC2E99}"/>
              </c:ext>
            </c:extLst>
          </c:dPt>
          <c:dPt>
            <c:idx val="49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9-58B7-4922-BA39-0DEFEBAC2E99}"/>
              </c:ext>
            </c:extLst>
          </c:dPt>
          <c:dPt>
            <c:idx val="49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B-58B7-4922-BA39-0DEFEBAC2E99}"/>
              </c:ext>
            </c:extLst>
          </c:dPt>
          <c:dPt>
            <c:idx val="49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D-58B7-4922-BA39-0DEFEBAC2E99}"/>
              </c:ext>
            </c:extLst>
          </c:dPt>
          <c:dPt>
            <c:idx val="49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F-58B7-4922-BA39-0DEFEBAC2E99}"/>
              </c:ext>
            </c:extLst>
          </c:dPt>
          <c:dPt>
            <c:idx val="49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1-58B7-4922-BA39-0DEFEBAC2E99}"/>
              </c:ext>
            </c:extLst>
          </c:dPt>
          <c:dPt>
            <c:idx val="49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3-58B7-4922-BA39-0DEFEBAC2E99}"/>
              </c:ext>
            </c:extLst>
          </c:dPt>
          <c:dPt>
            <c:idx val="49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5-58B7-4922-BA39-0DEFEBAC2E99}"/>
              </c:ext>
            </c:extLst>
          </c:dPt>
          <c:dPt>
            <c:idx val="49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7-58B7-4922-BA39-0DEFEBAC2E99}"/>
              </c:ext>
            </c:extLst>
          </c:dPt>
          <c:dPt>
            <c:idx val="50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9-58B7-4922-BA39-0DEFEBAC2E99}"/>
              </c:ext>
            </c:extLst>
          </c:dPt>
          <c:dPt>
            <c:idx val="50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B-58B7-4922-BA39-0DEFEBAC2E99}"/>
              </c:ext>
            </c:extLst>
          </c:dPt>
          <c:dPt>
            <c:idx val="50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D-58B7-4922-BA39-0DEFEBAC2E99}"/>
              </c:ext>
            </c:extLst>
          </c:dPt>
          <c:dPt>
            <c:idx val="50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F-58B7-4922-BA39-0DEFEBAC2E99}"/>
              </c:ext>
            </c:extLst>
          </c:dPt>
          <c:dPt>
            <c:idx val="50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1-58B7-4922-BA39-0DEFEBAC2E99}"/>
              </c:ext>
            </c:extLst>
          </c:dPt>
          <c:dPt>
            <c:idx val="50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3-58B7-4922-BA39-0DEFEBAC2E99}"/>
              </c:ext>
            </c:extLst>
          </c:dPt>
          <c:dPt>
            <c:idx val="50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5-58B7-4922-BA39-0DEFEBAC2E99}"/>
              </c:ext>
            </c:extLst>
          </c:dPt>
          <c:dPt>
            <c:idx val="50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7-58B7-4922-BA39-0DEFEBAC2E99}"/>
              </c:ext>
            </c:extLst>
          </c:dPt>
          <c:dPt>
            <c:idx val="50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9-58B7-4922-BA39-0DEFEBAC2E99}"/>
              </c:ext>
            </c:extLst>
          </c:dPt>
          <c:dPt>
            <c:idx val="50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B-58B7-4922-BA39-0DEFEBAC2E99}"/>
              </c:ext>
            </c:extLst>
          </c:dPt>
          <c:dPt>
            <c:idx val="51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D-58B7-4922-BA39-0DEFEBAC2E99}"/>
              </c:ext>
            </c:extLst>
          </c:dPt>
          <c:dPt>
            <c:idx val="51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F-58B7-4922-BA39-0DEFEBAC2E99}"/>
              </c:ext>
            </c:extLst>
          </c:dPt>
          <c:dPt>
            <c:idx val="51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1-58B7-4922-BA39-0DEFEBAC2E99}"/>
              </c:ext>
            </c:extLst>
          </c:dPt>
          <c:dPt>
            <c:idx val="51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3-58B7-4922-BA39-0DEFEBAC2E99}"/>
              </c:ext>
            </c:extLst>
          </c:dPt>
          <c:dPt>
            <c:idx val="51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5-58B7-4922-BA39-0DEFEBAC2E99}"/>
              </c:ext>
            </c:extLst>
          </c:dPt>
          <c:dPt>
            <c:idx val="51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7-58B7-4922-BA39-0DEFEBAC2E99}"/>
              </c:ext>
            </c:extLst>
          </c:dPt>
          <c:dPt>
            <c:idx val="51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9-58B7-4922-BA39-0DEFEBAC2E99}"/>
              </c:ext>
            </c:extLst>
          </c:dPt>
          <c:dPt>
            <c:idx val="51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B-58B7-4922-BA39-0DEFEBAC2E99}"/>
              </c:ext>
            </c:extLst>
          </c:dPt>
          <c:dPt>
            <c:idx val="51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D-58B7-4922-BA39-0DEFEBAC2E99}"/>
              </c:ext>
            </c:extLst>
          </c:dPt>
          <c:dPt>
            <c:idx val="51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F-58B7-4922-BA39-0DEFEBAC2E99}"/>
              </c:ext>
            </c:extLst>
          </c:dPt>
          <c:dPt>
            <c:idx val="52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1-58B7-4922-BA39-0DEFEBAC2E99}"/>
              </c:ext>
            </c:extLst>
          </c:dPt>
          <c:dPt>
            <c:idx val="52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3-58B7-4922-BA39-0DEFEBAC2E99}"/>
              </c:ext>
            </c:extLst>
          </c:dPt>
          <c:dPt>
            <c:idx val="52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5-58B7-4922-BA39-0DEFEBAC2E99}"/>
              </c:ext>
            </c:extLst>
          </c:dPt>
          <c:dPt>
            <c:idx val="52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7-58B7-4922-BA39-0DEFEBAC2E99}"/>
              </c:ext>
            </c:extLst>
          </c:dPt>
          <c:trendline>
            <c:spPr>
              <a:ln w="31750" cap="rnd" cmpd="sng">
                <a:solidFill>
                  <a:schemeClr val="tx1">
                    <a:lumMod val="85000"/>
                    <a:lumOff val="15000"/>
                  </a:schemeClr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xVal>
            <c:numRef>
              <c:f>'Pivot Table'!$F$511:$F$1034</c:f>
              <c:numCache>
                <c:formatCode>General</c:formatCode>
                <c:ptCount val="524"/>
                <c:pt idx="0">
                  <c:v>26.12</c:v>
                </c:pt>
                <c:pt idx="1">
                  <c:v>26.14</c:v>
                </c:pt>
                <c:pt idx="2">
                  <c:v>26.17</c:v>
                </c:pt>
                <c:pt idx="3">
                  <c:v>26.19</c:v>
                </c:pt>
                <c:pt idx="4">
                  <c:v>26.25</c:v>
                </c:pt>
                <c:pt idx="5">
                  <c:v>26.26</c:v>
                </c:pt>
                <c:pt idx="6">
                  <c:v>26.28</c:v>
                </c:pt>
                <c:pt idx="7">
                  <c:v>26.29</c:v>
                </c:pt>
                <c:pt idx="8">
                  <c:v>26.33</c:v>
                </c:pt>
                <c:pt idx="9">
                  <c:v>26.36</c:v>
                </c:pt>
                <c:pt idx="10">
                  <c:v>26.4</c:v>
                </c:pt>
                <c:pt idx="11">
                  <c:v>26.42</c:v>
                </c:pt>
                <c:pt idx="12">
                  <c:v>26.43</c:v>
                </c:pt>
                <c:pt idx="13">
                  <c:v>26.45</c:v>
                </c:pt>
                <c:pt idx="14">
                  <c:v>26.46</c:v>
                </c:pt>
                <c:pt idx="15">
                  <c:v>26.47</c:v>
                </c:pt>
                <c:pt idx="16">
                  <c:v>26.49</c:v>
                </c:pt>
                <c:pt idx="17">
                  <c:v>26.51</c:v>
                </c:pt>
                <c:pt idx="18">
                  <c:v>26.53</c:v>
                </c:pt>
                <c:pt idx="19">
                  <c:v>26.55</c:v>
                </c:pt>
                <c:pt idx="20">
                  <c:v>26.57</c:v>
                </c:pt>
                <c:pt idx="21">
                  <c:v>26.58</c:v>
                </c:pt>
                <c:pt idx="22">
                  <c:v>26.59</c:v>
                </c:pt>
                <c:pt idx="23">
                  <c:v>26.61</c:v>
                </c:pt>
                <c:pt idx="24">
                  <c:v>26.62</c:v>
                </c:pt>
                <c:pt idx="25">
                  <c:v>26.64</c:v>
                </c:pt>
                <c:pt idx="26">
                  <c:v>26.65</c:v>
                </c:pt>
                <c:pt idx="27">
                  <c:v>26.66</c:v>
                </c:pt>
                <c:pt idx="28">
                  <c:v>26.67</c:v>
                </c:pt>
                <c:pt idx="29">
                  <c:v>26.68</c:v>
                </c:pt>
                <c:pt idx="30">
                  <c:v>26.69</c:v>
                </c:pt>
                <c:pt idx="31">
                  <c:v>26.7</c:v>
                </c:pt>
                <c:pt idx="32">
                  <c:v>26.71</c:v>
                </c:pt>
                <c:pt idx="33">
                  <c:v>26.72</c:v>
                </c:pt>
                <c:pt idx="34">
                  <c:v>26.73</c:v>
                </c:pt>
                <c:pt idx="35">
                  <c:v>26.74</c:v>
                </c:pt>
                <c:pt idx="36">
                  <c:v>26.75</c:v>
                </c:pt>
                <c:pt idx="37">
                  <c:v>26.76</c:v>
                </c:pt>
                <c:pt idx="38">
                  <c:v>26.77</c:v>
                </c:pt>
                <c:pt idx="39">
                  <c:v>26.78</c:v>
                </c:pt>
                <c:pt idx="40">
                  <c:v>26.79</c:v>
                </c:pt>
                <c:pt idx="41">
                  <c:v>26.8</c:v>
                </c:pt>
                <c:pt idx="42">
                  <c:v>26.81</c:v>
                </c:pt>
                <c:pt idx="43">
                  <c:v>26.82</c:v>
                </c:pt>
                <c:pt idx="44">
                  <c:v>26.83</c:v>
                </c:pt>
                <c:pt idx="45">
                  <c:v>26.84</c:v>
                </c:pt>
                <c:pt idx="46">
                  <c:v>26.85</c:v>
                </c:pt>
                <c:pt idx="47">
                  <c:v>26.86</c:v>
                </c:pt>
                <c:pt idx="48">
                  <c:v>26.87</c:v>
                </c:pt>
                <c:pt idx="49">
                  <c:v>26.88</c:v>
                </c:pt>
                <c:pt idx="50">
                  <c:v>26.89</c:v>
                </c:pt>
                <c:pt idx="51">
                  <c:v>26.9</c:v>
                </c:pt>
                <c:pt idx="52">
                  <c:v>26.91</c:v>
                </c:pt>
                <c:pt idx="53">
                  <c:v>26.92</c:v>
                </c:pt>
                <c:pt idx="54">
                  <c:v>26.93</c:v>
                </c:pt>
                <c:pt idx="55">
                  <c:v>26.94</c:v>
                </c:pt>
                <c:pt idx="56">
                  <c:v>26.95</c:v>
                </c:pt>
                <c:pt idx="57">
                  <c:v>26.96</c:v>
                </c:pt>
                <c:pt idx="58">
                  <c:v>26.97</c:v>
                </c:pt>
                <c:pt idx="59">
                  <c:v>26.98</c:v>
                </c:pt>
                <c:pt idx="60">
                  <c:v>26.99</c:v>
                </c:pt>
                <c:pt idx="61">
                  <c:v>27</c:v>
                </c:pt>
                <c:pt idx="62">
                  <c:v>27.01</c:v>
                </c:pt>
                <c:pt idx="63">
                  <c:v>27.02</c:v>
                </c:pt>
                <c:pt idx="64">
                  <c:v>27.03</c:v>
                </c:pt>
                <c:pt idx="65">
                  <c:v>27.04</c:v>
                </c:pt>
                <c:pt idx="66">
                  <c:v>27.05</c:v>
                </c:pt>
                <c:pt idx="67">
                  <c:v>27.06</c:v>
                </c:pt>
                <c:pt idx="68">
                  <c:v>27.07</c:v>
                </c:pt>
                <c:pt idx="69">
                  <c:v>27.08</c:v>
                </c:pt>
                <c:pt idx="70">
                  <c:v>27.09</c:v>
                </c:pt>
                <c:pt idx="71">
                  <c:v>27.1</c:v>
                </c:pt>
                <c:pt idx="72">
                  <c:v>27.11</c:v>
                </c:pt>
                <c:pt idx="73">
                  <c:v>27.12</c:v>
                </c:pt>
                <c:pt idx="74">
                  <c:v>27.13</c:v>
                </c:pt>
                <c:pt idx="75">
                  <c:v>27.14</c:v>
                </c:pt>
                <c:pt idx="76">
                  <c:v>27.15</c:v>
                </c:pt>
                <c:pt idx="77">
                  <c:v>27.16</c:v>
                </c:pt>
                <c:pt idx="78">
                  <c:v>27.17</c:v>
                </c:pt>
                <c:pt idx="79">
                  <c:v>27.18</c:v>
                </c:pt>
                <c:pt idx="80">
                  <c:v>27.2</c:v>
                </c:pt>
                <c:pt idx="81">
                  <c:v>27.22</c:v>
                </c:pt>
                <c:pt idx="82">
                  <c:v>27.23</c:v>
                </c:pt>
                <c:pt idx="83">
                  <c:v>27.24</c:v>
                </c:pt>
                <c:pt idx="84">
                  <c:v>27.25</c:v>
                </c:pt>
                <c:pt idx="85">
                  <c:v>27.26</c:v>
                </c:pt>
                <c:pt idx="86">
                  <c:v>27.27</c:v>
                </c:pt>
                <c:pt idx="87">
                  <c:v>27.28</c:v>
                </c:pt>
                <c:pt idx="88">
                  <c:v>27.29</c:v>
                </c:pt>
                <c:pt idx="89">
                  <c:v>27.3</c:v>
                </c:pt>
                <c:pt idx="90">
                  <c:v>27.31</c:v>
                </c:pt>
                <c:pt idx="91">
                  <c:v>27.32</c:v>
                </c:pt>
                <c:pt idx="92">
                  <c:v>27.33</c:v>
                </c:pt>
                <c:pt idx="93">
                  <c:v>27.34</c:v>
                </c:pt>
                <c:pt idx="94">
                  <c:v>27.35</c:v>
                </c:pt>
                <c:pt idx="95">
                  <c:v>27.36</c:v>
                </c:pt>
                <c:pt idx="96">
                  <c:v>27.37</c:v>
                </c:pt>
                <c:pt idx="97">
                  <c:v>27.38</c:v>
                </c:pt>
                <c:pt idx="98">
                  <c:v>27.39</c:v>
                </c:pt>
                <c:pt idx="99">
                  <c:v>27.4</c:v>
                </c:pt>
                <c:pt idx="100">
                  <c:v>27.41</c:v>
                </c:pt>
                <c:pt idx="101">
                  <c:v>27.42</c:v>
                </c:pt>
                <c:pt idx="102">
                  <c:v>27.43</c:v>
                </c:pt>
                <c:pt idx="103">
                  <c:v>27.45</c:v>
                </c:pt>
                <c:pt idx="104">
                  <c:v>27.46</c:v>
                </c:pt>
                <c:pt idx="105">
                  <c:v>27.47</c:v>
                </c:pt>
                <c:pt idx="106">
                  <c:v>27.48</c:v>
                </c:pt>
                <c:pt idx="107">
                  <c:v>27.49</c:v>
                </c:pt>
                <c:pt idx="108">
                  <c:v>27.5</c:v>
                </c:pt>
                <c:pt idx="109">
                  <c:v>27.51</c:v>
                </c:pt>
                <c:pt idx="110">
                  <c:v>27.52</c:v>
                </c:pt>
                <c:pt idx="111">
                  <c:v>27.53</c:v>
                </c:pt>
                <c:pt idx="112">
                  <c:v>27.54</c:v>
                </c:pt>
                <c:pt idx="113">
                  <c:v>27.55</c:v>
                </c:pt>
                <c:pt idx="114">
                  <c:v>27.56</c:v>
                </c:pt>
                <c:pt idx="115">
                  <c:v>27.57</c:v>
                </c:pt>
                <c:pt idx="116">
                  <c:v>27.58</c:v>
                </c:pt>
                <c:pt idx="117">
                  <c:v>27.59</c:v>
                </c:pt>
                <c:pt idx="118">
                  <c:v>27.6</c:v>
                </c:pt>
                <c:pt idx="119">
                  <c:v>27.61</c:v>
                </c:pt>
                <c:pt idx="120">
                  <c:v>27.62</c:v>
                </c:pt>
                <c:pt idx="121">
                  <c:v>27.63</c:v>
                </c:pt>
                <c:pt idx="122">
                  <c:v>27.64</c:v>
                </c:pt>
                <c:pt idx="123">
                  <c:v>27.65</c:v>
                </c:pt>
                <c:pt idx="124">
                  <c:v>27.66</c:v>
                </c:pt>
                <c:pt idx="125">
                  <c:v>27.67</c:v>
                </c:pt>
                <c:pt idx="126">
                  <c:v>27.68</c:v>
                </c:pt>
                <c:pt idx="127">
                  <c:v>27.69</c:v>
                </c:pt>
                <c:pt idx="128">
                  <c:v>27.7</c:v>
                </c:pt>
                <c:pt idx="129">
                  <c:v>27.71</c:v>
                </c:pt>
                <c:pt idx="130">
                  <c:v>27.72</c:v>
                </c:pt>
                <c:pt idx="131">
                  <c:v>27.73</c:v>
                </c:pt>
                <c:pt idx="132">
                  <c:v>27.74</c:v>
                </c:pt>
                <c:pt idx="133">
                  <c:v>27.75</c:v>
                </c:pt>
                <c:pt idx="134">
                  <c:v>27.76</c:v>
                </c:pt>
                <c:pt idx="135">
                  <c:v>27.77</c:v>
                </c:pt>
                <c:pt idx="136">
                  <c:v>27.78</c:v>
                </c:pt>
                <c:pt idx="137">
                  <c:v>27.79</c:v>
                </c:pt>
                <c:pt idx="138">
                  <c:v>27.8</c:v>
                </c:pt>
                <c:pt idx="139">
                  <c:v>27.81</c:v>
                </c:pt>
                <c:pt idx="140">
                  <c:v>27.82</c:v>
                </c:pt>
                <c:pt idx="141">
                  <c:v>27.83</c:v>
                </c:pt>
                <c:pt idx="142">
                  <c:v>27.84</c:v>
                </c:pt>
                <c:pt idx="143">
                  <c:v>27.85</c:v>
                </c:pt>
                <c:pt idx="144">
                  <c:v>27.86</c:v>
                </c:pt>
                <c:pt idx="145">
                  <c:v>27.87</c:v>
                </c:pt>
                <c:pt idx="146">
                  <c:v>27.88</c:v>
                </c:pt>
                <c:pt idx="147">
                  <c:v>27.89</c:v>
                </c:pt>
                <c:pt idx="148">
                  <c:v>27.9</c:v>
                </c:pt>
                <c:pt idx="149">
                  <c:v>27.91</c:v>
                </c:pt>
                <c:pt idx="150">
                  <c:v>27.92</c:v>
                </c:pt>
                <c:pt idx="151">
                  <c:v>27.93</c:v>
                </c:pt>
                <c:pt idx="152">
                  <c:v>27.94</c:v>
                </c:pt>
                <c:pt idx="153">
                  <c:v>27.95</c:v>
                </c:pt>
                <c:pt idx="154">
                  <c:v>27.96</c:v>
                </c:pt>
                <c:pt idx="155">
                  <c:v>27.97</c:v>
                </c:pt>
                <c:pt idx="156">
                  <c:v>27.98</c:v>
                </c:pt>
                <c:pt idx="157">
                  <c:v>27.99</c:v>
                </c:pt>
                <c:pt idx="158">
                  <c:v>28</c:v>
                </c:pt>
                <c:pt idx="159">
                  <c:v>28.01</c:v>
                </c:pt>
                <c:pt idx="160">
                  <c:v>28.02</c:v>
                </c:pt>
                <c:pt idx="161">
                  <c:v>28.03</c:v>
                </c:pt>
                <c:pt idx="162">
                  <c:v>28.04</c:v>
                </c:pt>
                <c:pt idx="163">
                  <c:v>28.05</c:v>
                </c:pt>
                <c:pt idx="164">
                  <c:v>28.06</c:v>
                </c:pt>
                <c:pt idx="165">
                  <c:v>28.07</c:v>
                </c:pt>
                <c:pt idx="166">
                  <c:v>28.08</c:v>
                </c:pt>
                <c:pt idx="167">
                  <c:v>28.09</c:v>
                </c:pt>
                <c:pt idx="168">
                  <c:v>28.1</c:v>
                </c:pt>
                <c:pt idx="169">
                  <c:v>28.11</c:v>
                </c:pt>
                <c:pt idx="170">
                  <c:v>28.12</c:v>
                </c:pt>
                <c:pt idx="171">
                  <c:v>28.13</c:v>
                </c:pt>
                <c:pt idx="172">
                  <c:v>28.14</c:v>
                </c:pt>
                <c:pt idx="173">
                  <c:v>28.15</c:v>
                </c:pt>
                <c:pt idx="174">
                  <c:v>28.16</c:v>
                </c:pt>
                <c:pt idx="175">
                  <c:v>28.17</c:v>
                </c:pt>
                <c:pt idx="176">
                  <c:v>28.18</c:v>
                </c:pt>
                <c:pt idx="177">
                  <c:v>28.19</c:v>
                </c:pt>
                <c:pt idx="178">
                  <c:v>28.2</c:v>
                </c:pt>
                <c:pt idx="179">
                  <c:v>28.21</c:v>
                </c:pt>
                <c:pt idx="180">
                  <c:v>28.22</c:v>
                </c:pt>
                <c:pt idx="181">
                  <c:v>28.23</c:v>
                </c:pt>
                <c:pt idx="182">
                  <c:v>28.24</c:v>
                </c:pt>
                <c:pt idx="183">
                  <c:v>28.25</c:v>
                </c:pt>
                <c:pt idx="184">
                  <c:v>28.26</c:v>
                </c:pt>
                <c:pt idx="185">
                  <c:v>28.27</c:v>
                </c:pt>
                <c:pt idx="186">
                  <c:v>28.28</c:v>
                </c:pt>
                <c:pt idx="187">
                  <c:v>28.29</c:v>
                </c:pt>
                <c:pt idx="188">
                  <c:v>28.3</c:v>
                </c:pt>
                <c:pt idx="189">
                  <c:v>28.31</c:v>
                </c:pt>
                <c:pt idx="190">
                  <c:v>28.32</c:v>
                </c:pt>
                <c:pt idx="191">
                  <c:v>28.33</c:v>
                </c:pt>
                <c:pt idx="192">
                  <c:v>28.34</c:v>
                </c:pt>
                <c:pt idx="193">
                  <c:v>28.35</c:v>
                </c:pt>
                <c:pt idx="194">
                  <c:v>28.36</c:v>
                </c:pt>
                <c:pt idx="195">
                  <c:v>28.37</c:v>
                </c:pt>
                <c:pt idx="196">
                  <c:v>28.38</c:v>
                </c:pt>
                <c:pt idx="197">
                  <c:v>28.39</c:v>
                </c:pt>
                <c:pt idx="198">
                  <c:v>28.4</c:v>
                </c:pt>
                <c:pt idx="199">
                  <c:v>28.41</c:v>
                </c:pt>
                <c:pt idx="200">
                  <c:v>28.42</c:v>
                </c:pt>
                <c:pt idx="201">
                  <c:v>28.43</c:v>
                </c:pt>
                <c:pt idx="202">
                  <c:v>28.44</c:v>
                </c:pt>
                <c:pt idx="203">
                  <c:v>28.45</c:v>
                </c:pt>
                <c:pt idx="204">
                  <c:v>28.46</c:v>
                </c:pt>
                <c:pt idx="205">
                  <c:v>28.47</c:v>
                </c:pt>
                <c:pt idx="206">
                  <c:v>28.48</c:v>
                </c:pt>
                <c:pt idx="207">
                  <c:v>28.49</c:v>
                </c:pt>
                <c:pt idx="208">
                  <c:v>28.5</c:v>
                </c:pt>
                <c:pt idx="209">
                  <c:v>28.51</c:v>
                </c:pt>
                <c:pt idx="210">
                  <c:v>28.52</c:v>
                </c:pt>
                <c:pt idx="211">
                  <c:v>28.53</c:v>
                </c:pt>
                <c:pt idx="212">
                  <c:v>28.54</c:v>
                </c:pt>
                <c:pt idx="213">
                  <c:v>28.55</c:v>
                </c:pt>
                <c:pt idx="214">
                  <c:v>28.56</c:v>
                </c:pt>
                <c:pt idx="215">
                  <c:v>28.57</c:v>
                </c:pt>
                <c:pt idx="216">
                  <c:v>28.58</c:v>
                </c:pt>
                <c:pt idx="217">
                  <c:v>28.59</c:v>
                </c:pt>
                <c:pt idx="218">
                  <c:v>28.6</c:v>
                </c:pt>
                <c:pt idx="219">
                  <c:v>28.61</c:v>
                </c:pt>
                <c:pt idx="220">
                  <c:v>28.62</c:v>
                </c:pt>
                <c:pt idx="221">
                  <c:v>28.63</c:v>
                </c:pt>
                <c:pt idx="222">
                  <c:v>28.64</c:v>
                </c:pt>
                <c:pt idx="223">
                  <c:v>28.65</c:v>
                </c:pt>
                <c:pt idx="224">
                  <c:v>28.66</c:v>
                </c:pt>
                <c:pt idx="225">
                  <c:v>28.67</c:v>
                </c:pt>
                <c:pt idx="226">
                  <c:v>28.68</c:v>
                </c:pt>
                <c:pt idx="227">
                  <c:v>28.69</c:v>
                </c:pt>
                <c:pt idx="228">
                  <c:v>28.7</c:v>
                </c:pt>
                <c:pt idx="229">
                  <c:v>28.71</c:v>
                </c:pt>
                <c:pt idx="230">
                  <c:v>28.72</c:v>
                </c:pt>
                <c:pt idx="231">
                  <c:v>28.73</c:v>
                </c:pt>
                <c:pt idx="232">
                  <c:v>28.74</c:v>
                </c:pt>
                <c:pt idx="233">
                  <c:v>28.75</c:v>
                </c:pt>
                <c:pt idx="234">
                  <c:v>28.76</c:v>
                </c:pt>
                <c:pt idx="235">
                  <c:v>28.77</c:v>
                </c:pt>
                <c:pt idx="236">
                  <c:v>28.78</c:v>
                </c:pt>
                <c:pt idx="237">
                  <c:v>28.79</c:v>
                </c:pt>
                <c:pt idx="238">
                  <c:v>28.8</c:v>
                </c:pt>
                <c:pt idx="239">
                  <c:v>28.81</c:v>
                </c:pt>
                <c:pt idx="240">
                  <c:v>28.82</c:v>
                </c:pt>
                <c:pt idx="241">
                  <c:v>28.83</c:v>
                </c:pt>
                <c:pt idx="242">
                  <c:v>28.84</c:v>
                </c:pt>
                <c:pt idx="243">
                  <c:v>28.85</c:v>
                </c:pt>
                <c:pt idx="244">
                  <c:v>28.86</c:v>
                </c:pt>
                <c:pt idx="245">
                  <c:v>28.87</c:v>
                </c:pt>
                <c:pt idx="246">
                  <c:v>28.88</c:v>
                </c:pt>
                <c:pt idx="247">
                  <c:v>28.89</c:v>
                </c:pt>
                <c:pt idx="248">
                  <c:v>28.9</c:v>
                </c:pt>
                <c:pt idx="249">
                  <c:v>28.91</c:v>
                </c:pt>
                <c:pt idx="250">
                  <c:v>28.92</c:v>
                </c:pt>
                <c:pt idx="251">
                  <c:v>28.93</c:v>
                </c:pt>
                <c:pt idx="252">
                  <c:v>28.94</c:v>
                </c:pt>
                <c:pt idx="253">
                  <c:v>28.95</c:v>
                </c:pt>
                <c:pt idx="254">
                  <c:v>28.96</c:v>
                </c:pt>
                <c:pt idx="255">
                  <c:v>28.97</c:v>
                </c:pt>
                <c:pt idx="256">
                  <c:v>28.98</c:v>
                </c:pt>
                <c:pt idx="257">
                  <c:v>28.99</c:v>
                </c:pt>
                <c:pt idx="258">
                  <c:v>29</c:v>
                </c:pt>
                <c:pt idx="259">
                  <c:v>29.01</c:v>
                </c:pt>
                <c:pt idx="260">
                  <c:v>29.02</c:v>
                </c:pt>
                <c:pt idx="261">
                  <c:v>29.03</c:v>
                </c:pt>
                <c:pt idx="262">
                  <c:v>29.04</c:v>
                </c:pt>
                <c:pt idx="263">
                  <c:v>29.05</c:v>
                </c:pt>
                <c:pt idx="264">
                  <c:v>29.06</c:v>
                </c:pt>
                <c:pt idx="265">
                  <c:v>29.07</c:v>
                </c:pt>
                <c:pt idx="266">
                  <c:v>29.08</c:v>
                </c:pt>
                <c:pt idx="267">
                  <c:v>29.09</c:v>
                </c:pt>
                <c:pt idx="268">
                  <c:v>29.1</c:v>
                </c:pt>
                <c:pt idx="269">
                  <c:v>29.11</c:v>
                </c:pt>
                <c:pt idx="270">
                  <c:v>29.12</c:v>
                </c:pt>
                <c:pt idx="271">
                  <c:v>29.13</c:v>
                </c:pt>
                <c:pt idx="272">
                  <c:v>29.15</c:v>
                </c:pt>
                <c:pt idx="273">
                  <c:v>29.16</c:v>
                </c:pt>
                <c:pt idx="274">
                  <c:v>29.17</c:v>
                </c:pt>
                <c:pt idx="275">
                  <c:v>29.18</c:v>
                </c:pt>
                <c:pt idx="276">
                  <c:v>29.19</c:v>
                </c:pt>
                <c:pt idx="277">
                  <c:v>29.2</c:v>
                </c:pt>
                <c:pt idx="278">
                  <c:v>29.21</c:v>
                </c:pt>
                <c:pt idx="279">
                  <c:v>29.22</c:v>
                </c:pt>
                <c:pt idx="280">
                  <c:v>29.23</c:v>
                </c:pt>
                <c:pt idx="281">
                  <c:v>29.24</c:v>
                </c:pt>
                <c:pt idx="282">
                  <c:v>29.25</c:v>
                </c:pt>
                <c:pt idx="283">
                  <c:v>29.26</c:v>
                </c:pt>
                <c:pt idx="284">
                  <c:v>29.27</c:v>
                </c:pt>
                <c:pt idx="285">
                  <c:v>29.28</c:v>
                </c:pt>
                <c:pt idx="286">
                  <c:v>29.29</c:v>
                </c:pt>
                <c:pt idx="287">
                  <c:v>29.3</c:v>
                </c:pt>
                <c:pt idx="288">
                  <c:v>29.31</c:v>
                </c:pt>
                <c:pt idx="289">
                  <c:v>29.32</c:v>
                </c:pt>
                <c:pt idx="290">
                  <c:v>29.33</c:v>
                </c:pt>
                <c:pt idx="291">
                  <c:v>29.34</c:v>
                </c:pt>
                <c:pt idx="292">
                  <c:v>29.35</c:v>
                </c:pt>
                <c:pt idx="293">
                  <c:v>29.36</c:v>
                </c:pt>
                <c:pt idx="294">
                  <c:v>29.37</c:v>
                </c:pt>
                <c:pt idx="295">
                  <c:v>29.38</c:v>
                </c:pt>
                <c:pt idx="296">
                  <c:v>29.39</c:v>
                </c:pt>
                <c:pt idx="297">
                  <c:v>29.4</c:v>
                </c:pt>
                <c:pt idx="298">
                  <c:v>29.41</c:v>
                </c:pt>
                <c:pt idx="299">
                  <c:v>29.42</c:v>
                </c:pt>
                <c:pt idx="300">
                  <c:v>29.43</c:v>
                </c:pt>
                <c:pt idx="301">
                  <c:v>29.44</c:v>
                </c:pt>
                <c:pt idx="302">
                  <c:v>29.45</c:v>
                </c:pt>
                <c:pt idx="303">
                  <c:v>29.46</c:v>
                </c:pt>
                <c:pt idx="304">
                  <c:v>29.47</c:v>
                </c:pt>
                <c:pt idx="305">
                  <c:v>29.48</c:v>
                </c:pt>
                <c:pt idx="306">
                  <c:v>29.49</c:v>
                </c:pt>
                <c:pt idx="307">
                  <c:v>29.5</c:v>
                </c:pt>
                <c:pt idx="308">
                  <c:v>29.51</c:v>
                </c:pt>
                <c:pt idx="309">
                  <c:v>29.52</c:v>
                </c:pt>
                <c:pt idx="310">
                  <c:v>29.53</c:v>
                </c:pt>
                <c:pt idx="311">
                  <c:v>29.54</c:v>
                </c:pt>
                <c:pt idx="312">
                  <c:v>29.55</c:v>
                </c:pt>
                <c:pt idx="313">
                  <c:v>29.56</c:v>
                </c:pt>
                <c:pt idx="314">
                  <c:v>29.57</c:v>
                </c:pt>
                <c:pt idx="315">
                  <c:v>29.58</c:v>
                </c:pt>
                <c:pt idx="316">
                  <c:v>29.59</c:v>
                </c:pt>
                <c:pt idx="317">
                  <c:v>29.6</c:v>
                </c:pt>
                <c:pt idx="318">
                  <c:v>29.61</c:v>
                </c:pt>
                <c:pt idx="319">
                  <c:v>29.62</c:v>
                </c:pt>
                <c:pt idx="320">
                  <c:v>29.63</c:v>
                </c:pt>
                <c:pt idx="321">
                  <c:v>29.64</c:v>
                </c:pt>
                <c:pt idx="322">
                  <c:v>29.65</c:v>
                </c:pt>
                <c:pt idx="323">
                  <c:v>29.66</c:v>
                </c:pt>
                <c:pt idx="324">
                  <c:v>29.67</c:v>
                </c:pt>
                <c:pt idx="325">
                  <c:v>29.68</c:v>
                </c:pt>
                <c:pt idx="326">
                  <c:v>29.69</c:v>
                </c:pt>
                <c:pt idx="327">
                  <c:v>29.7</c:v>
                </c:pt>
                <c:pt idx="328">
                  <c:v>29.71</c:v>
                </c:pt>
                <c:pt idx="329">
                  <c:v>29.72</c:v>
                </c:pt>
                <c:pt idx="330">
                  <c:v>29.74</c:v>
                </c:pt>
                <c:pt idx="331">
                  <c:v>29.75</c:v>
                </c:pt>
                <c:pt idx="332">
                  <c:v>29.76</c:v>
                </c:pt>
                <c:pt idx="333">
                  <c:v>29.77</c:v>
                </c:pt>
                <c:pt idx="334">
                  <c:v>29.78</c:v>
                </c:pt>
                <c:pt idx="335">
                  <c:v>29.79</c:v>
                </c:pt>
                <c:pt idx="336">
                  <c:v>29.8</c:v>
                </c:pt>
                <c:pt idx="337">
                  <c:v>29.81</c:v>
                </c:pt>
                <c:pt idx="338">
                  <c:v>29.83</c:v>
                </c:pt>
                <c:pt idx="339">
                  <c:v>29.84</c:v>
                </c:pt>
                <c:pt idx="340">
                  <c:v>29.85</c:v>
                </c:pt>
                <c:pt idx="341">
                  <c:v>29.86</c:v>
                </c:pt>
                <c:pt idx="342">
                  <c:v>29.87</c:v>
                </c:pt>
                <c:pt idx="343">
                  <c:v>29.88</c:v>
                </c:pt>
                <c:pt idx="344">
                  <c:v>29.89</c:v>
                </c:pt>
                <c:pt idx="345">
                  <c:v>29.9</c:v>
                </c:pt>
                <c:pt idx="346">
                  <c:v>29.91</c:v>
                </c:pt>
                <c:pt idx="347">
                  <c:v>29.92</c:v>
                </c:pt>
                <c:pt idx="348">
                  <c:v>29.93</c:v>
                </c:pt>
                <c:pt idx="349">
                  <c:v>29.94</c:v>
                </c:pt>
                <c:pt idx="350">
                  <c:v>29.95</c:v>
                </c:pt>
                <c:pt idx="351">
                  <c:v>29.96</c:v>
                </c:pt>
                <c:pt idx="352">
                  <c:v>29.99</c:v>
                </c:pt>
                <c:pt idx="353">
                  <c:v>30</c:v>
                </c:pt>
                <c:pt idx="354">
                  <c:v>30.01</c:v>
                </c:pt>
                <c:pt idx="355">
                  <c:v>30.02</c:v>
                </c:pt>
                <c:pt idx="356">
                  <c:v>30.03</c:v>
                </c:pt>
                <c:pt idx="357">
                  <c:v>30.04</c:v>
                </c:pt>
                <c:pt idx="358">
                  <c:v>30.05</c:v>
                </c:pt>
                <c:pt idx="359">
                  <c:v>30.06</c:v>
                </c:pt>
                <c:pt idx="360">
                  <c:v>30.08</c:v>
                </c:pt>
                <c:pt idx="361">
                  <c:v>30.09</c:v>
                </c:pt>
                <c:pt idx="362">
                  <c:v>30.1</c:v>
                </c:pt>
                <c:pt idx="363">
                  <c:v>30.11</c:v>
                </c:pt>
                <c:pt idx="364">
                  <c:v>30.12</c:v>
                </c:pt>
                <c:pt idx="365">
                  <c:v>30.13</c:v>
                </c:pt>
                <c:pt idx="366">
                  <c:v>30.14</c:v>
                </c:pt>
                <c:pt idx="367">
                  <c:v>30.15</c:v>
                </c:pt>
                <c:pt idx="368">
                  <c:v>30.16</c:v>
                </c:pt>
                <c:pt idx="369">
                  <c:v>30.17</c:v>
                </c:pt>
                <c:pt idx="370">
                  <c:v>30.18</c:v>
                </c:pt>
                <c:pt idx="371">
                  <c:v>30.19</c:v>
                </c:pt>
                <c:pt idx="372">
                  <c:v>30.2</c:v>
                </c:pt>
                <c:pt idx="373">
                  <c:v>30.21</c:v>
                </c:pt>
                <c:pt idx="374">
                  <c:v>30.22</c:v>
                </c:pt>
                <c:pt idx="375">
                  <c:v>30.23</c:v>
                </c:pt>
                <c:pt idx="376">
                  <c:v>30.24</c:v>
                </c:pt>
                <c:pt idx="377">
                  <c:v>30.25</c:v>
                </c:pt>
                <c:pt idx="378">
                  <c:v>30.26</c:v>
                </c:pt>
                <c:pt idx="379">
                  <c:v>30.27</c:v>
                </c:pt>
                <c:pt idx="380">
                  <c:v>30.28</c:v>
                </c:pt>
                <c:pt idx="381">
                  <c:v>30.29</c:v>
                </c:pt>
                <c:pt idx="382">
                  <c:v>30.3</c:v>
                </c:pt>
                <c:pt idx="383">
                  <c:v>30.31</c:v>
                </c:pt>
                <c:pt idx="384">
                  <c:v>30.32</c:v>
                </c:pt>
                <c:pt idx="385">
                  <c:v>30.34</c:v>
                </c:pt>
                <c:pt idx="386">
                  <c:v>30.35</c:v>
                </c:pt>
                <c:pt idx="387">
                  <c:v>30.36</c:v>
                </c:pt>
                <c:pt idx="388">
                  <c:v>30.37</c:v>
                </c:pt>
                <c:pt idx="389">
                  <c:v>30.38</c:v>
                </c:pt>
                <c:pt idx="390">
                  <c:v>30.39</c:v>
                </c:pt>
                <c:pt idx="391">
                  <c:v>30.4</c:v>
                </c:pt>
                <c:pt idx="392">
                  <c:v>30.41</c:v>
                </c:pt>
                <c:pt idx="393">
                  <c:v>30.43</c:v>
                </c:pt>
                <c:pt idx="394">
                  <c:v>30.44</c:v>
                </c:pt>
                <c:pt idx="395">
                  <c:v>30.46</c:v>
                </c:pt>
                <c:pt idx="396">
                  <c:v>30.47</c:v>
                </c:pt>
                <c:pt idx="397">
                  <c:v>30.48</c:v>
                </c:pt>
                <c:pt idx="398">
                  <c:v>30.49</c:v>
                </c:pt>
                <c:pt idx="399">
                  <c:v>30.5</c:v>
                </c:pt>
                <c:pt idx="400">
                  <c:v>30.51</c:v>
                </c:pt>
                <c:pt idx="401">
                  <c:v>30.52</c:v>
                </c:pt>
                <c:pt idx="402">
                  <c:v>30.53</c:v>
                </c:pt>
                <c:pt idx="403">
                  <c:v>30.54</c:v>
                </c:pt>
                <c:pt idx="404">
                  <c:v>30.55</c:v>
                </c:pt>
                <c:pt idx="405">
                  <c:v>30.56</c:v>
                </c:pt>
                <c:pt idx="406">
                  <c:v>30.57</c:v>
                </c:pt>
                <c:pt idx="407">
                  <c:v>30.58</c:v>
                </c:pt>
                <c:pt idx="408">
                  <c:v>30.59</c:v>
                </c:pt>
                <c:pt idx="409">
                  <c:v>30.6</c:v>
                </c:pt>
                <c:pt idx="410">
                  <c:v>30.61</c:v>
                </c:pt>
                <c:pt idx="411">
                  <c:v>30.63</c:v>
                </c:pt>
                <c:pt idx="412">
                  <c:v>30.64</c:v>
                </c:pt>
                <c:pt idx="413">
                  <c:v>30.65</c:v>
                </c:pt>
                <c:pt idx="414">
                  <c:v>30.66</c:v>
                </c:pt>
                <c:pt idx="415">
                  <c:v>30.67</c:v>
                </c:pt>
                <c:pt idx="416">
                  <c:v>30.68</c:v>
                </c:pt>
                <c:pt idx="417">
                  <c:v>30.69</c:v>
                </c:pt>
                <c:pt idx="418">
                  <c:v>30.7</c:v>
                </c:pt>
                <c:pt idx="419">
                  <c:v>30.71</c:v>
                </c:pt>
                <c:pt idx="420">
                  <c:v>30.72</c:v>
                </c:pt>
                <c:pt idx="421">
                  <c:v>30.73</c:v>
                </c:pt>
                <c:pt idx="422">
                  <c:v>30.74</c:v>
                </c:pt>
                <c:pt idx="423">
                  <c:v>30.75</c:v>
                </c:pt>
                <c:pt idx="424">
                  <c:v>30.76</c:v>
                </c:pt>
                <c:pt idx="425">
                  <c:v>30.77</c:v>
                </c:pt>
                <c:pt idx="426">
                  <c:v>30.78</c:v>
                </c:pt>
                <c:pt idx="427">
                  <c:v>30.79</c:v>
                </c:pt>
                <c:pt idx="428">
                  <c:v>30.8</c:v>
                </c:pt>
                <c:pt idx="429">
                  <c:v>30.81</c:v>
                </c:pt>
                <c:pt idx="430">
                  <c:v>30.82</c:v>
                </c:pt>
                <c:pt idx="431">
                  <c:v>30.83</c:v>
                </c:pt>
                <c:pt idx="432">
                  <c:v>30.84</c:v>
                </c:pt>
                <c:pt idx="433">
                  <c:v>30.85</c:v>
                </c:pt>
                <c:pt idx="434">
                  <c:v>30.86</c:v>
                </c:pt>
                <c:pt idx="435">
                  <c:v>30.87</c:v>
                </c:pt>
                <c:pt idx="436">
                  <c:v>30.88</c:v>
                </c:pt>
                <c:pt idx="437">
                  <c:v>30.89</c:v>
                </c:pt>
                <c:pt idx="438">
                  <c:v>30.9</c:v>
                </c:pt>
                <c:pt idx="439">
                  <c:v>30.91</c:v>
                </c:pt>
                <c:pt idx="440">
                  <c:v>30.92</c:v>
                </c:pt>
                <c:pt idx="441">
                  <c:v>30.93</c:v>
                </c:pt>
                <c:pt idx="442">
                  <c:v>30.94</c:v>
                </c:pt>
                <c:pt idx="443">
                  <c:v>30.95</c:v>
                </c:pt>
                <c:pt idx="444">
                  <c:v>30.96</c:v>
                </c:pt>
                <c:pt idx="445">
                  <c:v>30.98</c:v>
                </c:pt>
                <c:pt idx="446">
                  <c:v>30.99</c:v>
                </c:pt>
                <c:pt idx="447">
                  <c:v>31</c:v>
                </c:pt>
                <c:pt idx="448">
                  <c:v>31.01</c:v>
                </c:pt>
                <c:pt idx="449">
                  <c:v>31.02</c:v>
                </c:pt>
                <c:pt idx="450">
                  <c:v>31.06</c:v>
                </c:pt>
                <c:pt idx="451">
                  <c:v>31.08</c:v>
                </c:pt>
                <c:pt idx="452">
                  <c:v>31.09</c:v>
                </c:pt>
                <c:pt idx="453">
                  <c:v>31.13</c:v>
                </c:pt>
                <c:pt idx="454">
                  <c:v>31.15</c:v>
                </c:pt>
                <c:pt idx="455">
                  <c:v>31.16</c:v>
                </c:pt>
                <c:pt idx="456">
                  <c:v>31.17</c:v>
                </c:pt>
                <c:pt idx="457">
                  <c:v>31.18</c:v>
                </c:pt>
                <c:pt idx="458">
                  <c:v>31.2</c:v>
                </c:pt>
                <c:pt idx="459">
                  <c:v>31.22</c:v>
                </c:pt>
                <c:pt idx="460">
                  <c:v>31.24</c:v>
                </c:pt>
                <c:pt idx="461">
                  <c:v>31.26</c:v>
                </c:pt>
                <c:pt idx="462">
                  <c:v>31.27</c:v>
                </c:pt>
                <c:pt idx="463">
                  <c:v>31.29</c:v>
                </c:pt>
                <c:pt idx="464">
                  <c:v>31.3</c:v>
                </c:pt>
                <c:pt idx="465">
                  <c:v>31.31</c:v>
                </c:pt>
                <c:pt idx="466">
                  <c:v>31.32</c:v>
                </c:pt>
                <c:pt idx="467">
                  <c:v>31.35</c:v>
                </c:pt>
                <c:pt idx="468">
                  <c:v>31.36</c:v>
                </c:pt>
                <c:pt idx="469">
                  <c:v>31.37</c:v>
                </c:pt>
                <c:pt idx="470">
                  <c:v>31.38</c:v>
                </c:pt>
                <c:pt idx="471">
                  <c:v>31.4</c:v>
                </c:pt>
                <c:pt idx="472">
                  <c:v>31.42</c:v>
                </c:pt>
                <c:pt idx="473">
                  <c:v>31.44</c:v>
                </c:pt>
                <c:pt idx="474">
                  <c:v>31.45</c:v>
                </c:pt>
                <c:pt idx="475">
                  <c:v>31.46</c:v>
                </c:pt>
                <c:pt idx="476">
                  <c:v>31.47</c:v>
                </c:pt>
                <c:pt idx="477">
                  <c:v>31.48</c:v>
                </c:pt>
                <c:pt idx="478">
                  <c:v>31.5</c:v>
                </c:pt>
                <c:pt idx="479">
                  <c:v>31.53</c:v>
                </c:pt>
                <c:pt idx="480">
                  <c:v>31.54</c:v>
                </c:pt>
                <c:pt idx="481">
                  <c:v>31.57</c:v>
                </c:pt>
                <c:pt idx="482">
                  <c:v>31.58</c:v>
                </c:pt>
                <c:pt idx="483">
                  <c:v>31.59</c:v>
                </c:pt>
                <c:pt idx="484">
                  <c:v>31.6</c:v>
                </c:pt>
                <c:pt idx="485">
                  <c:v>31.61</c:v>
                </c:pt>
                <c:pt idx="486">
                  <c:v>31.63</c:v>
                </c:pt>
                <c:pt idx="487">
                  <c:v>31.64</c:v>
                </c:pt>
                <c:pt idx="488">
                  <c:v>31.67</c:v>
                </c:pt>
                <c:pt idx="489">
                  <c:v>31.69</c:v>
                </c:pt>
                <c:pt idx="490">
                  <c:v>31.75</c:v>
                </c:pt>
                <c:pt idx="491">
                  <c:v>31.77</c:v>
                </c:pt>
                <c:pt idx="492">
                  <c:v>31.78</c:v>
                </c:pt>
                <c:pt idx="493">
                  <c:v>31.82</c:v>
                </c:pt>
                <c:pt idx="494">
                  <c:v>31.86</c:v>
                </c:pt>
                <c:pt idx="495">
                  <c:v>31.88</c:v>
                </c:pt>
                <c:pt idx="496">
                  <c:v>31.92</c:v>
                </c:pt>
                <c:pt idx="497">
                  <c:v>31.93</c:v>
                </c:pt>
                <c:pt idx="498">
                  <c:v>31.94</c:v>
                </c:pt>
                <c:pt idx="499">
                  <c:v>32</c:v>
                </c:pt>
                <c:pt idx="500">
                  <c:v>32.01</c:v>
                </c:pt>
                <c:pt idx="501">
                  <c:v>32.04</c:v>
                </c:pt>
                <c:pt idx="502">
                  <c:v>32.06</c:v>
                </c:pt>
                <c:pt idx="503">
                  <c:v>32.1</c:v>
                </c:pt>
                <c:pt idx="504">
                  <c:v>32.15</c:v>
                </c:pt>
                <c:pt idx="505">
                  <c:v>32.159999999999997</c:v>
                </c:pt>
                <c:pt idx="506">
                  <c:v>32.18</c:v>
                </c:pt>
                <c:pt idx="507">
                  <c:v>32.19</c:v>
                </c:pt>
                <c:pt idx="508">
                  <c:v>32.25</c:v>
                </c:pt>
                <c:pt idx="509">
                  <c:v>32.28</c:v>
                </c:pt>
                <c:pt idx="510">
                  <c:v>32.299999999999997</c:v>
                </c:pt>
                <c:pt idx="511">
                  <c:v>32.36</c:v>
                </c:pt>
                <c:pt idx="512">
                  <c:v>32.380000000000003</c:v>
                </c:pt>
                <c:pt idx="513">
                  <c:v>32.39</c:v>
                </c:pt>
                <c:pt idx="514">
                  <c:v>32.47</c:v>
                </c:pt>
                <c:pt idx="515">
                  <c:v>32.53</c:v>
                </c:pt>
                <c:pt idx="516">
                  <c:v>32.549999999999997</c:v>
                </c:pt>
                <c:pt idx="517">
                  <c:v>32.6</c:v>
                </c:pt>
                <c:pt idx="518">
                  <c:v>32.96</c:v>
                </c:pt>
                <c:pt idx="519">
                  <c:v>32.97</c:v>
                </c:pt>
                <c:pt idx="520">
                  <c:v>33.049999999999997</c:v>
                </c:pt>
                <c:pt idx="521">
                  <c:v>33.090000000000003</c:v>
                </c:pt>
                <c:pt idx="522">
                  <c:v>33.31</c:v>
                </c:pt>
                <c:pt idx="523">
                  <c:v>33.340000000000003</c:v>
                </c:pt>
              </c:numCache>
            </c:numRef>
          </c:xVal>
          <c:yVal>
            <c:numRef>
              <c:f>'Pivot Table'!$G$511:$G$1034</c:f>
              <c:numCache>
                <c:formatCode>General</c:formatCode>
                <c:ptCount val="524"/>
                <c:pt idx="0">
                  <c:v>26.74</c:v>
                </c:pt>
                <c:pt idx="1">
                  <c:v>28.49</c:v>
                </c:pt>
                <c:pt idx="2">
                  <c:v>28.03</c:v>
                </c:pt>
                <c:pt idx="3">
                  <c:v>26.4</c:v>
                </c:pt>
                <c:pt idx="4">
                  <c:v>26.05</c:v>
                </c:pt>
                <c:pt idx="5">
                  <c:v>26.39</c:v>
                </c:pt>
                <c:pt idx="6">
                  <c:v>27.44</c:v>
                </c:pt>
                <c:pt idx="7">
                  <c:v>28.8</c:v>
                </c:pt>
                <c:pt idx="8">
                  <c:v>28.18</c:v>
                </c:pt>
                <c:pt idx="9">
                  <c:v>28.57</c:v>
                </c:pt>
                <c:pt idx="10">
                  <c:v>27.23</c:v>
                </c:pt>
                <c:pt idx="11">
                  <c:v>27.55</c:v>
                </c:pt>
                <c:pt idx="12">
                  <c:v>27.23</c:v>
                </c:pt>
                <c:pt idx="13">
                  <c:v>27.35</c:v>
                </c:pt>
                <c:pt idx="14">
                  <c:v>28.209999999999997</c:v>
                </c:pt>
                <c:pt idx="15">
                  <c:v>27.35</c:v>
                </c:pt>
                <c:pt idx="16">
                  <c:v>28.03</c:v>
                </c:pt>
                <c:pt idx="17">
                  <c:v>28.85</c:v>
                </c:pt>
                <c:pt idx="18">
                  <c:v>28.1</c:v>
                </c:pt>
                <c:pt idx="19">
                  <c:v>27.32</c:v>
                </c:pt>
                <c:pt idx="20">
                  <c:v>27.53</c:v>
                </c:pt>
                <c:pt idx="21">
                  <c:v>26.98</c:v>
                </c:pt>
                <c:pt idx="22">
                  <c:v>28.19</c:v>
                </c:pt>
                <c:pt idx="23">
                  <c:v>28.1</c:v>
                </c:pt>
                <c:pt idx="24">
                  <c:v>27.314999999999998</c:v>
                </c:pt>
                <c:pt idx="25">
                  <c:v>27.11</c:v>
                </c:pt>
                <c:pt idx="26">
                  <c:v>28.2</c:v>
                </c:pt>
                <c:pt idx="27">
                  <c:v>27.95</c:v>
                </c:pt>
                <c:pt idx="28">
                  <c:v>28.251666666666669</c:v>
                </c:pt>
                <c:pt idx="29">
                  <c:v>27.23</c:v>
                </c:pt>
                <c:pt idx="30">
                  <c:v>26.99666666666667</c:v>
                </c:pt>
                <c:pt idx="31">
                  <c:v>27.366666666666671</c:v>
                </c:pt>
                <c:pt idx="32">
                  <c:v>27.355</c:v>
                </c:pt>
                <c:pt idx="33">
                  <c:v>27.59</c:v>
                </c:pt>
                <c:pt idx="34">
                  <c:v>27.903333333333336</c:v>
                </c:pt>
                <c:pt idx="35">
                  <c:v>27.616666666666664</c:v>
                </c:pt>
                <c:pt idx="36">
                  <c:v>28.02</c:v>
                </c:pt>
                <c:pt idx="37">
                  <c:v>27.84</c:v>
                </c:pt>
                <c:pt idx="38">
                  <c:v>27.863333333333333</c:v>
                </c:pt>
                <c:pt idx="39">
                  <c:v>27.5</c:v>
                </c:pt>
                <c:pt idx="40">
                  <c:v>27.914999999999999</c:v>
                </c:pt>
                <c:pt idx="41">
                  <c:v>27.285</c:v>
                </c:pt>
                <c:pt idx="42">
                  <c:v>28.35</c:v>
                </c:pt>
                <c:pt idx="43">
                  <c:v>28.89</c:v>
                </c:pt>
                <c:pt idx="44">
                  <c:v>27.486666666666668</c:v>
                </c:pt>
                <c:pt idx="45">
                  <c:v>27.86</c:v>
                </c:pt>
                <c:pt idx="46">
                  <c:v>27.432500000000001</c:v>
                </c:pt>
                <c:pt idx="47">
                  <c:v>27.975000000000001</c:v>
                </c:pt>
                <c:pt idx="48">
                  <c:v>28.02333333333333</c:v>
                </c:pt>
                <c:pt idx="49">
                  <c:v>27.855</c:v>
                </c:pt>
                <c:pt idx="50">
                  <c:v>27.274999999999999</c:v>
                </c:pt>
                <c:pt idx="51">
                  <c:v>27.26</c:v>
                </c:pt>
                <c:pt idx="52">
                  <c:v>28.143333333333331</c:v>
                </c:pt>
                <c:pt idx="53">
                  <c:v>27.622000000000003</c:v>
                </c:pt>
                <c:pt idx="54">
                  <c:v>27.274999999999999</c:v>
                </c:pt>
                <c:pt idx="55">
                  <c:v>28.333333333333332</c:v>
                </c:pt>
                <c:pt idx="56">
                  <c:v>28.143999999999998</c:v>
                </c:pt>
                <c:pt idx="57">
                  <c:v>27.596666666666664</c:v>
                </c:pt>
                <c:pt idx="58">
                  <c:v>27.746666666666666</c:v>
                </c:pt>
                <c:pt idx="59">
                  <c:v>27.891666666666669</c:v>
                </c:pt>
                <c:pt idx="60">
                  <c:v>27.948571428571427</c:v>
                </c:pt>
                <c:pt idx="61">
                  <c:v>27.756666666666664</c:v>
                </c:pt>
                <c:pt idx="62">
                  <c:v>27.855</c:v>
                </c:pt>
                <c:pt idx="63">
                  <c:v>27.55</c:v>
                </c:pt>
                <c:pt idx="64">
                  <c:v>28.344999999999999</c:v>
                </c:pt>
                <c:pt idx="65">
                  <c:v>28.43</c:v>
                </c:pt>
                <c:pt idx="66">
                  <c:v>28.5</c:v>
                </c:pt>
                <c:pt idx="67">
                  <c:v>27.810000000000002</c:v>
                </c:pt>
                <c:pt idx="68">
                  <c:v>28.203333333333333</c:v>
                </c:pt>
                <c:pt idx="69">
                  <c:v>27.78</c:v>
                </c:pt>
                <c:pt idx="70">
                  <c:v>27.324999999999999</c:v>
                </c:pt>
                <c:pt idx="71">
                  <c:v>27.789999999999996</c:v>
                </c:pt>
                <c:pt idx="72">
                  <c:v>27.933333333333334</c:v>
                </c:pt>
                <c:pt idx="73">
                  <c:v>27.967142857142857</c:v>
                </c:pt>
                <c:pt idx="74">
                  <c:v>27.954999999999998</c:v>
                </c:pt>
                <c:pt idx="75">
                  <c:v>27.8125</c:v>
                </c:pt>
                <c:pt idx="76">
                  <c:v>28.175000000000001</c:v>
                </c:pt>
                <c:pt idx="77">
                  <c:v>27.909999999999997</c:v>
                </c:pt>
                <c:pt idx="78">
                  <c:v>27.63</c:v>
                </c:pt>
                <c:pt idx="79">
                  <c:v>27.742499999999996</c:v>
                </c:pt>
                <c:pt idx="80">
                  <c:v>27.815000000000001</c:v>
                </c:pt>
                <c:pt idx="81">
                  <c:v>27.856666666666666</c:v>
                </c:pt>
                <c:pt idx="82">
                  <c:v>27.54</c:v>
                </c:pt>
                <c:pt idx="83">
                  <c:v>27.523333333333337</c:v>
                </c:pt>
                <c:pt idx="84">
                  <c:v>27.601666666666663</c:v>
                </c:pt>
                <c:pt idx="85">
                  <c:v>28.180000000000003</c:v>
                </c:pt>
                <c:pt idx="86">
                  <c:v>28.136000000000003</c:v>
                </c:pt>
                <c:pt idx="87">
                  <c:v>27.567999999999994</c:v>
                </c:pt>
                <c:pt idx="88">
                  <c:v>27.7</c:v>
                </c:pt>
                <c:pt idx="89">
                  <c:v>27.91</c:v>
                </c:pt>
                <c:pt idx="90">
                  <c:v>28.99</c:v>
                </c:pt>
                <c:pt idx="91">
                  <c:v>27.8</c:v>
                </c:pt>
                <c:pt idx="92">
                  <c:v>27.924999999999997</c:v>
                </c:pt>
                <c:pt idx="93">
                  <c:v>27.342000000000002</c:v>
                </c:pt>
                <c:pt idx="94">
                  <c:v>27.66</c:v>
                </c:pt>
                <c:pt idx="95">
                  <c:v>27.590000000000003</c:v>
                </c:pt>
                <c:pt idx="96">
                  <c:v>27.81</c:v>
                </c:pt>
                <c:pt idx="97">
                  <c:v>27.650000000000002</c:v>
                </c:pt>
                <c:pt idx="98">
                  <c:v>28.409999999999997</c:v>
                </c:pt>
                <c:pt idx="99">
                  <c:v>27.844999999999999</c:v>
                </c:pt>
                <c:pt idx="100">
                  <c:v>28.435000000000002</c:v>
                </c:pt>
                <c:pt idx="101">
                  <c:v>27.810000000000002</c:v>
                </c:pt>
                <c:pt idx="102">
                  <c:v>27.913333333333338</c:v>
                </c:pt>
                <c:pt idx="103">
                  <c:v>27.925000000000001</c:v>
                </c:pt>
                <c:pt idx="104">
                  <c:v>29.06</c:v>
                </c:pt>
                <c:pt idx="105">
                  <c:v>27.5075</c:v>
                </c:pt>
                <c:pt idx="106">
                  <c:v>27.407499999999999</c:v>
                </c:pt>
                <c:pt idx="107">
                  <c:v>27.912500000000001</c:v>
                </c:pt>
                <c:pt idx="108">
                  <c:v>27.933333333333334</c:v>
                </c:pt>
                <c:pt idx="109">
                  <c:v>27.906666666666666</c:v>
                </c:pt>
                <c:pt idx="110">
                  <c:v>27.423999999999999</c:v>
                </c:pt>
                <c:pt idx="111">
                  <c:v>27.283333333333331</c:v>
                </c:pt>
                <c:pt idx="112">
                  <c:v>27.47666666666667</c:v>
                </c:pt>
                <c:pt idx="113">
                  <c:v>27.765000000000001</c:v>
                </c:pt>
                <c:pt idx="114">
                  <c:v>27.824999999999999</c:v>
                </c:pt>
                <c:pt idx="115">
                  <c:v>28.085000000000001</c:v>
                </c:pt>
                <c:pt idx="116">
                  <c:v>26.72</c:v>
                </c:pt>
                <c:pt idx="117">
                  <c:v>27.166666666666668</c:v>
                </c:pt>
                <c:pt idx="118">
                  <c:v>27.763333333333335</c:v>
                </c:pt>
                <c:pt idx="119">
                  <c:v>28.168571428571425</c:v>
                </c:pt>
                <c:pt idx="120">
                  <c:v>28.439999999999998</c:v>
                </c:pt>
                <c:pt idx="121">
                  <c:v>27.448333333333334</c:v>
                </c:pt>
                <c:pt idx="122">
                  <c:v>26.975999999999999</c:v>
                </c:pt>
                <c:pt idx="123">
                  <c:v>28.083333333333332</c:v>
                </c:pt>
                <c:pt idx="124">
                  <c:v>27.346666666666664</c:v>
                </c:pt>
                <c:pt idx="125">
                  <c:v>27.55</c:v>
                </c:pt>
                <c:pt idx="126">
                  <c:v>28.134999999999998</c:v>
                </c:pt>
                <c:pt idx="127">
                  <c:v>27.63</c:v>
                </c:pt>
                <c:pt idx="128">
                  <c:v>27.234999999999999</c:v>
                </c:pt>
                <c:pt idx="129">
                  <c:v>27.76</c:v>
                </c:pt>
                <c:pt idx="130">
                  <c:v>27.234999999999999</c:v>
                </c:pt>
                <c:pt idx="131">
                  <c:v>27.695</c:v>
                </c:pt>
                <c:pt idx="132">
                  <c:v>27.684999999999999</c:v>
                </c:pt>
                <c:pt idx="133">
                  <c:v>27.975999999999999</c:v>
                </c:pt>
                <c:pt idx="134">
                  <c:v>27.375</c:v>
                </c:pt>
                <c:pt idx="135">
                  <c:v>27.715</c:v>
                </c:pt>
                <c:pt idx="136">
                  <c:v>27.148571428571426</c:v>
                </c:pt>
                <c:pt idx="137">
                  <c:v>27.634999999999998</c:v>
                </c:pt>
                <c:pt idx="138">
                  <c:v>28.060000000000002</c:v>
                </c:pt>
                <c:pt idx="139">
                  <c:v>28.042000000000002</c:v>
                </c:pt>
                <c:pt idx="140">
                  <c:v>27.67</c:v>
                </c:pt>
                <c:pt idx="141">
                  <c:v>27.717500000000001</c:v>
                </c:pt>
                <c:pt idx="142">
                  <c:v>27.354000000000003</c:v>
                </c:pt>
                <c:pt idx="143">
                  <c:v>27.61375</c:v>
                </c:pt>
                <c:pt idx="144">
                  <c:v>27.753333333333334</c:v>
                </c:pt>
                <c:pt idx="145">
                  <c:v>27.742000000000001</c:v>
                </c:pt>
                <c:pt idx="146">
                  <c:v>28.083333333333332</c:v>
                </c:pt>
                <c:pt idx="147">
                  <c:v>27.475999999999999</c:v>
                </c:pt>
                <c:pt idx="148">
                  <c:v>26.657499999999999</c:v>
                </c:pt>
                <c:pt idx="149">
                  <c:v>27.44222222222222</c:v>
                </c:pt>
                <c:pt idx="150">
                  <c:v>27.973333333333333</c:v>
                </c:pt>
                <c:pt idx="151">
                  <c:v>28.179999999999996</c:v>
                </c:pt>
                <c:pt idx="152">
                  <c:v>27.64875</c:v>
                </c:pt>
                <c:pt idx="153">
                  <c:v>27.292999999999996</c:v>
                </c:pt>
                <c:pt idx="154">
                  <c:v>27.198750000000004</c:v>
                </c:pt>
                <c:pt idx="155">
                  <c:v>27.805000000000003</c:v>
                </c:pt>
                <c:pt idx="156">
                  <c:v>27.585714285714285</c:v>
                </c:pt>
                <c:pt idx="157">
                  <c:v>27.752499999999998</c:v>
                </c:pt>
                <c:pt idx="158">
                  <c:v>27.802500000000002</c:v>
                </c:pt>
                <c:pt idx="159">
                  <c:v>27.118333333333336</c:v>
                </c:pt>
                <c:pt idx="160">
                  <c:v>27.41</c:v>
                </c:pt>
                <c:pt idx="161">
                  <c:v>27.126666666666665</c:v>
                </c:pt>
                <c:pt idx="162">
                  <c:v>27.268333333333331</c:v>
                </c:pt>
                <c:pt idx="163">
                  <c:v>27.736666666666668</c:v>
                </c:pt>
                <c:pt idx="164">
                  <c:v>27.294</c:v>
                </c:pt>
                <c:pt idx="165">
                  <c:v>27.625999999999998</c:v>
                </c:pt>
                <c:pt idx="166">
                  <c:v>27.798000000000002</c:v>
                </c:pt>
                <c:pt idx="167">
                  <c:v>26.787500000000001</c:v>
                </c:pt>
                <c:pt idx="168">
                  <c:v>27.73</c:v>
                </c:pt>
                <c:pt idx="169">
                  <c:v>27.34</c:v>
                </c:pt>
                <c:pt idx="170">
                  <c:v>27.610000000000003</c:v>
                </c:pt>
                <c:pt idx="171">
                  <c:v>27.324999999999999</c:v>
                </c:pt>
                <c:pt idx="172">
                  <c:v>27.355</c:v>
                </c:pt>
                <c:pt idx="173">
                  <c:v>26.703333333333337</c:v>
                </c:pt>
                <c:pt idx="174">
                  <c:v>27.296000000000003</c:v>
                </c:pt>
                <c:pt idx="175">
                  <c:v>27.46166666666667</c:v>
                </c:pt>
                <c:pt idx="176">
                  <c:v>26.686666666666667</c:v>
                </c:pt>
                <c:pt idx="177">
                  <c:v>27.27</c:v>
                </c:pt>
                <c:pt idx="178">
                  <c:v>27.41571428571428</c:v>
                </c:pt>
                <c:pt idx="179">
                  <c:v>27.363999999999997</c:v>
                </c:pt>
                <c:pt idx="180">
                  <c:v>26.923333333333336</c:v>
                </c:pt>
                <c:pt idx="181">
                  <c:v>27.770000000000003</c:v>
                </c:pt>
                <c:pt idx="182">
                  <c:v>27.314</c:v>
                </c:pt>
                <c:pt idx="183">
                  <c:v>27.47625</c:v>
                </c:pt>
                <c:pt idx="184">
                  <c:v>27.466666666666669</c:v>
                </c:pt>
                <c:pt idx="185">
                  <c:v>27.820000000000004</c:v>
                </c:pt>
                <c:pt idx="186">
                  <c:v>26.375</c:v>
                </c:pt>
                <c:pt idx="187">
                  <c:v>26.968</c:v>
                </c:pt>
                <c:pt idx="188">
                  <c:v>27.592500000000001</c:v>
                </c:pt>
                <c:pt idx="189">
                  <c:v>27.495714285714286</c:v>
                </c:pt>
                <c:pt idx="190">
                  <c:v>27.027272727272727</c:v>
                </c:pt>
                <c:pt idx="191">
                  <c:v>27.060000000000002</c:v>
                </c:pt>
                <c:pt idx="192">
                  <c:v>27.77</c:v>
                </c:pt>
                <c:pt idx="193">
                  <c:v>27.814444444444444</c:v>
                </c:pt>
                <c:pt idx="194">
                  <c:v>27.526</c:v>
                </c:pt>
                <c:pt idx="195">
                  <c:v>27.173333333333332</c:v>
                </c:pt>
                <c:pt idx="196">
                  <c:v>27.864999999999998</c:v>
                </c:pt>
                <c:pt idx="197">
                  <c:v>27.379999999999995</c:v>
                </c:pt>
                <c:pt idx="198">
                  <c:v>27.327142857142864</c:v>
                </c:pt>
                <c:pt idx="199">
                  <c:v>27.476666666666663</c:v>
                </c:pt>
                <c:pt idx="200">
                  <c:v>27.235714285714288</c:v>
                </c:pt>
                <c:pt idx="201">
                  <c:v>26.967142857142854</c:v>
                </c:pt>
                <c:pt idx="202">
                  <c:v>27.383333333333336</c:v>
                </c:pt>
                <c:pt idx="203">
                  <c:v>27.456</c:v>
                </c:pt>
                <c:pt idx="204">
                  <c:v>27.189999999999998</c:v>
                </c:pt>
                <c:pt idx="205">
                  <c:v>27.521111111111114</c:v>
                </c:pt>
                <c:pt idx="206">
                  <c:v>27.222857142857148</c:v>
                </c:pt>
                <c:pt idx="207">
                  <c:v>26.956</c:v>
                </c:pt>
                <c:pt idx="208">
                  <c:v>27.2</c:v>
                </c:pt>
                <c:pt idx="209">
                  <c:v>27.675999999999998</c:v>
                </c:pt>
                <c:pt idx="210">
                  <c:v>27.242000000000001</c:v>
                </c:pt>
                <c:pt idx="211">
                  <c:v>27.431000000000001</c:v>
                </c:pt>
                <c:pt idx="212">
                  <c:v>27.224285714285713</c:v>
                </c:pt>
                <c:pt idx="213">
                  <c:v>27.63</c:v>
                </c:pt>
                <c:pt idx="214">
                  <c:v>27.238749999999996</c:v>
                </c:pt>
                <c:pt idx="215">
                  <c:v>27.24</c:v>
                </c:pt>
                <c:pt idx="216">
                  <c:v>27.595999999999997</c:v>
                </c:pt>
                <c:pt idx="217">
                  <c:v>27.669999999999998</c:v>
                </c:pt>
                <c:pt idx="218">
                  <c:v>27.065000000000001</c:v>
                </c:pt>
                <c:pt idx="219">
                  <c:v>27.6525</c:v>
                </c:pt>
                <c:pt idx="220">
                  <c:v>27.427999999999997</c:v>
                </c:pt>
                <c:pt idx="221">
                  <c:v>27.330000000000002</c:v>
                </c:pt>
                <c:pt idx="222">
                  <c:v>27.52333333333333</c:v>
                </c:pt>
                <c:pt idx="223">
                  <c:v>27.204000000000001</c:v>
                </c:pt>
                <c:pt idx="224">
                  <c:v>27.44</c:v>
                </c:pt>
                <c:pt idx="225">
                  <c:v>27.271250000000002</c:v>
                </c:pt>
                <c:pt idx="226">
                  <c:v>27.542000000000002</c:v>
                </c:pt>
                <c:pt idx="227">
                  <c:v>26.752857142857142</c:v>
                </c:pt>
                <c:pt idx="228">
                  <c:v>27.119999999999997</c:v>
                </c:pt>
                <c:pt idx="229">
                  <c:v>26.77</c:v>
                </c:pt>
                <c:pt idx="230">
                  <c:v>27.224999999999998</c:v>
                </c:pt>
                <c:pt idx="231">
                  <c:v>26.98</c:v>
                </c:pt>
                <c:pt idx="232">
                  <c:v>27.3125</c:v>
                </c:pt>
                <c:pt idx="233">
                  <c:v>27.0625</c:v>
                </c:pt>
                <c:pt idx="234">
                  <c:v>26.89</c:v>
                </c:pt>
                <c:pt idx="235">
                  <c:v>27.113999999999997</c:v>
                </c:pt>
                <c:pt idx="236">
                  <c:v>26.697499999999998</c:v>
                </c:pt>
                <c:pt idx="237">
                  <c:v>27.084999999999997</c:v>
                </c:pt>
                <c:pt idx="238">
                  <c:v>27.514999999999997</c:v>
                </c:pt>
                <c:pt idx="239">
                  <c:v>27.258333333333336</c:v>
                </c:pt>
                <c:pt idx="240">
                  <c:v>27.203333333333333</c:v>
                </c:pt>
                <c:pt idx="241">
                  <c:v>26.786666666666665</c:v>
                </c:pt>
                <c:pt idx="242">
                  <c:v>27.555</c:v>
                </c:pt>
                <c:pt idx="243">
                  <c:v>27.315000000000001</c:v>
                </c:pt>
                <c:pt idx="244">
                  <c:v>27.515555555555558</c:v>
                </c:pt>
                <c:pt idx="245">
                  <c:v>27.259999999999998</c:v>
                </c:pt>
                <c:pt idx="246">
                  <c:v>27.554999999999996</c:v>
                </c:pt>
                <c:pt idx="247">
                  <c:v>27.311428571428571</c:v>
                </c:pt>
                <c:pt idx="248">
                  <c:v>27.246666666666666</c:v>
                </c:pt>
                <c:pt idx="249">
                  <c:v>27.267499999999998</c:v>
                </c:pt>
                <c:pt idx="250">
                  <c:v>26.543333333333337</c:v>
                </c:pt>
                <c:pt idx="251">
                  <c:v>27.002500000000001</c:v>
                </c:pt>
                <c:pt idx="252">
                  <c:v>26.78142857142857</c:v>
                </c:pt>
                <c:pt idx="253">
                  <c:v>27.282499999999999</c:v>
                </c:pt>
                <c:pt idx="254">
                  <c:v>26.425000000000001</c:v>
                </c:pt>
                <c:pt idx="255">
                  <c:v>27.051666666666666</c:v>
                </c:pt>
                <c:pt idx="256">
                  <c:v>26.605</c:v>
                </c:pt>
                <c:pt idx="257">
                  <c:v>26.825000000000003</c:v>
                </c:pt>
                <c:pt idx="258">
                  <c:v>26.506666666666664</c:v>
                </c:pt>
                <c:pt idx="259">
                  <c:v>26.700000000000003</c:v>
                </c:pt>
                <c:pt idx="260">
                  <c:v>26.585000000000001</c:v>
                </c:pt>
                <c:pt idx="261">
                  <c:v>26.81</c:v>
                </c:pt>
                <c:pt idx="262">
                  <c:v>26.633333333333336</c:v>
                </c:pt>
                <c:pt idx="263">
                  <c:v>26.869999999999997</c:v>
                </c:pt>
                <c:pt idx="264">
                  <c:v>27.310000000000002</c:v>
                </c:pt>
                <c:pt idx="265">
                  <c:v>27.56</c:v>
                </c:pt>
                <c:pt idx="266">
                  <c:v>26.990000000000002</c:v>
                </c:pt>
                <c:pt idx="267">
                  <c:v>26.921250000000001</c:v>
                </c:pt>
                <c:pt idx="268">
                  <c:v>26.907500000000002</c:v>
                </c:pt>
                <c:pt idx="269">
                  <c:v>27.103333333333335</c:v>
                </c:pt>
                <c:pt idx="270">
                  <c:v>27.12833333333333</c:v>
                </c:pt>
                <c:pt idx="271">
                  <c:v>26.600000000000005</c:v>
                </c:pt>
                <c:pt idx="272">
                  <c:v>27.15</c:v>
                </c:pt>
                <c:pt idx="273">
                  <c:v>26.774999999999999</c:v>
                </c:pt>
                <c:pt idx="274">
                  <c:v>27.045000000000002</c:v>
                </c:pt>
                <c:pt idx="275">
                  <c:v>26.28</c:v>
                </c:pt>
                <c:pt idx="276">
                  <c:v>27.038</c:v>
                </c:pt>
                <c:pt idx="277">
                  <c:v>27.320000000000004</c:v>
                </c:pt>
                <c:pt idx="278">
                  <c:v>26.783333333333331</c:v>
                </c:pt>
                <c:pt idx="279">
                  <c:v>27.1675</c:v>
                </c:pt>
                <c:pt idx="280">
                  <c:v>26.689999999999998</c:v>
                </c:pt>
                <c:pt idx="281">
                  <c:v>27.435000000000002</c:v>
                </c:pt>
                <c:pt idx="282">
                  <c:v>27.18</c:v>
                </c:pt>
                <c:pt idx="283">
                  <c:v>26.957500000000003</c:v>
                </c:pt>
                <c:pt idx="284">
                  <c:v>27.05</c:v>
                </c:pt>
                <c:pt idx="285">
                  <c:v>27.14</c:v>
                </c:pt>
                <c:pt idx="286">
                  <c:v>26.909999999999997</c:v>
                </c:pt>
                <c:pt idx="287">
                  <c:v>27.15</c:v>
                </c:pt>
                <c:pt idx="288">
                  <c:v>26.94</c:v>
                </c:pt>
                <c:pt idx="289">
                  <c:v>26.975000000000001</c:v>
                </c:pt>
                <c:pt idx="290">
                  <c:v>27.134999999999998</c:v>
                </c:pt>
                <c:pt idx="291">
                  <c:v>27.475000000000001</c:v>
                </c:pt>
                <c:pt idx="292">
                  <c:v>27.056666666666668</c:v>
                </c:pt>
                <c:pt idx="293">
                  <c:v>27.060000000000002</c:v>
                </c:pt>
                <c:pt idx="294">
                  <c:v>26.678000000000004</c:v>
                </c:pt>
                <c:pt idx="295">
                  <c:v>26.779999999999994</c:v>
                </c:pt>
                <c:pt idx="296">
                  <c:v>26.987499999999997</c:v>
                </c:pt>
                <c:pt idx="297">
                  <c:v>26.57</c:v>
                </c:pt>
                <c:pt idx="298">
                  <c:v>26.53</c:v>
                </c:pt>
                <c:pt idx="299">
                  <c:v>27.036666666666665</c:v>
                </c:pt>
                <c:pt idx="300">
                  <c:v>26.891666666666669</c:v>
                </c:pt>
                <c:pt idx="301">
                  <c:v>26.963333333333335</c:v>
                </c:pt>
                <c:pt idx="302">
                  <c:v>27.09</c:v>
                </c:pt>
                <c:pt idx="303">
                  <c:v>27.305</c:v>
                </c:pt>
                <c:pt idx="304">
                  <c:v>27.562000000000001</c:v>
                </c:pt>
                <c:pt idx="305">
                  <c:v>26.855</c:v>
                </c:pt>
                <c:pt idx="306">
                  <c:v>27.145</c:v>
                </c:pt>
                <c:pt idx="307">
                  <c:v>27.535</c:v>
                </c:pt>
                <c:pt idx="308">
                  <c:v>26.820000000000004</c:v>
                </c:pt>
                <c:pt idx="309">
                  <c:v>26.774999999999999</c:v>
                </c:pt>
                <c:pt idx="310">
                  <c:v>26.863999999999997</c:v>
                </c:pt>
                <c:pt idx="311">
                  <c:v>26.686666666666667</c:v>
                </c:pt>
                <c:pt idx="312">
                  <c:v>27.27</c:v>
                </c:pt>
                <c:pt idx="313">
                  <c:v>27.024999999999999</c:v>
                </c:pt>
                <c:pt idx="314">
                  <c:v>26.833333333333332</c:v>
                </c:pt>
                <c:pt idx="315">
                  <c:v>25.81</c:v>
                </c:pt>
                <c:pt idx="316">
                  <c:v>26.875</c:v>
                </c:pt>
                <c:pt idx="317">
                  <c:v>26.664999999999999</c:v>
                </c:pt>
                <c:pt idx="318">
                  <c:v>26.64</c:v>
                </c:pt>
                <c:pt idx="319">
                  <c:v>26.966000000000001</c:v>
                </c:pt>
                <c:pt idx="320">
                  <c:v>26.826666666666664</c:v>
                </c:pt>
                <c:pt idx="321">
                  <c:v>26.425000000000001</c:v>
                </c:pt>
                <c:pt idx="322">
                  <c:v>26.393333333333334</c:v>
                </c:pt>
                <c:pt idx="323">
                  <c:v>27.17</c:v>
                </c:pt>
                <c:pt idx="324">
                  <c:v>26.255000000000003</c:v>
                </c:pt>
                <c:pt idx="325">
                  <c:v>26.39</c:v>
                </c:pt>
                <c:pt idx="326">
                  <c:v>27.064999999999998</c:v>
                </c:pt>
                <c:pt idx="327">
                  <c:v>26.583999999999996</c:v>
                </c:pt>
                <c:pt idx="328">
                  <c:v>27.00333333333333</c:v>
                </c:pt>
                <c:pt idx="329">
                  <c:v>26.78</c:v>
                </c:pt>
                <c:pt idx="330">
                  <c:v>27.083333333333332</c:v>
                </c:pt>
                <c:pt idx="331">
                  <c:v>26.973333333333333</c:v>
                </c:pt>
                <c:pt idx="332">
                  <c:v>26.96</c:v>
                </c:pt>
                <c:pt idx="333">
                  <c:v>25.83666666666667</c:v>
                </c:pt>
                <c:pt idx="334">
                  <c:v>26.17</c:v>
                </c:pt>
                <c:pt idx="335">
                  <c:v>26.17</c:v>
                </c:pt>
                <c:pt idx="336">
                  <c:v>26.77</c:v>
                </c:pt>
                <c:pt idx="337">
                  <c:v>26.65</c:v>
                </c:pt>
                <c:pt idx="338">
                  <c:v>26.650000000000002</c:v>
                </c:pt>
                <c:pt idx="339">
                  <c:v>26.41</c:v>
                </c:pt>
                <c:pt idx="340">
                  <c:v>26.377142857142854</c:v>
                </c:pt>
                <c:pt idx="341">
                  <c:v>27.3</c:v>
                </c:pt>
                <c:pt idx="342">
                  <c:v>26.552499999999998</c:v>
                </c:pt>
                <c:pt idx="343">
                  <c:v>26.752500000000001</c:v>
                </c:pt>
                <c:pt idx="344">
                  <c:v>26.514285714285716</c:v>
                </c:pt>
                <c:pt idx="345">
                  <c:v>26.515714285714278</c:v>
                </c:pt>
                <c:pt idx="346">
                  <c:v>26.695999999999998</c:v>
                </c:pt>
                <c:pt idx="347">
                  <c:v>26.56</c:v>
                </c:pt>
                <c:pt idx="348">
                  <c:v>26.900000000000002</c:v>
                </c:pt>
                <c:pt idx="349">
                  <c:v>26.184999999999999</c:v>
                </c:pt>
                <c:pt idx="350">
                  <c:v>26.737500000000001</c:v>
                </c:pt>
                <c:pt idx="351">
                  <c:v>25.994999999999997</c:v>
                </c:pt>
                <c:pt idx="352">
                  <c:v>26.435000000000002</c:v>
                </c:pt>
                <c:pt idx="353">
                  <c:v>26.22</c:v>
                </c:pt>
                <c:pt idx="354">
                  <c:v>26.879999999999995</c:v>
                </c:pt>
                <c:pt idx="355">
                  <c:v>26.299999999999997</c:v>
                </c:pt>
                <c:pt idx="356">
                  <c:v>26.744999999999997</c:v>
                </c:pt>
                <c:pt idx="357">
                  <c:v>26.73</c:v>
                </c:pt>
                <c:pt idx="358">
                  <c:v>26.426666666666666</c:v>
                </c:pt>
                <c:pt idx="359">
                  <c:v>26.580000000000002</c:v>
                </c:pt>
                <c:pt idx="360">
                  <c:v>26.927499999999998</c:v>
                </c:pt>
                <c:pt idx="361">
                  <c:v>26.17</c:v>
                </c:pt>
                <c:pt idx="362">
                  <c:v>26.753333333333334</c:v>
                </c:pt>
                <c:pt idx="363">
                  <c:v>26.533333333333331</c:v>
                </c:pt>
                <c:pt idx="364">
                  <c:v>26.39</c:v>
                </c:pt>
                <c:pt idx="365">
                  <c:v>26.560000000000002</c:v>
                </c:pt>
                <c:pt idx="366">
                  <c:v>27.34</c:v>
                </c:pt>
                <c:pt idx="367">
                  <c:v>26.7925</c:v>
                </c:pt>
                <c:pt idx="368">
                  <c:v>26.106666666666666</c:v>
                </c:pt>
                <c:pt idx="369">
                  <c:v>26.75</c:v>
                </c:pt>
                <c:pt idx="370">
                  <c:v>26.64</c:v>
                </c:pt>
                <c:pt idx="371">
                  <c:v>26.332500000000003</c:v>
                </c:pt>
                <c:pt idx="372">
                  <c:v>27</c:v>
                </c:pt>
                <c:pt idx="373">
                  <c:v>26.61</c:v>
                </c:pt>
                <c:pt idx="374">
                  <c:v>26.875</c:v>
                </c:pt>
                <c:pt idx="375">
                  <c:v>26.734999999999999</c:v>
                </c:pt>
                <c:pt idx="376">
                  <c:v>26.145000000000003</c:v>
                </c:pt>
                <c:pt idx="377">
                  <c:v>26.916000000000004</c:v>
                </c:pt>
                <c:pt idx="378">
                  <c:v>26.453999999999997</c:v>
                </c:pt>
                <c:pt idx="379">
                  <c:v>26.51</c:v>
                </c:pt>
                <c:pt idx="380">
                  <c:v>26.35</c:v>
                </c:pt>
                <c:pt idx="381">
                  <c:v>25.66</c:v>
                </c:pt>
                <c:pt idx="382">
                  <c:v>27.155000000000001</c:v>
                </c:pt>
                <c:pt idx="383">
                  <c:v>26.596666666666664</c:v>
                </c:pt>
                <c:pt idx="384">
                  <c:v>26.81</c:v>
                </c:pt>
                <c:pt idx="385">
                  <c:v>26.886666666666667</c:v>
                </c:pt>
                <c:pt idx="386">
                  <c:v>27</c:v>
                </c:pt>
                <c:pt idx="387">
                  <c:v>27.1</c:v>
                </c:pt>
                <c:pt idx="388">
                  <c:v>26.42</c:v>
                </c:pt>
                <c:pt idx="389">
                  <c:v>25.13</c:v>
                </c:pt>
                <c:pt idx="390">
                  <c:v>26.096666666666668</c:v>
                </c:pt>
                <c:pt idx="391">
                  <c:v>26.493333333333336</c:v>
                </c:pt>
                <c:pt idx="392">
                  <c:v>26.21</c:v>
                </c:pt>
                <c:pt idx="393">
                  <c:v>26.674999999999997</c:v>
                </c:pt>
                <c:pt idx="394">
                  <c:v>25.97</c:v>
                </c:pt>
                <c:pt idx="395">
                  <c:v>26.740000000000002</c:v>
                </c:pt>
                <c:pt idx="396">
                  <c:v>26.193333333333332</c:v>
                </c:pt>
                <c:pt idx="397">
                  <c:v>26.384999999999998</c:v>
                </c:pt>
                <c:pt idx="398">
                  <c:v>26.169999999999998</c:v>
                </c:pt>
                <c:pt idx="399">
                  <c:v>26.146666666666665</c:v>
                </c:pt>
                <c:pt idx="400">
                  <c:v>26.78</c:v>
                </c:pt>
                <c:pt idx="401">
                  <c:v>25.7</c:v>
                </c:pt>
                <c:pt idx="402">
                  <c:v>26.4575</c:v>
                </c:pt>
                <c:pt idx="403">
                  <c:v>26.744999999999997</c:v>
                </c:pt>
                <c:pt idx="404">
                  <c:v>26.954999999999998</c:v>
                </c:pt>
                <c:pt idx="405">
                  <c:v>26.47666666666667</c:v>
                </c:pt>
                <c:pt idx="406">
                  <c:v>26.35</c:v>
                </c:pt>
                <c:pt idx="407">
                  <c:v>26.515000000000001</c:v>
                </c:pt>
                <c:pt idx="408">
                  <c:v>25.975000000000001</c:v>
                </c:pt>
                <c:pt idx="409">
                  <c:v>26.512</c:v>
                </c:pt>
                <c:pt idx="410">
                  <c:v>25.48</c:v>
                </c:pt>
                <c:pt idx="411">
                  <c:v>26.03</c:v>
                </c:pt>
                <c:pt idx="412">
                  <c:v>26.535</c:v>
                </c:pt>
                <c:pt idx="413">
                  <c:v>26.23</c:v>
                </c:pt>
                <c:pt idx="414">
                  <c:v>26.77</c:v>
                </c:pt>
                <c:pt idx="415">
                  <c:v>25.454999999999998</c:v>
                </c:pt>
                <c:pt idx="416">
                  <c:v>26.074999999999999</c:v>
                </c:pt>
                <c:pt idx="417">
                  <c:v>25.89</c:v>
                </c:pt>
                <c:pt idx="418">
                  <c:v>26.21</c:v>
                </c:pt>
                <c:pt idx="419">
                  <c:v>26.37</c:v>
                </c:pt>
                <c:pt idx="420">
                  <c:v>25.826666666666668</c:v>
                </c:pt>
                <c:pt idx="421">
                  <c:v>26.98</c:v>
                </c:pt>
                <c:pt idx="422">
                  <c:v>26.525000000000002</c:v>
                </c:pt>
                <c:pt idx="423">
                  <c:v>26.64</c:v>
                </c:pt>
                <c:pt idx="424">
                  <c:v>27.94</c:v>
                </c:pt>
                <c:pt idx="425">
                  <c:v>26.145714285714288</c:v>
                </c:pt>
                <c:pt idx="426">
                  <c:v>26.01</c:v>
                </c:pt>
                <c:pt idx="427">
                  <c:v>26.546666666666663</c:v>
                </c:pt>
                <c:pt idx="428">
                  <c:v>25.805</c:v>
                </c:pt>
                <c:pt idx="429">
                  <c:v>26.004999999999999</c:v>
                </c:pt>
                <c:pt idx="430">
                  <c:v>25.98</c:v>
                </c:pt>
                <c:pt idx="431">
                  <c:v>26.91</c:v>
                </c:pt>
                <c:pt idx="432">
                  <c:v>26.29</c:v>
                </c:pt>
                <c:pt idx="433">
                  <c:v>26.337499999999999</c:v>
                </c:pt>
                <c:pt idx="434">
                  <c:v>25.869999999999997</c:v>
                </c:pt>
                <c:pt idx="435">
                  <c:v>26.71</c:v>
                </c:pt>
                <c:pt idx="436">
                  <c:v>25.734999999999999</c:v>
                </c:pt>
                <c:pt idx="437">
                  <c:v>26.29</c:v>
                </c:pt>
                <c:pt idx="438">
                  <c:v>27.02</c:v>
                </c:pt>
                <c:pt idx="439">
                  <c:v>26.44</c:v>
                </c:pt>
                <c:pt idx="440">
                  <c:v>26.13</c:v>
                </c:pt>
                <c:pt idx="441">
                  <c:v>26.259999999999998</c:v>
                </c:pt>
                <c:pt idx="442">
                  <c:v>25.740000000000002</c:v>
                </c:pt>
                <c:pt idx="443">
                  <c:v>25.664999999999999</c:v>
                </c:pt>
                <c:pt idx="444">
                  <c:v>26.21</c:v>
                </c:pt>
                <c:pt idx="445">
                  <c:v>25.34</c:v>
                </c:pt>
                <c:pt idx="446">
                  <c:v>25.99</c:v>
                </c:pt>
                <c:pt idx="447">
                  <c:v>26.38</c:v>
                </c:pt>
                <c:pt idx="448">
                  <c:v>26.09</c:v>
                </c:pt>
                <c:pt idx="449">
                  <c:v>26.064999999999998</c:v>
                </c:pt>
                <c:pt idx="450">
                  <c:v>26.9</c:v>
                </c:pt>
                <c:pt idx="451">
                  <c:v>25.95</c:v>
                </c:pt>
                <c:pt idx="452">
                  <c:v>25.98</c:v>
                </c:pt>
                <c:pt idx="453">
                  <c:v>25.88</c:v>
                </c:pt>
                <c:pt idx="454">
                  <c:v>26.105</c:v>
                </c:pt>
                <c:pt idx="455">
                  <c:v>25.77</c:v>
                </c:pt>
                <c:pt idx="456">
                  <c:v>25.68</c:v>
                </c:pt>
                <c:pt idx="457">
                  <c:v>26.07</c:v>
                </c:pt>
                <c:pt idx="458">
                  <c:v>26.13</c:v>
                </c:pt>
                <c:pt idx="459">
                  <c:v>26.25</c:v>
                </c:pt>
                <c:pt idx="460">
                  <c:v>25.41</c:v>
                </c:pt>
                <c:pt idx="461">
                  <c:v>25.15</c:v>
                </c:pt>
                <c:pt idx="462">
                  <c:v>25.11</c:v>
                </c:pt>
                <c:pt idx="463">
                  <c:v>25.5</c:v>
                </c:pt>
                <c:pt idx="464">
                  <c:v>25.119999999999997</c:v>
                </c:pt>
                <c:pt idx="465">
                  <c:v>25.16</c:v>
                </c:pt>
                <c:pt idx="466">
                  <c:v>24.69</c:v>
                </c:pt>
                <c:pt idx="467">
                  <c:v>26.04</c:v>
                </c:pt>
                <c:pt idx="468">
                  <c:v>25.82</c:v>
                </c:pt>
                <c:pt idx="469">
                  <c:v>25.125</c:v>
                </c:pt>
                <c:pt idx="470">
                  <c:v>25.1</c:v>
                </c:pt>
                <c:pt idx="471">
                  <c:v>26.16</c:v>
                </c:pt>
                <c:pt idx="472">
                  <c:v>26.36</c:v>
                </c:pt>
                <c:pt idx="473">
                  <c:v>25.66</c:v>
                </c:pt>
                <c:pt idx="474">
                  <c:v>26.5</c:v>
                </c:pt>
                <c:pt idx="475">
                  <c:v>25.324999999999999</c:v>
                </c:pt>
                <c:pt idx="476">
                  <c:v>25.634999999999998</c:v>
                </c:pt>
                <c:pt idx="477">
                  <c:v>25.75</c:v>
                </c:pt>
                <c:pt idx="478">
                  <c:v>25.85</c:v>
                </c:pt>
                <c:pt idx="479">
                  <c:v>25.33</c:v>
                </c:pt>
                <c:pt idx="480">
                  <c:v>25.456666666666667</c:v>
                </c:pt>
                <c:pt idx="481">
                  <c:v>25.58</c:v>
                </c:pt>
                <c:pt idx="482">
                  <c:v>25.424999999999997</c:v>
                </c:pt>
                <c:pt idx="483">
                  <c:v>24.69</c:v>
                </c:pt>
                <c:pt idx="484">
                  <c:v>25.62</c:v>
                </c:pt>
                <c:pt idx="485">
                  <c:v>25.59</c:v>
                </c:pt>
                <c:pt idx="486">
                  <c:v>25.08</c:v>
                </c:pt>
                <c:pt idx="487">
                  <c:v>25.853333333333335</c:v>
                </c:pt>
                <c:pt idx="488">
                  <c:v>25.83</c:v>
                </c:pt>
                <c:pt idx="489">
                  <c:v>25.44</c:v>
                </c:pt>
                <c:pt idx="490">
                  <c:v>25.99</c:v>
                </c:pt>
                <c:pt idx="491">
                  <c:v>25.895</c:v>
                </c:pt>
                <c:pt idx="492">
                  <c:v>25.42</c:v>
                </c:pt>
                <c:pt idx="493">
                  <c:v>25.87</c:v>
                </c:pt>
                <c:pt idx="494">
                  <c:v>26.05</c:v>
                </c:pt>
                <c:pt idx="495">
                  <c:v>25.99</c:v>
                </c:pt>
                <c:pt idx="496">
                  <c:v>25.61</c:v>
                </c:pt>
                <c:pt idx="497">
                  <c:v>25.08</c:v>
                </c:pt>
                <c:pt idx="498">
                  <c:v>25.62</c:v>
                </c:pt>
                <c:pt idx="499">
                  <c:v>25.18</c:v>
                </c:pt>
                <c:pt idx="500">
                  <c:v>25.39</c:v>
                </c:pt>
                <c:pt idx="501">
                  <c:v>25.04</c:v>
                </c:pt>
                <c:pt idx="502">
                  <c:v>25.54</c:v>
                </c:pt>
                <c:pt idx="503">
                  <c:v>25.1</c:v>
                </c:pt>
                <c:pt idx="504">
                  <c:v>25.38</c:v>
                </c:pt>
                <c:pt idx="505">
                  <c:v>23.75</c:v>
                </c:pt>
                <c:pt idx="506">
                  <c:v>24.97</c:v>
                </c:pt>
                <c:pt idx="507">
                  <c:v>25.509999999999998</c:v>
                </c:pt>
                <c:pt idx="508">
                  <c:v>25.39</c:v>
                </c:pt>
                <c:pt idx="509">
                  <c:v>25.13</c:v>
                </c:pt>
                <c:pt idx="510">
                  <c:v>25.1</c:v>
                </c:pt>
                <c:pt idx="511">
                  <c:v>25.71</c:v>
                </c:pt>
                <c:pt idx="512">
                  <c:v>24.51</c:v>
                </c:pt>
                <c:pt idx="513">
                  <c:v>25.454999999999998</c:v>
                </c:pt>
                <c:pt idx="514">
                  <c:v>24.31</c:v>
                </c:pt>
                <c:pt idx="515">
                  <c:v>24.13</c:v>
                </c:pt>
                <c:pt idx="516">
                  <c:v>24.02</c:v>
                </c:pt>
                <c:pt idx="517">
                  <c:v>24.63</c:v>
                </c:pt>
                <c:pt idx="518">
                  <c:v>24.07</c:v>
                </c:pt>
                <c:pt idx="519">
                  <c:v>23.88</c:v>
                </c:pt>
                <c:pt idx="520">
                  <c:v>24.36</c:v>
                </c:pt>
                <c:pt idx="521">
                  <c:v>24.73</c:v>
                </c:pt>
                <c:pt idx="522">
                  <c:v>24.07</c:v>
                </c:pt>
                <c:pt idx="523">
                  <c:v>24.97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BF-4D32-A48B-FD98D69D0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370608"/>
        <c:axId val="621367248"/>
      </c:scatterChart>
      <c:valAx>
        <c:axId val="621370608"/>
        <c:scaling>
          <c:orientation val="minMax"/>
          <c:max val="34.5"/>
          <c:min val="2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1367248"/>
        <c:crosses val="autoZero"/>
        <c:crossBetween val="midCat"/>
        <c:majorUnit val="2"/>
      </c:valAx>
      <c:valAx>
        <c:axId val="621367248"/>
        <c:scaling>
          <c:orientation val="minMax"/>
          <c:max val="30"/>
          <c:min val="23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  <a:alpha val="7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137060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9F9F9"/>
    </a:solidFill>
    <a:ln w="9525" cap="flat" cmpd="sng" algn="ctr">
      <a:solidFill>
        <a:srgbClr val="7130A2">
          <a:alpha val="43000"/>
        </a:srgb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929872654807037"/>
          <c:y val="0.20689692067027574"/>
          <c:w val="0.64100250701960637"/>
          <c:h val="0.7503731429001202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Change of Birthrate</c:v>
                </c:pt>
              </c:strCache>
            </c:strRef>
          </c:tx>
          <c:spPr>
            <a:solidFill>
              <a:srgbClr val="054D5E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B7-484B-97CC-23C2BC6FDAD2}"/>
              </c:ext>
            </c:extLst>
          </c:dPt>
          <c:dPt>
            <c:idx val="1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B7-484B-97CC-23C2BC6FDAD2}"/>
              </c:ext>
            </c:extLst>
          </c:dPt>
          <c:dPt>
            <c:idx val="2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B7-484B-97CC-23C2BC6FDAD2}"/>
              </c:ext>
            </c:extLst>
          </c:dPt>
          <c:dPt>
            <c:idx val="3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6B7-484B-97CC-23C2BC6FDAD2}"/>
              </c:ext>
            </c:extLst>
          </c:dPt>
          <c:dPt>
            <c:idx val="4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6B7-484B-97CC-23C2BC6FDAD2}"/>
              </c:ext>
            </c:extLst>
          </c:dPt>
          <c:dPt>
            <c:idx val="5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6B7-484B-97CC-23C2BC6FDAD2}"/>
              </c:ext>
            </c:extLst>
          </c:dPt>
          <c:dPt>
            <c:idx val="6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6B7-484B-97CC-23C2BC6FDAD2}"/>
              </c:ext>
            </c:extLst>
          </c:dPt>
          <c:dPt>
            <c:idx val="7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6B7-484B-97CC-23C2BC6FDAD2}"/>
              </c:ext>
            </c:extLst>
          </c:dPt>
          <c:dPt>
            <c:idx val="8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6B7-484B-97CC-23C2BC6FDAD2}"/>
              </c:ext>
            </c:extLst>
          </c:dPt>
          <c:dPt>
            <c:idx val="9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6B7-484B-97CC-23C2BC6FDAD2}"/>
              </c:ext>
            </c:extLst>
          </c:dPt>
          <c:cat>
            <c:strRef>
              <c:f>Sheet3!$B$3:$B$12</c:f>
              <c:strCache>
                <c:ptCount val="10"/>
                <c:pt idx="0">
                  <c:v>Warren County, NJ</c:v>
                </c:pt>
                <c:pt idx="1">
                  <c:v>Ulster County, NY</c:v>
                </c:pt>
                <c:pt idx="2">
                  <c:v>Rockland County, NY</c:v>
                </c:pt>
                <c:pt idx="3">
                  <c:v>Hunterdon County, NJ</c:v>
                </c:pt>
                <c:pt idx="4">
                  <c:v>Cecil County, MD</c:v>
                </c:pt>
                <c:pt idx="5">
                  <c:v>Napa County, CA</c:v>
                </c:pt>
                <c:pt idx="6">
                  <c:v>Madera County, CA</c:v>
                </c:pt>
                <c:pt idx="7">
                  <c:v>Yolo County, CA</c:v>
                </c:pt>
                <c:pt idx="8">
                  <c:v>San Juan County, NM</c:v>
                </c:pt>
                <c:pt idx="9">
                  <c:v>Bartow County, GA</c:v>
                </c:pt>
              </c:strCache>
            </c:strRef>
          </c:cat>
          <c:val>
            <c:numRef>
              <c:f>Sheet3!$C$3:$C$12</c:f>
              <c:numCache>
                <c:formatCode>0%</c:formatCode>
                <c:ptCount val="10"/>
                <c:pt idx="0">
                  <c:v>6.7717680820379877E-2</c:v>
                </c:pt>
                <c:pt idx="1">
                  <c:v>4.5994374312061E-2</c:v>
                </c:pt>
                <c:pt idx="2">
                  <c:v>4.465358242960997E-2</c:v>
                </c:pt>
                <c:pt idx="3">
                  <c:v>4.3843537314346114E-2</c:v>
                </c:pt>
                <c:pt idx="4">
                  <c:v>4.1673386059330478E-2</c:v>
                </c:pt>
                <c:pt idx="5">
                  <c:v>-0.13281053918588492</c:v>
                </c:pt>
                <c:pt idx="6">
                  <c:v>-0.13686107384740978</c:v>
                </c:pt>
                <c:pt idx="7">
                  <c:v>-0.13836200715401592</c:v>
                </c:pt>
                <c:pt idx="8">
                  <c:v>-0.14377999970327704</c:v>
                </c:pt>
                <c:pt idx="9">
                  <c:v>-0.14859523694735527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6B7-484B-97CC-23C2BC6FD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621370128"/>
        <c:axId val="621369168"/>
      </c:barChart>
      <c:catAx>
        <c:axId val="6213701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25400" cap="flat" cmpd="sng" algn="ctr">
            <a:solidFill>
              <a:srgbClr val="DA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endParaRPr lang="en-NG"/>
          </a:p>
        </c:txPr>
        <c:crossAx val="621369168"/>
        <c:crosses val="autoZero"/>
        <c:auto val="1"/>
        <c:lblAlgn val="ctr"/>
        <c:lblOffset val="1"/>
        <c:tickMarkSkip val="2"/>
        <c:noMultiLvlLbl val="0"/>
      </c:catAx>
      <c:valAx>
        <c:axId val="621369168"/>
        <c:scaling>
          <c:orientation val="minMax"/>
          <c:max val="0.1"/>
          <c:min val="-0.15000000000000002"/>
        </c:scaling>
        <c:delete val="0"/>
        <c:axPos val="t"/>
        <c:majorGridlines>
          <c:spPr>
            <a:ln w="25400" cap="flat" cmpd="sng" algn="ctr">
              <a:solidFill>
                <a:schemeClr val="bg1">
                  <a:lumMod val="85000"/>
                  <a:alpha val="72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endParaRPr lang="en-NG"/>
          </a:p>
        </c:txPr>
        <c:crossAx val="621370128"/>
        <c:crosses val="autoZero"/>
        <c:crossBetween val="between"/>
        <c:majorUnit val="5.000000000000001E-2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9F9F9"/>
    </a:solidFill>
    <a:ln w="9525" cap="flat" cmpd="sng" algn="ctr">
      <a:solidFill>
        <a:srgbClr val="7130A2">
          <a:alpha val="43000"/>
        </a:srgb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44623666208334E-2"/>
          <c:y val="0.21825631718666519"/>
          <c:w val="0.94396314162603956"/>
          <c:h val="0.606817687664636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54D5E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6CCC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E5-41E1-AE41-DB6763EAF0A6}"/>
              </c:ext>
            </c:extLst>
          </c:dPt>
          <c:dPt>
            <c:idx val="8"/>
            <c:invertIfNegative val="0"/>
            <c:bubble3D val="0"/>
            <c:spPr>
              <a:solidFill>
                <a:srgbClr val="6CCC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E5-41E1-AE41-DB6763EAF0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BMI!$J$9:$J$17</c:f>
              <c:strCache>
                <c:ptCount val="9"/>
                <c:pt idx="0">
                  <c:v>Sumter SC</c:v>
                </c:pt>
                <c:pt idx="1">
                  <c:v>Oswego, NY</c:v>
                </c:pt>
                <c:pt idx="2">
                  <c:v>St. Lawrence, NY</c:v>
                </c:pt>
                <c:pt idx="3">
                  <c:v>Hardin, KY</c:v>
                </c:pt>
                <c:pt idx="4">
                  <c:v>Merced, CA</c:v>
                </c:pt>
                <c:pt idx="5">
                  <c:v>Ouachita, LA</c:v>
                </c:pt>
                <c:pt idx="6">
                  <c:v>Whitfield, GA</c:v>
                </c:pt>
                <c:pt idx="7">
                  <c:v>San Francisco, CA</c:v>
                </c:pt>
                <c:pt idx="8">
                  <c:v>New York, NY</c:v>
                </c:pt>
              </c:strCache>
            </c:strRef>
          </c:cat>
          <c:val>
            <c:numRef>
              <c:f>BMI!$K$9:$K$17</c:f>
              <c:numCache>
                <c:formatCode>0.0</c:formatCode>
                <c:ptCount val="9"/>
                <c:pt idx="0">
                  <c:v>29.353333333333335</c:v>
                </c:pt>
                <c:pt idx="1">
                  <c:v>29.166666666666668</c:v>
                </c:pt>
                <c:pt idx="2">
                  <c:v>29.066666666666663</c:v>
                </c:pt>
                <c:pt idx="3">
                  <c:v>29.013333333333332</c:v>
                </c:pt>
                <c:pt idx="4">
                  <c:v>28.946666666666669</c:v>
                </c:pt>
                <c:pt idx="5">
                  <c:v>28.943333333333332</c:v>
                </c:pt>
                <c:pt idx="6">
                  <c:v>28.936666666666667</c:v>
                </c:pt>
                <c:pt idx="7">
                  <c:v>24.006666666666671</c:v>
                </c:pt>
                <c:pt idx="8">
                  <c:v>23.896666666666665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E5-41E1-AE41-DB6763EA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766570752"/>
        <c:axId val="766577952"/>
      </c:barChart>
      <c:catAx>
        <c:axId val="76657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endParaRPr lang="en-NG"/>
          </a:p>
        </c:txPr>
        <c:crossAx val="766577952"/>
        <c:crosses val="autoZero"/>
        <c:auto val="1"/>
        <c:lblAlgn val="ctr"/>
        <c:lblOffset val="100"/>
        <c:noMultiLvlLbl val="0"/>
      </c:catAx>
      <c:valAx>
        <c:axId val="766577952"/>
        <c:scaling>
          <c:orientation val="minMax"/>
          <c:max val="31"/>
          <c:min val="20"/>
        </c:scaling>
        <c:delete val="1"/>
        <c:axPos val="l"/>
        <c:numFmt formatCode="0.0" sourceLinked="1"/>
        <c:majorTickMark val="out"/>
        <c:minorTickMark val="none"/>
        <c:tickLblPos val="nextTo"/>
        <c:crossAx val="766570752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9F9F9"/>
    </a:solidFill>
    <a:ln w="9525" cap="flat" cmpd="sng" algn="ctr">
      <a:solidFill>
        <a:srgbClr val="7130A2">
          <a:alpha val="43000"/>
        </a:srgb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072261047410953E-2"/>
          <c:y val="0.29130853848123534"/>
          <c:w val="0.9170935019027131"/>
          <c:h val="0.639733773112638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'Merged Natality FIPS'!$K$1</c:f>
              <c:strCache>
                <c:ptCount val="1"/>
                <c:pt idx="0">
                  <c:v>Ave_Number_of_Prenatal_Wks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 w="2540">
                <a:solidFill>
                  <a:schemeClr val="accent6">
                    <a:lumMod val="50000"/>
                    <a:alpha val="48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rgbClr val="054D5E">
                    <a:alpha val="60000"/>
                  </a:srgb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'Merged Natality FIPS'!$I$2:$I$1723</c:f>
              <c:numCache>
                <c:formatCode>General</c:formatCode>
                <c:ptCount val="1722"/>
                <c:pt idx="0">
                  <c:v>3311.9</c:v>
                </c:pt>
                <c:pt idx="1">
                  <c:v>3336.35</c:v>
                </c:pt>
                <c:pt idx="2">
                  <c:v>3340.88</c:v>
                </c:pt>
                <c:pt idx="3">
                  <c:v>3199.97</c:v>
                </c:pt>
                <c:pt idx="4">
                  <c:v>3198.41</c:v>
                </c:pt>
                <c:pt idx="5">
                  <c:v>3206.25</c:v>
                </c:pt>
                <c:pt idx="6">
                  <c:v>3372.7</c:v>
                </c:pt>
                <c:pt idx="7">
                  <c:v>3312.75</c:v>
                </c:pt>
                <c:pt idx="8">
                  <c:v>3300.06</c:v>
                </c:pt>
                <c:pt idx="9">
                  <c:v>3213.45</c:v>
                </c:pt>
                <c:pt idx="10">
                  <c:v>3237.71</c:v>
                </c:pt>
                <c:pt idx="11">
                  <c:v>3251.39</c:v>
                </c:pt>
                <c:pt idx="12">
                  <c:v>3189.99</c:v>
                </c:pt>
                <c:pt idx="13">
                  <c:v>3203.21</c:v>
                </c:pt>
                <c:pt idx="14">
                  <c:v>3216.7</c:v>
                </c:pt>
                <c:pt idx="15">
                  <c:v>3259.31</c:v>
                </c:pt>
                <c:pt idx="16">
                  <c:v>3254.35</c:v>
                </c:pt>
                <c:pt idx="17">
                  <c:v>3239.66</c:v>
                </c:pt>
                <c:pt idx="18">
                  <c:v>3280.05</c:v>
                </c:pt>
                <c:pt idx="19">
                  <c:v>3275.17</c:v>
                </c:pt>
                <c:pt idx="20">
                  <c:v>3290.58</c:v>
                </c:pt>
                <c:pt idx="21">
                  <c:v>3301.69</c:v>
                </c:pt>
                <c:pt idx="22">
                  <c:v>3286.05</c:v>
                </c:pt>
                <c:pt idx="23">
                  <c:v>3310.63</c:v>
                </c:pt>
                <c:pt idx="24">
                  <c:v>3306.87</c:v>
                </c:pt>
                <c:pt idx="25">
                  <c:v>3302.56</c:v>
                </c:pt>
                <c:pt idx="26">
                  <c:v>3312.94</c:v>
                </c:pt>
                <c:pt idx="27">
                  <c:v>3392.26</c:v>
                </c:pt>
                <c:pt idx="28">
                  <c:v>3330.01</c:v>
                </c:pt>
                <c:pt idx="29">
                  <c:v>3392.31</c:v>
                </c:pt>
                <c:pt idx="30">
                  <c:v>3257.64</c:v>
                </c:pt>
                <c:pt idx="31">
                  <c:v>3254.26</c:v>
                </c:pt>
                <c:pt idx="32">
                  <c:v>3262.77</c:v>
                </c:pt>
                <c:pt idx="33">
                  <c:v>3248.63</c:v>
                </c:pt>
                <c:pt idx="34">
                  <c:v>3248.2</c:v>
                </c:pt>
                <c:pt idx="35">
                  <c:v>3255.33</c:v>
                </c:pt>
                <c:pt idx="36">
                  <c:v>3234.87</c:v>
                </c:pt>
                <c:pt idx="37">
                  <c:v>3205.93</c:v>
                </c:pt>
                <c:pt idx="38">
                  <c:v>3229.75</c:v>
                </c:pt>
                <c:pt idx="39">
                  <c:v>3361.2</c:v>
                </c:pt>
                <c:pt idx="40">
                  <c:v>3354.98</c:v>
                </c:pt>
                <c:pt idx="41">
                  <c:v>3358.26</c:v>
                </c:pt>
                <c:pt idx="42">
                  <c:v>3230.55</c:v>
                </c:pt>
                <c:pt idx="43">
                  <c:v>3252.61</c:v>
                </c:pt>
                <c:pt idx="44">
                  <c:v>3252.36</c:v>
                </c:pt>
                <c:pt idx="45">
                  <c:v>3310.37</c:v>
                </c:pt>
                <c:pt idx="46">
                  <c:v>3329.48</c:v>
                </c:pt>
                <c:pt idx="47">
                  <c:v>3328.66</c:v>
                </c:pt>
                <c:pt idx="48">
                  <c:v>3295.17</c:v>
                </c:pt>
                <c:pt idx="49">
                  <c:v>3297.57</c:v>
                </c:pt>
                <c:pt idx="50">
                  <c:v>3303.94</c:v>
                </c:pt>
                <c:pt idx="51">
                  <c:v>3362.99</c:v>
                </c:pt>
                <c:pt idx="52">
                  <c:v>3365.24</c:v>
                </c:pt>
                <c:pt idx="53">
                  <c:v>3372.51</c:v>
                </c:pt>
                <c:pt idx="54">
                  <c:v>3181.65</c:v>
                </c:pt>
                <c:pt idx="55">
                  <c:v>3181.88</c:v>
                </c:pt>
                <c:pt idx="56">
                  <c:v>3183.67</c:v>
                </c:pt>
                <c:pt idx="57">
                  <c:v>3334.08</c:v>
                </c:pt>
                <c:pt idx="58">
                  <c:v>3296.85</c:v>
                </c:pt>
                <c:pt idx="59">
                  <c:v>3306.83</c:v>
                </c:pt>
                <c:pt idx="60">
                  <c:v>3220.11</c:v>
                </c:pt>
                <c:pt idx="61">
                  <c:v>3227.73</c:v>
                </c:pt>
                <c:pt idx="62">
                  <c:v>3224.2</c:v>
                </c:pt>
                <c:pt idx="63">
                  <c:v>3279.16</c:v>
                </c:pt>
                <c:pt idx="64">
                  <c:v>3252.58</c:v>
                </c:pt>
                <c:pt idx="65">
                  <c:v>3241.44</c:v>
                </c:pt>
                <c:pt idx="66">
                  <c:v>3268.27</c:v>
                </c:pt>
                <c:pt idx="67">
                  <c:v>3262.73</c:v>
                </c:pt>
                <c:pt idx="68">
                  <c:v>3270.34</c:v>
                </c:pt>
                <c:pt idx="69">
                  <c:v>3258.78</c:v>
                </c:pt>
                <c:pt idx="70">
                  <c:v>3286.81</c:v>
                </c:pt>
                <c:pt idx="71">
                  <c:v>3287.43</c:v>
                </c:pt>
                <c:pt idx="72">
                  <c:v>3137.87</c:v>
                </c:pt>
                <c:pt idx="73">
                  <c:v>3133.36</c:v>
                </c:pt>
                <c:pt idx="74">
                  <c:v>3136.78</c:v>
                </c:pt>
                <c:pt idx="75">
                  <c:v>3233.33</c:v>
                </c:pt>
                <c:pt idx="76">
                  <c:v>3238.55</c:v>
                </c:pt>
                <c:pt idx="77">
                  <c:v>3258.67</c:v>
                </c:pt>
                <c:pt idx="78">
                  <c:v>3371.01</c:v>
                </c:pt>
                <c:pt idx="79">
                  <c:v>3374.6</c:v>
                </c:pt>
                <c:pt idx="80">
                  <c:v>3354.59</c:v>
                </c:pt>
                <c:pt idx="81">
                  <c:v>3284.58</c:v>
                </c:pt>
                <c:pt idx="82">
                  <c:v>3282.15</c:v>
                </c:pt>
                <c:pt idx="83">
                  <c:v>3307.74</c:v>
                </c:pt>
                <c:pt idx="84">
                  <c:v>3285.23</c:v>
                </c:pt>
                <c:pt idx="85">
                  <c:v>3289.99</c:v>
                </c:pt>
                <c:pt idx="86">
                  <c:v>3262</c:v>
                </c:pt>
                <c:pt idx="87">
                  <c:v>3342.42</c:v>
                </c:pt>
                <c:pt idx="88">
                  <c:v>3352.02</c:v>
                </c:pt>
                <c:pt idx="89">
                  <c:v>3376.93</c:v>
                </c:pt>
                <c:pt idx="90">
                  <c:v>3257.45</c:v>
                </c:pt>
                <c:pt idx="91">
                  <c:v>3252.82</c:v>
                </c:pt>
                <c:pt idx="92">
                  <c:v>3264.58</c:v>
                </c:pt>
                <c:pt idx="93">
                  <c:v>3293.48</c:v>
                </c:pt>
                <c:pt idx="94">
                  <c:v>3305.49</c:v>
                </c:pt>
                <c:pt idx="95">
                  <c:v>3310.37</c:v>
                </c:pt>
                <c:pt idx="96">
                  <c:v>3229.86</c:v>
                </c:pt>
                <c:pt idx="97">
                  <c:v>3238.23</c:v>
                </c:pt>
                <c:pt idx="98">
                  <c:v>3232.72</c:v>
                </c:pt>
                <c:pt idx="99">
                  <c:v>3291.23</c:v>
                </c:pt>
                <c:pt idx="100">
                  <c:v>3296.2</c:v>
                </c:pt>
                <c:pt idx="101">
                  <c:v>3315.55</c:v>
                </c:pt>
                <c:pt idx="102">
                  <c:v>3329.61</c:v>
                </c:pt>
                <c:pt idx="103">
                  <c:v>3331.3</c:v>
                </c:pt>
                <c:pt idx="104">
                  <c:v>3361.49</c:v>
                </c:pt>
                <c:pt idx="105">
                  <c:v>3244.59</c:v>
                </c:pt>
                <c:pt idx="106">
                  <c:v>3255.47</c:v>
                </c:pt>
                <c:pt idx="107">
                  <c:v>3243.36</c:v>
                </c:pt>
                <c:pt idx="108">
                  <c:v>3256.49</c:v>
                </c:pt>
                <c:pt idx="109">
                  <c:v>3283.35</c:v>
                </c:pt>
                <c:pt idx="110">
                  <c:v>3276.28</c:v>
                </c:pt>
                <c:pt idx="111">
                  <c:v>3312.52</c:v>
                </c:pt>
                <c:pt idx="112">
                  <c:v>3307.59</c:v>
                </c:pt>
                <c:pt idx="113">
                  <c:v>3314.59</c:v>
                </c:pt>
                <c:pt idx="114">
                  <c:v>3278.7</c:v>
                </c:pt>
                <c:pt idx="115">
                  <c:v>3285.85</c:v>
                </c:pt>
                <c:pt idx="116">
                  <c:v>3280.59</c:v>
                </c:pt>
                <c:pt idx="117">
                  <c:v>3287.72</c:v>
                </c:pt>
                <c:pt idx="118">
                  <c:v>3256.3</c:v>
                </c:pt>
                <c:pt idx="119">
                  <c:v>3273.61</c:v>
                </c:pt>
                <c:pt idx="120">
                  <c:v>3174.73</c:v>
                </c:pt>
                <c:pt idx="121">
                  <c:v>3189.46</c:v>
                </c:pt>
                <c:pt idx="122">
                  <c:v>3184.83</c:v>
                </c:pt>
                <c:pt idx="123">
                  <c:v>3291.82</c:v>
                </c:pt>
                <c:pt idx="124">
                  <c:v>3315.07</c:v>
                </c:pt>
                <c:pt idx="125">
                  <c:v>3308.99</c:v>
                </c:pt>
                <c:pt idx="126">
                  <c:v>3226.31</c:v>
                </c:pt>
                <c:pt idx="127">
                  <c:v>3216.27</c:v>
                </c:pt>
                <c:pt idx="128">
                  <c:v>3216.37</c:v>
                </c:pt>
                <c:pt idx="129">
                  <c:v>3078.7</c:v>
                </c:pt>
                <c:pt idx="130">
                  <c:v>3074.98</c:v>
                </c:pt>
                <c:pt idx="131">
                  <c:v>3065.96</c:v>
                </c:pt>
                <c:pt idx="132">
                  <c:v>3304.43</c:v>
                </c:pt>
                <c:pt idx="133">
                  <c:v>3307.25</c:v>
                </c:pt>
                <c:pt idx="134">
                  <c:v>3352.22</c:v>
                </c:pt>
                <c:pt idx="135">
                  <c:v>3304.4</c:v>
                </c:pt>
                <c:pt idx="136">
                  <c:v>3329.72</c:v>
                </c:pt>
                <c:pt idx="137">
                  <c:v>3334.55</c:v>
                </c:pt>
                <c:pt idx="138">
                  <c:v>3282.33</c:v>
                </c:pt>
                <c:pt idx="139">
                  <c:v>3300.08</c:v>
                </c:pt>
                <c:pt idx="140">
                  <c:v>3301.4</c:v>
                </c:pt>
                <c:pt idx="141">
                  <c:v>3203.52</c:v>
                </c:pt>
                <c:pt idx="142">
                  <c:v>3211.42</c:v>
                </c:pt>
                <c:pt idx="143">
                  <c:v>3238.46</c:v>
                </c:pt>
                <c:pt idx="144">
                  <c:v>3321.63</c:v>
                </c:pt>
                <c:pt idx="145">
                  <c:v>3329.86</c:v>
                </c:pt>
                <c:pt idx="146">
                  <c:v>3311.64</c:v>
                </c:pt>
                <c:pt idx="147">
                  <c:v>3251.52</c:v>
                </c:pt>
                <c:pt idx="148">
                  <c:v>3266.63</c:v>
                </c:pt>
                <c:pt idx="149">
                  <c:v>3313.24</c:v>
                </c:pt>
                <c:pt idx="150">
                  <c:v>3181.81</c:v>
                </c:pt>
                <c:pt idx="151">
                  <c:v>3169.94</c:v>
                </c:pt>
                <c:pt idx="152">
                  <c:v>3179.57</c:v>
                </c:pt>
                <c:pt idx="153">
                  <c:v>3232.47</c:v>
                </c:pt>
                <c:pt idx="154">
                  <c:v>3252.12</c:v>
                </c:pt>
                <c:pt idx="155">
                  <c:v>3200.41</c:v>
                </c:pt>
                <c:pt idx="156">
                  <c:v>3252.07</c:v>
                </c:pt>
                <c:pt idx="157">
                  <c:v>3247.19</c:v>
                </c:pt>
                <c:pt idx="158">
                  <c:v>3246.82</c:v>
                </c:pt>
                <c:pt idx="159">
                  <c:v>3263.53</c:v>
                </c:pt>
                <c:pt idx="160">
                  <c:v>3260.57</c:v>
                </c:pt>
                <c:pt idx="161">
                  <c:v>3260.03</c:v>
                </c:pt>
                <c:pt idx="162">
                  <c:v>3270.87</c:v>
                </c:pt>
                <c:pt idx="163">
                  <c:v>3271.27</c:v>
                </c:pt>
                <c:pt idx="164">
                  <c:v>3287.98</c:v>
                </c:pt>
                <c:pt idx="165">
                  <c:v>3266.89</c:v>
                </c:pt>
                <c:pt idx="166">
                  <c:v>3277.95</c:v>
                </c:pt>
                <c:pt idx="167">
                  <c:v>3281.29</c:v>
                </c:pt>
                <c:pt idx="168">
                  <c:v>3194.43</c:v>
                </c:pt>
                <c:pt idx="169">
                  <c:v>3190.48</c:v>
                </c:pt>
                <c:pt idx="170">
                  <c:v>3198.5</c:v>
                </c:pt>
                <c:pt idx="171">
                  <c:v>3305.4</c:v>
                </c:pt>
                <c:pt idx="172">
                  <c:v>3285.65</c:v>
                </c:pt>
                <c:pt idx="173">
                  <c:v>3316.19</c:v>
                </c:pt>
                <c:pt idx="174">
                  <c:v>3197.63</c:v>
                </c:pt>
                <c:pt idx="175">
                  <c:v>3189.79</c:v>
                </c:pt>
                <c:pt idx="176">
                  <c:v>3193.61</c:v>
                </c:pt>
                <c:pt idx="177">
                  <c:v>3313.53</c:v>
                </c:pt>
                <c:pt idx="178">
                  <c:v>3315.48</c:v>
                </c:pt>
                <c:pt idx="179">
                  <c:v>3340.34</c:v>
                </c:pt>
                <c:pt idx="180">
                  <c:v>3258.77</c:v>
                </c:pt>
                <c:pt idx="181">
                  <c:v>3285.46</c:v>
                </c:pt>
                <c:pt idx="182">
                  <c:v>3246.81</c:v>
                </c:pt>
                <c:pt idx="183">
                  <c:v>3325.6</c:v>
                </c:pt>
                <c:pt idx="184">
                  <c:v>3326.66</c:v>
                </c:pt>
                <c:pt idx="185">
                  <c:v>3336.55</c:v>
                </c:pt>
                <c:pt idx="186">
                  <c:v>3264.1</c:v>
                </c:pt>
                <c:pt idx="187">
                  <c:v>3257.96</c:v>
                </c:pt>
                <c:pt idx="188">
                  <c:v>3284.18</c:v>
                </c:pt>
                <c:pt idx="189">
                  <c:v>3294.48</c:v>
                </c:pt>
                <c:pt idx="190">
                  <c:v>3288.7</c:v>
                </c:pt>
                <c:pt idx="191">
                  <c:v>3305.61</c:v>
                </c:pt>
                <c:pt idx="192">
                  <c:v>3276.42</c:v>
                </c:pt>
                <c:pt idx="193">
                  <c:v>3290.61</c:v>
                </c:pt>
                <c:pt idx="194">
                  <c:v>3307.3</c:v>
                </c:pt>
                <c:pt idx="195">
                  <c:v>3336</c:v>
                </c:pt>
                <c:pt idx="196">
                  <c:v>3335.51</c:v>
                </c:pt>
                <c:pt idx="197">
                  <c:v>3343.03</c:v>
                </c:pt>
                <c:pt idx="198">
                  <c:v>3344.58</c:v>
                </c:pt>
                <c:pt idx="199">
                  <c:v>3339.08</c:v>
                </c:pt>
                <c:pt idx="200">
                  <c:v>3373.08</c:v>
                </c:pt>
                <c:pt idx="201">
                  <c:v>3243.32</c:v>
                </c:pt>
                <c:pt idx="202">
                  <c:v>3264.88</c:v>
                </c:pt>
                <c:pt idx="203">
                  <c:v>3268.16</c:v>
                </c:pt>
                <c:pt idx="204">
                  <c:v>3305.43</c:v>
                </c:pt>
                <c:pt idx="205">
                  <c:v>3279.3</c:v>
                </c:pt>
                <c:pt idx="206">
                  <c:v>3283.52</c:v>
                </c:pt>
                <c:pt idx="207">
                  <c:v>3098.81</c:v>
                </c:pt>
                <c:pt idx="208">
                  <c:v>3057.91</c:v>
                </c:pt>
                <c:pt idx="209">
                  <c:v>3065.03</c:v>
                </c:pt>
                <c:pt idx="210">
                  <c:v>3167.82</c:v>
                </c:pt>
                <c:pt idx="211">
                  <c:v>3157.11</c:v>
                </c:pt>
                <c:pt idx="212">
                  <c:v>3173.54</c:v>
                </c:pt>
                <c:pt idx="213">
                  <c:v>3168.14</c:v>
                </c:pt>
                <c:pt idx="214">
                  <c:v>3194.95</c:v>
                </c:pt>
                <c:pt idx="215">
                  <c:v>3186.59</c:v>
                </c:pt>
                <c:pt idx="216">
                  <c:v>3292.08</c:v>
                </c:pt>
                <c:pt idx="217">
                  <c:v>3263.08</c:v>
                </c:pt>
                <c:pt idx="218">
                  <c:v>3288.7</c:v>
                </c:pt>
                <c:pt idx="219">
                  <c:v>3253.18</c:v>
                </c:pt>
                <c:pt idx="220">
                  <c:v>3212.68</c:v>
                </c:pt>
                <c:pt idx="221">
                  <c:v>3248.04</c:v>
                </c:pt>
                <c:pt idx="222">
                  <c:v>3254</c:v>
                </c:pt>
                <c:pt idx="223">
                  <c:v>3239.5</c:v>
                </c:pt>
                <c:pt idx="224">
                  <c:v>3249.5</c:v>
                </c:pt>
                <c:pt idx="225">
                  <c:v>3192.97</c:v>
                </c:pt>
                <c:pt idx="226">
                  <c:v>3187.98</c:v>
                </c:pt>
                <c:pt idx="227">
                  <c:v>3213.46</c:v>
                </c:pt>
                <c:pt idx="228">
                  <c:v>3302.66</c:v>
                </c:pt>
                <c:pt idx="229">
                  <c:v>3308.06</c:v>
                </c:pt>
                <c:pt idx="230">
                  <c:v>3374.48</c:v>
                </c:pt>
                <c:pt idx="231">
                  <c:v>3302.05</c:v>
                </c:pt>
                <c:pt idx="232">
                  <c:v>3313.61</c:v>
                </c:pt>
                <c:pt idx="233">
                  <c:v>3313.28</c:v>
                </c:pt>
                <c:pt idx="234">
                  <c:v>3253.35</c:v>
                </c:pt>
                <c:pt idx="235">
                  <c:v>3279.65</c:v>
                </c:pt>
                <c:pt idx="236">
                  <c:v>3259.19</c:v>
                </c:pt>
                <c:pt idx="237">
                  <c:v>3395.24</c:v>
                </c:pt>
                <c:pt idx="238">
                  <c:v>3359.34</c:v>
                </c:pt>
                <c:pt idx="239">
                  <c:v>3343.68</c:v>
                </c:pt>
                <c:pt idx="240">
                  <c:v>3337.67</c:v>
                </c:pt>
                <c:pt idx="241">
                  <c:v>3331.85</c:v>
                </c:pt>
                <c:pt idx="242">
                  <c:v>3355.09</c:v>
                </c:pt>
                <c:pt idx="243">
                  <c:v>3293.78</c:v>
                </c:pt>
                <c:pt idx="244">
                  <c:v>3275.22</c:v>
                </c:pt>
                <c:pt idx="245">
                  <c:v>3284.67</c:v>
                </c:pt>
                <c:pt idx="246">
                  <c:v>3293.06</c:v>
                </c:pt>
                <c:pt idx="247">
                  <c:v>3304.58</c:v>
                </c:pt>
                <c:pt idx="248">
                  <c:v>3315.62</c:v>
                </c:pt>
                <c:pt idx="249">
                  <c:v>3368.83</c:v>
                </c:pt>
                <c:pt idx="250">
                  <c:v>3350.12</c:v>
                </c:pt>
                <c:pt idx="251">
                  <c:v>3370.81</c:v>
                </c:pt>
                <c:pt idx="252">
                  <c:v>3252.19</c:v>
                </c:pt>
                <c:pt idx="253">
                  <c:v>3288.89</c:v>
                </c:pt>
                <c:pt idx="254">
                  <c:v>3274.38</c:v>
                </c:pt>
                <c:pt idx="255">
                  <c:v>3224.94</c:v>
                </c:pt>
                <c:pt idx="256">
                  <c:v>3194.89</c:v>
                </c:pt>
                <c:pt idx="257">
                  <c:v>3229.77</c:v>
                </c:pt>
                <c:pt idx="258">
                  <c:v>3228.74</c:v>
                </c:pt>
                <c:pt idx="259">
                  <c:v>3232.43</c:v>
                </c:pt>
                <c:pt idx="260">
                  <c:v>3248.2</c:v>
                </c:pt>
                <c:pt idx="261">
                  <c:v>3213.5</c:v>
                </c:pt>
                <c:pt idx="262">
                  <c:v>3223.87</c:v>
                </c:pt>
                <c:pt idx="263">
                  <c:v>3197.55</c:v>
                </c:pt>
                <c:pt idx="264">
                  <c:v>3182.22</c:v>
                </c:pt>
                <c:pt idx="265">
                  <c:v>3176.98</c:v>
                </c:pt>
                <c:pt idx="266">
                  <c:v>3178.28</c:v>
                </c:pt>
                <c:pt idx="267">
                  <c:v>3263.74</c:v>
                </c:pt>
                <c:pt idx="268">
                  <c:v>3315.2</c:v>
                </c:pt>
                <c:pt idx="269">
                  <c:v>3300.48</c:v>
                </c:pt>
                <c:pt idx="270">
                  <c:v>3319.59</c:v>
                </c:pt>
                <c:pt idx="271">
                  <c:v>3323.24</c:v>
                </c:pt>
                <c:pt idx="272">
                  <c:v>3328.18</c:v>
                </c:pt>
                <c:pt idx="273">
                  <c:v>3274.07</c:v>
                </c:pt>
                <c:pt idx="274">
                  <c:v>3255.96</c:v>
                </c:pt>
                <c:pt idx="275">
                  <c:v>3282.87</c:v>
                </c:pt>
                <c:pt idx="276">
                  <c:v>3361.66</c:v>
                </c:pt>
                <c:pt idx="277">
                  <c:v>3343.4</c:v>
                </c:pt>
                <c:pt idx="278">
                  <c:v>3354.86</c:v>
                </c:pt>
                <c:pt idx="279">
                  <c:v>3289.78</c:v>
                </c:pt>
                <c:pt idx="280">
                  <c:v>3283.48</c:v>
                </c:pt>
                <c:pt idx="281">
                  <c:v>3290.53</c:v>
                </c:pt>
                <c:pt idx="282">
                  <c:v>3363.3</c:v>
                </c:pt>
                <c:pt idx="283">
                  <c:v>3364.83</c:v>
                </c:pt>
                <c:pt idx="284">
                  <c:v>3367.68</c:v>
                </c:pt>
                <c:pt idx="285">
                  <c:v>3266.28</c:v>
                </c:pt>
                <c:pt idx="286">
                  <c:v>3263.66</c:v>
                </c:pt>
                <c:pt idx="287">
                  <c:v>3312.99</c:v>
                </c:pt>
                <c:pt idx="288">
                  <c:v>3393.7</c:v>
                </c:pt>
                <c:pt idx="289">
                  <c:v>3363.45</c:v>
                </c:pt>
                <c:pt idx="290">
                  <c:v>3387.54</c:v>
                </c:pt>
                <c:pt idx="291">
                  <c:v>3290.45</c:v>
                </c:pt>
                <c:pt idx="292">
                  <c:v>3311.57</c:v>
                </c:pt>
                <c:pt idx="293">
                  <c:v>3250.96</c:v>
                </c:pt>
                <c:pt idx="294">
                  <c:v>3219.97</c:v>
                </c:pt>
                <c:pt idx="295">
                  <c:v>3204.19</c:v>
                </c:pt>
                <c:pt idx="296">
                  <c:v>3220.08</c:v>
                </c:pt>
                <c:pt idx="297">
                  <c:v>3264.25</c:v>
                </c:pt>
                <c:pt idx="298">
                  <c:v>3251.49</c:v>
                </c:pt>
                <c:pt idx="299">
                  <c:v>3252.96</c:v>
                </c:pt>
                <c:pt idx="300">
                  <c:v>3339.43</c:v>
                </c:pt>
                <c:pt idx="301">
                  <c:v>3350.03</c:v>
                </c:pt>
                <c:pt idx="302">
                  <c:v>3356.59</c:v>
                </c:pt>
                <c:pt idx="303">
                  <c:v>3180.32</c:v>
                </c:pt>
                <c:pt idx="304">
                  <c:v>3230.48</c:v>
                </c:pt>
                <c:pt idx="305">
                  <c:v>3211.45</c:v>
                </c:pt>
                <c:pt idx="306">
                  <c:v>3252.32</c:v>
                </c:pt>
                <c:pt idx="307">
                  <c:v>3278.69</c:v>
                </c:pt>
                <c:pt idx="308">
                  <c:v>3264.68</c:v>
                </c:pt>
                <c:pt idx="309">
                  <c:v>3311.04</c:v>
                </c:pt>
                <c:pt idx="310">
                  <c:v>3314.26</c:v>
                </c:pt>
                <c:pt idx="311">
                  <c:v>3323.75</c:v>
                </c:pt>
                <c:pt idx="312">
                  <c:v>3117.13</c:v>
                </c:pt>
                <c:pt idx="313">
                  <c:v>3107.68</c:v>
                </c:pt>
                <c:pt idx="314">
                  <c:v>3115.83</c:v>
                </c:pt>
                <c:pt idx="315">
                  <c:v>3315.47</c:v>
                </c:pt>
                <c:pt idx="316">
                  <c:v>3316.7</c:v>
                </c:pt>
                <c:pt idx="317">
                  <c:v>3329.04</c:v>
                </c:pt>
                <c:pt idx="318">
                  <c:v>3279.99</c:v>
                </c:pt>
                <c:pt idx="319">
                  <c:v>3288.12</c:v>
                </c:pt>
                <c:pt idx="320">
                  <c:v>3303.73</c:v>
                </c:pt>
                <c:pt idx="321">
                  <c:v>3241.79</c:v>
                </c:pt>
                <c:pt idx="322">
                  <c:v>3232.68</c:v>
                </c:pt>
                <c:pt idx="323">
                  <c:v>3254.64</c:v>
                </c:pt>
                <c:pt idx="324">
                  <c:v>3247.36</c:v>
                </c:pt>
                <c:pt idx="325">
                  <c:v>3240.94</c:v>
                </c:pt>
                <c:pt idx="326">
                  <c:v>3243.1</c:v>
                </c:pt>
                <c:pt idx="327">
                  <c:v>3226.7</c:v>
                </c:pt>
                <c:pt idx="328">
                  <c:v>3203.9</c:v>
                </c:pt>
                <c:pt idx="329">
                  <c:v>3245.92</c:v>
                </c:pt>
                <c:pt idx="330">
                  <c:v>3282.32</c:v>
                </c:pt>
                <c:pt idx="331">
                  <c:v>3265.94</c:v>
                </c:pt>
                <c:pt idx="332">
                  <c:v>3300.36</c:v>
                </c:pt>
                <c:pt idx="333">
                  <c:v>3267.7</c:v>
                </c:pt>
                <c:pt idx="334">
                  <c:v>3271.33</c:v>
                </c:pt>
                <c:pt idx="335">
                  <c:v>3274.41</c:v>
                </c:pt>
                <c:pt idx="336">
                  <c:v>3322.1</c:v>
                </c:pt>
                <c:pt idx="337">
                  <c:v>3301.36</c:v>
                </c:pt>
                <c:pt idx="338">
                  <c:v>3299.37</c:v>
                </c:pt>
                <c:pt idx="339">
                  <c:v>3266.69</c:v>
                </c:pt>
                <c:pt idx="340">
                  <c:v>3315.36</c:v>
                </c:pt>
                <c:pt idx="341">
                  <c:v>3279.03</c:v>
                </c:pt>
                <c:pt idx="342">
                  <c:v>3258.32</c:v>
                </c:pt>
                <c:pt idx="343">
                  <c:v>3306.06</c:v>
                </c:pt>
                <c:pt idx="344">
                  <c:v>3279.58</c:v>
                </c:pt>
                <c:pt idx="345">
                  <c:v>3258.82</c:v>
                </c:pt>
                <c:pt idx="346">
                  <c:v>3258.36</c:v>
                </c:pt>
                <c:pt idx="347">
                  <c:v>3249.2</c:v>
                </c:pt>
                <c:pt idx="348">
                  <c:v>3310.89</c:v>
                </c:pt>
                <c:pt idx="349">
                  <c:v>3304.55</c:v>
                </c:pt>
                <c:pt idx="350">
                  <c:v>3327.74</c:v>
                </c:pt>
                <c:pt idx="351">
                  <c:v>3230.21</c:v>
                </c:pt>
                <c:pt idx="352">
                  <c:v>3233.49</c:v>
                </c:pt>
                <c:pt idx="353">
                  <c:v>3233.71</c:v>
                </c:pt>
                <c:pt idx="354">
                  <c:v>3241.87</c:v>
                </c:pt>
                <c:pt idx="355">
                  <c:v>3255.19</c:v>
                </c:pt>
                <c:pt idx="356">
                  <c:v>3265.52</c:v>
                </c:pt>
                <c:pt idx="357">
                  <c:v>3360.75</c:v>
                </c:pt>
                <c:pt idx="358">
                  <c:v>3342.83</c:v>
                </c:pt>
                <c:pt idx="359">
                  <c:v>3366.18</c:v>
                </c:pt>
                <c:pt idx="360">
                  <c:v>3257.81</c:v>
                </c:pt>
                <c:pt idx="361">
                  <c:v>3259.14</c:v>
                </c:pt>
                <c:pt idx="362">
                  <c:v>3286.77</c:v>
                </c:pt>
                <c:pt idx="363">
                  <c:v>3348.32</c:v>
                </c:pt>
                <c:pt idx="364">
                  <c:v>3359.75</c:v>
                </c:pt>
                <c:pt idx="365">
                  <c:v>3373.28</c:v>
                </c:pt>
                <c:pt idx="366">
                  <c:v>3217.31</c:v>
                </c:pt>
                <c:pt idx="367">
                  <c:v>3229</c:v>
                </c:pt>
                <c:pt idx="368">
                  <c:v>3234.77</c:v>
                </c:pt>
                <c:pt idx="369">
                  <c:v>3203.61</c:v>
                </c:pt>
                <c:pt idx="370">
                  <c:v>3202.7</c:v>
                </c:pt>
                <c:pt idx="371">
                  <c:v>3196.49</c:v>
                </c:pt>
                <c:pt idx="372">
                  <c:v>3342.85</c:v>
                </c:pt>
                <c:pt idx="373">
                  <c:v>3335.63</c:v>
                </c:pt>
                <c:pt idx="374">
                  <c:v>3338.07</c:v>
                </c:pt>
                <c:pt idx="375">
                  <c:v>3182.93</c:v>
                </c:pt>
                <c:pt idx="376">
                  <c:v>3169.11</c:v>
                </c:pt>
                <c:pt idx="377">
                  <c:v>3171.25</c:v>
                </c:pt>
                <c:pt idx="378">
                  <c:v>3351.95</c:v>
                </c:pt>
                <c:pt idx="379">
                  <c:v>3356.94</c:v>
                </c:pt>
                <c:pt idx="380">
                  <c:v>3374.57</c:v>
                </c:pt>
                <c:pt idx="381">
                  <c:v>3235.31</c:v>
                </c:pt>
                <c:pt idx="382">
                  <c:v>3236.84</c:v>
                </c:pt>
                <c:pt idx="383">
                  <c:v>3244.14</c:v>
                </c:pt>
                <c:pt idx="384">
                  <c:v>3334.7</c:v>
                </c:pt>
                <c:pt idx="385">
                  <c:v>3340.37</c:v>
                </c:pt>
                <c:pt idx="386">
                  <c:v>3339.76</c:v>
                </c:pt>
                <c:pt idx="387">
                  <c:v>3249.03</c:v>
                </c:pt>
                <c:pt idx="388">
                  <c:v>3236.43</c:v>
                </c:pt>
                <c:pt idx="389">
                  <c:v>3248.22</c:v>
                </c:pt>
                <c:pt idx="390">
                  <c:v>3227.17</c:v>
                </c:pt>
                <c:pt idx="391">
                  <c:v>3217.88</c:v>
                </c:pt>
                <c:pt idx="392">
                  <c:v>3236.51</c:v>
                </c:pt>
                <c:pt idx="393">
                  <c:v>3244.13</c:v>
                </c:pt>
                <c:pt idx="394">
                  <c:v>3245.97</c:v>
                </c:pt>
                <c:pt idx="395">
                  <c:v>3248.82</c:v>
                </c:pt>
                <c:pt idx="396">
                  <c:v>3277.75</c:v>
                </c:pt>
                <c:pt idx="397">
                  <c:v>3270.2</c:v>
                </c:pt>
                <c:pt idx="398">
                  <c:v>3273.54</c:v>
                </c:pt>
                <c:pt idx="399">
                  <c:v>3177.76</c:v>
                </c:pt>
                <c:pt idx="400">
                  <c:v>3171.89</c:v>
                </c:pt>
                <c:pt idx="401">
                  <c:v>3177.3</c:v>
                </c:pt>
                <c:pt idx="402">
                  <c:v>3274.78</c:v>
                </c:pt>
                <c:pt idx="403">
                  <c:v>3302.04</c:v>
                </c:pt>
                <c:pt idx="404">
                  <c:v>3301.27</c:v>
                </c:pt>
                <c:pt idx="405">
                  <c:v>3286.31</c:v>
                </c:pt>
                <c:pt idx="406">
                  <c:v>3263.91</c:v>
                </c:pt>
                <c:pt idx="407">
                  <c:v>3248.95</c:v>
                </c:pt>
                <c:pt idx="408">
                  <c:v>3343.93</c:v>
                </c:pt>
                <c:pt idx="409">
                  <c:v>3328.05</c:v>
                </c:pt>
                <c:pt idx="410">
                  <c:v>3364.47</c:v>
                </c:pt>
                <c:pt idx="411">
                  <c:v>3279.35</c:v>
                </c:pt>
                <c:pt idx="412">
                  <c:v>3282.83</c:v>
                </c:pt>
                <c:pt idx="413">
                  <c:v>3268.95</c:v>
                </c:pt>
                <c:pt idx="414">
                  <c:v>3291.52</c:v>
                </c:pt>
                <c:pt idx="415">
                  <c:v>3276.82</c:v>
                </c:pt>
                <c:pt idx="416">
                  <c:v>3282.78</c:v>
                </c:pt>
                <c:pt idx="417">
                  <c:v>3177.99</c:v>
                </c:pt>
                <c:pt idx="418">
                  <c:v>3183.81</c:v>
                </c:pt>
                <c:pt idx="419">
                  <c:v>3182.71</c:v>
                </c:pt>
                <c:pt idx="420">
                  <c:v>3306.9</c:v>
                </c:pt>
                <c:pt idx="421">
                  <c:v>3317.68</c:v>
                </c:pt>
                <c:pt idx="422">
                  <c:v>3306.82</c:v>
                </c:pt>
                <c:pt idx="423">
                  <c:v>3245.95</c:v>
                </c:pt>
                <c:pt idx="424">
                  <c:v>3250.69</c:v>
                </c:pt>
                <c:pt idx="425">
                  <c:v>3249.84</c:v>
                </c:pt>
                <c:pt idx="426">
                  <c:v>3205.47</c:v>
                </c:pt>
                <c:pt idx="427">
                  <c:v>3202.25</c:v>
                </c:pt>
                <c:pt idx="428">
                  <c:v>3207.44</c:v>
                </c:pt>
                <c:pt idx="429">
                  <c:v>3232.69</c:v>
                </c:pt>
                <c:pt idx="430">
                  <c:v>3208.36</c:v>
                </c:pt>
                <c:pt idx="431">
                  <c:v>3226.16</c:v>
                </c:pt>
                <c:pt idx="432">
                  <c:v>3271.1</c:v>
                </c:pt>
                <c:pt idx="433">
                  <c:v>3277.91</c:v>
                </c:pt>
                <c:pt idx="434">
                  <c:v>3271.46</c:v>
                </c:pt>
                <c:pt idx="435">
                  <c:v>3198.69</c:v>
                </c:pt>
                <c:pt idx="436">
                  <c:v>3215.52</c:v>
                </c:pt>
                <c:pt idx="437">
                  <c:v>3221.07</c:v>
                </c:pt>
                <c:pt idx="438">
                  <c:v>3157.22</c:v>
                </c:pt>
                <c:pt idx="439">
                  <c:v>3210.28</c:v>
                </c:pt>
                <c:pt idx="440">
                  <c:v>3193.2</c:v>
                </c:pt>
                <c:pt idx="441">
                  <c:v>3277.79</c:v>
                </c:pt>
                <c:pt idx="442">
                  <c:v>3311.79</c:v>
                </c:pt>
                <c:pt idx="443">
                  <c:v>3300.38</c:v>
                </c:pt>
                <c:pt idx="444">
                  <c:v>3277.48</c:v>
                </c:pt>
                <c:pt idx="445">
                  <c:v>3274.23</c:v>
                </c:pt>
                <c:pt idx="446">
                  <c:v>3285.33</c:v>
                </c:pt>
                <c:pt idx="447">
                  <c:v>3323.12</c:v>
                </c:pt>
                <c:pt idx="448">
                  <c:v>3334.16</c:v>
                </c:pt>
                <c:pt idx="449">
                  <c:v>3352.18</c:v>
                </c:pt>
                <c:pt idx="450">
                  <c:v>3303.16</c:v>
                </c:pt>
                <c:pt idx="451">
                  <c:v>3305.99</c:v>
                </c:pt>
                <c:pt idx="452">
                  <c:v>3316.31</c:v>
                </c:pt>
                <c:pt idx="453">
                  <c:v>3252.58</c:v>
                </c:pt>
                <c:pt idx="454">
                  <c:v>3248.76</c:v>
                </c:pt>
                <c:pt idx="455">
                  <c:v>3269.32</c:v>
                </c:pt>
                <c:pt idx="456">
                  <c:v>3328.57</c:v>
                </c:pt>
                <c:pt idx="457">
                  <c:v>3300.7</c:v>
                </c:pt>
                <c:pt idx="458">
                  <c:v>3318.96</c:v>
                </c:pt>
                <c:pt idx="459">
                  <c:v>3195.52</c:v>
                </c:pt>
                <c:pt idx="460">
                  <c:v>3199.37</c:v>
                </c:pt>
                <c:pt idx="461">
                  <c:v>3207.61</c:v>
                </c:pt>
                <c:pt idx="462">
                  <c:v>3121.64</c:v>
                </c:pt>
                <c:pt idx="463">
                  <c:v>3138.55</c:v>
                </c:pt>
                <c:pt idx="464">
                  <c:v>3149.74</c:v>
                </c:pt>
                <c:pt idx="465">
                  <c:v>3349.34</c:v>
                </c:pt>
                <c:pt idx="466">
                  <c:v>3326.96</c:v>
                </c:pt>
                <c:pt idx="467">
                  <c:v>3306.55</c:v>
                </c:pt>
                <c:pt idx="468">
                  <c:v>3151.47</c:v>
                </c:pt>
                <c:pt idx="469">
                  <c:v>3154.77</c:v>
                </c:pt>
                <c:pt idx="470">
                  <c:v>3163.87</c:v>
                </c:pt>
                <c:pt idx="471">
                  <c:v>3331.94</c:v>
                </c:pt>
                <c:pt idx="472">
                  <c:v>3315.5</c:v>
                </c:pt>
                <c:pt idx="473">
                  <c:v>3324.07</c:v>
                </c:pt>
                <c:pt idx="474">
                  <c:v>3167.07</c:v>
                </c:pt>
                <c:pt idx="475">
                  <c:v>3154.66</c:v>
                </c:pt>
                <c:pt idx="476">
                  <c:v>3174.07</c:v>
                </c:pt>
                <c:pt idx="477">
                  <c:v>3194.88</c:v>
                </c:pt>
                <c:pt idx="478">
                  <c:v>3188.35</c:v>
                </c:pt>
                <c:pt idx="479">
                  <c:v>3169.92</c:v>
                </c:pt>
                <c:pt idx="480">
                  <c:v>3331.83</c:v>
                </c:pt>
                <c:pt idx="481">
                  <c:v>3322.95</c:v>
                </c:pt>
                <c:pt idx="482">
                  <c:v>3306.78</c:v>
                </c:pt>
                <c:pt idx="483">
                  <c:v>3293.55</c:v>
                </c:pt>
                <c:pt idx="484">
                  <c:v>3307.69</c:v>
                </c:pt>
                <c:pt idx="485">
                  <c:v>3309.48</c:v>
                </c:pt>
                <c:pt idx="486">
                  <c:v>3262.8</c:v>
                </c:pt>
                <c:pt idx="487">
                  <c:v>3268.14</c:v>
                </c:pt>
                <c:pt idx="488">
                  <c:v>3267.11</c:v>
                </c:pt>
                <c:pt idx="489">
                  <c:v>3241.33</c:v>
                </c:pt>
                <c:pt idx="490">
                  <c:v>3230.67</c:v>
                </c:pt>
                <c:pt idx="491">
                  <c:v>3245.15</c:v>
                </c:pt>
                <c:pt idx="492">
                  <c:v>3220.72</c:v>
                </c:pt>
                <c:pt idx="493">
                  <c:v>3195.34</c:v>
                </c:pt>
                <c:pt idx="494">
                  <c:v>3211.61</c:v>
                </c:pt>
                <c:pt idx="495">
                  <c:v>3306.77</c:v>
                </c:pt>
                <c:pt idx="496">
                  <c:v>3313.41</c:v>
                </c:pt>
                <c:pt idx="497">
                  <c:v>3309.59</c:v>
                </c:pt>
                <c:pt idx="498">
                  <c:v>3206.8</c:v>
                </c:pt>
                <c:pt idx="499">
                  <c:v>3212.17</c:v>
                </c:pt>
                <c:pt idx="500">
                  <c:v>3208.11</c:v>
                </c:pt>
                <c:pt idx="501">
                  <c:v>3190.27</c:v>
                </c:pt>
                <c:pt idx="502">
                  <c:v>3228.29</c:v>
                </c:pt>
                <c:pt idx="503">
                  <c:v>3239.61</c:v>
                </c:pt>
                <c:pt idx="504">
                  <c:v>3313.46</c:v>
                </c:pt>
                <c:pt idx="505">
                  <c:v>3296.75</c:v>
                </c:pt>
                <c:pt idx="506">
                  <c:v>3297.4</c:v>
                </c:pt>
                <c:pt idx="507">
                  <c:v>3282.31</c:v>
                </c:pt>
                <c:pt idx="508">
                  <c:v>3302.99</c:v>
                </c:pt>
                <c:pt idx="509">
                  <c:v>3288.56</c:v>
                </c:pt>
                <c:pt idx="510">
                  <c:v>3297.1</c:v>
                </c:pt>
                <c:pt idx="511">
                  <c:v>3284.37</c:v>
                </c:pt>
                <c:pt idx="512">
                  <c:v>3336.01</c:v>
                </c:pt>
                <c:pt idx="513">
                  <c:v>3233.16</c:v>
                </c:pt>
                <c:pt idx="514">
                  <c:v>3239.11</c:v>
                </c:pt>
                <c:pt idx="515">
                  <c:v>3287.8</c:v>
                </c:pt>
                <c:pt idx="516">
                  <c:v>3237.39</c:v>
                </c:pt>
                <c:pt idx="517">
                  <c:v>3270.64</c:v>
                </c:pt>
                <c:pt idx="518">
                  <c:v>3247.12</c:v>
                </c:pt>
                <c:pt idx="519">
                  <c:v>3256.16</c:v>
                </c:pt>
                <c:pt idx="520">
                  <c:v>3248.56</c:v>
                </c:pt>
                <c:pt idx="521">
                  <c:v>3244.88</c:v>
                </c:pt>
                <c:pt idx="522">
                  <c:v>3124.04</c:v>
                </c:pt>
                <c:pt idx="523">
                  <c:v>3120.57</c:v>
                </c:pt>
                <c:pt idx="524">
                  <c:v>3117.41</c:v>
                </c:pt>
                <c:pt idx="525">
                  <c:v>3327.55</c:v>
                </c:pt>
                <c:pt idx="526">
                  <c:v>3324.2</c:v>
                </c:pt>
                <c:pt idx="527">
                  <c:v>3339.67</c:v>
                </c:pt>
                <c:pt idx="528">
                  <c:v>3285.43</c:v>
                </c:pt>
                <c:pt idx="529">
                  <c:v>3322.58</c:v>
                </c:pt>
                <c:pt idx="530">
                  <c:v>3329.19</c:v>
                </c:pt>
                <c:pt idx="531">
                  <c:v>3211.02</c:v>
                </c:pt>
                <c:pt idx="532">
                  <c:v>3190.75</c:v>
                </c:pt>
                <c:pt idx="533">
                  <c:v>3220.16</c:v>
                </c:pt>
                <c:pt idx="534">
                  <c:v>3227.68</c:v>
                </c:pt>
                <c:pt idx="535">
                  <c:v>3227.43</c:v>
                </c:pt>
                <c:pt idx="536">
                  <c:v>3222.17</c:v>
                </c:pt>
                <c:pt idx="537">
                  <c:v>3322.01</c:v>
                </c:pt>
                <c:pt idx="538">
                  <c:v>3327.5</c:v>
                </c:pt>
                <c:pt idx="539">
                  <c:v>3304</c:v>
                </c:pt>
                <c:pt idx="540">
                  <c:v>3235.98</c:v>
                </c:pt>
                <c:pt idx="541">
                  <c:v>3235.02</c:v>
                </c:pt>
                <c:pt idx="542">
                  <c:v>3234.41</c:v>
                </c:pt>
                <c:pt idx="543">
                  <c:v>3316.95</c:v>
                </c:pt>
                <c:pt idx="544">
                  <c:v>3328.97</c:v>
                </c:pt>
                <c:pt idx="545">
                  <c:v>3314.87</c:v>
                </c:pt>
                <c:pt idx="546">
                  <c:v>3322.29</c:v>
                </c:pt>
                <c:pt idx="547">
                  <c:v>3316.39</c:v>
                </c:pt>
                <c:pt idx="548">
                  <c:v>3353.25</c:v>
                </c:pt>
                <c:pt idx="549">
                  <c:v>3276.69</c:v>
                </c:pt>
                <c:pt idx="550">
                  <c:v>3286.95</c:v>
                </c:pt>
                <c:pt idx="551">
                  <c:v>3272.81</c:v>
                </c:pt>
                <c:pt idx="552">
                  <c:v>3152.2</c:v>
                </c:pt>
                <c:pt idx="553">
                  <c:v>3158.23</c:v>
                </c:pt>
                <c:pt idx="554">
                  <c:v>3155.52</c:v>
                </c:pt>
                <c:pt idx="555">
                  <c:v>3231.83</c:v>
                </c:pt>
                <c:pt idx="556">
                  <c:v>3244.06</c:v>
                </c:pt>
                <c:pt idx="557">
                  <c:v>3236.89</c:v>
                </c:pt>
                <c:pt idx="558">
                  <c:v>3249.57</c:v>
                </c:pt>
                <c:pt idx="559">
                  <c:v>3222.5</c:v>
                </c:pt>
                <c:pt idx="560">
                  <c:v>3238.8</c:v>
                </c:pt>
                <c:pt idx="561">
                  <c:v>3205.51</c:v>
                </c:pt>
                <c:pt idx="562">
                  <c:v>3207.11</c:v>
                </c:pt>
                <c:pt idx="563">
                  <c:v>3206.53</c:v>
                </c:pt>
                <c:pt idx="564">
                  <c:v>3326.53</c:v>
                </c:pt>
                <c:pt idx="565">
                  <c:v>3279.81</c:v>
                </c:pt>
                <c:pt idx="566">
                  <c:v>3321.92</c:v>
                </c:pt>
                <c:pt idx="567">
                  <c:v>3239.68</c:v>
                </c:pt>
                <c:pt idx="568">
                  <c:v>3246.8</c:v>
                </c:pt>
                <c:pt idx="569">
                  <c:v>3244.82</c:v>
                </c:pt>
                <c:pt idx="570">
                  <c:v>3329.12</c:v>
                </c:pt>
                <c:pt idx="571">
                  <c:v>3317.55</c:v>
                </c:pt>
                <c:pt idx="572">
                  <c:v>3321.33</c:v>
                </c:pt>
                <c:pt idx="573">
                  <c:v>3325.44</c:v>
                </c:pt>
                <c:pt idx="574">
                  <c:v>3365.5</c:v>
                </c:pt>
                <c:pt idx="575">
                  <c:v>3310.43</c:v>
                </c:pt>
                <c:pt idx="576">
                  <c:v>3269.86</c:v>
                </c:pt>
                <c:pt idx="577">
                  <c:v>3252.92</c:v>
                </c:pt>
                <c:pt idx="578">
                  <c:v>3283.24</c:v>
                </c:pt>
                <c:pt idx="579">
                  <c:v>3213.49</c:v>
                </c:pt>
                <c:pt idx="580">
                  <c:v>3209.08</c:v>
                </c:pt>
                <c:pt idx="581">
                  <c:v>3237.22</c:v>
                </c:pt>
                <c:pt idx="582">
                  <c:v>3269.54</c:v>
                </c:pt>
                <c:pt idx="583">
                  <c:v>3247.81</c:v>
                </c:pt>
                <c:pt idx="584">
                  <c:v>3240.05</c:v>
                </c:pt>
                <c:pt idx="585">
                  <c:v>3223.01</c:v>
                </c:pt>
                <c:pt idx="586">
                  <c:v>3205.93</c:v>
                </c:pt>
                <c:pt idx="587">
                  <c:v>3237.05</c:v>
                </c:pt>
                <c:pt idx="588">
                  <c:v>3209.3</c:v>
                </c:pt>
                <c:pt idx="589">
                  <c:v>3229.33</c:v>
                </c:pt>
                <c:pt idx="590">
                  <c:v>3224.48</c:v>
                </c:pt>
                <c:pt idx="591">
                  <c:v>3317.75</c:v>
                </c:pt>
                <c:pt idx="592">
                  <c:v>3287.89</c:v>
                </c:pt>
                <c:pt idx="593">
                  <c:v>3299.62</c:v>
                </c:pt>
                <c:pt idx="594">
                  <c:v>3346.55</c:v>
                </c:pt>
                <c:pt idx="595">
                  <c:v>3332.19</c:v>
                </c:pt>
                <c:pt idx="596">
                  <c:v>3335.15</c:v>
                </c:pt>
                <c:pt idx="597">
                  <c:v>3229.2</c:v>
                </c:pt>
                <c:pt idx="598">
                  <c:v>3222.59</c:v>
                </c:pt>
                <c:pt idx="599">
                  <c:v>3229.49</c:v>
                </c:pt>
                <c:pt idx="600">
                  <c:v>3233.99</c:v>
                </c:pt>
                <c:pt idx="601">
                  <c:v>3224.56</c:v>
                </c:pt>
                <c:pt idx="602">
                  <c:v>3209</c:v>
                </c:pt>
                <c:pt idx="603">
                  <c:v>3281.32</c:v>
                </c:pt>
                <c:pt idx="604">
                  <c:v>3261.14</c:v>
                </c:pt>
                <c:pt idx="605">
                  <c:v>3297.77</c:v>
                </c:pt>
                <c:pt idx="606">
                  <c:v>3346.87</c:v>
                </c:pt>
                <c:pt idx="607">
                  <c:v>3375.2</c:v>
                </c:pt>
                <c:pt idx="608">
                  <c:v>3369.7</c:v>
                </c:pt>
                <c:pt idx="609">
                  <c:v>3204.05</c:v>
                </c:pt>
                <c:pt idx="610">
                  <c:v>3216.89</c:v>
                </c:pt>
                <c:pt idx="611">
                  <c:v>3235.61</c:v>
                </c:pt>
                <c:pt idx="612">
                  <c:v>3284.02</c:v>
                </c:pt>
                <c:pt idx="613">
                  <c:v>3286.19</c:v>
                </c:pt>
                <c:pt idx="614">
                  <c:v>3282.68</c:v>
                </c:pt>
                <c:pt idx="615">
                  <c:v>3323.43</c:v>
                </c:pt>
                <c:pt idx="616">
                  <c:v>3340.08</c:v>
                </c:pt>
                <c:pt idx="617">
                  <c:v>3327.1</c:v>
                </c:pt>
                <c:pt idx="618">
                  <c:v>3274.44</c:v>
                </c:pt>
                <c:pt idx="619">
                  <c:v>3289.88</c:v>
                </c:pt>
                <c:pt idx="620">
                  <c:v>3266.52</c:v>
                </c:pt>
                <c:pt idx="621">
                  <c:v>3203.57</c:v>
                </c:pt>
                <c:pt idx="622">
                  <c:v>3215.85</c:v>
                </c:pt>
                <c:pt idx="623">
                  <c:v>3223.41</c:v>
                </c:pt>
                <c:pt idx="624">
                  <c:v>3184.96</c:v>
                </c:pt>
                <c:pt idx="625">
                  <c:v>3195.63</c:v>
                </c:pt>
                <c:pt idx="626">
                  <c:v>3190.41</c:v>
                </c:pt>
                <c:pt idx="627">
                  <c:v>3257.06</c:v>
                </c:pt>
                <c:pt idx="628">
                  <c:v>3246.92</c:v>
                </c:pt>
                <c:pt idx="629">
                  <c:v>3250.85</c:v>
                </c:pt>
                <c:pt idx="630">
                  <c:v>3214.59</c:v>
                </c:pt>
                <c:pt idx="631">
                  <c:v>3219.31</c:v>
                </c:pt>
                <c:pt idx="632">
                  <c:v>3227.47</c:v>
                </c:pt>
                <c:pt idx="633">
                  <c:v>3307.68</c:v>
                </c:pt>
                <c:pt idx="634">
                  <c:v>3281.06</c:v>
                </c:pt>
                <c:pt idx="635">
                  <c:v>3287.24</c:v>
                </c:pt>
                <c:pt idx="636">
                  <c:v>3294.3</c:v>
                </c:pt>
                <c:pt idx="637">
                  <c:v>3271.45</c:v>
                </c:pt>
                <c:pt idx="638">
                  <c:v>3254.78</c:v>
                </c:pt>
                <c:pt idx="639">
                  <c:v>3365.23</c:v>
                </c:pt>
                <c:pt idx="640">
                  <c:v>3355.44</c:v>
                </c:pt>
                <c:pt idx="641">
                  <c:v>3330.54</c:v>
                </c:pt>
                <c:pt idx="642">
                  <c:v>3315.62</c:v>
                </c:pt>
                <c:pt idx="643">
                  <c:v>3306.71</c:v>
                </c:pt>
                <c:pt idx="644">
                  <c:v>3317.99</c:v>
                </c:pt>
                <c:pt idx="645">
                  <c:v>3268.36</c:v>
                </c:pt>
                <c:pt idx="646">
                  <c:v>3244.7</c:v>
                </c:pt>
                <c:pt idx="647">
                  <c:v>3259.99</c:v>
                </c:pt>
                <c:pt idx="648">
                  <c:v>3158.09</c:v>
                </c:pt>
                <c:pt idx="649">
                  <c:v>3186.61</c:v>
                </c:pt>
                <c:pt idx="650">
                  <c:v>3203.98</c:v>
                </c:pt>
                <c:pt idx="651">
                  <c:v>3272.6</c:v>
                </c:pt>
                <c:pt idx="652">
                  <c:v>3259.19</c:v>
                </c:pt>
                <c:pt idx="653">
                  <c:v>3247.24</c:v>
                </c:pt>
                <c:pt idx="654">
                  <c:v>3167.7</c:v>
                </c:pt>
                <c:pt idx="655">
                  <c:v>3178.3</c:v>
                </c:pt>
                <c:pt idx="656">
                  <c:v>3191.8</c:v>
                </c:pt>
                <c:pt idx="657">
                  <c:v>3230.36</c:v>
                </c:pt>
                <c:pt idx="658">
                  <c:v>3221.31</c:v>
                </c:pt>
                <c:pt idx="659">
                  <c:v>3241.03</c:v>
                </c:pt>
                <c:pt idx="660">
                  <c:v>3340.67</c:v>
                </c:pt>
                <c:pt idx="661">
                  <c:v>3330.23</c:v>
                </c:pt>
                <c:pt idx="662">
                  <c:v>3346.59</c:v>
                </c:pt>
                <c:pt idx="663">
                  <c:v>3031.87</c:v>
                </c:pt>
                <c:pt idx="664">
                  <c:v>3039.69</c:v>
                </c:pt>
                <c:pt idx="665">
                  <c:v>3047.03</c:v>
                </c:pt>
                <c:pt idx="666">
                  <c:v>3226.58</c:v>
                </c:pt>
                <c:pt idx="667">
                  <c:v>3229.87</c:v>
                </c:pt>
                <c:pt idx="668">
                  <c:v>3229.7</c:v>
                </c:pt>
                <c:pt idx="669">
                  <c:v>3264.39</c:v>
                </c:pt>
                <c:pt idx="670">
                  <c:v>3239.6</c:v>
                </c:pt>
                <c:pt idx="671">
                  <c:v>3226.33</c:v>
                </c:pt>
                <c:pt idx="672">
                  <c:v>3206.84</c:v>
                </c:pt>
                <c:pt idx="673">
                  <c:v>3205.3</c:v>
                </c:pt>
                <c:pt idx="674">
                  <c:v>3181.58</c:v>
                </c:pt>
                <c:pt idx="675">
                  <c:v>3226.07</c:v>
                </c:pt>
                <c:pt idx="676">
                  <c:v>3244.06</c:v>
                </c:pt>
                <c:pt idx="677">
                  <c:v>3224.88</c:v>
                </c:pt>
                <c:pt idx="678">
                  <c:v>3240.04</c:v>
                </c:pt>
                <c:pt idx="679">
                  <c:v>3259.67</c:v>
                </c:pt>
                <c:pt idx="680">
                  <c:v>3270.17</c:v>
                </c:pt>
                <c:pt idx="681">
                  <c:v>3206.6</c:v>
                </c:pt>
                <c:pt idx="682">
                  <c:v>3210.89</c:v>
                </c:pt>
                <c:pt idx="683">
                  <c:v>3208.7</c:v>
                </c:pt>
                <c:pt idx="684">
                  <c:v>3386.42</c:v>
                </c:pt>
                <c:pt idx="685">
                  <c:v>3382.6</c:v>
                </c:pt>
                <c:pt idx="686">
                  <c:v>3388.72</c:v>
                </c:pt>
                <c:pt idx="687">
                  <c:v>3334.07</c:v>
                </c:pt>
                <c:pt idx="688">
                  <c:v>3346.15</c:v>
                </c:pt>
                <c:pt idx="689">
                  <c:v>3357.23</c:v>
                </c:pt>
                <c:pt idx="690">
                  <c:v>3320.75</c:v>
                </c:pt>
                <c:pt idx="691">
                  <c:v>3327.67</c:v>
                </c:pt>
                <c:pt idx="692">
                  <c:v>3311.77</c:v>
                </c:pt>
                <c:pt idx="693">
                  <c:v>3272.38</c:v>
                </c:pt>
                <c:pt idx="694">
                  <c:v>3267.95</c:v>
                </c:pt>
                <c:pt idx="695">
                  <c:v>3246.83</c:v>
                </c:pt>
                <c:pt idx="696">
                  <c:v>3262.53</c:v>
                </c:pt>
                <c:pt idx="697">
                  <c:v>3249.94</c:v>
                </c:pt>
                <c:pt idx="698">
                  <c:v>3269.07</c:v>
                </c:pt>
                <c:pt idx="699">
                  <c:v>3266.94</c:v>
                </c:pt>
                <c:pt idx="700">
                  <c:v>3269.08</c:v>
                </c:pt>
                <c:pt idx="701">
                  <c:v>3271.8</c:v>
                </c:pt>
                <c:pt idx="702">
                  <c:v>3267.48</c:v>
                </c:pt>
                <c:pt idx="703">
                  <c:v>3279.43</c:v>
                </c:pt>
                <c:pt idx="704">
                  <c:v>3299.43</c:v>
                </c:pt>
                <c:pt idx="705">
                  <c:v>3231.8</c:v>
                </c:pt>
                <c:pt idx="706">
                  <c:v>3244.54</c:v>
                </c:pt>
                <c:pt idx="707">
                  <c:v>3247.12</c:v>
                </c:pt>
                <c:pt idx="708">
                  <c:v>3192.64</c:v>
                </c:pt>
                <c:pt idx="709">
                  <c:v>3187.81</c:v>
                </c:pt>
                <c:pt idx="710">
                  <c:v>3183.62</c:v>
                </c:pt>
                <c:pt idx="711">
                  <c:v>3335.41</c:v>
                </c:pt>
                <c:pt idx="712">
                  <c:v>3305.72</c:v>
                </c:pt>
                <c:pt idx="713">
                  <c:v>3344.44</c:v>
                </c:pt>
                <c:pt idx="714">
                  <c:v>3270.21</c:v>
                </c:pt>
                <c:pt idx="715">
                  <c:v>3316.88</c:v>
                </c:pt>
                <c:pt idx="716">
                  <c:v>3329.79</c:v>
                </c:pt>
                <c:pt idx="717">
                  <c:v>3161.29</c:v>
                </c:pt>
                <c:pt idx="718">
                  <c:v>3150.12</c:v>
                </c:pt>
                <c:pt idx="719">
                  <c:v>3174.79</c:v>
                </c:pt>
                <c:pt idx="720">
                  <c:v>3213.86</c:v>
                </c:pt>
                <c:pt idx="721">
                  <c:v>3218.26</c:v>
                </c:pt>
                <c:pt idx="722">
                  <c:v>3234.17</c:v>
                </c:pt>
                <c:pt idx="723">
                  <c:v>3248.57</c:v>
                </c:pt>
                <c:pt idx="724">
                  <c:v>3246</c:v>
                </c:pt>
                <c:pt idx="725">
                  <c:v>3232.47</c:v>
                </c:pt>
                <c:pt idx="726">
                  <c:v>3296.25</c:v>
                </c:pt>
                <c:pt idx="727">
                  <c:v>3313.49</c:v>
                </c:pt>
                <c:pt idx="728">
                  <c:v>3331.46</c:v>
                </c:pt>
                <c:pt idx="729">
                  <c:v>3341.79</c:v>
                </c:pt>
                <c:pt idx="730">
                  <c:v>3341.5</c:v>
                </c:pt>
                <c:pt idx="731">
                  <c:v>3353.28</c:v>
                </c:pt>
                <c:pt idx="732">
                  <c:v>3186.6</c:v>
                </c:pt>
                <c:pt idx="733">
                  <c:v>3185.05</c:v>
                </c:pt>
                <c:pt idx="734">
                  <c:v>3180.99</c:v>
                </c:pt>
                <c:pt idx="735">
                  <c:v>3174.65</c:v>
                </c:pt>
                <c:pt idx="736">
                  <c:v>3195.16</c:v>
                </c:pt>
                <c:pt idx="737">
                  <c:v>3192.23</c:v>
                </c:pt>
                <c:pt idx="738">
                  <c:v>3339.94</c:v>
                </c:pt>
                <c:pt idx="739">
                  <c:v>3328.34</c:v>
                </c:pt>
                <c:pt idx="740">
                  <c:v>3341.78</c:v>
                </c:pt>
                <c:pt idx="741">
                  <c:v>3319.68</c:v>
                </c:pt>
                <c:pt idx="742">
                  <c:v>3316.62</c:v>
                </c:pt>
                <c:pt idx="743">
                  <c:v>3319.93</c:v>
                </c:pt>
                <c:pt idx="744">
                  <c:v>3350.41</c:v>
                </c:pt>
                <c:pt idx="745">
                  <c:v>3344.23</c:v>
                </c:pt>
                <c:pt idx="746">
                  <c:v>3357.55</c:v>
                </c:pt>
                <c:pt idx="747">
                  <c:v>3313.48</c:v>
                </c:pt>
                <c:pt idx="748">
                  <c:v>3352.7</c:v>
                </c:pt>
                <c:pt idx="749">
                  <c:v>3324.37</c:v>
                </c:pt>
                <c:pt idx="750">
                  <c:v>3294.02</c:v>
                </c:pt>
                <c:pt idx="751">
                  <c:v>3284.67</c:v>
                </c:pt>
                <c:pt idx="752">
                  <c:v>3292.53</c:v>
                </c:pt>
                <c:pt idx="753">
                  <c:v>3336.49</c:v>
                </c:pt>
                <c:pt idx="754">
                  <c:v>3296.96</c:v>
                </c:pt>
                <c:pt idx="755">
                  <c:v>3334.13</c:v>
                </c:pt>
                <c:pt idx="756">
                  <c:v>3216.66</c:v>
                </c:pt>
                <c:pt idx="757">
                  <c:v>3199.22</c:v>
                </c:pt>
                <c:pt idx="758">
                  <c:v>3206.45</c:v>
                </c:pt>
                <c:pt idx="759">
                  <c:v>3288.64</c:v>
                </c:pt>
                <c:pt idx="760">
                  <c:v>3319.7</c:v>
                </c:pt>
                <c:pt idx="761">
                  <c:v>3297.78</c:v>
                </c:pt>
                <c:pt idx="762">
                  <c:v>3221.41</c:v>
                </c:pt>
                <c:pt idx="763">
                  <c:v>3193.05</c:v>
                </c:pt>
                <c:pt idx="764">
                  <c:v>3226.91</c:v>
                </c:pt>
                <c:pt idx="765">
                  <c:v>3261.59</c:v>
                </c:pt>
                <c:pt idx="766">
                  <c:v>3290.87</c:v>
                </c:pt>
                <c:pt idx="767">
                  <c:v>3265.62</c:v>
                </c:pt>
                <c:pt idx="768">
                  <c:v>3312.65</c:v>
                </c:pt>
                <c:pt idx="769">
                  <c:v>3347.17</c:v>
                </c:pt>
                <c:pt idx="770">
                  <c:v>3309.74</c:v>
                </c:pt>
                <c:pt idx="771">
                  <c:v>3319.15</c:v>
                </c:pt>
                <c:pt idx="772">
                  <c:v>3319.82</c:v>
                </c:pt>
                <c:pt idx="773">
                  <c:v>3360.34</c:v>
                </c:pt>
                <c:pt idx="774">
                  <c:v>3296.49</c:v>
                </c:pt>
                <c:pt idx="775">
                  <c:v>3266.54</c:v>
                </c:pt>
                <c:pt idx="776">
                  <c:v>3274.14</c:v>
                </c:pt>
                <c:pt idx="777">
                  <c:v>3257.33</c:v>
                </c:pt>
                <c:pt idx="778">
                  <c:v>3257.2</c:v>
                </c:pt>
                <c:pt idx="779">
                  <c:v>3271.08</c:v>
                </c:pt>
                <c:pt idx="780">
                  <c:v>3306.64</c:v>
                </c:pt>
                <c:pt idx="781">
                  <c:v>3305.16</c:v>
                </c:pt>
                <c:pt idx="782">
                  <c:v>3322.47</c:v>
                </c:pt>
                <c:pt idx="783">
                  <c:v>3346.98</c:v>
                </c:pt>
                <c:pt idx="784">
                  <c:v>3356.06</c:v>
                </c:pt>
                <c:pt idx="785">
                  <c:v>3320.95</c:v>
                </c:pt>
                <c:pt idx="786">
                  <c:v>3284.94</c:v>
                </c:pt>
                <c:pt idx="787">
                  <c:v>3254.88</c:v>
                </c:pt>
                <c:pt idx="788">
                  <c:v>3271.33</c:v>
                </c:pt>
                <c:pt idx="789">
                  <c:v>3278.08</c:v>
                </c:pt>
                <c:pt idx="790">
                  <c:v>3274.54</c:v>
                </c:pt>
                <c:pt idx="791">
                  <c:v>3290.64</c:v>
                </c:pt>
                <c:pt idx="792">
                  <c:v>3317.72</c:v>
                </c:pt>
                <c:pt idx="793">
                  <c:v>3329.03</c:v>
                </c:pt>
                <c:pt idx="794">
                  <c:v>3333.74</c:v>
                </c:pt>
                <c:pt idx="795">
                  <c:v>3320.51</c:v>
                </c:pt>
                <c:pt idx="796">
                  <c:v>3332.21</c:v>
                </c:pt>
                <c:pt idx="797">
                  <c:v>3318.58</c:v>
                </c:pt>
                <c:pt idx="798">
                  <c:v>3236.79</c:v>
                </c:pt>
                <c:pt idx="799">
                  <c:v>3237.73</c:v>
                </c:pt>
                <c:pt idx="800">
                  <c:v>3240.91</c:v>
                </c:pt>
                <c:pt idx="801">
                  <c:v>3382.16</c:v>
                </c:pt>
                <c:pt idx="802">
                  <c:v>3400.57</c:v>
                </c:pt>
                <c:pt idx="803">
                  <c:v>3402.53</c:v>
                </c:pt>
                <c:pt idx="804">
                  <c:v>3272.29</c:v>
                </c:pt>
                <c:pt idx="805">
                  <c:v>3275.95</c:v>
                </c:pt>
                <c:pt idx="806">
                  <c:v>3274.72</c:v>
                </c:pt>
                <c:pt idx="807">
                  <c:v>3372.6</c:v>
                </c:pt>
                <c:pt idx="808">
                  <c:v>3367.05</c:v>
                </c:pt>
                <c:pt idx="809">
                  <c:v>3353.5</c:v>
                </c:pt>
                <c:pt idx="810">
                  <c:v>3388.84</c:v>
                </c:pt>
                <c:pt idx="811">
                  <c:v>3354.32</c:v>
                </c:pt>
                <c:pt idx="812">
                  <c:v>3335.25</c:v>
                </c:pt>
                <c:pt idx="813">
                  <c:v>3233.37</c:v>
                </c:pt>
                <c:pt idx="814">
                  <c:v>3253.38</c:v>
                </c:pt>
                <c:pt idx="815">
                  <c:v>3256.85</c:v>
                </c:pt>
                <c:pt idx="816">
                  <c:v>3275.38</c:v>
                </c:pt>
                <c:pt idx="817">
                  <c:v>3283.4</c:v>
                </c:pt>
                <c:pt idx="818">
                  <c:v>3264.98</c:v>
                </c:pt>
                <c:pt idx="819">
                  <c:v>3235.51</c:v>
                </c:pt>
                <c:pt idx="820">
                  <c:v>3254.73</c:v>
                </c:pt>
                <c:pt idx="821">
                  <c:v>3267.51</c:v>
                </c:pt>
                <c:pt idx="822">
                  <c:v>3249.44</c:v>
                </c:pt>
                <c:pt idx="823">
                  <c:v>3253.9</c:v>
                </c:pt>
                <c:pt idx="824">
                  <c:v>3273.35</c:v>
                </c:pt>
                <c:pt idx="825">
                  <c:v>3304.09</c:v>
                </c:pt>
                <c:pt idx="826">
                  <c:v>3285.25</c:v>
                </c:pt>
                <c:pt idx="827">
                  <c:v>3292.96</c:v>
                </c:pt>
                <c:pt idx="828">
                  <c:v>3243.64</c:v>
                </c:pt>
                <c:pt idx="829">
                  <c:v>3256.09</c:v>
                </c:pt>
                <c:pt idx="830">
                  <c:v>3263.22</c:v>
                </c:pt>
                <c:pt idx="831">
                  <c:v>3289.25</c:v>
                </c:pt>
                <c:pt idx="832">
                  <c:v>3301.76</c:v>
                </c:pt>
                <c:pt idx="833">
                  <c:v>3289.19</c:v>
                </c:pt>
                <c:pt idx="834">
                  <c:v>3319.78</c:v>
                </c:pt>
                <c:pt idx="835">
                  <c:v>3317.99</c:v>
                </c:pt>
                <c:pt idx="836">
                  <c:v>3329.3</c:v>
                </c:pt>
                <c:pt idx="837">
                  <c:v>3364.83</c:v>
                </c:pt>
                <c:pt idx="838">
                  <c:v>3359.21</c:v>
                </c:pt>
                <c:pt idx="839">
                  <c:v>3355.45</c:v>
                </c:pt>
                <c:pt idx="840">
                  <c:v>3347.4</c:v>
                </c:pt>
                <c:pt idx="841">
                  <c:v>3347.27</c:v>
                </c:pt>
                <c:pt idx="842">
                  <c:v>3353.75</c:v>
                </c:pt>
                <c:pt idx="843">
                  <c:v>3209.08</c:v>
                </c:pt>
                <c:pt idx="844">
                  <c:v>3210.48</c:v>
                </c:pt>
                <c:pt idx="845">
                  <c:v>3239.95</c:v>
                </c:pt>
                <c:pt idx="846">
                  <c:v>3312.87</c:v>
                </c:pt>
                <c:pt idx="847">
                  <c:v>3297</c:v>
                </c:pt>
                <c:pt idx="848">
                  <c:v>3286.59</c:v>
                </c:pt>
                <c:pt idx="849">
                  <c:v>3292.37</c:v>
                </c:pt>
                <c:pt idx="850">
                  <c:v>3281.7</c:v>
                </c:pt>
                <c:pt idx="851">
                  <c:v>3286.55</c:v>
                </c:pt>
                <c:pt idx="852">
                  <c:v>3218.48</c:v>
                </c:pt>
                <c:pt idx="853">
                  <c:v>3230.81</c:v>
                </c:pt>
                <c:pt idx="854">
                  <c:v>3230.87</c:v>
                </c:pt>
                <c:pt idx="855">
                  <c:v>3254.16</c:v>
                </c:pt>
                <c:pt idx="856">
                  <c:v>3252.11</c:v>
                </c:pt>
                <c:pt idx="857">
                  <c:v>3253.85</c:v>
                </c:pt>
                <c:pt idx="858">
                  <c:v>3275.38</c:v>
                </c:pt>
                <c:pt idx="859">
                  <c:v>3272.96</c:v>
                </c:pt>
                <c:pt idx="860">
                  <c:v>3278.08</c:v>
                </c:pt>
                <c:pt idx="861">
                  <c:v>3215.33</c:v>
                </c:pt>
                <c:pt idx="862">
                  <c:v>3214.11</c:v>
                </c:pt>
                <c:pt idx="863">
                  <c:v>3247.48</c:v>
                </c:pt>
                <c:pt idx="864">
                  <c:v>3263.56</c:v>
                </c:pt>
                <c:pt idx="865">
                  <c:v>3285.83</c:v>
                </c:pt>
                <c:pt idx="866">
                  <c:v>3290.36</c:v>
                </c:pt>
                <c:pt idx="867">
                  <c:v>3274.49</c:v>
                </c:pt>
                <c:pt idx="868">
                  <c:v>3307.93</c:v>
                </c:pt>
                <c:pt idx="869">
                  <c:v>3321.98</c:v>
                </c:pt>
                <c:pt idx="870">
                  <c:v>3333.72</c:v>
                </c:pt>
                <c:pt idx="871">
                  <c:v>3372.5</c:v>
                </c:pt>
                <c:pt idx="872">
                  <c:v>3337.79</c:v>
                </c:pt>
                <c:pt idx="873">
                  <c:v>3390.79</c:v>
                </c:pt>
                <c:pt idx="874">
                  <c:v>3389.92</c:v>
                </c:pt>
                <c:pt idx="875">
                  <c:v>3375.32</c:v>
                </c:pt>
                <c:pt idx="876">
                  <c:v>3352.57</c:v>
                </c:pt>
                <c:pt idx="877">
                  <c:v>3326.81</c:v>
                </c:pt>
                <c:pt idx="878">
                  <c:v>3340.43</c:v>
                </c:pt>
                <c:pt idx="879">
                  <c:v>3369.81</c:v>
                </c:pt>
                <c:pt idx="880">
                  <c:v>3367.12</c:v>
                </c:pt>
                <c:pt idx="881">
                  <c:v>3372.49</c:v>
                </c:pt>
                <c:pt idx="882">
                  <c:v>3252.71</c:v>
                </c:pt>
                <c:pt idx="883">
                  <c:v>3245.16</c:v>
                </c:pt>
                <c:pt idx="884">
                  <c:v>3272.8</c:v>
                </c:pt>
                <c:pt idx="885">
                  <c:v>3261.47</c:v>
                </c:pt>
                <c:pt idx="886">
                  <c:v>3254.96</c:v>
                </c:pt>
                <c:pt idx="887">
                  <c:v>3262.57</c:v>
                </c:pt>
                <c:pt idx="888">
                  <c:v>3260.45</c:v>
                </c:pt>
                <c:pt idx="889">
                  <c:v>3259.04</c:v>
                </c:pt>
                <c:pt idx="890">
                  <c:v>3260.01</c:v>
                </c:pt>
                <c:pt idx="891">
                  <c:v>3295.43</c:v>
                </c:pt>
                <c:pt idx="892">
                  <c:v>3293.22</c:v>
                </c:pt>
                <c:pt idx="893">
                  <c:v>3311.53</c:v>
                </c:pt>
                <c:pt idx="894">
                  <c:v>3159.95</c:v>
                </c:pt>
                <c:pt idx="895">
                  <c:v>3195.21</c:v>
                </c:pt>
                <c:pt idx="896">
                  <c:v>3177.82</c:v>
                </c:pt>
                <c:pt idx="897">
                  <c:v>3220.78</c:v>
                </c:pt>
                <c:pt idx="898">
                  <c:v>3242.03</c:v>
                </c:pt>
                <c:pt idx="899">
                  <c:v>3220.07</c:v>
                </c:pt>
                <c:pt idx="900">
                  <c:v>3209.38</c:v>
                </c:pt>
                <c:pt idx="901">
                  <c:v>3212.95</c:v>
                </c:pt>
                <c:pt idx="902">
                  <c:v>3220.04</c:v>
                </c:pt>
                <c:pt idx="903">
                  <c:v>3250.38</c:v>
                </c:pt>
                <c:pt idx="904">
                  <c:v>3260.51</c:v>
                </c:pt>
                <c:pt idx="905">
                  <c:v>3259.17</c:v>
                </c:pt>
                <c:pt idx="906">
                  <c:v>3283.35</c:v>
                </c:pt>
                <c:pt idx="907">
                  <c:v>3330.41</c:v>
                </c:pt>
                <c:pt idx="908">
                  <c:v>3322.78</c:v>
                </c:pt>
                <c:pt idx="909">
                  <c:v>3256.85</c:v>
                </c:pt>
                <c:pt idx="910">
                  <c:v>3230.63</c:v>
                </c:pt>
                <c:pt idx="911">
                  <c:v>3253.58</c:v>
                </c:pt>
                <c:pt idx="912">
                  <c:v>3249.77</c:v>
                </c:pt>
                <c:pt idx="913">
                  <c:v>3230.54</c:v>
                </c:pt>
                <c:pt idx="914">
                  <c:v>3242.66</c:v>
                </c:pt>
                <c:pt idx="915">
                  <c:v>3298.49</c:v>
                </c:pt>
                <c:pt idx="916">
                  <c:v>3319.43</c:v>
                </c:pt>
                <c:pt idx="917">
                  <c:v>3310.46</c:v>
                </c:pt>
                <c:pt idx="918">
                  <c:v>3180.03</c:v>
                </c:pt>
                <c:pt idx="919">
                  <c:v>3214.86</c:v>
                </c:pt>
                <c:pt idx="920">
                  <c:v>3210.99</c:v>
                </c:pt>
                <c:pt idx="921">
                  <c:v>3227.49</c:v>
                </c:pt>
                <c:pt idx="922">
                  <c:v>3260</c:v>
                </c:pt>
                <c:pt idx="923">
                  <c:v>3276.59</c:v>
                </c:pt>
                <c:pt idx="924">
                  <c:v>3243.34</c:v>
                </c:pt>
                <c:pt idx="925">
                  <c:v>3264.98</c:v>
                </c:pt>
                <c:pt idx="926">
                  <c:v>3277.58</c:v>
                </c:pt>
                <c:pt idx="927">
                  <c:v>3158.59</c:v>
                </c:pt>
                <c:pt idx="928">
                  <c:v>3184.01</c:v>
                </c:pt>
                <c:pt idx="929">
                  <c:v>3182.4</c:v>
                </c:pt>
                <c:pt idx="930">
                  <c:v>3293.64</c:v>
                </c:pt>
                <c:pt idx="931">
                  <c:v>3275.26</c:v>
                </c:pt>
                <c:pt idx="932">
                  <c:v>3283.94</c:v>
                </c:pt>
                <c:pt idx="933">
                  <c:v>3346.37</c:v>
                </c:pt>
                <c:pt idx="934">
                  <c:v>3323.76</c:v>
                </c:pt>
                <c:pt idx="935">
                  <c:v>3362.92</c:v>
                </c:pt>
                <c:pt idx="936">
                  <c:v>3281.98</c:v>
                </c:pt>
                <c:pt idx="937">
                  <c:v>3283.31</c:v>
                </c:pt>
                <c:pt idx="938">
                  <c:v>3287.15</c:v>
                </c:pt>
                <c:pt idx="939">
                  <c:v>3373.09</c:v>
                </c:pt>
                <c:pt idx="940">
                  <c:v>3352.58</c:v>
                </c:pt>
                <c:pt idx="941">
                  <c:v>3348.21</c:v>
                </c:pt>
                <c:pt idx="942">
                  <c:v>3236.22</c:v>
                </c:pt>
                <c:pt idx="943">
                  <c:v>3225.98</c:v>
                </c:pt>
                <c:pt idx="944">
                  <c:v>3219.97</c:v>
                </c:pt>
                <c:pt idx="945">
                  <c:v>3228.69</c:v>
                </c:pt>
                <c:pt idx="946">
                  <c:v>3214.05</c:v>
                </c:pt>
                <c:pt idx="947">
                  <c:v>3227.82</c:v>
                </c:pt>
                <c:pt idx="948">
                  <c:v>3348.2</c:v>
                </c:pt>
                <c:pt idx="949">
                  <c:v>3341.31</c:v>
                </c:pt>
                <c:pt idx="950">
                  <c:v>3373.95</c:v>
                </c:pt>
                <c:pt idx="951">
                  <c:v>3287.78</c:v>
                </c:pt>
                <c:pt idx="952">
                  <c:v>3298.89</c:v>
                </c:pt>
                <c:pt idx="953">
                  <c:v>3281.01</c:v>
                </c:pt>
                <c:pt idx="954">
                  <c:v>3337.5</c:v>
                </c:pt>
                <c:pt idx="955">
                  <c:v>3354.09</c:v>
                </c:pt>
                <c:pt idx="956">
                  <c:v>3331.86</c:v>
                </c:pt>
                <c:pt idx="957">
                  <c:v>3326.32</c:v>
                </c:pt>
                <c:pt idx="958">
                  <c:v>3290.72</c:v>
                </c:pt>
                <c:pt idx="959">
                  <c:v>3285.22</c:v>
                </c:pt>
                <c:pt idx="960">
                  <c:v>3286.53</c:v>
                </c:pt>
                <c:pt idx="961">
                  <c:v>3274.22</c:v>
                </c:pt>
                <c:pt idx="962">
                  <c:v>3269.01</c:v>
                </c:pt>
                <c:pt idx="963">
                  <c:v>3220.41</c:v>
                </c:pt>
                <c:pt idx="964">
                  <c:v>3228.3</c:v>
                </c:pt>
                <c:pt idx="965">
                  <c:v>3225.91</c:v>
                </c:pt>
                <c:pt idx="966">
                  <c:v>3382.42</c:v>
                </c:pt>
                <c:pt idx="967">
                  <c:v>3362.67</c:v>
                </c:pt>
                <c:pt idx="968">
                  <c:v>3345.96</c:v>
                </c:pt>
                <c:pt idx="969">
                  <c:v>3309.74</c:v>
                </c:pt>
                <c:pt idx="970">
                  <c:v>3294.53</c:v>
                </c:pt>
                <c:pt idx="971">
                  <c:v>3317.11</c:v>
                </c:pt>
                <c:pt idx="972">
                  <c:v>3239.26</c:v>
                </c:pt>
                <c:pt idx="973">
                  <c:v>3231.92</c:v>
                </c:pt>
                <c:pt idx="974">
                  <c:v>3255.87</c:v>
                </c:pt>
                <c:pt idx="975">
                  <c:v>3254.28</c:v>
                </c:pt>
                <c:pt idx="976">
                  <c:v>3257.2</c:v>
                </c:pt>
                <c:pt idx="977">
                  <c:v>3293.94</c:v>
                </c:pt>
                <c:pt idx="978">
                  <c:v>3349.48</c:v>
                </c:pt>
                <c:pt idx="979">
                  <c:v>3376.12</c:v>
                </c:pt>
                <c:pt idx="980">
                  <c:v>3379.21</c:v>
                </c:pt>
                <c:pt idx="981">
                  <c:v>3194.48</c:v>
                </c:pt>
                <c:pt idx="982">
                  <c:v>3223</c:v>
                </c:pt>
                <c:pt idx="983">
                  <c:v>3249.2</c:v>
                </c:pt>
                <c:pt idx="984">
                  <c:v>3365.25</c:v>
                </c:pt>
                <c:pt idx="985">
                  <c:v>3331.08</c:v>
                </c:pt>
                <c:pt idx="986">
                  <c:v>3347.35</c:v>
                </c:pt>
                <c:pt idx="987">
                  <c:v>3227.87</c:v>
                </c:pt>
                <c:pt idx="988">
                  <c:v>3213.78</c:v>
                </c:pt>
                <c:pt idx="989">
                  <c:v>3214.67</c:v>
                </c:pt>
                <c:pt idx="990">
                  <c:v>3327.77</c:v>
                </c:pt>
                <c:pt idx="991">
                  <c:v>3354.08</c:v>
                </c:pt>
                <c:pt idx="992">
                  <c:v>3364.96</c:v>
                </c:pt>
                <c:pt idx="993">
                  <c:v>3302.67</c:v>
                </c:pt>
                <c:pt idx="994">
                  <c:v>3307.86</c:v>
                </c:pt>
                <c:pt idx="995">
                  <c:v>3317.14</c:v>
                </c:pt>
                <c:pt idx="996">
                  <c:v>3238.65</c:v>
                </c:pt>
                <c:pt idx="997">
                  <c:v>3230.62</c:v>
                </c:pt>
                <c:pt idx="998">
                  <c:v>3233.09</c:v>
                </c:pt>
                <c:pt idx="999">
                  <c:v>3204.86</c:v>
                </c:pt>
                <c:pt idx="1000">
                  <c:v>3214.37</c:v>
                </c:pt>
                <c:pt idx="1001">
                  <c:v>3196.25</c:v>
                </c:pt>
                <c:pt idx="1002">
                  <c:v>3174.61</c:v>
                </c:pt>
                <c:pt idx="1003">
                  <c:v>3197.99</c:v>
                </c:pt>
                <c:pt idx="1004">
                  <c:v>3210.49</c:v>
                </c:pt>
                <c:pt idx="1005">
                  <c:v>3314.61</c:v>
                </c:pt>
                <c:pt idx="1006">
                  <c:v>3351.95</c:v>
                </c:pt>
                <c:pt idx="1007">
                  <c:v>3339.69</c:v>
                </c:pt>
                <c:pt idx="1008">
                  <c:v>3275.99</c:v>
                </c:pt>
                <c:pt idx="1009">
                  <c:v>3306.59</c:v>
                </c:pt>
                <c:pt idx="1010">
                  <c:v>3300.53</c:v>
                </c:pt>
                <c:pt idx="1011">
                  <c:v>3129.31</c:v>
                </c:pt>
                <c:pt idx="1012">
                  <c:v>3158.62</c:v>
                </c:pt>
                <c:pt idx="1013">
                  <c:v>3144.94</c:v>
                </c:pt>
                <c:pt idx="1014">
                  <c:v>3289.4</c:v>
                </c:pt>
                <c:pt idx="1015">
                  <c:v>3261.42</c:v>
                </c:pt>
                <c:pt idx="1016">
                  <c:v>3266.55</c:v>
                </c:pt>
                <c:pt idx="1017">
                  <c:v>3276.4</c:v>
                </c:pt>
                <c:pt idx="1018">
                  <c:v>3285.98</c:v>
                </c:pt>
                <c:pt idx="1019">
                  <c:v>3293.22</c:v>
                </c:pt>
                <c:pt idx="1020">
                  <c:v>3304.6</c:v>
                </c:pt>
                <c:pt idx="1021">
                  <c:v>3388.94</c:v>
                </c:pt>
                <c:pt idx="1022">
                  <c:v>3369.24</c:v>
                </c:pt>
                <c:pt idx="1023">
                  <c:v>3331.18</c:v>
                </c:pt>
                <c:pt idx="1024">
                  <c:v>3322.24</c:v>
                </c:pt>
                <c:pt idx="1025">
                  <c:v>3301.6</c:v>
                </c:pt>
                <c:pt idx="1026">
                  <c:v>3285.96</c:v>
                </c:pt>
                <c:pt idx="1027">
                  <c:v>3268.95</c:v>
                </c:pt>
                <c:pt idx="1028">
                  <c:v>3293.08</c:v>
                </c:pt>
                <c:pt idx="1029">
                  <c:v>3260.31</c:v>
                </c:pt>
                <c:pt idx="1030">
                  <c:v>3205.47</c:v>
                </c:pt>
                <c:pt idx="1031">
                  <c:v>3226.25</c:v>
                </c:pt>
                <c:pt idx="1032">
                  <c:v>3318.25</c:v>
                </c:pt>
                <c:pt idx="1033">
                  <c:v>3342.63</c:v>
                </c:pt>
                <c:pt idx="1034">
                  <c:v>3337.35</c:v>
                </c:pt>
                <c:pt idx="1035">
                  <c:v>3083.55</c:v>
                </c:pt>
                <c:pt idx="1036">
                  <c:v>3099.5</c:v>
                </c:pt>
                <c:pt idx="1037">
                  <c:v>3083.67</c:v>
                </c:pt>
                <c:pt idx="1038">
                  <c:v>3293.84</c:v>
                </c:pt>
                <c:pt idx="1039">
                  <c:v>3278.47</c:v>
                </c:pt>
                <c:pt idx="1040">
                  <c:v>3281.25</c:v>
                </c:pt>
                <c:pt idx="1041">
                  <c:v>3260.13</c:v>
                </c:pt>
                <c:pt idx="1042">
                  <c:v>3233.57</c:v>
                </c:pt>
                <c:pt idx="1043">
                  <c:v>3234.98</c:v>
                </c:pt>
                <c:pt idx="1044">
                  <c:v>3319.72</c:v>
                </c:pt>
                <c:pt idx="1045">
                  <c:v>3321.3</c:v>
                </c:pt>
                <c:pt idx="1046">
                  <c:v>3323.52</c:v>
                </c:pt>
                <c:pt idx="1047">
                  <c:v>3274.52</c:v>
                </c:pt>
                <c:pt idx="1048">
                  <c:v>3288.01</c:v>
                </c:pt>
                <c:pt idx="1049">
                  <c:v>3283.09</c:v>
                </c:pt>
                <c:pt idx="1050">
                  <c:v>3289.31</c:v>
                </c:pt>
                <c:pt idx="1051">
                  <c:v>3298.09</c:v>
                </c:pt>
                <c:pt idx="1052">
                  <c:v>3309.24</c:v>
                </c:pt>
                <c:pt idx="1053">
                  <c:v>3205.34</c:v>
                </c:pt>
                <c:pt idx="1054">
                  <c:v>3201.54</c:v>
                </c:pt>
                <c:pt idx="1055">
                  <c:v>3224.74</c:v>
                </c:pt>
                <c:pt idx="1056">
                  <c:v>3324.28</c:v>
                </c:pt>
                <c:pt idx="1057">
                  <c:v>3304.49</c:v>
                </c:pt>
                <c:pt idx="1058">
                  <c:v>3305.67</c:v>
                </c:pt>
                <c:pt idx="1059">
                  <c:v>3334.1</c:v>
                </c:pt>
                <c:pt idx="1060">
                  <c:v>3327.89</c:v>
                </c:pt>
                <c:pt idx="1061">
                  <c:v>3349.46</c:v>
                </c:pt>
                <c:pt idx="1062">
                  <c:v>3148.08</c:v>
                </c:pt>
                <c:pt idx="1063">
                  <c:v>3121.49</c:v>
                </c:pt>
                <c:pt idx="1064">
                  <c:v>3158.87</c:v>
                </c:pt>
                <c:pt idx="1065">
                  <c:v>3218.18</c:v>
                </c:pt>
                <c:pt idx="1066">
                  <c:v>3240.13</c:v>
                </c:pt>
                <c:pt idx="1067">
                  <c:v>3231.02</c:v>
                </c:pt>
                <c:pt idx="1068">
                  <c:v>3346.47</c:v>
                </c:pt>
                <c:pt idx="1069">
                  <c:v>3348.74</c:v>
                </c:pt>
                <c:pt idx="1070">
                  <c:v>3372.17</c:v>
                </c:pt>
                <c:pt idx="1071">
                  <c:v>3261.27</c:v>
                </c:pt>
                <c:pt idx="1072">
                  <c:v>3259.96</c:v>
                </c:pt>
                <c:pt idx="1073">
                  <c:v>3261.33</c:v>
                </c:pt>
                <c:pt idx="1074">
                  <c:v>3211.44</c:v>
                </c:pt>
                <c:pt idx="1075">
                  <c:v>3223.79</c:v>
                </c:pt>
                <c:pt idx="1076">
                  <c:v>3195.04</c:v>
                </c:pt>
                <c:pt idx="1077">
                  <c:v>3241.04</c:v>
                </c:pt>
                <c:pt idx="1078">
                  <c:v>3253.67</c:v>
                </c:pt>
                <c:pt idx="1079">
                  <c:v>3253.79</c:v>
                </c:pt>
                <c:pt idx="1080">
                  <c:v>3261.81</c:v>
                </c:pt>
                <c:pt idx="1081">
                  <c:v>3273.17</c:v>
                </c:pt>
                <c:pt idx="1082">
                  <c:v>3282.77</c:v>
                </c:pt>
                <c:pt idx="1083">
                  <c:v>3280.8</c:v>
                </c:pt>
                <c:pt idx="1084">
                  <c:v>3254.54</c:v>
                </c:pt>
                <c:pt idx="1085">
                  <c:v>3271.47</c:v>
                </c:pt>
                <c:pt idx="1086">
                  <c:v>3332.75</c:v>
                </c:pt>
                <c:pt idx="1087">
                  <c:v>3329.54</c:v>
                </c:pt>
                <c:pt idx="1088">
                  <c:v>3335.05</c:v>
                </c:pt>
                <c:pt idx="1089">
                  <c:v>3224.47</c:v>
                </c:pt>
                <c:pt idx="1090">
                  <c:v>3226.79</c:v>
                </c:pt>
                <c:pt idx="1091">
                  <c:v>3237.02</c:v>
                </c:pt>
                <c:pt idx="1092">
                  <c:v>3210.86</c:v>
                </c:pt>
                <c:pt idx="1093">
                  <c:v>3198.8</c:v>
                </c:pt>
                <c:pt idx="1094">
                  <c:v>3211.3</c:v>
                </c:pt>
                <c:pt idx="1095">
                  <c:v>3265.76</c:v>
                </c:pt>
                <c:pt idx="1096">
                  <c:v>3288.72</c:v>
                </c:pt>
                <c:pt idx="1097">
                  <c:v>3289.15</c:v>
                </c:pt>
                <c:pt idx="1098">
                  <c:v>3190.78</c:v>
                </c:pt>
                <c:pt idx="1099">
                  <c:v>3204.4</c:v>
                </c:pt>
                <c:pt idx="1100">
                  <c:v>3194.21</c:v>
                </c:pt>
                <c:pt idx="1101">
                  <c:v>3323.12</c:v>
                </c:pt>
                <c:pt idx="1102">
                  <c:v>3312.66</c:v>
                </c:pt>
                <c:pt idx="1103">
                  <c:v>3329.26</c:v>
                </c:pt>
                <c:pt idx="1104">
                  <c:v>3289.97</c:v>
                </c:pt>
                <c:pt idx="1105">
                  <c:v>3272.88</c:v>
                </c:pt>
                <c:pt idx="1106">
                  <c:v>3287.3</c:v>
                </c:pt>
                <c:pt idx="1107">
                  <c:v>3212.21</c:v>
                </c:pt>
                <c:pt idx="1108">
                  <c:v>3230.73</c:v>
                </c:pt>
                <c:pt idx="1109">
                  <c:v>3235.12</c:v>
                </c:pt>
                <c:pt idx="1110">
                  <c:v>3291.98</c:v>
                </c:pt>
                <c:pt idx="1111">
                  <c:v>3273.54</c:v>
                </c:pt>
                <c:pt idx="1112">
                  <c:v>3279.37</c:v>
                </c:pt>
                <c:pt idx="1113">
                  <c:v>3344.46</c:v>
                </c:pt>
                <c:pt idx="1114">
                  <c:v>3339.75</c:v>
                </c:pt>
                <c:pt idx="1115">
                  <c:v>3336.36</c:v>
                </c:pt>
                <c:pt idx="1116">
                  <c:v>3267.95</c:v>
                </c:pt>
                <c:pt idx="1117">
                  <c:v>3263.33</c:v>
                </c:pt>
                <c:pt idx="1118">
                  <c:v>3285.74</c:v>
                </c:pt>
                <c:pt idx="1119">
                  <c:v>3226</c:v>
                </c:pt>
                <c:pt idx="1120">
                  <c:v>3235.56</c:v>
                </c:pt>
                <c:pt idx="1121">
                  <c:v>3243.07</c:v>
                </c:pt>
                <c:pt idx="1122">
                  <c:v>3354.74</c:v>
                </c:pt>
                <c:pt idx="1123">
                  <c:v>3380.29</c:v>
                </c:pt>
                <c:pt idx="1124">
                  <c:v>3373.77</c:v>
                </c:pt>
                <c:pt idx="1125">
                  <c:v>3321.31</c:v>
                </c:pt>
                <c:pt idx="1126">
                  <c:v>3301.61</c:v>
                </c:pt>
                <c:pt idx="1127">
                  <c:v>3316.49</c:v>
                </c:pt>
                <c:pt idx="1128">
                  <c:v>3306.46</c:v>
                </c:pt>
                <c:pt idx="1129">
                  <c:v>3314.24</c:v>
                </c:pt>
                <c:pt idx="1130">
                  <c:v>3312.58</c:v>
                </c:pt>
                <c:pt idx="1131">
                  <c:v>3331.49</c:v>
                </c:pt>
                <c:pt idx="1132">
                  <c:v>3333.83</c:v>
                </c:pt>
                <c:pt idx="1133">
                  <c:v>3323.53</c:v>
                </c:pt>
                <c:pt idx="1134">
                  <c:v>3351.26</c:v>
                </c:pt>
                <c:pt idx="1135">
                  <c:v>3353.72</c:v>
                </c:pt>
                <c:pt idx="1136">
                  <c:v>3383.88</c:v>
                </c:pt>
                <c:pt idx="1137">
                  <c:v>3291.59</c:v>
                </c:pt>
                <c:pt idx="1138">
                  <c:v>3295.73</c:v>
                </c:pt>
                <c:pt idx="1139">
                  <c:v>3288.58</c:v>
                </c:pt>
                <c:pt idx="1140">
                  <c:v>3232.26</c:v>
                </c:pt>
                <c:pt idx="1141">
                  <c:v>3228.33</c:v>
                </c:pt>
                <c:pt idx="1142">
                  <c:v>3231.74</c:v>
                </c:pt>
                <c:pt idx="1143">
                  <c:v>3286.37</c:v>
                </c:pt>
                <c:pt idx="1144">
                  <c:v>3316.87</c:v>
                </c:pt>
                <c:pt idx="1145">
                  <c:v>3315.33</c:v>
                </c:pt>
                <c:pt idx="1146">
                  <c:v>3305.78</c:v>
                </c:pt>
                <c:pt idx="1147">
                  <c:v>3320.17</c:v>
                </c:pt>
                <c:pt idx="1148">
                  <c:v>3295.74</c:v>
                </c:pt>
                <c:pt idx="1149">
                  <c:v>3107.58</c:v>
                </c:pt>
                <c:pt idx="1150">
                  <c:v>3120.89</c:v>
                </c:pt>
                <c:pt idx="1151">
                  <c:v>3141.12</c:v>
                </c:pt>
                <c:pt idx="1152">
                  <c:v>3231.13</c:v>
                </c:pt>
                <c:pt idx="1153">
                  <c:v>3237.95</c:v>
                </c:pt>
                <c:pt idx="1154">
                  <c:v>3239.32</c:v>
                </c:pt>
                <c:pt idx="1155">
                  <c:v>3399</c:v>
                </c:pt>
                <c:pt idx="1156">
                  <c:v>3310.42</c:v>
                </c:pt>
                <c:pt idx="1157">
                  <c:v>3339.93</c:v>
                </c:pt>
                <c:pt idx="1158">
                  <c:v>3376.78</c:v>
                </c:pt>
                <c:pt idx="1159">
                  <c:v>3398.71</c:v>
                </c:pt>
                <c:pt idx="1160">
                  <c:v>3407.91</c:v>
                </c:pt>
                <c:pt idx="1161">
                  <c:v>3093.91</c:v>
                </c:pt>
                <c:pt idx="1162">
                  <c:v>3114.78</c:v>
                </c:pt>
                <c:pt idx="1163">
                  <c:v>3127.2</c:v>
                </c:pt>
                <c:pt idx="1164">
                  <c:v>3351.32</c:v>
                </c:pt>
                <c:pt idx="1165">
                  <c:v>3364.12</c:v>
                </c:pt>
                <c:pt idx="1166">
                  <c:v>3357.57</c:v>
                </c:pt>
                <c:pt idx="1167">
                  <c:v>3227.61</c:v>
                </c:pt>
                <c:pt idx="1168">
                  <c:v>3218.24</c:v>
                </c:pt>
                <c:pt idx="1169">
                  <c:v>3234.42</c:v>
                </c:pt>
                <c:pt idx="1170">
                  <c:v>3316.58</c:v>
                </c:pt>
                <c:pt idx="1171">
                  <c:v>3311.31</c:v>
                </c:pt>
                <c:pt idx="1172">
                  <c:v>3298.92</c:v>
                </c:pt>
                <c:pt idx="1173">
                  <c:v>3275.23</c:v>
                </c:pt>
                <c:pt idx="1174">
                  <c:v>3256.37</c:v>
                </c:pt>
                <c:pt idx="1175">
                  <c:v>3275.61</c:v>
                </c:pt>
                <c:pt idx="1176">
                  <c:v>3219.19</c:v>
                </c:pt>
                <c:pt idx="1177">
                  <c:v>3232.99</c:v>
                </c:pt>
                <c:pt idx="1178">
                  <c:v>3220.4</c:v>
                </c:pt>
                <c:pt idx="1179">
                  <c:v>3298.26</c:v>
                </c:pt>
                <c:pt idx="1180">
                  <c:v>3311.38</c:v>
                </c:pt>
                <c:pt idx="1181">
                  <c:v>3312.76</c:v>
                </c:pt>
                <c:pt idx="1182">
                  <c:v>3298.78</c:v>
                </c:pt>
                <c:pt idx="1183">
                  <c:v>3295.27</c:v>
                </c:pt>
                <c:pt idx="1184">
                  <c:v>3297.29</c:v>
                </c:pt>
                <c:pt idx="1185">
                  <c:v>3350.69</c:v>
                </c:pt>
                <c:pt idx="1186">
                  <c:v>3344.38</c:v>
                </c:pt>
                <c:pt idx="1187">
                  <c:v>3374.66</c:v>
                </c:pt>
                <c:pt idx="1188">
                  <c:v>3232.15</c:v>
                </c:pt>
                <c:pt idx="1189">
                  <c:v>3265.79</c:v>
                </c:pt>
                <c:pt idx="1190">
                  <c:v>3230.14</c:v>
                </c:pt>
                <c:pt idx="1191">
                  <c:v>3178.56</c:v>
                </c:pt>
                <c:pt idx="1192">
                  <c:v>3174.81</c:v>
                </c:pt>
                <c:pt idx="1193">
                  <c:v>3175.93</c:v>
                </c:pt>
                <c:pt idx="1194">
                  <c:v>3318.96</c:v>
                </c:pt>
                <c:pt idx="1195">
                  <c:v>3316.92</c:v>
                </c:pt>
                <c:pt idx="1196">
                  <c:v>3296.42</c:v>
                </c:pt>
                <c:pt idx="1197">
                  <c:v>3337.81</c:v>
                </c:pt>
                <c:pt idx="1198">
                  <c:v>3345.86</c:v>
                </c:pt>
                <c:pt idx="1199">
                  <c:v>3353.39</c:v>
                </c:pt>
                <c:pt idx="1200">
                  <c:v>3244.32</c:v>
                </c:pt>
                <c:pt idx="1201">
                  <c:v>3267.92</c:v>
                </c:pt>
                <c:pt idx="1202">
                  <c:v>3276.42</c:v>
                </c:pt>
                <c:pt idx="1203">
                  <c:v>3310.29</c:v>
                </c:pt>
                <c:pt idx="1204">
                  <c:v>3311.03</c:v>
                </c:pt>
                <c:pt idx="1205">
                  <c:v>3333.45</c:v>
                </c:pt>
                <c:pt idx="1206">
                  <c:v>3279.11</c:v>
                </c:pt>
                <c:pt idx="1207">
                  <c:v>3259.39</c:v>
                </c:pt>
                <c:pt idx="1208">
                  <c:v>3270.94</c:v>
                </c:pt>
                <c:pt idx="1209">
                  <c:v>3184.18</c:v>
                </c:pt>
                <c:pt idx="1210">
                  <c:v>3197.84</c:v>
                </c:pt>
                <c:pt idx="1211">
                  <c:v>3224.2</c:v>
                </c:pt>
                <c:pt idx="1212">
                  <c:v>3373.06</c:v>
                </c:pt>
                <c:pt idx="1213">
                  <c:v>3378.93</c:v>
                </c:pt>
                <c:pt idx="1214">
                  <c:v>3389.64</c:v>
                </c:pt>
                <c:pt idx="1215">
                  <c:v>3341.9</c:v>
                </c:pt>
                <c:pt idx="1216">
                  <c:v>3341.05</c:v>
                </c:pt>
                <c:pt idx="1217">
                  <c:v>3347.99</c:v>
                </c:pt>
                <c:pt idx="1218">
                  <c:v>3256.08</c:v>
                </c:pt>
                <c:pt idx="1219">
                  <c:v>3264.72</c:v>
                </c:pt>
                <c:pt idx="1220">
                  <c:v>3265.21</c:v>
                </c:pt>
                <c:pt idx="1221">
                  <c:v>3332.34</c:v>
                </c:pt>
                <c:pt idx="1222">
                  <c:v>3352.22</c:v>
                </c:pt>
                <c:pt idx="1223">
                  <c:v>3333.24</c:v>
                </c:pt>
                <c:pt idx="1224">
                  <c:v>3314.97</c:v>
                </c:pt>
                <c:pt idx="1225">
                  <c:v>3315.36</c:v>
                </c:pt>
                <c:pt idx="1226">
                  <c:v>3289.68</c:v>
                </c:pt>
                <c:pt idx="1227">
                  <c:v>3343.58</c:v>
                </c:pt>
                <c:pt idx="1228">
                  <c:v>3324.43</c:v>
                </c:pt>
                <c:pt idx="1229">
                  <c:v>3315.84</c:v>
                </c:pt>
                <c:pt idx="1230">
                  <c:v>3170</c:v>
                </c:pt>
                <c:pt idx="1231">
                  <c:v>3192.52</c:v>
                </c:pt>
                <c:pt idx="1232">
                  <c:v>3166.43</c:v>
                </c:pt>
                <c:pt idx="1233">
                  <c:v>3213.53</c:v>
                </c:pt>
                <c:pt idx="1234">
                  <c:v>3204.24</c:v>
                </c:pt>
                <c:pt idx="1235">
                  <c:v>3216.2</c:v>
                </c:pt>
                <c:pt idx="1236">
                  <c:v>3270.49</c:v>
                </c:pt>
                <c:pt idx="1237">
                  <c:v>3266.03</c:v>
                </c:pt>
                <c:pt idx="1238">
                  <c:v>3263.44</c:v>
                </c:pt>
                <c:pt idx="1239">
                  <c:v>3078.05</c:v>
                </c:pt>
                <c:pt idx="1240">
                  <c:v>3109.73</c:v>
                </c:pt>
                <c:pt idx="1241">
                  <c:v>3153.6</c:v>
                </c:pt>
                <c:pt idx="1242">
                  <c:v>3172.79</c:v>
                </c:pt>
                <c:pt idx="1243">
                  <c:v>3184.81</c:v>
                </c:pt>
                <c:pt idx="1244">
                  <c:v>3186.16</c:v>
                </c:pt>
                <c:pt idx="1245">
                  <c:v>3216.82</c:v>
                </c:pt>
                <c:pt idx="1246">
                  <c:v>3214.7</c:v>
                </c:pt>
                <c:pt idx="1247">
                  <c:v>3225.41</c:v>
                </c:pt>
                <c:pt idx="1248">
                  <c:v>3253.09</c:v>
                </c:pt>
                <c:pt idx="1249">
                  <c:v>3241.6</c:v>
                </c:pt>
                <c:pt idx="1250">
                  <c:v>3266.11</c:v>
                </c:pt>
                <c:pt idx="1251">
                  <c:v>3281.27</c:v>
                </c:pt>
                <c:pt idx="1252">
                  <c:v>3292.37</c:v>
                </c:pt>
                <c:pt idx="1253">
                  <c:v>3301.15</c:v>
                </c:pt>
                <c:pt idx="1254">
                  <c:v>3237.86</c:v>
                </c:pt>
                <c:pt idx="1255">
                  <c:v>3224.86</c:v>
                </c:pt>
                <c:pt idx="1256">
                  <c:v>3246.45</c:v>
                </c:pt>
                <c:pt idx="1257">
                  <c:v>3286.17</c:v>
                </c:pt>
                <c:pt idx="1258">
                  <c:v>3284.7</c:v>
                </c:pt>
                <c:pt idx="1259">
                  <c:v>3290.75</c:v>
                </c:pt>
                <c:pt idx="1260">
                  <c:v>3226.85</c:v>
                </c:pt>
                <c:pt idx="1261">
                  <c:v>3232.17</c:v>
                </c:pt>
                <c:pt idx="1262">
                  <c:v>3259.23</c:v>
                </c:pt>
                <c:pt idx="1263">
                  <c:v>3153.45</c:v>
                </c:pt>
                <c:pt idx="1264">
                  <c:v>3153.02</c:v>
                </c:pt>
                <c:pt idx="1265">
                  <c:v>3163.98</c:v>
                </c:pt>
                <c:pt idx="1266">
                  <c:v>3329.82</c:v>
                </c:pt>
                <c:pt idx="1267">
                  <c:v>3313.27</c:v>
                </c:pt>
                <c:pt idx="1268">
                  <c:v>3350.65</c:v>
                </c:pt>
                <c:pt idx="1269">
                  <c:v>3276.86</c:v>
                </c:pt>
                <c:pt idx="1270">
                  <c:v>3249.85</c:v>
                </c:pt>
                <c:pt idx="1271">
                  <c:v>3253.41</c:v>
                </c:pt>
                <c:pt idx="1272">
                  <c:v>3173.16</c:v>
                </c:pt>
                <c:pt idx="1273">
                  <c:v>3183.68</c:v>
                </c:pt>
                <c:pt idx="1274">
                  <c:v>3180.48</c:v>
                </c:pt>
                <c:pt idx="1275">
                  <c:v>3180.66</c:v>
                </c:pt>
                <c:pt idx="1276">
                  <c:v>3156.56</c:v>
                </c:pt>
                <c:pt idx="1277">
                  <c:v>3165.46</c:v>
                </c:pt>
                <c:pt idx="1278">
                  <c:v>3127.8</c:v>
                </c:pt>
                <c:pt idx="1279">
                  <c:v>3123.47</c:v>
                </c:pt>
                <c:pt idx="1280">
                  <c:v>3135.18</c:v>
                </c:pt>
                <c:pt idx="1281">
                  <c:v>3234.07</c:v>
                </c:pt>
                <c:pt idx="1282">
                  <c:v>3238.86</c:v>
                </c:pt>
                <c:pt idx="1283">
                  <c:v>3265.67</c:v>
                </c:pt>
                <c:pt idx="1284">
                  <c:v>3288.23</c:v>
                </c:pt>
                <c:pt idx="1285">
                  <c:v>3292.58</c:v>
                </c:pt>
                <c:pt idx="1286">
                  <c:v>3292.17</c:v>
                </c:pt>
                <c:pt idx="1287">
                  <c:v>3161.59</c:v>
                </c:pt>
                <c:pt idx="1288">
                  <c:v>3128.56</c:v>
                </c:pt>
                <c:pt idx="1289">
                  <c:v>3137.95</c:v>
                </c:pt>
                <c:pt idx="1290">
                  <c:v>3285.34</c:v>
                </c:pt>
                <c:pt idx="1291">
                  <c:v>3315.43</c:v>
                </c:pt>
                <c:pt idx="1292">
                  <c:v>3327.5</c:v>
                </c:pt>
                <c:pt idx="1293">
                  <c:v>3298.36</c:v>
                </c:pt>
                <c:pt idx="1294">
                  <c:v>3279.09</c:v>
                </c:pt>
                <c:pt idx="1295">
                  <c:v>3296.96</c:v>
                </c:pt>
                <c:pt idx="1296">
                  <c:v>3350.58</c:v>
                </c:pt>
                <c:pt idx="1297">
                  <c:v>3366.53</c:v>
                </c:pt>
                <c:pt idx="1298">
                  <c:v>3362.88</c:v>
                </c:pt>
                <c:pt idx="1299">
                  <c:v>3333.35</c:v>
                </c:pt>
                <c:pt idx="1300">
                  <c:v>3319.73</c:v>
                </c:pt>
                <c:pt idx="1301">
                  <c:v>3318.09</c:v>
                </c:pt>
                <c:pt idx="1302">
                  <c:v>3213</c:v>
                </c:pt>
                <c:pt idx="1303">
                  <c:v>3236.94</c:v>
                </c:pt>
                <c:pt idx="1304">
                  <c:v>3188.09</c:v>
                </c:pt>
                <c:pt idx="1305">
                  <c:v>3233.74</c:v>
                </c:pt>
                <c:pt idx="1306">
                  <c:v>3245.39</c:v>
                </c:pt>
                <c:pt idx="1307">
                  <c:v>3245.59</c:v>
                </c:pt>
                <c:pt idx="1308">
                  <c:v>3328.53</c:v>
                </c:pt>
                <c:pt idx="1309">
                  <c:v>3319.86</c:v>
                </c:pt>
                <c:pt idx="1310">
                  <c:v>3331.86</c:v>
                </c:pt>
                <c:pt idx="1311">
                  <c:v>3226.9</c:v>
                </c:pt>
                <c:pt idx="1312">
                  <c:v>3233.79</c:v>
                </c:pt>
                <c:pt idx="1313">
                  <c:v>3222.94</c:v>
                </c:pt>
                <c:pt idx="1314">
                  <c:v>3288.69</c:v>
                </c:pt>
                <c:pt idx="1315">
                  <c:v>3276.52</c:v>
                </c:pt>
                <c:pt idx="1316">
                  <c:v>3286.18</c:v>
                </c:pt>
                <c:pt idx="1317">
                  <c:v>3242.21</c:v>
                </c:pt>
                <c:pt idx="1318">
                  <c:v>3247.23</c:v>
                </c:pt>
                <c:pt idx="1319">
                  <c:v>3261.03</c:v>
                </c:pt>
                <c:pt idx="1320">
                  <c:v>3246.52</c:v>
                </c:pt>
                <c:pt idx="1321">
                  <c:v>3260</c:v>
                </c:pt>
                <c:pt idx="1322">
                  <c:v>3261.33</c:v>
                </c:pt>
                <c:pt idx="1323">
                  <c:v>3300.06</c:v>
                </c:pt>
                <c:pt idx="1324">
                  <c:v>3307.53</c:v>
                </c:pt>
                <c:pt idx="1325">
                  <c:v>3310.33</c:v>
                </c:pt>
                <c:pt idx="1326">
                  <c:v>3272.53</c:v>
                </c:pt>
                <c:pt idx="1327">
                  <c:v>3271.56</c:v>
                </c:pt>
                <c:pt idx="1328">
                  <c:v>3270.46</c:v>
                </c:pt>
                <c:pt idx="1329">
                  <c:v>3288.08</c:v>
                </c:pt>
                <c:pt idx="1330">
                  <c:v>3283.18</c:v>
                </c:pt>
                <c:pt idx="1331">
                  <c:v>3292.64</c:v>
                </c:pt>
                <c:pt idx="1332">
                  <c:v>3236.43</c:v>
                </c:pt>
                <c:pt idx="1333">
                  <c:v>3212.71</c:v>
                </c:pt>
                <c:pt idx="1334">
                  <c:v>3226.53</c:v>
                </c:pt>
                <c:pt idx="1335">
                  <c:v>3354.12</c:v>
                </c:pt>
                <c:pt idx="1336">
                  <c:v>3371.53</c:v>
                </c:pt>
                <c:pt idx="1337">
                  <c:v>3367.71</c:v>
                </c:pt>
                <c:pt idx="1338">
                  <c:v>3292.79</c:v>
                </c:pt>
                <c:pt idx="1339">
                  <c:v>3279.04</c:v>
                </c:pt>
                <c:pt idx="1340">
                  <c:v>3288.41</c:v>
                </c:pt>
                <c:pt idx="1341">
                  <c:v>3172.09</c:v>
                </c:pt>
                <c:pt idx="1342">
                  <c:v>3172.08</c:v>
                </c:pt>
                <c:pt idx="1343">
                  <c:v>3156.95</c:v>
                </c:pt>
                <c:pt idx="1344">
                  <c:v>3178.69</c:v>
                </c:pt>
                <c:pt idx="1345">
                  <c:v>3198.39</c:v>
                </c:pt>
                <c:pt idx="1346">
                  <c:v>3221.97</c:v>
                </c:pt>
                <c:pt idx="1347">
                  <c:v>3310.64</c:v>
                </c:pt>
                <c:pt idx="1348">
                  <c:v>3291.98</c:v>
                </c:pt>
                <c:pt idx="1349">
                  <c:v>3296.69</c:v>
                </c:pt>
                <c:pt idx="1350">
                  <c:v>3262.08</c:v>
                </c:pt>
                <c:pt idx="1351">
                  <c:v>3268.03</c:v>
                </c:pt>
                <c:pt idx="1352">
                  <c:v>3264.41</c:v>
                </c:pt>
                <c:pt idx="1353">
                  <c:v>3345.75</c:v>
                </c:pt>
                <c:pt idx="1354">
                  <c:v>3356.12</c:v>
                </c:pt>
                <c:pt idx="1355">
                  <c:v>3362.43</c:v>
                </c:pt>
                <c:pt idx="1356">
                  <c:v>3117.33</c:v>
                </c:pt>
                <c:pt idx="1357">
                  <c:v>3096.41</c:v>
                </c:pt>
                <c:pt idx="1358">
                  <c:v>3098.1</c:v>
                </c:pt>
                <c:pt idx="1359">
                  <c:v>3295.36</c:v>
                </c:pt>
                <c:pt idx="1360">
                  <c:v>3319.82</c:v>
                </c:pt>
                <c:pt idx="1361">
                  <c:v>3315.42</c:v>
                </c:pt>
                <c:pt idx="1362">
                  <c:v>3308.35</c:v>
                </c:pt>
                <c:pt idx="1363">
                  <c:v>3312.13</c:v>
                </c:pt>
                <c:pt idx="1364">
                  <c:v>3319.25</c:v>
                </c:pt>
                <c:pt idx="1365">
                  <c:v>3376.45</c:v>
                </c:pt>
                <c:pt idx="1366">
                  <c:v>3361.95</c:v>
                </c:pt>
                <c:pt idx="1367">
                  <c:v>3364.75</c:v>
                </c:pt>
                <c:pt idx="1368">
                  <c:v>3344.03</c:v>
                </c:pt>
                <c:pt idx="1369">
                  <c:v>3346.8</c:v>
                </c:pt>
                <c:pt idx="1370">
                  <c:v>3355.35</c:v>
                </c:pt>
                <c:pt idx="1371">
                  <c:v>3267.93</c:v>
                </c:pt>
                <c:pt idx="1372">
                  <c:v>3284.74</c:v>
                </c:pt>
                <c:pt idx="1373">
                  <c:v>3280.83</c:v>
                </c:pt>
                <c:pt idx="1374">
                  <c:v>3292.76</c:v>
                </c:pt>
                <c:pt idx="1375">
                  <c:v>3261.27</c:v>
                </c:pt>
                <c:pt idx="1376">
                  <c:v>3281.93</c:v>
                </c:pt>
                <c:pt idx="1377">
                  <c:v>3308.58</c:v>
                </c:pt>
                <c:pt idx="1378">
                  <c:v>3308.26</c:v>
                </c:pt>
                <c:pt idx="1379">
                  <c:v>3340.33</c:v>
                </c:pt>
                <c:pt idx="1380">
                  <c:v>3364.07</c:v>
                </c:pt>
                <c:pt idx="1381">
                  <c:v>3379.41</c:v>
                </c:pt>
                <c:pt idx="1382">
                  <c:v>3394.21</c:v>
                </c:pt>
                <c:pt idx="1383">
                  <c:v>3268.5</c:v>
                </c:pt>
                <c:pt idx="1384">
                  <c:v>3237.79</c:v>
                </c:pt>
                <c:pt idx="1385">
                  <c:v>3286.63</c:v>
                </c:pt>
                <c:pt idx="1386">
                  <c:v>3288.15</c:v>
                </c:pt>
                <c:pt idx="1387">
                  <c:v>3267.96</c:v>
                </c:pt>
                <c:pt idx="1388">
                  <c:v>3299.48</c:v>
                </c:pt>
                <c:pt idx="1389">
                  <c:v>3289.91</c:v>
                </c:pt>
                <c:pt idx="1390">
                  <c:v>3276.42</c:v>
                </c:pt>
                <c:pt idx="1391">
                  <c:v>3288.6</c:v>
                </c:pt>
                <c:pt idx="1392">
                  <c:v>3334.3</c:v>
                </c:pt>
                <c:pt idx="1393">
                  <c:v>3329.18</c:v>
                </c:pt>
                <c:pt idx="1394">
                  <c:v>3322.05</c:v>
                </c:pt>
                <c:pt idx="1395">
                  <c:v>3281.15</c:v>
                </c:pt>
                <c:pt idx="1396">
                  <c:v>3270.58</c:v>
                </c:pt>
                <c:pt idx="1397">
                  <c:v>3310.81</c:v>
                </c:pt>
                <c:pt idx="1398">
                  <c:v>3338.49</c:v>
                </c:pt>
                <c:pt idx="1399">
                  <c:v>3373.81</c:v>
                </c:pt>
                <c:pt idx="1400">
                  <c:v>3331.84</c:v>
                </c:pt>
                <c:pt idx="1401">
                  <c:v>3284.24</c:v>
                </c:pt>
                <c:pt idx="1402">
                  <c:v>3285.29</c:v>
                </c:pt>
                <c:pt idx="1403">
                  <c:v>3300.62</c:v>
                </c:pt>
                <c:pt idx="1404">
                  <c:v>3131.92</c:v>
                </c:pt>
                <c:pt idx="1405">
                  <c:v>3136.81</c:v>
                </c:pt>
                <c:pt idx="1406">
                  <c:v>3137.03</c:v>
                </c:pt>
                <c:pt idx="1407">
                  <c:v>3402.03</c:v>
                </c:pt>
                <c:pt idx="1408">
                  <c:v>3385.3</c:v>
                </c:pt>
                <c:pt idx="1409">
                  <c:v>3393.04</c:v>
                </c:pt>
                <c:pt idx="1410">
                  <c:v>3292.3</c:v>
                </c:pt>
                <c:pt idx="1411">
                  <c:v>3254.76</c:v>
                </c:pt>
                <c:pt idx="1412">
                  <c:v>3267.43</c:v>
                </c:pt>
                <c:pt idx="1413">
                  <c:v>3359.32</c:v>
                </c:pt>
                <c:pt idx="1414">
                  <c:v>3347.24</c:v>
                </c:pt>
                <c:pt idx="1415">
                  <c:v>3370.84</c:v>
                </c:pt>
                <c:pt idx="1416">
                  <c:v>3330.54</c:v>
                </c:pt>
                <c:pt idx="1417">
                  <c:v>3328.6</c:v>
                </c:pt>
                <c:pt idx="1418">
                  <c:v>3349.42</c:v>
                </c:pt>
                <c:pt idx="1419">
                  <c:v>3269.56</c:v>
                </c:pt>
                <c:pt idx="1420">
                  <c:v>3267.12</c:v>
                </c:pt>
                <c:pt idx="1421">
                  <c:v>3266.01</c:v>
                </c:pt>
                <c:pt idx="1422">
                  <c:v>3361.32</c:v>
                </c:pt>
                <c:pt idx="1423">
                  <c:v>3379.52</c:v>
                </c:pt>
                <c:pt idx="1424">
                  <c:v>3361.14</c:v>
                </c:pt>
                <c:pt idx="1425">
                  <c:v>3245.29</c:v>
                </c:pt>
                <c:pt idx="1426">
                  <c:v>3245.73</c:v>
                </c:pt>
                <c:pt idx="1427">
                  <c:v>3253.52</c:v>
                </c:pt>
                <c:pt idx="1428">
                  <c:v>3303</c:v>
                </c:pt>
                <c:pt idx="1429">
                  <c:v>3311.36</c:v>
                </c:pt>
                <c:pt idx="1430">
                  <c:v>3322.22</c:v>
                </c:pt>
                <c:pt idx="1431">
                  <c:v>3327.59</c:v>
                </c:pt>
                <c:pt idx="1432">
                  <c:v>3323.62</c:v>
                </c:pt>
                <c:pt idx="1433">
                  <c:v>3334.37</c:v>
                </c:pt>
                <c:pt idx="1434">
                  <c:v>3189.87</c:v>
                </c:pt>
                <c:pt idx="1435">
                  <c:v>3201.58</c:v>
                </c:pt>
                <c:pt idx="1436">
                  <c:v>3212.28</c:v>
                </c:pt>
                <c:pt idx="1437">
                  <c:v>3325.95</c:v>
                </c:pt>
                <c:pt idx="1438">
                  <c:v>3320.36</c:v>
                </c:pt>
                <c:pt idx="1439">
                  <c:v>3306.29</c:v>
                </c:pt>
                <c:pt idx="1440">
                  <c:v>3333.85</c:v>
                </c:pt>
                <c:pt idx="1441">
                  <c:v>3324.77</c:v>
                </c:pt>
                <c:pt idx="1442">
                  <c:v>3338.62</c:v>
                </c:pt>
                <c:pt idx="1443">
                  <c:v>3251.52</c:v>
                </c:pt>
                <c:pt idx="1444">
                  <c:v>3261.86</c:v>
                </c:pt>
                <c:pt idx="1445">
                  <c:v>3268.8</c:v>
                </c:pt>
                <c:pt idx="1446">
                  <c:v>3361.77</c:v>
                </c:pt>
                <c:pt idx="1447">
                  <c:v>3301.27</c:v>
                </c:pt>
                <c:pt idx="1448">
                  <c:v>3372.82</c:v>
                </c:pt>
                <c:pt idx="1449">
                  <c:v>3124.88</c:v>
                </c:pt>
                <c:pt idx="1450">
                  <c:v>3127.37</c:v>
                </c:pt>
                <c:pt idx="1451">
                  <c:v>3120.25</c:v>
                </c:pt>
                <c:pt idx="1452">
                  <c:v>3364.07</c:v>
                </c:pt>
                <c:pt idx="1453">
                  <c:v>3365.23</c:v>
                </c:pt>
                <c:pt idx="1454">
                  <c:v>3347.92</c:v>
                </c:pt>
                <c:pt idx="1455">
                  <c:v>3217.56</c:v>
                </c:pt>
                <c:pt idx="1456">
                  <c:v>3226.98</c:v>
                </c:pt>
                <c:pt idx="1457">
                  <c:v>3244.18</c:v>
                </c:pt>
                <c:pt idx="1458">
                  <c:v>3237.11</c:v>
                </c:pt>
                <c:pt idx="1459">
                  <c:v>3257.13</c:v>
                </c:pt>
                <c:pt idx="1460">
                  <c:v>3245.15</c:v>
                </c:pt>
                <c:pt idx="1461">
                  <c:v>3343.41</c:v>
                </c:pt>
                <c:pt idx="1462">
                  <c:v>3384.63</c:v>
                </c:pt>
                <c:pt idx="1463">
                  <c:v>3379.42</c:v>
                </c:pt>
                <c:pt idx="1464">
                  <c:v>3263.36</c:v>
                </c:pt>
                <c:pt idx="1465">
                  <c:v>3270.15</c:v>
                </c:pt>
                <c:pt idx="1466">
                  <c:v>3263.82</c:v>
                </c:pt>
                <c:pt idx="1467">
                  <c:v>3330.93</c:v>
                </c:pt>
                <c:pt idx="1468">
                  <c:v>3334.69</c:v>
                </c:pt>
                <c:pt idx="1469">
                  <c:v>3326.35</c:v>
                </c:pt>
                <c:pt idx="1470">
                  <c:v>3334.05</c:v>
                </c:pt>
                <c:pt idx="1471">
                  <c:v>3323.73</c:v>
                </c:pt>
                <c:pt idx="1472">
                  <c:v>3323.59</c:v>
                </c:pt>
                <c:pt idx="1473">
                  <c:v>3269.12</c:v>
                </c:pt>
                <c:pt idx="1474">
                  <c:v>3274.63</c:v>
                </c:pt>
                <c:pt idx="1475">
                  <c:v>3281.94</c:v>
                </c:pt>
                <c:pt idx="1476">
                  <c:v>3371.25</c:v>
                </c:pt>
                <c:pt idx="1477">
                  <c:v>3368.1</c:v>
                </c:pt>
                <c:pt idx="1478">
                  <c:v>3371.83</c:v>
                </c:pt>
                <c:pt idx="1479">
                  <c:v>3350.23</c:v>
                </c:pt>
                <c:pt idx="1480">
                  <c:v>3303.4</c:v>
                </c:pt>
                <c:pt idx="1481">
                  <c:v>3357.23</c:v>
                </c:pt>
                <c:pt idx="1482">
                  <c:v>3244.73</c:v>
                </c:pt>
                <c:pt idx="1483">
                  <c:v>3264.05</c:v>
                </c:pt>
                <c:pt idx="1484">
                  <c:v>3258.04</c:v>
                </c:pt>
                <c:pt idx="1485">
                  <c:v>3266.46</c:v>
                </c:pt>
                <c:pt idx="1486">
                  <c:v>3273.63</c:v>
                </c:pt>
                <c:pt idx="1487">
                  <c:v>3277.25</c:v>
                </c:pt>
                <c:pt idx="1488">
                  <c:v>3283.37</c:v>
                </c:pt>
                <c:pt idx="1489">
                  <c:v>3269.34</c:v>
                </c:pt>
                <c:pt idx="1490">
                  <c:v>3267.47</c:v>
                </c:pt>
                <c:pt idx="1491">
                  <c:v>3256.73</c:v>
                </c:pt>
                <c:pt idx="1492">
                  <c:v>3267.47</c:v>
                </c:pt>
                <c:pt idx="1493">
                  <c:v>3246.6</c:v>
                </c:pt>
                <c:pt idx="1494">
                  <c:v>3315.76</c:v>
                </c:pt>
                <c:pt idx="1495">
                  <c:v>3299.69</c:v>
                </c:pt>
                <c:pt idx="1496">
                  <c:v>3290.22</c:v>
                </c:pt>
                <c:pt idx="1497">
                  <c:v>3212.61</c:v>
                </c:pt>
                <c:pt idx="1498">
                  <c:v>3172.92</c:v>
                </c:pt>
                <c:pt idx="1499">
                  <c:v>3185.7</c:v>
                </c:pt>
                <c:pt idx="1500">
                  <c:v>3269.44</c:v>
                </c:pt>
                <c:pt idx="1501">
                  <c:v>3279.61</c:v>
                </c:pt>
                <c:pt idx="1502">
                  <c:v>3284.19</c:v>
                </c:pt>
                <c:pt idx="1503">
                  <c:v>3352.11</c:v>
                </c:pt>
                <c:pt idx="1504">
                  <c:v>3350.11</c:v>
                </c:pt>
                <c:pt idx="1505">
                  <c:v>3344.27</c:v>
                </c:pt>
                <c:pt idx="1506">
                  <c:v>3187.49</c:v>
                </c:pt>
                <c:pt idx="1507">
                  <c:v>3176.75</c:v>
                </c:pt>
                <c:pt idx="1508">
                  <c:v>3182.57</c:v>
                </c:pt>
                <c:pt idx="1509">
                  <c:v>3240.75</c:v>
                </c:pt>
                <c:pt idx="1510">
                  <c:v>3249.84</c:v>
                </c:pt>
                <c:pt idx="1511">
                  <c:v>3256.29</c:v>
                </c:pt>
                <c:pt idx="1512">
                  <c:v>3226.55</c:v>
                </c:pt>
                <c:pt idx="1513">
                  <c:v>3245.03</c:v>
                </c:pt>
                <c:pt idx="1514">
                  <c:v>3221.37</c:v>
                </c:pt>
                <c:pt idx="1515">
                  <c:v>3379.54</c:v>
                </c:pt>
                <c:pt idx="1516">
                  <c:v>3375.52</c:v>
                </c:pt>
                <c:pt idx="1517">
                  <c:v>3398.91</c:v>
                </c:pt>
                <c:pt idx="1518">
                  <c:v>3181.47</c:v>
                </c:pt>
                <c:pt idx="1519">
                  <c:v>3171.38</c:v>
                </c:pt>
                <c:pt idx="1520">
                  <c:v>3147.05</c:v>
                </c:pt>
                <c:pt idx="1521">
                  <c:v>3372.72</c:v>
                </c:pt>
                <c:pt idx="1522">
                  <c:v>3378.33</c:v>
                </c:pt>
                <c:pt idx="1523">
                  <c:v>3388.16</c:v>
                </c:pt>
                <c:pt idx="1524">
                  <c:v>3280.27</c:v>
                </c:pt>
                <c:pt idx="1525">
                  <c:v>3262.99</c:v>
                </c:pt>
                <c:pt idx="1526">
                  <c:v>3303.27</c:v>
                </c:pt>
                <c:pt idx="1527">
                  <c:v>3325.25</c:v>
                </c:pt>
                <c:pt idx="1528">
                  <c:v>3352.97</c:v>
                </c:pt>
                <c:pt idx="1529">
                  <c:v>3344.41</c:v>
                </c:pt>
                <c:pt idx="1530">
                  <c:v>3210.23</c:v>
                </c:pt>
                <c:pt idx="1531">
                  <c:v>3230.33</c:v>
                </c:pt>
                <c:pt idx="1532">
                  <c:v>3230.99</c:v>
                </c:pt>
                <c:pt idx="1533">
                  <c:v>3330.2</c:v>
                </c:pt>
                <c:pt idx="1534">
                  <c:v>3357.22</c:v>
                </c:pt>
                <c:pt idx="1535">
                  <c:v>3369.37</c:v>
                </c:pt>
                <c:pt idx="1536">
                  <c:v>3274.5</c:v>
                </c:pt>
                <c:pt idx="1537">
                  <c:v>3289.9</c:v>
                </c:pt>
                <c:pt idx="1538">
                  <c:v>3281.63</c:v>
                </c:pt>
                <c:pt idx="1539">
                  <c:v>3265.53</c:v>
                </c:pt>
                <c:pt idx="1540">
                  <c:v>3241.18</c:v>
                </c:pt>
                <c:pt idx="1541">
                  <c:v>3235.54</c:v>
                </c:pt>
                <c:pt idx="1542">
                  <c:v>3304.18</c:v>
                </c:pt>
                <c:pt idx="1543">
                  <c:v>3298.95</c:v>
                </c:pt>
                <c:pt idx="1544">
                  <c:v>3306.7</c:v>
                </c:pt>
                <c:pt idx="1545">
                  <c:v>3243.39</c:v>
                </c:pt>
                <c:pt idx="1546">
                  <c:v>3259.65</c:v>
                </c:pt>
                <c:pt idx="1547">
                  <c:v>3265.58</c:v>
                </c:pt>
                <c:pt idx="1548">
                  <c:v>3193.12</c:v>
                </c:pt>
                <c:pt idx="1549">
                  <c:v>3181.21</c:v>
                </c:pt>
                <c:pt idx="1550">
                  <c:v>3158.02</c:v>
                </c:pt>
                <c:pt idx="1551">
                  <c:v>3344.49</c:v>
                </c:pt>
                <c:pt idx="1552">
                  <c:v>3339.84</c:v>
                </c:pt>
                <c:pt idx="1553">
                  <c:v>3358.29</c:v>
                </c:pt>
                <c:pt idx="1554">
                  <c:v>3321.01</c:v>
                </c:pt>
                <c:pt idx="1555">
                  <c:v>3306.63</c:v>
                </c:pt>
                <c:pt idx="1556">
                  <c:v>3310.62</c:v>
                </c:pt>
                <c:pt idx="1557">
                  <c:v>3259.09</c:v>
                </c:pt>
                <c:pt idx="1558">
                  <c:v>3281.08</c:v>
                </c:pt>
                <c:pt idx="1559">
                  <c:v>3275.38</c:v>
                </c:pt>
                <c:pt idx="1560">
                  <c:v>3306.59</c:v>
                </c:pt>
                <c:pt idx="1561">
                  <c:v>3296.09</c:v>
                </c:pt>
                <c:pt idx="1562">
                  <c:v>3299.11</c:v>
                </c:pt>
                <c:pt idx="1563">
                  <c:v>3226</c:v>
                </c:pt>
                <c:pt idx="1564">
                  <c:v>3239.84</c:v>
                </c:pt>
                <c:pt idx="1565">
                  <c:v>3203.57</c:v>
                </c:pt>
                <c:pt idx="1566">
                  <c:v>3321.65</c:v>
                </c:pt>
                <c:pt idx="1567">
                  <c:v>3327.44</c:v>
                </c:pt>
                <c:pt idx="1568">
                  <c:v>3331.46</c:v>
                </c:pt>
                <c:pt idx="1569">
                  <c:v>3261.14</c:v>
                </c:pt>
                <c:pt idx="1570">
                  <c:v>3247.47</c:v>
                </c:pt>
                <c:pt idx="1571">
                  <c:v>3271.03</c:v>
                </c:pt>
                <c:pt idx="1572">
                  <c:v>3264.02</c:v>
                </c:pt>
                <c:pt idx="1573">
                  <c:v>3282.04</c:v>
                </c:pt>
                <c:pt idx="1574">
                  <c:v>3291.02</c:v>
                </c:pt>
                <c:pt idx="1575">
                  <c:v>3264.54</c:v>
                </c:pt>
                <c:pt idx="1576">
                  <c:v>3255.74</c:v>
                </c:pt>
                <c:pt idx="1577">
                  <c:v>3271.01</c:v>
                </c:pt>
                <c:pt idx="1578">
                  <c:v>3293.31</c:v>
                </c:pt>
                <c:pt idx="1579">
                  <c:v>3291.44</c:v>
                </c:pt>
                <c:pt idx="1580">
                  <c:v>3300.2</c:v>
                </c:pt>
                <c:pt idx="1581">
                  <c:v>3373.17</c:v>
                </c:pt>
                <c:pt idx="1582">
                  <c:v>3316.66</c:v>
                </c:pt>
                <c:pt idx="1583">
                  <c:v>3344.25</c:v>
                </c:pt>
                <c:pt idx="1584">
                  <c:v>3302.9</c:v>
                </c:pt>
                <c:pt idx="1585">
                  <c:v>3269.15</c:v>
                </c:pt>
                <c:pt idx="1586">
                  <c:v>3266.96</c:v>
                </c:pt>
                <c:pt idx="1587">
                  <c:v>3296.84</c:v>
                </c:pt>
                <c:pt idx="1588">
                  <c:v>3301.33</c:v>
                </c:pt>
                <c:pt idx="1589">
                  <c:v>3277.69</c:v>
                </c:pt>
                <c:pt idx="1590">
                  <c:v>3328.96</c:v>
                </c:pt>
                <c:pt idx="1591">
                  <c:v>3347</c:v>
                </c:pt>
                <c:pt idx="1592">
                  <c:v>3328.16</c:v>
                </c:pt>
                <c:pt idx="1593">
                  <c:v>3249.12</c:v>
                </c:pt>
                <c:pt idx="1594">
                  <c:v>3285.39</c:v>
                </c:pt>
                <c:pt idx="1595">
                  <c:v>3262.88</c:v>
                </c:pt>
                <c:pt idx="1596">
                  <c:v>3282.91</c:v>
                </c:pt>
                <c:pt idx="1597">
                  <c:v>3258.96</c:v>
                </c:pt>
                <c:pt idx="1598">
                  <c:v>3254.73</c:v>
                </c:pt>
                <c:pt idx="1599">
                  <c:v>3342.47</c:v>
                </c:pt>
                <c:pt idx="1600">
                  <c:v>3374.51</c:v>
                </c:pt>
                <c:pt idx="1601">
                  <c:v>3379.33</c:v>
                </c:pt>
                <c:pt idx="1602">
                  <c:v>3319.43</c:v>
                </c:pt>
                <c:pt idx="1603">
                  <c:v>3333.53</c:v>
                </c:pt>
                <c:pt idx="1604">
                  <c:v>3331.61</c:v>
                </c:pt>
                <c:pt idx="1605">
                  <c:v>3292.87</c:v>
                </c:pt>
                <c:pt idx="1606">
                  <c:v>3302.17</c:v>
                </c:pt>
                <c:pt idx="1607">
                  <c:v>3318.58</c:v>
                </c:pt>
                <c:pt idx="1608">
                  <c:v>3366.33</c:v>
                </c:pt>
                <c:pt idx="1609">
                  <c:v>3372.16</c:v>
                </c:pt>
                <c:pt idx="1610">
                  <c:v>3329.87</c:v>
                </c:pt>
                <c:pt idx="1611">
                  <c:v>3280.67</c:v>
                </c:pt>
                <c:pt idx="1612">
                  <c:v>3294.27</c:v>
                </c:pt>
                <c:pt idx="1613">
                  <c:v>3260.67</c:v>
                </c:pt>
                <c:pt idx="1614">
                  <c:v>3302.56</c:v>
                </c:pt>
                <c:pt idx="1615">
                  <c:v>3316.69</c:v>
                </c:pt>
                <c:pt idx="1616">
                  <c:v>3319.08</c:v>
                </c:pt>
                <c:pt idx="1617">
                  <c:v>3335.41</c:v>
                </c:pt>
                <c:pt idx="1618">
                  <c:v>3361.04</c:v>
                </c:pt>
                <c:pt idx="1619">
                  <c:v>3357.22</c:v>
                </c:pt>
                <c:pt idx="1620">
                  <c:v>3237.18</c:v>
                </c:pt>
                <c:pt idx="1621">
                  <c:v>3231.25</c:v>
                </c:pt>
                <c:pt idx="1622">
                  <c:v>3245.65</c:v>
                </c:pt>
                <c:pt idx="1623">
                  <c:v>3287.95</c:v>
                </c:pt>
                <c:pt idx="1624">
                  <c:v>3311.39</c:v>
                </c:pt>
                <c:pt idx="1625">
                  <c:v>3288.02</c:v>
                </c:pt>
                <c:pt idx="1626">
                  <c:v>3364.92</c:v>
                </c:pt>
                <c:pt idx="1627">
                  <c:v>3347.68</c:v>
                </c:pt>
                <c:pt idx="1628">
                  <c:v>3353.59</c:v>
                </c:pt>
                <c:pt idx="1629">
                  <c:v>3175.08</c:v>
                </c:pt>
                <c:pt idx="1630">
                  <c:v>3175.6</c:v>
                </c:pt>
                <c:pt idx="1631">
                  <c:v>3181.9</c:v>
                </c:pt>
                <c:pt idx="1632">
                  <c:v>3284.48</c:v>
                </c:pt>
                <c:pt idx="1633">
                  <c:v>3240.21</c:v>
                </c:pt>
                <c:pt idx="1634">
                  <c:v>3266.33</c:v>
                </c:pt>
                <c:pt idx="1635">
                  <c:v>3366.91</c:v>
                </c:pt>
                <c:pt idx="1636">
                  <c:v>3375.79</c:v>
                </c:pt>
                <c:pt idx="1637">
                  <c:v>3387.66</c:v>
                </c:pt>
                <c:pt idx="1638">
                  <c:v>3218.08</c:v>
                </c:pt>
                <c:pt idx="1639">
                  <c:v>3206.51</c:v>
                </c:pt>
                <c:pt idx="1640">
                  <c:v>3193.22</c:v>
                </c:pt>
                <c:pt idx="1641">
                  <c:v>3244.37</c:v>
                </c:pt>
                <c:pt idx="1642">
                  <c:v>3254.74</c:v>
                </c:pt>
                <c:pt idx="1643">
                  <c:v>3238.52</c:v>
                </c:pt>
                <c:pt idx="1644">
                  <c:v>3230.2</c:v>
                </c:pt>
                <c:pt idx="1645">
                  <c:v>3241.3</c:v>
                </c:pt>
                <c:pt idx="1646">
                  <c:v>3239.86</c:v>
                </c:pt>
                <c:pt idx="1647">
                  <c:v>3259.86</c:v>
                </c:pt>
                <c:pt idx="1648">
                  <c:v>3268.27</c:v>
                </c:pt>
                <c:pt idx="1649">
                  <c:v>3266.95</c:v>
                </c:pt>
                <c:pt idx="1650">
                  <c:v>3298.6</c:v>
                </c:pt>
                <c:pt idx="1651">
                  <c:v>3290.64</c:v>
                </c:pt>
                <c:pt idx="1652">
                  <c:v>3302.86</c:v>
                </c:pt>
                <c:pt idx="1653">
                  <c:v>3405</c:v>
                </c:pt>
                <c:pt idx="1654">
                  <c:v>3425.49</c:v>
                </c:pt>
                <c:pt idx="1655">
                  <c:v>3417.67</c:v>
                </c:pt>
                <c:pt idx="1656">
                  <c:v>3281.02</c:v>
                </c:pt>
                <c:pt idx="1657">
                  <c:v>3275.76</c:v>
                </c:pt>
                <c:pt idx="1658">
                  <c:v>3270.21</c:v>
                </c:pt>
                <c:pt idx="1659">
                  <c:v>3286.32</c:v>
                </c:pt>
                <c:pt idx="1660">
                  <c:v>3282.65</c:v>
                </c:pt>
                <c:pt idx="1661">
                  <c:v>3283.7</c:v>
                </c:pt>
                <c:pt idx="1662">
                  <c:v>3289.24</c:v>
                </c:pt>
                <c:pt idx="1663">
                  <c:v>3306.95</c:v>
                </c:pt>
                <c:pt idx="1664">
                  <c:v>3298.48</c:v>
                </c:pt>
                <c:pt idx="1665">
                  <c:v>3344.05</c:v>
                </c:pt>
                <c:pt idx="1666">
                  <c:v>3360.62</c:v>
                </c:pt>
                <c:pt idx="1667">
                  <c:v>3385.8</c:v>
                </c:pt>
                <c:pt idx="1668">
                  <c:v>3310.3</c:v>
                </c:pt>
                <c:pt idx="1669">
                  <c:v>3288.11</c:v>
                </c:pt>
                <c:pt idx="1670">
                  <c:v>3305.35</c:v>
                </c:pt>
                <c:pt idx="1671">
                  <c:v>3287.09</c:v>
                </c:pt>
                <c:pt idx="1672">
                  <c:v>3310.37</c:v>
                </c:pt>
                <c:pt idx="1673">
                  <c:v>3274.49</c:v>
                </c:pt>
                <c:pt idx="1674">
                  <c:v>3275.46</c:v>
                </c:pt>
                <c:pt idx="1675">
                  <c:v>3270.73</c:v>
                </c:pt>
                <c:pt idx="1676">
                  <c:v>3314.74</c:v>
                </c:pt>
                <c:pt idx="1677">
                  <c:v>3247.24</c:v>
                </c:pt>
                <c:pt idx="1678">
                  <c:v>3245.48</c:v>
                </c:pt>
                <c:pt idx="1679">
                  <c:v>3262.8</c:v>
                </c:pt>
                <c:pt idx="1680">
                  <c:v>3329.99</c:v>
                </c:pt>
                <c:pt idx="1681">
                  <c:v>3358.86</c:v>
                </c:pt>
                <c:pt idx="1682">
                  <c:v>3358.89</c:v>
                </c:pt>
                <c:pt idx="1683">
                  <c:v>3316.79</c:v>
                </c:pt>
                <c:pt idx="1684">
                  <c:v>3311.58</c:v>
                </c:pt>
                <c:pt idx="1685">
                  <c:v>3306.75</c:v>
                </c:pt>
                <c:pt idx="1686">
                  <c:v>3270.87</c:v>
                </c:pt>
                <c:pt idx="1687">
                  <c:v>3300.82</c:v>
                </c:pt>
                <c:pt idx="1688">
                  <c:v>3322.86</c:v>
                </c:pt>
                <c:pt idx="1689">
                  <c:v>3289.9</c:v>
                </c:pt>
                <c:pt idx="1690">
                  <c:v>3309.99</c:v>
                </c:pt>
                <c:pt idx="1691">
                  <c:v>3310.86</c:v>
                </c:pt>
                <c:pt idx="1692">
                  <c:v>3423.11</c:v>
                </c:pt>
                <c:pt idx="1693">
                  <c:v>3406.21</c:v>
                </c:pt>
                <c:pt idx="1694">
                  <c:v>3404.17</c:v>
                </c:pt>
                <c:pt idx="1695">
                  <c:v>3218.73</c:v>
                </c:pt>
                <c:pt idx="1696">
                  <c:v>3237.4</c:v>
                </c:pt>
                <c:pt idx="1697">
                  <c:v>3213.99</c:v>
                </c:pt>
                <c:pt idx="1698">
                  <c:v>3310.34</c:v>
                </c:pt>
                <c:pt idx="1699">
                  <c:v>3332.11</c:v>
                </c:pt>
                <c:pt idx="1700">
                  <c:v>3304.31</c:v>
                </c:pt>
                <c:pt idx="1701">
                  <c:v>3260.13</c:v>
                </c:pt>
                <c:pt idx="1702">
                  <c:v>3254.48</c:v>
                </c:pt>
                <c:pt idx="1703">
                  <c:v>3238.14</c:v>
                </c:pt>
                <c:pt idx="1704">
                  <c:v>3298.63</c:v>
                </c:pt>
                <c:pt idx="1705">
                  <c:v>3283.32</c:v>
                </c:pt>
                <c:pt idx="1706">
                  <c:v>3273.38</c:v>
                </c:pt>
                <c:pt idx="1707">
                  <c:v>3367.47</c:v>
                </c:pt>
                <c:pt idx="1708">
                  <c:v>3371.52</c:v>
                </c:pt>
                <c:pt idx="1709">
                  <c:v>3378.56</c:v>
                </c:pt>
                <c:pt idx="1710">
                  <c:v>3341.72</c:v>
                </c:pt>
                <c:pt idx="1711">
                  <c:v>3348.42</c:v>
                </c:pt>
                <c:pt idx="1712">
                  <c:v>3357.16</c:v>
                </c:pt>
                <c:pt idx="1713">
                  <c:v>3296.1</c:v>
                </c:pt>
                <c:pt idx="1714">
                  <c:v>3292.29</c:v>
                </c:pt>
                <c:pt idx="1715">
                  <c:v>3306.31</c:v>
                </c:pt>
                <c:pt idx="1716">
                  <c:v>3267.49</c:v>
                </c:pt>
                <c:pt idx="1717">
                  <c:v>3269.78</c:v>
                </c:pt>
                <c:pt idx="1718">
                  <c:v>3272.69</c:v>
                </c:pt>
                <c:pt idx="1719">
                  <c:v>3336.28</c:v>
                </c:pt>
                <c:pt idx="1720">
                  <c:v>3365.06</c:v>
                </c:pt>
                <c:pt idx="1721">
                  <c:v>3311.83</c:v>
                </c:pt>
              </c:numCache>
            </c:numRef>
          </c:xVal>
          <c:yVal>
            <c:numRef>
              <c:f>'Merged Natality FIPS'!$K$2:$K$1723</c:f>
              <c:numCache>
                <c:formatCode>General</c:formatCode>
                <c:ptCount val="1722"/>
                <c:pt idx="0">
                  <c:v>12.12</c:v>
                </c:pt>
                <c:pt idx="1">
                  <c:v>12.2</c:v>
                </c:pt>
                <c:pt idx="2">
                  <c:v>12.01</c:v>
                </c:pt>
                <c:pt idx="3">
                  <c:v>10.33</c:v>
                </c:pt>
                <c:pt idx="4">
                  <c:v>10.16</c:v>
                </c:pt>
                <c:pt idx="5">
                  <c:v>10.07</c:v>
                </c:pt>
                <c:pt idx="6">
                  <c:v>12.23</c:v>
                </c:pt>
                <c:pt idx="7">
                  <c:v>11.64</c:v>
                </c:pt>
                <c:pt idx="8">
                  <c:v>11.48</c:v>
                </c:pt>
                <c:pt idx="9">
                  <c:v>10.85</c:v>
                </c:pt>
                <c:pt idx="10">
                  <c:v>11.1</c:v>
                </c:pt>
                <c:pt idx="11">
                  <c:v>11.04</c:v>
                </c:pt>
                <c:pt idx="12">
                  <c:v>10.74</c:v>
                </c:pt>
                <c:pt idx="13">
                  <c:v>10.66</c:v>
                </c:pt>
                <c:pt idx="14">
                  <c:v>11</c:v>
                </c:pt>
                <c:pt idx="15">
                  <c:v>10.92</c:v>
                </c:pt>
                <c:pt idx="16">
                  <c:v>11.37</c:v>
                </c:pt>
                <c:pt idx="17">
                  <c:v>11.42</c:v>
                </c:pt>
                <c:pt idx="18">
                  <c:v>10.68</c:v>
                </c:pt>
                <c:pt idx="19">
                  <c:v>10.82</c:v>
                </c:pt>
                <c:pt idx="20">
                  <c:v>10.87</c:v>
                </c:pt>
                <c:pt idx="21">
                  <c:v>12.13</c:v>
                </c:pt>
                <c:pt idx="22">
                  <c:v>11.86</c:v>
                </c:pt>
                <c:pt idx="23">
                  <c:v>11.49</c:v>
                </c:pt>
                <c:pt idx="24">
                  <c:v>11.69</c:v>
                </c:pt>
                <c:pt idx="25">
                  <c:v>11.92</c:v>
                </c:pt>
                <c:pt idx="26">
                  <c:v>11.75</c:v>
                </c:pt>
                <c:pt idx="27">
                  <c:v>12.04</c:v>
                </c:pt>
                <c:pt idx="28">
                  <c:v>11.52</c:v>
                </c:pt>
                <c:pt idx="29">
                  <c:v>11.36</c:v>
                </c:pt>
                <c:pt idx="30">
                  <c:v>12.97</c:v>
                </c:pt>
                <c:pt idx="31">
                  <c:v>12.88</c:v>
                </c:pt>
                <c:pt idx="32">
                  <c:v>12.56</c:v>
                </c:pt>
                <c:pt idx="33">
                  <c:v>11.53</c:v>
                </c:pt>
                <c:pt idx="34">
                  <c:v>11.93</c:v>
                </c:pt>
                <c:pt idx="35">
                  <c:v>11.85</c:v>
                </c:pt>
                <c:pt idx="36">
                  <c:v>11.88</c:v>
                </c:pt>
                <c:pt idx="37">
                  <c:v>11.85</c:v>
                </c:pt>
                <c:pt idx="38">
                  <c:v>11.73</c:v>
                </c:pt>
                <c:pt idx="39">
                  <c:v>11.1</c:v>
                </c:pt>
                <c:pt idx="40">
                  <c:v>11.18</c:v>
                </c:pt>
                <c:pt idx="41">
                  <c:v>11.3</c:v>
                </c:pt>
                <c:pt idx="42">
                  <c:v>13.51</c:v>
                </c:pt>
                <c:pt idx="43">
                  <c:v>12.3</c:v>
                </c:pt>
                <c:pt idx="44">
                  <c:v>11.59</c:v>
                </c:pt>
                <c:pt idx="45">
                  <c:v>12.14</c:v>
                </c:pt>
                <c:pt idx="46">
                  <c:v>11.85</c:v>
                </c:pt>
                <c:pt idx="47">
                  <c:v>12.11</c:v>
                </c:pt>
                <c:pt idx="48">
                  <c:v>10.57</c:v>
                </c:pt>
                <c:pt idx="49">
                  <c:v>10.06</c:v>
                </c:pt>
                <c:pt idx="50">
                  <c:v>9.86</c:v>
                </c:pt>
                <c:pt idx="51">
                  <c:v>11.49</c:v>
                </c:pt>
                <c:pt idx="52">
                  <c:v>11.52</c:v>
                </c:pt>
                <c:pt idx="53">
                  <c:v>11.41</c:v>
                </c:pt>
                <c:pt idx="54">
                  <c:v>10.19</c:v>
                </c:pt>
                <c:pt idx="55">
                  <c:v>10.11</c:v>
                </c:pt>
                <c:pt idx="56">
                  <c:v>10.210000000000001</c:v>
                </c:pt>
                <c:pt idx="57">
                  <c:v>10.8</c:v>
                </c:pt>
                <c:pt idx="58">
                  <c:v>10.97</c:v>
                </c:pt>
                <c:pt idx="59">
                  <c:v>10.96</c:v>
                </c:pt>
                <c:pt idx="60">
                  <c:v>11.06</c:v>
                </c:pt>
                <c:pt idx="61">
                  <c:v>11.15</c:v>
                </c:pt>
                <c:pt idx="62">
                  <c:v>10.82</c:v>
                </c:pt>
                <c:pt idx="63">
                  <c:v>10.02</c:v>
                </c:pt>
                <c:pt idx="64">
                  <c:v>9.8699999999999992</c:v>
                </c:pt>
                <c:pt idx="65">
                  <c:v>9.69</c:v>
                </c:pt>
                <c:pt idx="66">
                  <c:v>9.9600000000000009</c:v>
                </c:pt>
                <c:pt idx="67">
                  <c:v>10.15</c:v>
                </c:pt>
                <c:pt idx="68">
                  <c:v>10.16</c:v>
                </c:pt>
                <c:pt idx="69">
                  <c:v>11.41</c:v>
                </c:pt>
                <c:pt idx="70">
                  <c:v>11.28</c:v>
                </c:pt>
                <c:pt idx="71">
                  <c:v>11.5</c:v>
                </c:pt>
                <c:pt idx="72">
                  <c:v>10.3</c:v>
                </c:pt>
                <c:pt idx="73">
                  <c:v>10.19</c:v>
                </c:pt>
                <c:pt idx="74">
                  <c:v>9.76</c:v>
                </c:pt>
                <c:pt idx="75">
                  <c:v>10.93</c:v>
                </c:pt>
                <c:pt idx="76">
                  <c:v>10.81</c:v>
                </c:pt>
                <c:pt idx="77">
                  <c:v>9.9600000000000009</c:v>
                </c:pt>
                <c:pt idx="78">
                  <c:v>11.16</c:v>
                </c:pt>
                <c:pt idx="79">
                  <c:v>11.2</c:v>
                </c:pt>
                <c:pt idx="80">
                  <c:v>10.71</c:v>
                </c:pt>
                <c:pt idx="81">
                  <c:v>12.26</c:v>
                </c:pt>
                <c:pt idx="82">
                  <c:v>12.54</c:v>
                </c:pt>
                <c:pt idx="83">
                  <c:v>12.35</c:v>
                </c:pt>
                <c:pt idx="84">
                  <c:v>10.14</c:v>
                </c:pt>
                <c:pt idx="85">
                  <c:v>10.36</c:v>
                </c:pt>
                <c:pt idx="86">
                  <c:v>10.79</c:v>
                </c:pt>
                <c:pt idx="87">
                  <c:v>13.91</c:v>
                </c:pt>
                <c:pt idx="88">
                  <c:v>12.84</c:v>
                </c:pt>
                <c:pt idx="89">
                  <c:v>12.72</c:v>
                </c:pt>
                <c:pt idx="90">
                  <c:v>11.71</c:v>
                </c:pt>
                <c:pt idx="91">
                  <c:v>11.85</c:v>
                </c:pt>
                <c:pt idx="92">
                  <c:v>11.94</c:v>
                </c:pt>
                <c:pt idx="93">
                  <c:v>11.44</c:v>
                </c:pt>
                <c:pt idx="94">
                  <c:v>11.52</c:v>
                </c:pt>
                <c:pt idx="95">
                  <c:v>11.25</c:v>
                </c:pt>
                <c:pt idx="96">
                  <c:v>11.49</c:v>
                </c:pt>
                <c:pt idx="97">
                  <c:v>11.14</c:v>
                </c:pt>
                <c:pt idx="98">
                  <c:v>11.44</c:v>
                </c:pt>
                <c:pt idx="99">
                  <c:v>11.37</c:v>
                </c:pt>
                <c:pt idx="100">
                  <c:v>11.14</c:v>
                </c:pt>
                <c:pt idx="101">
                  <c:v>11.33</c:v>
                </c:pt>
                <c:pt idx="102">
                  <c:v>11.32</c:v>
                </c:pt>
                <c:pt idx="103">
                  <c:v>11.13</c:v>
                </c:pt>
                <c:pt idx="104">
                  <c:v>10.69</c:v>
                </c:pt>
                <c:pt idx="105">
                  <c:v>11.35</c:v>
                </c:pt>
                <c:pt idx="106">
                  <c:v>11.35</c:v>
                </c:pt>
                <c:pt idx="107">
                  <c:v>11.32</c:v>
                </c:pt>
                <c:pt idx="108">
                  <c:v>10.86</c:v>
                </c:pt>
                <c:pt idx="109">
                  <c:v>11.3</c:v>
                </c:pt>
                <c:pt idx="110">
                  <c:v>11.73</c:v>
                </c:pt>
                <c:pt idx="111">
                  <c:v>11.14</c:v>
                </c:pt>
                <c:pt idx="112">
                  <c:v>11.27</c:v>
                </c:pt>
                <c:pt idx="113">
                  <c:v>11.28</c:v>
                </c:pt>
                <c:pt idx="114">
                  <c:v>14.78</c:v>
                </c:pt>
                <c:pt idx="115">
                  <c:v>15.17</c:v>
                </c:pt>
                <c:pt idx="116">
                  <c:v>15.06</c:v>
                </c:pt>
                <c:pt idx="117">
                  <c:v>11.98</c:v>
                </c:pt>
                <c:pt idx="118">
                  <c:v>11.81</c:v>
                </c:pt>
                <c:pt idx="119">
                  <c:v>11.49</c:v>
                </c:pt>
                <c:pt idx="120">
                  <c:v>9.8800000000000008</c:v>
                </c:pt>
                <c:pt idx="121">
                  <c:v>9.4499999999999993</c:v>
                </c:pt>
                <c:pt idx="122">
                  <c:v>9.6300000000000008</c:v>
                </c:pt>
                <c:pt idx="123">
                  <c:v>11.52</c:v>
                </c:pt>
                <c:pt idx="124">
                  <c:v>11.4</c:v>
                </c:pt>
                <c:pt idx="125">
                  <c:v>11.66</c:v>
                </c:pt>
                <c:pt idx="126">
                  <c:v>10.75</c:v>
                </c:pt>
                <c:pt idx="127">
                  <c:v>10.84</c:v>
                </c:pt>
                <c:pt idx="128">
                  <c:v>10.93</c:v>
                </c:pt>
                <c:pt idx="129">
                  <c:v>12.17</c:v>
                </c:pt>
                <c:pt idx="130">
                  <c:v>12.06</c:v>
                </c:pt>
                <c:pt idx="131">
                  <c:v>11.31</c:v>
                </c:pt>
                <c:pt idx="132">
                  <c:v>11.09</c:v>
                </c:pt>
                <c:pt idx="133">
                  <c:v>11.4</c:v>
                </c:pt>
                <c:pt idx="134">
                  <c:v>11.82</c:v>
                </c:pt>
                <c:pt idx="135">
                  <c:v>11.19</c:v>
                </c:pt>
                <c:pt idx="136">
                  <c:v>11.38</c:v>
                </c:pt>
                <c:pt idx="137">
                  <c:v>11.25</c:v>
                </c:pt>
                <c:pt idx="138">
                  <c:v>12.79</c:v>
                </c:pt>
                <c:pt idx="139">
                  <c:v>12.76</c:v>
                </c:pt>
                <c:pt idx="140">
                  <c:v>12.99</c:v>
                </c:pt>
                <c:pt idx="141">
                  <c:v>11.9</c:v>
                </c:pt>
                <c:pt idx="142">
                  <c:v>12.03</c:v>
                </c:pt>
                <c:pt idx="143">
                  <c:v>11.88</c:v>
                </c:pt>
                <c:pt idx="144">
                  <c:v>11.65</c:v>
                </c:pt>
                <c:pt idx="145">
                  <c:v>11.73</c:v>
                </c:pt>
                <c:pt idx="146">
                  <c:v>11.83</c:v>
                </c:pt>
                <c:pt idx="147">
                  <c:v>11.25</c:v>
                </c:pt>
                <c:pt idx="148">
                  <c:v>11.39</c:v>
                </c:pt>
                <c:pt idx="149">
                  <c:v>11.75</c:v>
                </c:pt>
                <c:pt idx="150">
                  <c:v>11.62</c:v>
                </c:pt>
                <c:pt idx="151">
                  <c:v>11.83</c:v>
                </c:pt>
                <c:pt idx="152">
                  <c:v>11.99</c:v>
                </c:pt>
                <c:pt idx="153">
                  <c:v>10.76</c:v>
                </c:pt>
                <c:pt idx="154">
                  <c:v>10.71</c:v>
                </c:pt>
                <c:pt idx="155">
                  <c:v>10.31</c:v>
                </c:pt>
                <c:pt idx="156">
                  <c:v>10.81</c:v>
                </c:pt>
                <c:pt idx="157">
                  <c:v>10.01</c:v>
                </c:pt>
                <c:pt idx="158">
                  <c:v>10.119999999999999</c:v>
                </c:pt>
                <c:pt idx="159">
                  <c:v>9.89</c:v>
                </c:pt>
                <c:pt idx="160">
                  <c:v>10.130000000000001</c:v>
                </c:pt>
                <c:pt idx="161">
                  <c:v>10.220000000000001</c:v>
                </c:pt>
                <c:pt idx="162">
                  <c:v>10.43</c:v>
                </c:pt>
                <c:pt idx="163">
                  <c:v>11.63</c:v>
                </c:pt>
                <c:pt idx="164">
                  <c:v>11.78</c:v>
                </c:pt>
                <c:pt idx="165">
                  <c:v>12.43</c:v>
                </c:pt>
                <c:pt idx="166">
                  <c:v>12.21</c:v>
                </c:pt>
                <c:pt idx="167">
                  <c:v>12.19</c:v>
                </c:pt>
                <c:pt idx="168">
                  <c:v>10.16</c:v>
                </c:pt>
                <c:pt idx="169">
                  <c:v>10.16</c:v>
                </c:pt>
                <c:pt idx="170">
                  <c:v>10.86</c:v>
                </c:pt>
                <c:pt idx="171">
                  <c:v>11.58</c:v>
                </c:pt>
                <c:pt idx="172">
                  <c:v>11.15</c:v>
                </c:pt>
                <c:pt idx="173">
                  <c:v>11.49</c:v>
                </c:pt>
                <c:pt idx="174">
                  <c:v>10.38</c:v>
                </c:pt>
                <c:pt idx="175">
                  <c:v>10.33</c:v>
                </c:pt>
                <c:pt idx="176">
                  <c:v>10.47</c:v>
                </c:pt>
                <c:pt idx="177">
                  <c:v>13.58</c:v>
                </c:pt>
                <c:pt idx="178">
                  <c:v>13.81</c:v>
                </c:pt>
                <c:pt idx="179">
                  <c:v>13.7</c:v>
                </c:pt>
                <c:pt idx="180">
                  <c:v>11.18</c:v>
                </c:pt>
                <c:pt idx="181">
                  <c:v>11.67</c:v>
                </c:pt>
                <c:pt idx="182">
                  <c:v>11.61</c:v>
                </c:pt>
                <c:pt idx="183">
                  <c:v>11.11</c:v>
                </c:pt>
                <c:pt idx="184">
                  <c:v>11.25</c:v>
                </c:pt>
                <c:pt idx="185">
                  <c:v>11.07</c:v>
                </c:pt>
                <c:pt idx="186">
                  <c:v>14.01</c:v>
                </c:pt>
                <c:pt idx="187">
                  <c:v>13.06</c:v>
                </c:pt>
                <c:pt idx="188">
                  <c:v>12.13</c:v>
                </c:pt>
                <c:pt idx="189">
                  <c:v>10.28</c:v>
                </c:pt>
                <c:pt idx="190">
                  <c:v>10.68</c:v>
                </c:pt>
                <c:pt idx="191">
                  <c:v>10.81</c:v>
                </c:pt>
                <c:pt idx="192">
                  <c:v>11.8</c:v>
                </c:pt>
                <c:pt idx="193">
                  <c:v>11.84</c:v>
                </c:pt>
                <c:pt idx="194">
                  <c:v>11.93</c:v>
                </c:pt>
                <c:pt idx="195">
                  <c:v>12.59</c:v>
                </c:pt>
                <c:pt idx="196">
                  <c:v>12.32</c:v>
                </c:pt>
                <c:pt idx="197">
                  <c:v>12.21</c:v>
                </c:pt>
                <c:pt idx="198">
                  <c:v>11.14</c:v>
                </c:pt>
                <c:pt idx="199">
                  <c:v>11.22</c:v>
                </c:pt>
                <c:pt idx="200">
                  <c:v>11.02</c:v>
                </c:pt>
                <c:pt idx="201">
                  <c:v>11.83</c:v>
                </c:pt>
                <c:pt idx="202">
                  <c:v>11.65</c:v>
                </c:pt>
                <c:pt idx="203">
                  <c:v>11.63</c:v>
                </c:pt>
                <c:pt idx="204">
                  <c:v>11.53</c:v>
                </c:pt>
                <c:pt idx="205">
                  <c:v>11.6</c:v>
                </c:pt>
                <c:pt idx="206">
                  <c:v>11.5</c:v>
                </c:pt>
                <c:pt idx="207">
                  <c:v>11.36</c:v>
                </c:pt>
                <c:pt idx="208">
                  <c:v>11.31</c:v>
                </c:pt>
                <c:pt idx="209">
                  <c:v>11.56</c:v>
                </c:pt>
                <c:pt idx="210">
                  <c:v>9.9499999999999993</c:v>
                </c:pt>
                <c:pt idx="211">
                  <c:v>9.9</c:v>
                </c:pt>
                <c:pt idx="212">
                  <c:v>10.23</c:v>
                </c:pt>
                <c:pt idx="213">
                  <c:v>10.45</c:v>
                </c:pt>
                <c:pt idx="214">
                  <c:v>10.76</c:v>
                </c:pt>
                <c:pt idx="215">
                  <c:v>11.01</c:v>
                </c:pt>
                <c:pt idx="216">
                  <c:v>13.95</c:v>
                </c:pt>
                <c:pt idx="217">
                  <c:v>13.64</c:v>
                </c:pt>
                <c:pt idx="218">
                  <c:v>14.55</c:v>
                </c:pt>
                <c:pt idx="219">
                  <c:v>11.05</c:v>
                </c:pt>
                <c:pt idx="220">
                  <c:v>11.09</c:v>
                </c:pt>
                <c:pt idx="221">
                  <c:v>10.87</c:v>
                </c:pt>
                <c:pt idx="222">
                  <c:v>10.07</c:v>
                </c:pt>
                <c:pt idx="223">
                  <c:v>10.09</c:v>
                </c:pt>
                <c:pt idx="224">
                  <c:v>9.93</c:v>
                </c:pt>
                <c:pt idx="225">
                  <c:v>11.11</c:v>
                </c:pt>
                <c:pt idx="226">
                  <c:v>11.15</c:v>
                </c:pt>
                <c:pt idx="227">
                  <c:v>11.76</c:v>
                </c:pt>
                <c:pt idx="228">
                  <c:v>10.8</c:v>
                </c:pt>
                <c:pt idx="229">
                  <c:v>10.59</c:v>
                </c:pt>
                <c:pt idx="230">
                  <c:v>10.220000000000001</c:v>
                </c:pt>
                <c:pt idx="231">
                  <c:v>10.79</c:v>
                </c:pt>
                <c:pt idx="232">
                  <c:v>10.99</c:v>
                </c:pt>
                <c:pt idx="233">
                  <c:v>10.74</c:v>
                </c:pt>
                <c:pt idx="234">
                  <c:v>10.75</c:v>
                </c:pt>
                <c:pt idx="235">
                  <c:v>11.19</c:v>
                </c:pt>
                <c:pt idx="236">
                  <c:v>11</c:v>
                </c:pt>
                <c:pt idx="237">
                  <c:v>10.83</c:v>
                </c:pt>
                <c:pt idx="238">
                  <c:v>10.77</c:v>
                </c:pt>
                <c:pt idx="239">
                  <c:v>10.01</c:v>
                </c:pt>
                <c:pt idx="240">
                  <c:v>11.03</c:v>
                </c:pt>
                <c:pt idx="241">
                  <c:v>10.92</c:v>
                </c:pt>
                <c:pt idx="242">
                  <c:v>10.92</c:v>
                </c:pt>
                <c:pt idx="243">
                  <c:v>13.68</c:v>
                </c:pt>
                <c:pt idx="244">
                  <c:v>14.12</c:v>
                </c:pt>
                <c:pt idx="245">
                  <c:v>13.98</c:v>
                </c:pt>
                <c:pt idx="246">
                  <c:v>10.62</c:v>
                </c:pt>
                <c:pt idx="247">
                  <c:v>10.77</c:v>
                </c:pt>
                <c:pt idx="248">
                  <c:v>11.11</c:v>
                </c:pt>
                <c:pt idx="249">
                  <c:v>12.88</c:v>
                </c:pt>
                <c:pt idx="250">
                  <c:v>12.87</c:v>
                </c:pt>
                <c:pt idx="251">
                  <c:v>13.13</c:v>
                </c:pt>
                <c:pt idx="252">
                  <c:v>12.77</c:v>
                </c:pt>
                <c:pt idx="253">
                  <c:v>12.91</c:v>
                </c:pt>
                <c:pt idx="254">
                  <c:v>12.69</c:v>
                </c:pt>
                <c:pt idx="255">
                  <c:v>10.25</c:v>
                </c:pt>
                <c:pt idx="256">
                  <c:v>10.29</c:v>
                </c:pt>
                <c:pt idx="257">
                  <c:v>10.47</c:v>
                </c:pt>
                <c:pt idx="258">
                  <c:v>10.69</c:v>
                </c:pt>
                <c:pt idx="259">
                  <c:v>11.16</c:v>
                </c:pt>
                <c:pt idx="260">
                  <c:v>11.95</c:v>
                </c:pt>
                <c:pt idx="261">
                  <c:v>9.35</c:v>
                </c:pt>
                <c:pt idx="262">
                  <c:v>10.29</c:v>
                </c:pt>
                <c:pt idx="263">
                  <c:v>10.130000000000001</c:v>
                </c:pt>
                <c:pt idx="264">
                  <c:v>9.8000000000000007</c:v>
                </c:pt>
                <c:pt idx="265">
                  <c:v>9.76</c:v>
                </c:pt>
                <c:pt idx="266">
                  <c:v>9.8800000000000008</c:v>
                </c:pt>
                <c:pt idx="267">
                  <c:v>10.9</c:v>
                </c:pt>
                <c:pt idx="268">
                  <c:v>11.27</c:v>
                </c:pt>
                <c:pt idx="269">
                  <c:v>11.36</c:v>
                </c:pt>
                <c:pt idx="270">
                  <c:v>11.79</c:v>
                </c:pt>
                <c:pt idx="271">
                  <c:v>12.2</c:v>
                </c:pt>
                <c:pt idx="272">
                  <c:v>12.64</c:v>
                </c:pt>
                <c:pt idx="273">
                  <c:v>12.28</c:v>
                </c:pt>
                <c:pt idx="274">
                  <c:v>12.48</c:v>
                </c:pt>
                <c:pt idx="275">
                  <c:v>12.58</c:v>
                </c:pt>
                <c:pt idx="276">
                  <c:v>9.9</c:v>
                </c:pt>
                <c:pt idx="277">
                  <c:v>9.7100000000000009</c:v>
                </c:pt>
                <c:pt idx="278">
                  <c:v>9.7899999999999991</c:v>
                </c:pt>
                <c:pt idx="279">
                  <c:v>11.34</c:v>
                </c:pt>
                <c:pt idx="280">
                  <c:v>11.34</c:v>
                </c:pt>
                <c:pt idx="281">
                  <c:v>11.51</c:v>
                </c:pt>
                <c:pt idx="282">
                  <c:v>12.59</c:v>
                </c:pt>
                <c:pt idx="283">
                  <c:v>12.31</c:v>
                </c:pt>
                <c:pt idx="284">
                  <c:v>12.24</c:v>
                </c:pt>
                <c:pt idx="285">
                  <c:v>10.36</c:v>
                </c:pt>
                <c:pt idx="286">
                  <c:v>10.4</c:v>
                </c:pt>
                <c:pt idx="287">
                  <c:v>10.119999999999999</c:v>
                </c:pt>
                <c:pt idx="288">
                  <c:v>11.74</c:v>
                </c:pt>
                <c:pt idx="289">
                  <c:v>11.64</c:v>
                </c:pt>
                <c:pt idx="290">
                  <c:v>11.69</c:v>
                </c:pt>
                <c:pt idx="291">
                  <c:v>10.88</c:v>
                </c:pt>
                <c:pt idx="292">
                  <c:v>11.26</c:v>
                </c:pt>
                <c:pt idx="293">
                  <c:v>10.88</c:v>
                </c:pt>
                <c:pt idx="294">
                  <c:v>11.89</c:v>
                </c:pt>
                <c:pt idx="295">
                  <c:v>11.78</c:v>
                </c:pt>
                <c:pt idx="296">
                  <c:v>11.92</c:v>
                </c:pt>
                <c:pt idx="297">
                  <c:v>10.24</c:v>
                </c:pt>
                <c:pt idx="298">
                  <c:v>10.19</c:v>
                </c:pt>
                <c:pt idx="299">
                  <c:v>10.39</c:v>
                </c:pt>
                <c:pt idx="300">
                  <c:v>11.11</c:v>
                </c:pt>
                <c:pt idx="301">
                  <c:v>11.11</c:v>
                </c:pt>
                <c:pt idx="302">
                  <c:v>11.08</c:v>
                </c:pt>
                <c:pt idx="303">
                  <c:v>10.01</c:v>
                </c:pt>
                <c:pt idx="304">
                  <c:v>10.53</c:v>
                </c:pt>
                <c:pt idx="305">
                  <c:v>10.31</c:v>
                </c:pt>
                <c:pt idx="306">
                  <c:v>10.66</c:v>
                </c:pt>
                <c:pt idx="307">
                  <c:v>10.61</c:v>
                </c:pt>
                <c:pt idx="308">
                  <c:v>10.220000000000001</c:v>
                </c:pt>
                <c:pt idx="309">
                  <c:v>11.3</c:v>
                </c:pt>
                <c:pt idx="310">
                  <c:v>11.49</c:v>
                </c:pt>
                <c:pt idx="311">
                  <c:v>11.43</c:v>
                </c:pt>
                <c:pt idx="312">
                  <c:v>9.5500000000000007</c:v>
                </c:pt>
                <c:pt idx="313">
                  <c:v>9.6199999999999992</c:v>
                </c:pt>
                <c:pt idx="314">
                  <c:v>9.42</c:v>
                </c:pt>
                <c:pt idx="315">
                  <c:v>12.21</c:v>
                </c:pt>
                <c:pt idx="316">
                  <c:v>12.65</c:v>
                </c:pt>
                <c:pt idx="317">
                  <c:v>12.8</c:v>
                </c:pt>
                <c:pt idx="318">
                  <c:v>10.96</c:v>
                </c:pt>
                <c:pt idx="319">
                  <c:v>11.11</c:v>
                </c:pt>
                <c:pt idx="320">
                  <c:v>10.97</c:v>
                </c:pt>
                <c:pt idx="321">
                  <c:v>12.73</c:v>
                </c:pt>
                <c:pt idx="322">
                  <c:v>12.76</c:v>
                </c:pt>
                <c:pt idx="323">
                  <c:v>12.68</c:v>
                </c:pt>
                <c:pt idx="324">
                  <c:v>8.7100000000000009</c:v>
                </c:pt>
                <c:pt idx="325">
                  <c:v>9.23</c:v>
                </c:pt>
                <c:pt idx="326">
                  <c:v>9.1999999999999993</c:v>
                </c:pt>
                <c:pt idx="327">
                  <c:v>10.51</c:v>
                </c:pt>
                <c:pt idx="328">
                  <c:v>10.77</c:v>
                </c:pt>
                <c:pt idx="329">
                  <c:v>11.03</c:v>
                </c:pt>
                <c:pt idx="330">
                  <c:v>10.53</c:v>
                </c:pt>
                <c:pt idx="331">
                  <c:v>9.83</c:v>
                </c:pt>
                <c:pt idx="332">
                  <c:v>9.67</c:v>
                </c:pt>
                <c:pt idx="333">
                  <c:v>11.1</c:v>
                </c:pt>
                <c:pt idx="334">
                  <c:v>11.1</c:v>
                </c:pt>
                <c:pt idx="335">
                  <c:v>11.21</c:v>
                </c:pt>
                <c:pt idx="336">
                  <c:v>11.06</c:v>
                </c:pt>
                <c:pt idx="337">
                  <c:v>11.41</c:v>
                </c:pt>
                <c:pt idx="338">
                  <c:v>11.25</c:v>
                </c:pt>
                <c:pt idx="339">
                  <c:v>12.74</c:v>
                </c:pt>
                <c:pt idx="340">
                  <c:v>12.33</c:v>
                </c:pt>
                <c:pt idx="341">
                  <c:v>12.01</c:v>
                </c:pt>
                <c:pt idx="342">
                  <c:v>10.26</c:v>
                </c:pt>
                <c:pt idx="343">
                  <c:v>10.36</c:v>
                </c:pt>
                <c:pt idx="344">
                  <c:v>10.38</c:v>
                </c:pt>
                <c:pt idx="345">
                  <c:v>10.57</c:v>
                </c:pt>
                <c:pt idx="346">
                  <c:v>10.81</c:v>
                </c:pt>
                <c:pt idx="347">
                  <c:v>10.94</c:v>
                </c:pt>
                <c:pt idx="348">
                  <c:v>11.82</c:v>
                </c:pt>
                <c:pt idx="349">
                  <c:v>11.8</c:v>
                </c:pt>
                <c:pt idx="350">
                  <c:v>11.73</c:v>
                </c:pt>
                <c:pt idx="351">
                  <c:v>10.88</c:v>
                </c:pt>
                <c:pt idx="352">
                  <c:v>10.86</c:v>
                </c:pt>
                <c:pt idx="353">
                  <c:v>10.8</c:v>
                </c:pt>
                <c:pt idx="354">
                  <c:v>11.62</c:v>
                </c:pt>
                <c:pt idx="355">
                  <c:v>11.73</c:v>
                </c:pt>
                <c:pt idx="356">
                  <c:v>11.84</c:v>
                </c:pt>
                <c:pt idx="357">
                  <c:v>12.12</c:v>
                </c:pt>
                <c:pt idx="358">
                  <c:v>12.73</c:v>
                </c:pt>
                <c:pt idx="359">
                  <c:v>12.91</c:v>
                </c:pt>
                <c:pt idx="360">
                  <c:v>12.56</c:v>
                </c:pt>
                <c:pt idx="361">
                  <c:v>12.66</c:v>
                </c:pt>
                <c:pt idx="362">
                  <c:v>12.53</c:v>
                </c:pt>
                <c:pt idx="363">
                  <c:v>14.13</c:v>
                </c:pt>
                <c:pt idx="364">
                  <c:v>12.35</c:v>
                </c:pt>
                <c:pt idx="365">
                  <c:v>12.72</c:v>
                </c:pt>
                <c:pt idx="366">
                  <c:v>11.45</c:v>
                </c:pt>
                <c:pt idx="367">
                  <c:v>11.56</c:v>
                </c:pt>
                <c:pt idx="368">
                  <c:v>11.5</c:v>
                </c:pt>
                <c:pt idx="369">
                  <c:v>9.66</c:v>
                </c:pt>
                <c:pt idx="370">
                  <c:v>10.210000000000001</c:v>
                </c:pt>
                <c:pt idx="371">
                  <c:v>10.3</c:v>
                </c:pt>
                <c:pt idx="372">
                  <c:v>10.69</c:v>
                </c:pt>
                <c:pt idx="373">
                  <c:v>10.53</c:v>
                </c:pt>
                <c:pt idx="374">
                  <c:v>10.26</c:v>
                </c:pt>
                <c:pt idx="375">
                  <c:v>11.74</c:v>
                </c:pt>
                <c:pt idx="376">
                  <c:v>11.52</c:v>
                </c:pt>
                <c:pt idx="377">
                  <c:v>11.54</c:v>
                </c:pt>
                <c:pt idx="378">
                  <c:v>12.52</c:v>
                </c:pt>
                <c:pt idx="379">
                  <c:v>12.52</c:v>
                </c:pt>
                <c:pt idx="380">
                  <c:v>12.28</c:v>
                </c:pt>
                <c:pt idx="381">
                  <c:v>9.77</c:v>
                </c:pt>
                <c:pt idx="382">
                  <c:v>9.7100000000000009</c:v>
                </c:pt>
                <c:pt idx="383">
                  <c:v>9.61</c:v>
                </c:pt>
                <c:pt idx="384">
                  <c:v>12.81</c:v>
                </c:pt>
                <c:pt idx="385">
                  <c:v>12.7</c:v>
                </c:pt>
                <c:pt idx="386">
                  <c:v>12.38</c:v>
                </c:pt>
                <c:pt idx="387">
                  <c:v>10.53</c:v>
                </c:pt>
                <c:pt idx="388">
                  <c:v>10.55</c:v>
                </c:pt>
                <c:pt idx="389">
                  <c:v>10.050000000000001</c:v>
                </c:pt>
                <c:pt idx="390">
                  <c:v>13.24</c:v>
                </c:pt>
                <c:pt idx="391">
                  <c:v>14.09</c:v>
                </c:pt>
                <c:pt idx="392">
                  <c:v>14.26</c:v>
                </c:pt>
                <c:pt idx="393">
                  <c:v>10.19</c:v>
                </c:pt>
                <c:pt idx="394">
                  <c:v>9.64</c:v>
                </c:pt>
                <c:pt idx="395">
                  <c:v>9.9700000000000006</c:v>
                </c:pt>
                <c:pt idx="396">
                  <c:v>11.4</c:v>
                </c:pt>
                <c:pt idx="397">
                  <c:v>11.5</c:v>
                </c:pt>
                <c:pt idx="398">
                  <c:v>11.46</c:v>
                </c:pt>
                <c:pt idx="399">
                  <c:v>10.65</c:v>
                </c:pt>
                <c:pt idx="400">
                  <c:v>10.64</c:v>
                </c:pt>
                <c:pt idx="401">
                  <c:v>10.35</c:v>
                </c:pt>
                <c:pt idx="402">
                  <c:v>11.93</c:v>
                </c:pt>
                <c:pt idx="403">
                  <c:v>12.06</c:v>
                </c:pt>
                <c:pt idx="404">
                  <c:v>11.89</c:v>
                </c:pt>
                <c:pt idx="405">
                  <c:v>11.6</c:v>
                </c:pt>
                <c:pt idx="406">
                  <c:v>11.4</c:v>
                </c:pt>
                <c:pt idx="407">
                  <c:v>11.62</c:v>
                </c:pt>
                <c:pt idx="408">
                  <c:v>11.93</c:v>
                </c:pt>
                <c:pt idx="409">
                  <c:v>11.46</c:v>
                </c:pt>
                <c:pt idx="410">
                  <c:v>11.31</c:v>
                </c:pt>
                <c:pt idx="411">
                  <c:v>10.56</c:v>
                </c:pt>
                <c:pt idx="412">
                  <c:v>9.83</c:v>
                </c:pt>
                <c:pt idx="413">
                  <c:v>9.86</c:v>
                </c:pt>
                <c:pt idx="414">
                  <c:v>10.85</c:v>
                </c:pt>
                <c:pt idx="415">
                  <c:v>10.64</c:v>
                </c:pt>
                <c:pt idx="416">
                  <c:v>10.65</c:v>
                </c:pt>
                <c:pt idx="417">
                  <c:v>10.62</c:v>
                </c:pt>
                <c:pt idx="418">
                  <c:v>10.35</c:v>
                </c:pt>
                <c:pt idx="419">
                  <c:v>10.29</c:v>
                </c:pt>
                <c:pt idx="420">
                  <c:v>10.62</c:v>
                </c:pt>
                <c:pt idx="421">
                  <c:v>10.88</c:v>
                </c:pt>
                <c:pt idx="422">
                  <c:v>11.28</c:v>
                </c:pt>
                <c:pt idx="423">
                  <c:v>10.85</c:v>
                </c:pt>
                <c:pt idx="424">
                  <c:v>10.96</c:v>
                </c:pt>
                <c:pt idx="425">
                  <c:v>11.13</c:v>
                </c:pt>
                <c:pt idx="426">
                  <c:v>10.28</c:v>
                </c:pt>
                <c:pt idx="427">
                  <c:v>10.58</c:v>
                </c:pt>
                <c:pt idx="428">
                  <c:v>10.34</c:v>
                </c:pt>
                <c:pt idx="429">
                  <c:v>11.29</c:v>
                </c:pt>
                <c:pt idx="430">
                  <c:v>11.11</c:v>
                </c:pt>
                <c:pt idx="431">
                  <c:v>10.36</c:v>
                </c:pt>
                <c:pt idx="432">
                  <c:v>11.04</c:v>
                </c:pt>
                <c:pt idx="433">
                  <c:v>11.29</c:v>
                </c:pt>
                <c:pt idx="434">
                  <c:v>11.83</c:v>
                </c:pt>
                <c:pt idx="435">
                  <c:v>11.04</c:v>
                </c:pt>
                <c:pt idx="436">
                  <c:v>11.04</c:v>
                </c:pt>
                <c:pt idx="437">
                  <c:v>11.12</c:v>
                </c:pt>
                <c:pt idx="438">
                  <c:v>12.02</c:v>
                </c:pt>
                <c:pt idx="439">
                  <c:v>11.93</c:v>
                </c:pt>
                <c:pt idx="440">
                  <c:v>12</c:v>
                </c:pt>
                <c:pt idx="441">
                  <c:v>11.73</c:v>
                </c:pt>
                <c:pt idx="442">
                  <c:v>11.56</c:v>
                </c:pt>
                <c:pt idx="443">
                  <c:v>11.91</c:v>
                </c:pt>
                <c:pt idx="444">
                  <c:v>12.17</c:v>
                </c:pt>
                <c:pt idx="445">
                  <c:v>11.82</c:v>
                </c:pt>
                <c:pt idx="446">
                  <c:v>11.46</c:v>
                </c:pt>
                <c:pt idx="447">
                  <c:v>13.42</c:v>
                </c:pt>
                <c:pt idx="448">
                  <c:v>13.34</c:v>
                </c:pt>
                <c:pt idx="449">
                  <c:v>13.87</c:v>
                </c:pt>
                <c:pt idx="450">
                  <c:v>12.24</c:v>
                </c:pt>
                <c:pt idx="451">
                  <c:v>12.21</c:v>
                </c:pt>
                <c:pt idx="452">
                  <c:v>11.97</c:v>
                </c:pt>
                <c:pt idx="453">
                  <c:v>13.53</c:v>
                </c:pt>
                <c:pt idx="454">
                  <c:v>13.42</c:v>
                </c:pt>
                <c:pt idx="455">
                  <c:v>13.34</c:v>
                </c:pt>
                <c:pt idx="456">
                  <c:v>12.01</c:v>
                </c:pt>
                <c:pt idx="457">
                  <c:v>11.22</c:v>
                </c:pt>
                <c:pt idx="458">
                  <c:v>10.87</c:v>
                </c:pt>
                <c:pt idx="459">
                  <c:v>9.84</c:v>
                </c:pt>
                <c:pt idx="460">
                  <c:v>9.57</c:v>
                </c:pt>
                <c:pt idx="461">
                  <c:v>9.7200000000000006</c:v>
                </c:pt>
                <c:pt idx="462">
                  <c:v>10.4</c:v>
                </c:pt>
                <c:pt idx="463">
                  <c:v>10.34</c:v>
                </c:pt>
                <c:pt idx="464">
                  <c:v>10.3</c:v>
                </c:pt>
                <c:pt idx="465">
                  <c:v>14.55</c:v>
                </c:pt>
                <c:pt idx="466">
                  <c:v>13.27</c:v>
                </c:pt>
                <c:pt idx="467">
                  <c:v>13.54</c:v>
                </c:pt>
                <c:pt idx="468">
                  <c:v>9.26</c:v>
                </c:pt>
                <c:pt idx="469">
                  <c:v>10.26</c:v>
                </c:pt>
                <c:pt idx="470">
                  <c:v>10.08</c:v>
                </c:pt>
                <c:pt idx="471">
                  <c:v>10.69</c:v>
                </c:pt>
                <c:pt idx="472">
                  <c:v>10.98</c:v>
                </c:pt>
                <c:pt idx="473">
                  <c:v>11.12</c:v>
                </c:pt>
                <c:pt idx="474">
                  <c:v>9.52</c:v>
                </c:pt>
                <c:pt idx="475">
                  <c:v>9.4600000000000009</c:v>
                </c:pt>
                <c:pt idx="476">
                  <c:v>9.14</c:v>
                </c:pt>
                <c:pt idx="477">
                  <c:v>9.84</c:v>
                </c:pt>
                <c:pt idx="478">
                  <c:v>9.74</c:v>
                </c:pt>
                <c:pt idx="479">
                  <c:v>9.6999999999999993</c:v>
                </c:pt>
                <c:pt idx="480">
                  <c:v>11.09</c:v>
                </c:pt>
                <c:pt idx="481">
                  <c:v>11.18</c:v>
                </c:pt>
                <c:pt idx="482">
                  <c:v>11.28</c:v>
                </c:pt>
                <c:pt idx="483">
                  <c:v>10.17</c:v>
                </c:pt>
                <c:pt idx="484">
                  <c:v>9.98</c:v>
                </c:pt>
                <c:pt idx="485">
                  <c:v>9.91</c:v>
                </c:pt>
                <c:pt idx="486">
                  <c:v>10.8</c:v>
                </c:pt>
                <c:pt idx="487">
                  <c:v>10.45</c:v>
                </c:pt>
                <c:pt idx="488">
                  <c:v>10.28</c:v>
                </c:pt>
                <c:pt idx="489">
                  <c:v>10.78</c:v>
                </c:pt>
                <c:pt idx="490">
                  <c:v>10.85</c:v>
                </c:pt>
                <c:pt idx="491">
                  <c:v>11.16</c:v>
                </c:pt>
                <c:pt idx="492">
                  <c:v>10.48</c:v>
                </c:pt>
                <c:pt idx="493">
                  <c:v>10.44</c:v>
                </c:pt>
                <c:pt idx="494">
                  <c:v>10.36</c:v>
                </c:pt>
                <c:pt idx="495">
                  <c:v>11.62</c:v>
                </c:pt>
                <c:pt idx="496">
                  <c:v>11.71</c:v>
                </c:pt>
                <c:pt idx="497">
                  <c:v>11.7</c:v>
                </c:pt>
                <c:pt idx="498">
                  <c:v>9.68</c:v>
                </c:pt>
                <c:pt idx="499">
                  <c:v>9.6300000000000008</c:v>
                </c:pt>
                <c:pt idx="500">
                  <c:v>9.65</c:v>
                </c:pt>
                <c:pt idx="501">
                  <c:v>9.6199999999999992</c:v>
                </c:pt>
                <c:pt idx="502">
                  <c:v>9.69</c:v>
                </c:pt>
                <c:pt idx="503">
                  <c:v>9.9</c:v>
                </c:pt>
                <c:pt idx="504">
                  <c:v>12.46</c:v>
                </c:pt>
                <c:pt idx="505">
                  <c:v>12.42</c:v>
                </c:pt>
                <c:pt idx="506">
                  <c:v>12.09</c:v>
                </c:pt>
                <c:pt idx="507">
                  <c:v>11.48</c:v>
                </c:pt>
                <c:pt idx="508">
                  <c:v>11.28</c:v>
                </c:pt>
                <c:pt idx="509">
                  <c:v>11.39</c:v>
                </c:pt>
                <c:pt idx="510">
                  <c:v>11.46</c:v>
                </c:pt>
                <c:pt idx="511">
                  <c:v>11.38</c:v>
                </c:pt>
                <c:pt idx="512">
                  <c:v>11.09</c:v>
                </c:pt>
                <c:pt idx="513">
                  <c:v>12.01</c:v>
                </c:pt>
                <c:pt idx="514">
                  <c:v>12.29</c:v>
                </c:pt>
                <c:pt idx="515">
                  <c:v>11.98</c:v>
                </c:pt>
                <c:pt idx="516">
                  <c:v>12.33</c:v>
                </c:pt>
                <c:pt idx="517">
                  <c:v>12.02</c:v>
                </c:pt>
                <c:pt idx="518">
                  <c:v>12.12</c:v>
                </c:pt>
                <c:pt idx="519">
                  <c:v>12.37</c:v>
                </c:pt>
                <c:pt idx="520">
                  <c:v>12.33</c:v>
                </c:pt>
                <c:pt idx="521">
                  <c:v>12.03</c:v>
                </c:pt>
                <c:pt idx="522">
                  <c:v>12.65</c:v>
                </c:pt>
                <c:pt idx="523">
                  <c:v>12.33</c:v>
                </c:pt>
                <c:pt idx="524">
                  <c:v>12.05</c:v>
                </c:pt>
                <c:pt idx="525">
                  <c:v>11.28</c:v>
                </c:pt>
                <c:pt idx="526">
                  <c:v>11.2</c:v>
                </c:pt>
                <c:pt idx="527">
                  <c:v>10.11</c:v>
                </c:pt>
                <c:pt idx="528">
                  <c:v>12.66</c:v>
                </c:pt>
                <c:pt idx="529">
                  <c:v>12.73</c:v>
                </c:pt>
                <c:pt idx="530">
                  <c:v>12.39</c:v>
                </c:pt>
                <c:pt idx="531">
                  <c:v>13.61</c:v>
                </c:pt>
                <c:pt idx="532">
                  <c:v>14.12</c:v>
                </c:pt>
                <c:pt idx="533">
                  <c:v>14.47</c:v>
                </c:pt>
                <c:pt idx="534">
                  <c:v>9.84</c:v>
                </c:pt>
                <c:pt idx="535">
                  <c:v>9.73</c:v>
                </c:pt>
                <c:pt idx="536">
                  <c:v>9.7899999999999991</c:v>
                </c:pt>
                <c:pt idx="537">
                  <c:v>11.79</c:v>
                </c:pt>
                <c:pt idx="538">
                  <c:v>11.78</c:v>
                </c:pt>
                <c:pt idx="539">
                  <c:v>11.74</c:v>
                </c:pt>
                <c:pt idx="540">
                  <c:v>10.91</c:v>
                </c:pt>
                <c:pt idx="541">
                  <c:v>10.6</c:v>
                </c:pt>
                <c:pt idx="542">
                  <c:v>10.6</c:v>
                </c:pt>
                <c:pt idx="543">
                  <c:v>11.07</c:v>
                </c:pt>
                <c:pt idx="544">
                  <c:v>11.35</c:v>
                </c:pt>
                <c:pt idx="545">
                  <c:v>11.25</c:v>
                </c:pt>
                <c:pt idx="546">
                  <c:v>10.91</c:v>
                </c:pt>
                <c:pt idx="547">
                  <c:v>11.51</c:v>
                </c:pt>
                <c:pt idx="548">
                  <c:v>11.27</c:v>
                </c:pt>
                <c:pt idx="549">
                  <c:v>12.78</c:v>
                </c:pt>
                <c:pt idx="550">
                  <c:v>13.75</c:v>
                </c:pt>
                <c:pt idx="551">
                  <c:v>13.64</c:v>
                </c:pt>
                <c:pt idx="552">
                  <c:v>10.98</c:v>
                </c:pt>
                <c:pt idx="553">
                  <c:v>10.91</c:v>
                </c:pt>
                <c:pt idx="554">
                  <c:v>10.57</c:v>
                </c:pt>
                <c:pt idx="555">
                  <c:v>11</c:v>
                </c:pt>
                <c:pt idx="556">
                  <c:v>9.4700000000000006</c:v>
                </c:pt>
                <c:pt idx="557">
                  <c:v>9.0500000000000007</c:v>
                </c:pt>
                <c:pt idx="558">
                  <c:v>11.63</c:v>
                </c:pt>
                <c:pt idx="559">
                  <c:v>11.49</c:v>
                </c:pt>
                <c:pt idx="560">
                  <c:v>11.21</c:v>
                </c:pt>
                <c:pt idx="561">
                  <c:v>11.95</c:v>
                </c:pt>
                <c:pt idx="562">
                  <c:v>11.95</c:v>
                </c:pt>
                <c:pt idx="563">
                  <c:v>11.78</c:v>
                </c:pt>
                <c:pt idx="564">
                  <c:v>10.53</c:v>
                </c:pt>
                <c:pt idx="565">
                  <c:v>10.55</c:v>
                </c:pt>
                <c:pt idx="566">
                  <c:v>10.44</c:v>
                </c:pt>
                <c:pt idx="567">
                  <c:v>11.48</c:v>
                </c:pt>
                <c:pt idx="568">
                  <c:v>11.55</c:v>
                </c:pt>
                <c:pt idx="569">
                  <c:v>10.86</c:v>
                </c:pt>
                <c:pt idx="570">
                  <c:v>11.48</c:v>
                </c:pt>
                <c:pt idx="571">
                  <c:v>11.67</c:v>
                </c:pt>
                <c:pt idx="572">
                  <c:v>11.3</c:v>
                </c:pt>
                <c:pt idx="573">
                  <c:v>11.99</c:v>
                </c:pt>
                <c:pt idx="574">
                  <c:v>12.15</c:v>
                </c:pt>
                <c:pt idx="575">
                  <c:v>11.86</c:v>
                </c:pt>
                <c:pt idx="576">
                  <c:v>12.52</c:v>
                </c:pt>
                <c:pt idx="577">
                  <c:v>12.81</c:v>
                </c:pt>
                <c:pt idx="578">
                  <c:v>12.52</c:v>
                </c:pt>
                <c:pt idx="579">
                  <c:v>11.26</c:v>
                </c:pt>
                <c:pt idx="580">
                  <c:v>10.62</c:v>
                </c:pt>
                <c:pt idx="581">
                  <c:v>11.75</c:v>
                </c:pt>
                <c:pt idx="582">
                  <c:v>10.51</c:v>
                </c:pt>
                <c:pt idx="583">
                  <c:v>10.51</c:v>
                </c:pt>
                <c:pt idx="584">
                  <c:v>10.68</c:v>
                </c:pt>
                <c:pt idx="585">
                  <c:v>11.69</c:v>
                </c:pt>
                <c:pt idx="586">
                  <c:v>13.06</c:v>
                </c:pt>
                <c:pt idx="587">
                  <c:v>13.5</c:v>
                </c:pt>
                <c:pt idx="588">
                  <c:v>12.24</c:v>
                </c:pt>
                <c:pt idx="589">
                  <c:v>11.34</c:v>
                </c:pt>
                <c:pt idx="590">
                  <c:v>11</c:v>
                </c:pt>
                <c:pt idx="591">
                  <c:v>12.36</c:v>
                </c:pt>
                <c:pt idx="592">
                  <c:v>12.06</c:v>
                </c:pt>
                <c:pt idx="593">
                  <c:v>11.86</c:v>
                </c:pt>
                <c:pt idx="594">
                  <c:v>12.38</c:v>
                </c:pt>
                <c:pt idx="595">
                  <c:v>12.4</c:v>
                </c:pt>
                <c:pt idx="596">
                  <c:v>13.15</c:v>
                </c:pt>
                <c:pt idx="597">
                  <c:v>11.43</c:v>
                </c:pt>
                <c:pt idx="598">
                  <c:v>11.55</c:v>
                </c:pt>
                <c:pt idx="599">
                  <c:v>11.77</c:v>
                </c:pt>
                <c:pt idx="600">
                  <c:v>11.33</c:v>
                </c:pt>
                <c:pt idx="601">
                  <c:v>11.12</c:v>
                </c:pt>
                <c:pt idx="602">
                  <c:v>11.57</c:v>
                </c:pt>
                <c:pt idx="603">
                  <c:v>11.3</c:v>
                </c:pt>
                <c:pt idx="604">
                  <c:v>11.66</c:v>
                </c:pt>
                <c:pt idx="605">
                  <c:v>11.8</c:v>
                </c:pt>
                <c:pt idx="606">
                  <c:v>12.38</c:v>
                </c:pt>
                <c:pt idx="607">
                  <c:v>12.54</c:v>
                </c:pt>
                <c:pt idx="608">
                  <c:v>12.31</c:v>
                </c:pt>
                <c:pt idx="609">
                  <c:v>12.11</c:v>
                </c:pt>
                <c:pt idx="610">
                  <c:v>11.9</c:v>
                </c:pt>
                <c:pt idx="611">
                  <c:v>11.57</c:v>
                </c:pt>
                <c:pt idx="612">
                  <c:v>9.92</c:v>
                </c:pt>
                <c:pt idx="613">
                  <c:v>10.4</c:v>
                </c:pt>
                <c:pt idx="614">
                  <c:v>10.119999999999999</c:v>
                </c:pt>
                <c:pt idx="615">
                  <c:v>11.36</c:v>
                </c:pt>
                <c:pt idx="616">
                  <c:v>11.48</c:v>
                </c:pt>
                <c:pt idx="617">
                  <c:v>10.66</c:v>
                </c:pt>
                <c:pt idx="618">
                  <c:v>10.83</c:v>
                </c:pt>
                <c:pt idx="619">
                  <c:v>11.08</c:v>
                </c:pt>
                <c:pt idx="620">
                  <c:v>11.1</c:v>
                </c:pt>
                <c:pt idx="621">
                  <c:v>9.86</c:v>
                </c:pt>
                <c:pt idx="622">
                  <c:v>9.81</c:v>
                </c:pt>
                <c:pt idx="623">
                  <c:v>9.7200000000000006</c:v>
                </c:pt>
                <c:pt idx="624">
                  <c:v>11.62</c:v>
                </c:pt>
                <c:pt idx="625">
                  <c:v>11.76</c:v>
                </c:pt>
                <c:pt idx="626">
                  <c:v>12.82</c:v>
                </c:pt>
                <c:pt idx="627">
                  <c:v>11.74</c:v>
                </c:pt>
                <c:pt idx="628">
                  <c:v>10.87</c:v>
                </c:pt>
                <c:pt idx="629">
                  <c:v>10.83</c:v>
                </c:pt>
                <c:pt idx="630">
                  <c:v>10.44</c:v>
                </c:pt>
                <c:pt idx="631">
                  <c:v>10.34</c:v>
                </c:pt>
                <c:pt idx="632">
                  <c:v>9.94</c:v>
                </c:pt>
                <c:pt idx="633">
                  <c:v>10.98</c:v>
                </c:pt>
                <c:pt idx="634">
                  <c:v>10.85</c:v>
                </c:pt>
                <c:pt idx="635">
                  <c:v>10.75</c:v>
                </c:pt>
                <c:pt idx="636">
                  <c:v>13.42</c:v>
                </c:pt>
                <c:pt idx="637">
                  <c:v>12.95</c:v>
                </c:pt>
                <c:pt idx="638">
                  <c:v>12.24</c:v>
                </c:pt>
                <c:pt idx="639">
                  <c:v>12.23</c:v>
                </c:pt>
                <c:pt idx="640">
                  <c:v>12.13</c:v>
                </c:pt>
                <c:pt idx="641">
                  <c:v>11.92</c:v>
                </c:pt>
                <c:pt idx="642">
                  <c:v>12</c:v>
                </c:pt>
                <c:pt idx="643">
                  <c:v>11.92</c:v>
                </c:pt>
                <c:pt idx="644">
                  <c:v>11.76</c:v>
                </c:pt>
                <c:pt idx="645">
                  <c:v>11.79</c:v>
                </c:pt>
                <c:pt idx="646">
                  <c:v>11.88</c:v>
                </c:pt>
                <c:pt idx="647">
                  <c:v>11.87</c:v>
                </c:pt>
                <c:pt idx="648">
                  <c:v>10.65</c:v>
                </c:pt>
                <c:pt idx="649">
                  <c:v>11.15</c:v>
                </c:pt>
                <c:pt idx="650">
                  <c:v>11.22</c:v>
                </c:pt>
                <c:pt idx="651">
                  <c:v>11.21</c:v>
                </c:pt>
                <c:pt idx="652">
                  <c:v>11</c:v>
                </c:pt>
                <c:pt idx="653">
                  <c:v>10.92</c:v>
                </c:pt>
                <c:pt idx="654">
                  <c:v>10.94</c:v>
                </c:pt>
                <c:pt idx="655">
                  <c:v>10.87</c:v>
                </c:pt>
                <c:pt idx="656">
                  <c:v>10.74</c:v>
                </c:pt>
                <c:pt idx="657">
                  <c:v>10.64</c:v>
                </c:pt>
                <c:pt idx="658">
                  <c:v>10.72</c:v>
                </c:pt>
                <c:pt idx="659">
                  <c:v>10.9</c:v>
                </c:pt>
                <c:pt idx="660">
                  <c:v>12.59</c:v>
                </c:pt>
                <c:pt idx="661">
                  <c:v>12.71</c:v>
                </c:pt>
                <c:pt idx="662">
                  <c:v>12.6</c:v>
                </c:pt>
                <c:pt idx="663">
                  <c:v>13.24</c:v>
                </c:pt>
                <c:pt idx="664">
                  <c:v>12.26</c:v>
                </c:pt>
                <c:pt idx="665">
                  <c:v>12.44</c:v>
                </c:pt>
                <c:pt idx="666">
                  <c:v>9.99</c:v>
                </c:pt>
                <c:pt idx="667">
                  <c:v>10.79</c:v>
                </c:pt>
                <c:pt idx="668">
                  <c:v>10.79</c:v>
                </c:pt>
                <c:pt idx="669">
                  <c:v>12.62</c:v>
                </c:pt>
                <c:pt idx="670">
                  <c:v>12.38</c:v>
                </c:pt>
                <c:pt idx="671">
                  <c:v>13.04</c:v>
                </c:pt>
                <c:pt idx="672">
                  <c:v>11.29</c:v>
                </c:pt>
                <c:pt idx="673">
                  <c:v>11.34</c:v>
                </c:pt>
                <c:pt idx="674">
                  <c:v>11.61</c:v>
                </c:pt>
                <c:pt idx="675">
                  <c:v>10.91</c:v>
                </c:pt>
                <c:pt idx="676">
                  <c:v>10.93</c:v>
                </c:pt>
                <c:pt idx="677">
                  <c:v>10.85</c:v>
                </c:pt>
                <c:pt idx="678">
                  <c:v>10.55</c:v>
                </c:pt>
                <c:pt idx="679">
                  <c:v>10.24</c:v>
                </c:pt>
                <c:pt idx="680">
                  <c:v>9.8800000000000008</c:v>
                </c:pt>
                <c:pt idx="681">
                  <c:v>10.26</c:v>
                </c:pt>
                <c:pt idx="682">
                  <c:v>10.28</c:v>
                </c:pt>
                <c:pt idx="683">
                  <c:v>10.1</c:v>
                </c:pt>
                <c:pt idx="684">
                  <c:v>12.38</c:v>
                </c:pt>
                <c:pt idx="685">
                  <c:v>12.82</c:v>
                </c:pt>
                <c:pt idx="686">
                  <c:v>12.78</c:v>
                </c:pt>
                <c:pt idx="687">
                  <c:v>12.15</c:v>
                </c:pt>
                <c:pt idx="688">
                  <c:v>12.02</c:v>
                </c:pt>
                <c:pt idx="689">
                  <c:v>12.49</c:v>
                </c:pt>
                <c:pt idx="690">
                  <c:v>9.44</c:v>
                </c:pt>
                <c:pt idx="691">
                  <c:v>9.25</c:v>
                </c:pt>
                <c:pt idx="692">
                  <c:v>9.1</c:v>
                </c:pt>
                <c:pt idx="693">
                  <c:v>12.65</c:v>
                </c:pt>
                <c:pt idx="694">
                  <c:v>13.05</c:v>
                </c:pt>
                <c:pt idx="695">
                  <c:v>12.65</c:v>
                </c:pt>
                <c:pt idx="696">
                  <c:v>14.06</c:v>
                </c:pt>
                <c:pt idx="697">
                  <c:v>12.82</c:v>
                </c:pt>
                <c:pt idx="698">
                  <c:v>13.25</c:v>
                </c:pt>
                <c:pt idx="699">
                  <c:v>11.58</c:v>
                </c:pt>
                <c:pt idx="700">
                  <c:v>12</c:v>
                </c:pt>
                <c:pt idx="701">
                  <c:v>11.77</c:v>
                </c:pt>
                <c:pt idx="702">
                  <c:v>12.11</c:v>
                </c:pt>
                <c:pt idx="703">
                  <c:v>11.94</c:v>
                </c:pt>
                <c:pt idx="704">
                  <c:v>11.93</c:v>
                </c:pt>
                <c:pt idx="705">
                  <c:v>10.53</c:v>
                </c:pt>
                <c:pt idx="706">
                  <c:v>10.61</c:v>
                </c:pt>
                <c:pt idx="707">
                  <c:v>10.8</c:v>
                </c:pt>
                <c:pt idx="708">
                  <c:v>11.81</c:v>
                </c:pt>
                <c:pt idx="709">
                  <c:v>11.9</c:v>
                </c:pt>
                <c:pt idx="710">
                  <c:v>12.08</c:v>
                </c:pt>
                <c:pt idx="711">
                  <c:v>11.64</c:v>
                </c:pt>
                <c:pt idx="712">
                  <c:v>11.09</c:v>
                </c:pt>
                <c:pt idx="713">
                  <c:v>11.16</c:v>
                </c:pt>
                <c:pt idx="714">
                  <c:v>10.97</c:v>
                </c:pt>
                <c:pt idx="715">
                  <c:v>11.42</c:v>
                </c:pt>
                <c:pt idx="716">
                  <c:v>11.35</c:v>
                </c:pt>
                <c:pt idx="717">
                  <c:v>10.27</c:v>
                </c:pt>
                <c:pt idx="718">
                  <c:v>10.47</c:v>
                </c:pt>
                <c:pt idx="719">
                  <c:v>10.61</c:v>
                </c:pt>
                <c:pt idx="720">
                  <c:v>10.32</c:v>
                </c:pt>
                <c:pt idx="721">
                  <c:v>10.5</c:v>
                </c:pt>
                <c:pt idx="722">
                  <c:v>10.54</c:v>
                </c:pt>
                <c:pt idx="723">
                  <c:v>11.77</c:v>
                </c:pt>
                <c:pt idx="724">
                  <c:v>11.8</c:v>
                </c:pt>
                <c:pt idx="725">
                  <c:v>11.59</c:v>
                </c:pt>
                <c:pt idx="726">
                  <c:v>11.02</c:v>
                </c:pt>
                <c:pt idx="727">
                  <c:v>11.2</c:v>
                </c:pt>
                <c:pt idx="728">
                  <c:v>11.53</c:v>
                </c:pt>
                <c:pt idx="729">
                  <c:v>11.97</c:v>
                </c:pt>
                <c:pt idx="730">
                  <c:v>11.61</c:v>
                </c:pt>
                <c:pt idx="731">
                  <c:v>11.73</c:v>
                </c:pt>
                <c:pt idx="732">
                  <c:v>10.37</c:v>
                </c:pt>
                <c:pt idx="733">
                  <c:v>10.31</c:v>
                </c:pt>
                <c:pt idx="734">
                  <c:v>10.3</c:v>
                </c:pt>
                <c:pt idx="735">
                  <c:v>11.91</c:v>
                </c:pt>
                <c:pt idx="736">
                  <c:v>11.55</c:v>
                </c:pt>
                <c:pt idx="737">
                  <c:v>11.21</c:v>
                </c:pt>
                <c:pt idx="738">
                  <c:v>11.09</c:v>
                </c:pt>
                <c:pt idx="739">
                  <c:v>11.05</c:v>
                </c:pt>
                <c:pt idx="740">
                  <c:v>11.15</c:v>
                </c:pt>
                <c:pt idx="741">
                  <c:v>11.95</c:v>
                </c:pt>
                <c:pt idx="742">
                  <c:v>11.74</c:v>
                </c:pt>
                <c:pt idx="743">
                  <c:v>11.98</c:v>
                </c:pt>
                <c:pt idx="744">
                  <c:v>11.77</c:v>
                </c:pt>
                <c:pt idx="745">
                  <c:v>11.86</c:v>
                </c:pt>
                <c:pt idx="746">
                  <c:v>11.99</c:v>
                </c:pt>
                <c:pt idx="747">
                  <c:v>9.35</c:v>
                </c:pt>
                <c:pt idx="748">
                  <c:v>9.5399999999999991</c:v>
                </c:pt>
                <c:pt idx="749">
                  <c:v>9.64</c:v>
                </c:pt>
                <c:pt idx="750">
                  <c:v>12.31</c:v>
                </c:pt>
                <c:pt idx="751">
                  <c:v>12.33</c:v>
                </c:pt>
                <c:pt idx="752">
                  <c:v>12.3</c:v>
                </c:pt>
                <c:pt idx="753">
                  <c:v>15.95</c:v>
                </c:pt>
                <c:pt idx="754">
                  <c:v>14.19</c:v>
                </c:pt>
                <c:pt idx="755">
                  <c:v>14.76</c:v>
                </c:pt>
                <c:pt idx="756">
                  <c:v>10.7</c:v>
                </c:pt>
                <c:pt idx="757">
                  <c:v>11.46</c:v>
                </c:pt>
                <c:pt idx="758">
                  <c:v>11.79</c:v>
                </c:pt>
                <c:pt idx="759">
                  <c:v>11.43</c:v>
                </c:pt>
                <c:pt idx="760">
                  <c:v>11.37</c:v>
                </c:pt>
                <c:pt idx="761">
                  <c:v>11.13</c:v>
                </c:pt>
                <c:pt idx="762">
                  <c:v>10.92</c:v>
                </c:pt>
                <c:pt idx="763">
                  <c:v>10.68</c:v>
                </c:pt>
                <c:pt idx="764">
                  <c:v>10.85</c:v>
                </c:pt>
                <c:pt idx="765">
                  <c:v>10.41</c:v>
                </c:pt>
                <c:pt idx="766">
                  <c:v>10.6</c:v>
                </c:pt>
                <c:pt idx="767">
                  <c:v>10.15</c:v>
                </c:pt>
                <c:pt idx="768">
                  <c:v>12.02</c:v>
                </c:pt>
                <c:pt idx="769">
                  <c:v>12.24</c:v>
                </c:pt>
                <c:pt idx="770">
                  <c:v>12.12</c:v>
                </c:pt>
                <c:pt idx="771">
                  <c:v>12.96</c:v>
                </c:pt>
                <c:pt idx="772">
                  <c:v>12.61</c:v>
                </c:pt>
                <c:pt idx="773">
                  <c:v>13.02</c:v>
                </c:pt>
                <c:pt idx="774">
                  <c:v>11.56</c:v>
                </c:pt>
                <c:pt idx="775">
                  <c:v>11.76</c:v>
                </c:pt>
                <c:pt idx="776">
                  <c:v>12.15</c:v>
                </c:pt>
                <c:pt idx="777">
                  <c:v>10.29</c:v>
                </c:pt>
                <c:pt idx="778">
                  <c:v>11.07</c:v>
                </c:pt>
                <c:pt idx="779">
                  <c:v>11.03</c:v>
                </c:pt>
                <c:pt idx="780">
                  <c:v>11.67</c:v>
                </c:pt>
                <c:pt idx="781">
                  <c:v>11.86</c:v>
                </c:pt>
                <c:pt idx="782">
                  <c:v>11.9</c:v>
                </c:pt>
                <c:pt idx="783">
                  <c:v>12.11</c:v>
                </c:pt>
                <c:pt idx="784">
                  <c:v>12.6</c:v>
                </c:pt>
                <c:pt idx="785">
                  <c:v>12.72</c:v>
                </c:pt>
                <c:pt idx="786">
                  <c:v>11.5</c:v>
                </c:pt>
                <c:pt idx="787">
                  <c:v>11.3</c:v>
                </c:pt>
                <c:pt idx="788">
                  <c:v>11.35</c:v>
                </c:pt>
                <c:pt idx="789">
                  <c:v>11.58</c:v>
                </c:pt>
                <c:pt idx="790">
                  <c:v>11.37</c:v>
                </c:pt>
                <c:pt idx="791">
                  <c:v>10.94</c:v>
                </c:pt>
                <c:pt idx="792">
                  <c:v>11.34</c:v>
                </c:pt>
                <c:pt idx="793">
                  <c:v>11.55</c:v>
                </c:pt>
                <c:pt idx="794">
                  <c:v>11.41</c:v>
                </c:pt>
                <c:pt idx="795">
                  <c:v>12.75</c:v>
                </c:pt>
                <c:pt idx="796">
                  <c:v>12.81</c:v>
                </c:pt>
                <c:pt idx="797">
                  <c:v>12.21</c:v>
                </c:pt>
                <c:pt idx="798">
                  <c:v>10.96</c:v>
                </c:pt>
                <c:pt idx="799">
                  <c:v>11.26</c:v>
                </c:pt>
                <c:pt idx="800">
                  <c:v>11.04</c:v>
                </c:pt>
                <c:pt idx="801">
                  <c:v>10.220000000000001</c:v>
                </c:pt>
                <c:pt idx="802">
                  <c:v>10.4</c:v>
                </c:pt>
                <c:pt idx="803">
                  <c:v>10.32</c:v>
                </c:pt>
                <c:pt idx="804">
                  <c:v>12.86</c:v>
                </c:pt>
                <c:pt idx="805">
                  <c:v>12.74</c:v>
                </c:pt>
                <c:pt idx="806">
                  <c:v>13.28</c:v>
                </c:pt>
                <c:pt idx="807">
                  <c:v>12.68</c:v>
                </c:pt>
                <c:pt idx="808">
                  <c:v>12.62</c:v>
                </c:pt>
                <c:pt idx="809">
                  <c:v>12.35</c:v>
                </c:pt>
                <c:pt idx="810">
                  <c:v>11.69</c:v>
                </c:pt>
                <c:pt idx="811">
                  <c:v>12.16</c:v>
                </c:pt>
                <c:pt idx="812">
                  <c:v>12.19</c:v>
                </c:pt>
                <c:pt idx="813">
                  <c:v>10.48</c:v>
                </c:pt>
                <c:pt idx="814">
                  <c:v>10.23</c:v>
                </c:pt>
                <c:pt idx="815">
                  <c:v>9.83</c:v>
                </c:pt>
                <c:pt idx="816">
                  <c:v>11.32</c:v>
                </c:pt>
                <c:pt idx="817">
                  <c:v>11.32</c:v>
                </c:pt>
                <c:pt idx="818">
                  <c:v>11.2</c:v>
                </c:pt>
                <c:pt idx="819">
                  <c:v>13.86</c:v>
                </c:pt>
                <c:pt idx="820">
                  <c:v>14.98</c:v>
                </c:pt>
                <c:pt idx="821">
                  <c:v>14.71</c:v>
                </c:pt>
                <c:pt idx="822">
                  <c:v>9.83</c:v>
                </c:pt>
                <c:pt idx="823">
                  <c:v>9.93</c:v>
                </c:pt>
                <c:pt idx="824">
                  <c:v>9.83</c:v>
                </c:pt>
                <c:pt idx="825">
                  <c:v>11.81</c:v>
                </c:pt>
                <c:pt idx="826">
                  <c:v>11.81</c:v>
                </c:pt>
                <c:pt idx="827">
                  <c:v>11.91</c:v>
                </c:pt>
                <c:pt idx="828">
                  <c:v>10.72</c:v>
                </c:pt>
                <c:pt idx="829">
                  <c:v>10.6</c:v>
                </c:pt>
                <c:pt idx="830">
                  <c:v>10.74</c:v>
                </c:pt>
                <c:pt idx="831">
                  <c:v>12.07</c:v>
                </c:pt>
                <c:pt idx="832">
                  <c:v>11.93</c:v>
                </c:pt>
                <c:pt idx="833">
                  <c:v>11.21</c:v>
                </c:pt>
                <c:pt idx="834">
                  <c:v>10.42</c:v>
                </c:pt>
                <c:pt idx="835">
                  <c:v>10.46</c:v>
                </c:pt>
                <c:pt idx="836">
                  <c:v>10.73</c:v>
                </c:pt>
                <c:pt idx="837">
                  <c:v>10.77</c:v>
                </c:pt>
                <c:pt idx="838">
                  <c:v>11.15</c:v>
                </c:pt>
                <c:pt idx="839">
                  <c:v>10.87</c:v>
                </c:pt>
                <c:pt idx="840">
                  <c:v>11.92</c:v>
                </c:pt>
                <c:pt idx="841">
                  <c:v>11.82</c:v>
                </c:pt>
                <c:pt idx="842">
                  <c:v>11.96</c:v>
                </c:pt>
                <c:pt idx="843">
                  <c:v>12.35</c:v>
                </c:pt>
                <c:pt idx="844">
                  <c:v>12.19</c:v>
                </c:pt>
                <c:pt idx="845">
                  <c:v>11.67</c:v>
                </c:pt>
                <c:pt idx="846">
                  <c:v>12.65</c:v>
                </c:pt>
                <c:pt idx="847">
                  <c:v>12.73</c:v>
                </c:pt>
                <c:pt idx="848">
                  <c:v>12.82</c:v>
                </c:pt>
                <c:pt idx="849">
                  <c:v>11.61</c:v>
                </c:pt>
                <c:pt idx="850">
                  <c:v>11.64</c:v>
                </c:pt>
                <c:pt idx="851">
                  <c:v>11.78</c:v>
                </c:pt>
                <c:pt idx="852">
                  <c:v>12.89</c:v>
                </c:pt>
                <c:pt idx="853">
                  <c:v>12.65</c:v>
                </c:pt>
                <c:pt idx="854">
                  <c:v>12.13</c:v>
                </c:pt>
                <c:pt idx="855">
                  <c:v>10.09</c:v>
                </c:pt>
                <c:pt idx="856">
                  <c:v>10.220000000000001</c:v>
                </c:pt>
                <c:pt idx="857">
                  <c:v>10.220000000000001</c:v>
                </c:pt>
                <c:pt idx="858">
                  <c:v>12.51</c:v>
                </c:pt>
                <c:pt idx="859">
                  <c:v>12.38</c:v>
                </c:pt>
                <c:pt idx="860">
                  <c:v>12.42</c:v>
                </c:pt>
                <c:pt idx="861">
                  <c:v>11.28</c:v>
                </c:pt>
                <c:pt idx="862">
                  <c:v>10.77</c:v>
                </c:pt>
                <c:pt idx="863">
                  <c:v>9.2799999999999994</c:v>
                </c:pt>
                <c:pt idx="864">
                  <c:v>11.41</c:v>
                </c:pt>
                <c:pt idx="865">
                  <c:v>11.76</c:v>
                </c:pt>
                <c:pt idx="866">
                  <c:v>11.91</c:v>
                </c:pt>
                <c:pt idx="867">
                  <c:v>10.75</c:v>
                </c:pt>
                <c:pt idx="868">
                  <c:v>10.59</c:v>
                </c:pt>
                <c:pt idx="869">
                  <c:v>10.68</c:v>
                </c:pt>
                <c:pt idx="870">
                  <c:v>12.46</c:v>
                </c:pt>
                <c:pt idx="871">
                  <c:v>12.4</c:v>
                </c:pt>
                <c:pt idx="872">
                  <c:v>12.49</c:v>
                </c:pt>
                <c:pt idx="873">
                  <c:v>11.66</c:v>
                </c:pt>
                <c:pt idx="874">
                  <c:v>11.57</c:v>
                </c:pt>
                <c:pt idx="875">
                  <c:v>11.5</c:v>
                </c:pt>
                <c:pt idx="876">
                  <c:v>12.77</c:v>
                </c:pt>
                <c:pt idx="877">
                  <c:v>12.5</c:v>
                </c:pt>
                <c:pt idx="878">
                  <c:v>12.2</c:v>
                </c:pt>
                <c:pt idx="879">
                  <c:v>14.39</c:v>
                </c:pt>
                <c:pt idx="880">
                  <c:v>14.4</c:v>
                </c:pt>
                <c:pt idx="881">
                  <c:v>14.49</c:v>
                </c:pt>
                <c:pt idx="882">
                  <c:v>11.2</c:v>
                </c:pt>
                <c:pt idx="883">
                  <c:v>10.91</c:v>
                </c:pt>
                <c:pt idx="884">
                  <c:v>10.81</c:v>
                </c:pt>
                <c:pt idx="885">
                  <c:v>11.72</c:v>
                </c:pt>
                <c:pt idx="886">
                  <c:v>11.79</c:v>
                </c:pt>
                <c:pt idx="887">
                  <c:v>11.62</c:v>
                </c:pt>
                <c:pt idx="888">
                  <c:v>12.19</c:v>
                </c:pt>
                <c:pt idx="889">
                  <c:v>12.12</c:v>
                </c:pt>
                <c:pt idx="890">
                  <c:v>11.99</c:v>
                </c:pt>
                <c:pt idx="891">
                  <c:v>11.9</c:v>
                </c:pt>
                <c:pt idx="892">
                  <c:v>12.08</c:v>
                </c:pt>
                <c:pt idx="893">
                  <c:v>12.24</c:v>
                </c:pt>
                <c:pt idx="894">
                  <c:v>12.12</c:v>
                </c:pt>
                <c:pt idx="895">
                  <c:v>12.36</c:v>
                </c:pt>
                <c:pt idx="896">
                  <c:v>12.35</c:v>
                </c:pt>
                <c:pt idx="897">
                  <c:v>10.6</c:v>
                </c:pt>
                <c:pt idx="898">
                  <c:v>10.71</c:v>
                </c:pt>
                <c:pt idx="899">
                  <c:v>10.71</c:v>
                </c:pt>
                <c:pt idx="900">
                  <c:v>12.54</c:v>
                </c:pt>
                <c:pt idx="901">
                  <c:v>11.94</c:v>
                </c:pt>
                <c:pt idx="902">
                  <c:v>10.94</c:v>
                </c:pt>
                <c:pt idx="903">
                  <c:v>11.87</c:v>
                </c:pt>
                <c:pt idx="904">
                  <c:v>11.96</c:v>
                </c:pt>
                <c:pt idx="905">
                  <c:v>12.41</c:v>
                </c:pt>
                <c:pt idx="906">
                  <c:v>11.55</c:v>
                </c:pt>
                <c:pt idx="907">
                  <c:v>11.71</c:v>
                </c:pt>
                <c:pt idx="908">
                  <c:v>11.3</c:v>
                </c:pt>
                <c:pt idx="909">
                  <c:v>12.59</c:v>
                </c:pt>
                <c:pt idx="910">
                  <c:v>12.59</c:v>
                </c:pt>
                <c:pt idx="911">
                  <c:v>12.73</c:v>
                </c:pt>
                <c:pt idx="912">
                  <c:v>11.32</c:v>
                </c:pt>
                <c:pt idx="913">
                  <c:v>11.54</c:v>
                </c:pt>
                <c:pt idx="914">
                  <c:v>11.39</c:v>
                </c:pt>
                <c:pt idx="915">
                  <c:v>11.16</c:v>
                </c:pt>
                <c:pt idx="916">
                  <c:v>11.48</c:v>
                </c:pt>
                <c:pt idx="917">
                  <c:v>11.11</c:v>
                </c:pt>
                <c:pt idx="918">
                  <c:v>9.8000000000000007</c:v>
                </c:pt>
                <c:pt idx="919">
                  <c:v>9.86</c:v>
                </c:pt>
                <c:pt idx="920">
                  <c:v>10.029999999999999</c:v>
                </c:pt>
                <c:pt idx="921">
                  <c:v>10.87</c:v>
                </c:pt>
                <c:pt idx="922">
                  <c:v>10.6</c:v>
                </c:pt>
                <c:pt idx="923">
                  <c:v>10.81</c:v>
                </c:pt>
                <c:pt idx="924">
                  <c:v>11.37</c:v>
                </c:pt>
                <c:pt idx="925">
                  <c:v>11.8</c:v>
                </c:pt>
                <c:pt idx="926">
                  <c:v>11.63</c:v>
                </c:pt>
                <c:pt idx="927">
                  <c:v>12.94</c:v>
                </c:pt>
                <c:pt idx="928">
                  <c:v>12.94</c:v>
                </c:pt>
                <c:pt idx="929">
                  <c:v>12.83</c:v>
                </c:pt>
                <c:pt idx="930">
                  <c:v>11.04</c:v>
                </c:pt>
                <c:pt idx="931">
                  <c:v>11.02</c:v>
                </c:pt>
                <c:pt idx="932">
                  <c:v>11.26</c:v>
                </c:pt>
                <c:pt idx="933">
                  <c:v>11.19</c:v>
                </c:pt>
                <c:pt idx="934">
                  <c:v>11.28</c:v>
                </c:pt>
                <c:pt idx="935">
                  <c:v>11.35</c:v>
                </c:pt>
                <c:pt idx="936">
                  <c:v>11.09</c:v>
                </c:pt>
                <c:pt idx="937">
                  <c:v>11.2</c:v>
                </c:pt>
                <c:pt idx="938">
                  <c:v>11.13</c:v>
                </c:pt>
                <c:pt idx="939">
                  <c:v>10.28</c:v>
                </c:pt>
                <c:pt idx="940">
                  <c:v>10.49</c:v>
                </c:pt>
                <c:pt idx="941">
                  <c:v>10.71</c:v>
                </c:pt>
                <c:pt idx="942">
                  <c:v>10.27</c:v>
                </c:pt>
                <c:pt idx="943">
                  <c:v>9.9700000000000006</c:v>
                </c:pt>
                <c:pt idx="944">
                  <c:v>10.130000000000001</c:v>
                </c:pt>
                <c:pt idx="945">
                  <c:v>10.78</c:v>
                </c:pt>
                <c:pt idx="946">
                  <c:v>10.74</c:v>
                </c:pt>
                <c:pt idx="947">
                  <c:v>11.56</c:v>
                </c:pt>
                <c:pt idx="948">
                  <c:v>12.1</c:v>
                </c:pt>
                <c:pt idx="949">
                  <c:v>11.74</c:v>
                </c:pt>
                <c:pt idx="950">
                  <c:v>11.83</c:v>
                </c:pt>
                <c:pt idx="951">
                  <c:v>11.64</c:v>
                </c:pt>
                <c:pt idx="952">
                  <c:v>10.69</c:v>
                </c:pt>
                <c:pt idx="953">
                  <c:v>11.08</c:v>
                </c:pt>
                <c:pt idx="954">
                  <c:v>11.76</c:v>
                </c:pt>
                <c:pt idx="955">
                  <c:v>11.49</c:v>
                </c:pt>
                <c:pt idx="956">
                  <c:v>11.86</c:v>
                </c:pt>
                <c:pt idx="957">
                  <c:v>11.93</c:v>
                </c:pt>
                <c:pt idx="958">
                  <c:v>11.79</c:v>
                </c:pt>
                <c:pt idx="959">
                  <c:v>11.91</c:v>
                </c:pt>
                <c:pt idx="960">
                  <c:v>11.01</c:v>
                </c:pt>
                <c:pt idx="961">
                  <c:v>10.69</c:v>
                </c:pt>
                <c:pt idx="962">
                  <c:v>10.6</c:v>
                </c:pt>
                <c:pt idx="963">
                  <c:v>12.06</c:v>
                </c:pt>
                <c:pt idx="964">
                  <c:v>12.19</c:v>
                </c:pt>
                <c:pt idx="965">
                  <c:v>12.69</c:v>
                </c:pt>
                <c:pt idx="966">
                  <c:v>12.14</c:v>
                </c:pt>
                <c:pt idx="967">
                  <c:v>11.97</c:v>
                </c:pt>
                <c:pt idx="968">
                  <c:v>11.83</c:v>
                </c:pt>
                <c:pt idx="969">
                  <c:v>10.5</c:v>
                </c:pt>
                <c:pt idx="970">
                  <c:v>10.45</c:v>
                </c:pt>
                <c:pt idx="971">
                  <c:v>10.41</c:v>
                </c:pt>
                <c:pt idx="972">
                  <c:v>10.59</c:v>
                </c:pt>
                <c:pt idx="973">
                  <c:v>11.14</c:v>
                </c:pt>
                <c:pt idx="974">
                  <c:v>10.91</c:v>
                </c:pt>
                <c:pt idx="975">
                  <c:v>10.85</c:v>
                </c:pt>
                <c:pt idx="976">
                  <c:v>11.33</c:v>
                </c:pt>
                <c:pt idx="977">
                  <c:v>11.31</c:v>
                </c:pt>
                <c:pt idx="978">
                  <c:v>13.11</c:v>
                </c:pt>
                <c:pt idx="979">
                  <c:v>12.12</c:v>
                </c:pt>
                <c:pt idx="980">
                  <c:v>12.11</c:v>
                </c:pt>
                <c:pt idx="981">
                  <c:v>10.81</c:v>
                </c:pt>
                <c:pt idx="982">
                  <c:v>10.33</c:v>
                </c:pt>
                <c:pt idx="983">
                  <c:v>9.85</c:v>
                </c:pt>
                <c:pt idx="984">
                  <c:v>11.31</c:v>
                </c:pt>
                <c:pt idx="985">
                  <c:v>11.5</c:v>
                </c:pt>
                <c:pt idx="986">
                  <c:v>12.15</c:v>
                </c:pt>
                <c:pt idx="987">
                  <c:v>11.9</c:v>
                </c:pt>
                <c:pt idx="988">
                  <c:v>11.83</c:v>
                </c:pt>
                <c:pt idx="989">
                  <c:v>11.79</c:v>
                </c:pt>
                <c:pt idx="990">
                  <c:v>13.36</c:v>
                </c:pt>
                <c:pt idx="991">
                  <c:v>12.92</c:v>
                </c:pt>
                <c:pt idx="992">
                  <c:v>12.99</c:v>
                </c:pt>
                <c:pt idx="993">
                  <c:v>11.88</c:v>
                </c:pt>
                <c:pt idx="994">
                  <c:v>12.07</c:v>
                </c:pt>
                <c:pt idx="995">
                  <c:v>12.24</c:v>
                </c:pt>
                <c:pt idx="996">
                  <c:v>10.69</c:v>
                </c:pt>
                <c:pt idx="997">
                  <c:v>10.91</c:v>
                </c:pt>
                <c:pt idx="998">
                  <c:v>10.77</c:v>
                </c:pt>
                <c:pt idx="999">
                  <c:v>11</c:v>
                </c:pt>
                <c:pt idx="1000">
                  <c:v>11.58</c:v>
                </c:pt>
                <c:pt idx="1001">
                  <c:v>11.1</c:v>
                </c:pt>
                <c:pt idx="1002">
                  <c:v>11.8</c:v>
                </c:pt>
                <c:pt idx="1003">
                  <c:v>11.71</c:v>
                </c:pt>
                <c:pt idx="1004">
                  <c:v>11.56</c:v>
                </c:pt>
                <c:pt idx="1005">
                  <c:v>11.36</c:v>
                </c:pt>
                <c:pt idx="1006">
                  <c:v>11.38</c:v>
                </c:pt>
                <c:pt idx="1007">
                  <c:v>11.4</c:v>
                </c:pt>
                <c:pt idx="1008">
                  <c:v>10.98</c:v>
                </c:pt>
                <c:pt idx="1009">
                  <c:v>11.18</c:v>
                </c:pt>
                <c:pt idx="1010">
                  <c:v>11.01</c:v>
                </c:pt>
                <c:pt idx="1011">
                  <c:v>10.87</c:v>
                </c:pt>
                <c:pt idx="1012">
                  <c:v>10.84</c:v>
                </c:pt>
                <c:pt idx="1013">
                  <c:v>10.95</c:v>
                </c:pt>
                <c:pt idx="1014">
                  <c:v>10.66</c:v>
                </c:pt>
                <c:pt idx="1015">
                  <c:v>10.76</c:v>
                </c:pt>
                <c:pt idx="1016">
                  <c:v>10.76</c:v>
                </c:pt>
                <c:pt idx="1017">
                  <c:v>11.06</c:v>
                </c:pt>
                <c:pt idx="1018">
                  <c:v>11.14</c:v>
                </c:pt>
                <c:pt idx="1019">
                  <c:v>11.17</c:v>
                </c:pt>
                <c:pt idx="1020">
                  <c:v>12.91</c:v>
                </c:pt>
                <c:pt idx="1021">
                  <c:v>12.94</c:v>
                </c:pt>
                <c:pt idx="1022">
                  <c:v>12.31</c:v>
                </c:pt>
                <c:pt idx="1023">
                  <c:v>13.01</c:v>
                </c:pt>
                <c:pt idx="1024">
                  <c:v>12.79</c:v>
                </c:pt>
                <c:pt idx="1025">
                  <c:v>12.49</c:v>
                </c:pt>
                <c:pt idx="1026">
                  <c:v>10.85</c:v>
                </c:pt>
                <c:pt idx="1027">
                  <c:v>10.87</c:v>
                </c:pt>
                <c:pt idx="1028">
                  <c:v>10.98</c:v>
                </c:pt>
                <c:pt idx="1029">
                  <c:v>12.44</c:v>
                </c:pt>
                <c:pt idx="1030">
                  <c:v>10.09</c:v>
                </c:pt>
                <c:pt idx="1031">
                  <c:v>10.32</c:v>
                </c:pt>
                <c:pt idx="1032">
                  <c:v>12.25</c:v>
                </c:pt>
                <c:pt idx="1033">
                  <c:v>12.01</c:v>
                </c:pt>
                <c:pt idx="1034">
                  <c:v>11.97</c:v>
                </c:pt>
                <c:pt idx="1035">
                  <c:v>10.06</c:v>
                </c:pt>
                <c:pt idx="1036">
                  <c:v>9.9600000000000009</c:v>
                </c:pt>
                <c:pt idx="1037">
                  <c:v>9.9499999999999993</c:v>
                </c:pt>
                <c:pt idx="1038">
                  <c:v>11.23</c:v>
                </c:pt>
                <c:pt idx="1039">
                  <c:v>11.42</c:v>
                </c:pt>
                <c:pt idx="1040">
                  <c:v>11.25</c:v>
                </c:pt>
                <c:pt idx="1041">
                  <c:v>11.33</c:v>
                </c:pt>
                <c:pt idx="1042">
                  <c:v>11.48</c:v>
                </c:pt>
                <c:pt idx="1043">
                  <c:v>11.61</c:v>
                </c:pt>
                <c:pt idx="1044">
                  <c:v>11.28</c:v>
                </c:pt>
                <c:pt idx="1045">
                  <c:v>11.01</c:v>
                </c:pt>
                <c:pt idx="1046">
                  <c:v>11.15</c:v>
                </c:pt>
                <c:pt idx="1047">
                  <c:v>11.89</c:v>
                </c:pt>
                <c:pt idx="1048">
                  <c:v>12.15</c:v>
                </c:pt>
                <c:pt idx="1049">
                  <c:v>10.62</c:v>
                </c:pt>
                <c:pt idx="1050">
                  <c:v>10.050000000000001</c:v>
                </c:pt>
                <c:pt idx="1051">
                  <c:v>10.210000000000001</c:v>
                </c:pt>
                <c:pt idx="1052">
                  <c:v>10.31</c:v>
                </c:pt>
                <c:pt idx="1053">
                  <c:v>10.65</c:v>
                </c:pt>
                <c:pt idx="1054">
                  <c:v>10.78</c:v>
                </c:pt>
                <c:pt idx="1055">
                  <c:v>11.04</c:v>
                </c:pt>
                <c:pt idx="1056">
                  <c:v>11.27</c:v>
                </c:pt>
                <c:pt idx="1057">
                  <c:v>11.16</c:v>
                </c:pt>
                <c:pt idx="1058">
                  <c:v>11.06</c:v>
                </c:pt>
                <c:pt idx="1059">
                  <c:v>11.46</c:v>
                </c:pt>
                <c:pt idx="1060">
                  <c:v>11.42</c:v>
                </c:pt>
                <c:pt idx="1061">
                  <c:v>11.55</c:v>
                </c:pt>
                <c:pt idx="1062">
                  <c:v>11.53</c:v>
                </c:pt>
                <c:pt idx="1063">
                  <c:v>11.31</c:v>
                </c:pt>
                <c:pt idx="1064">
                  <c:v>11.21</c:v>
                </c:pt>
                <c:pt idx="1065">
                  <c:v>11.03</c:v>
                </c:pt>
                <c:pt idx="1066">
                  <c:v>10.36</c:v>
                </c:pt>
                <c:pt idx="1067">
                  <c:v>10.1</c:v>
                </c:pt>
                <c:pt idx="1068">
                  <c:v>12.24</c:v>
                </c:pt>
                <c:pt idx="1069">
                  <c:v>12.45</c:v>
                </c:pt>
                <c:pt idx="1070">
                  <c:v>12.66</c:v>
                </c:pt>
                <c:pt idx="1071">
                  <c:v>11.96</c:v>
                </c:pt>
                <c:pt idx="1072">
                  <c:v>11.4</c:v>
                </c:pt>
                <c:pt idx="1073">
                  <c:v>11.49</c:v>
                </c:pt>
                <c:pt idx="1074">
                  <c:v>9.74</c:v>
                </c:pt>
                <c:pt idx="1075">
                  <c:v>9.86</c:v>
                </c:pt>
                <c:pt idx="1076">
                  <c:v>9.98</c:v>
                </c:pt>
                <c:pt idx="1077">
                  <c:v>10.6</c:v>
                </c:pt>
                <c:pt idx="1078">
                  <c:v>11.01</c:v>
                </c:pt>
                <c:pt idx="1079">
                  <c:v>10.94</c:v>
                </c:pt>
                <c:pt idx="1080">
                  <c:v>12.22</c:v>
                </c:pt>
                <c:pt idx="1081">
                  <c:v>11.94</c:v>
                </c:pt>
                <c:pt idx="1082">
                  <c:v>12.51</c:v>
                </c:pt>
                <c:pt idx="1083">
                  <c:v>13.18</c:v>
                </c:pt>
                <c:pt idx="1084">
                  <c:v>13</c:v>
                </c:pt>
                <c:pt idx="1085">
                  <c:v>12.79</c:v>
                </c:pt>
                <c:pt idx="1086">
                  <c:v>12.54</c:v>
                </c:pt>
                <c:pt idx="1087">
                  <c:v>12.79</c:v>
                </c:pt>
                <c:pt idx="1088">
                  <c:v>12.58</c:v>
                </c:pt>
                <c:pt idx="1089">
                  <c:v>11.63</c:v>
                </c:pt>
                <c:pt idx="1090">
                  <c:v>11.68</c:v>
                </c:pt>
                <c:pt idx="1091">
                  <c:v>11.34</c:v>
                </c:pt>
                <c:pt idx="1092">
                  <c:v>11.92</c:v>
                </c:pt>
                <c:pt idx="1093">
                  <c:v>11.63</c:v>
                </c:pt>
                <c:pt idx="1094">
                  <c:v>11.45</c:v>
                </c:pt>
                <c:pt idx="1095">
                  <c:v>10.18</c:v>
                </c:pt>
                <c:pt idx="1096">
                  <c:v>10.01</c:v>
                </c:pt>
                <c:pt idx="1097">
                  <c:v>10.1</c:v>
                </c:pt>
                <c:pt idx="1098">
                  <c:v>11.76</c:v>
                </c:pt>
                <c:pt idx="1099">
                  <c:v>12.24</c:v>
                </c:pt>
                <c:pt idx="1100">
                  <c:v>12.19</c:v>
                </c:pt>
                <c:pt idx="1101">
                  <c:v>12.11</c:v>
                </c:pt>
                <c:pt idx="1102">
                  <c:v>12.27</c:v>
                </c:pt>
                <c:pt idx="1103">
                  <c:v>11.92</c:v>
                </c:pt>
                <c:pt idx="1104">
                  <c:v>13.91</c:v>
                </c:pt>
                <c:pt idx="1105">
                  <c:v>12.55</c:v>
                </c:pt>
                <c:pt idx="1106">
                  <c:v>12.1</c:v>
                </c:pt>
                <c:pt idx="1107">
                  <c:v>8.92</c:v>
                </c:pt>
                <c:pt idx="1108">
                  <c:v>8.93</c:v>
                </c:pt>
                <c:pt idx="1109">
                  <c:v>8.93</c:v>
                </c:pt>
                <c:pt idx="1110">
                  <c:v>13.08</c:v>
                </c:pt>
                <c:pt idx="1111">
                  <c:v>13.15</c:v>
                </c:pt>
                <c:pt idx="1112">
                  <c:v>13.36</c:v>
                </c:pt>
                <c:pt idx="1113">
                  <c:v>10.96</c:v>
                </c:pt>
                <c:pt idx="1114">
                  <c:v>11</c:v>
                </c:pt>
                <c:pt idx="1115">
                  <c:v>10.78</c:v>
                </c:pt>
                <c:pt idx="1116">
                  <c:v>12.24</c:v>
                </c:pt>
                <c:pt idx="1117">
                  <c:v>11.95</c:v>
                </c:pt>
                <c:pt idx="1118">
                  <c:v>11.39</c:v>
                </c:pt>
                <c:pt idx="1119">
                  <c:v>10.6</c:v>
                </c:pt>
                <c:pt idx="1120">
                  <c:v>10.66</c:v>
                </c:pt>
                <c:pt idx="1121">
                  <c:v>10.24</c:v>
                </c:pt>
                <c:pt idx="1122">
                  <c:v>9.4700000000000006</c:v>
                </c:pt>
                <c:pt idx="1123">
                  <c:v>9.33</c:v>
                </c:pt>
                <c:pt idx="1124">
                  <c:v>9.19</c:v>
                </c:pt>
                <c:pt idx="1125">
                  <c:v>12.18</c:v>
                </c:pt>
                <c:pt idx="1126">
                  <c:v>11.87</c:v>
                </c:pt>
                <c:pt idx="1127">
                  <c:v>12.07</c:v>
                </c:pt>
                <c:pt idx="1128">
                  <c:v>12.72</c:v>
                </c:pt>
                <c:pt idx="1129">
                  <c:v>12.58</c:v>
                </c:pt>
                <c:pt idx="1130">
                  <c:v>12.97</c:v>
                </c:pt>
                <c:pt idx="1131">
                  <c:v>12.3</c:v>
                </c:pt>
                <c:pt idx="1132">
                  <c:v>14.51</c:v>
                </c:pt>
                <c:pt idx="1133">
                  <c:v>11.96</c:v>
                </c:pt>
                <c:pt idx="1134">
                  <c:v>10.99</c:v>
                </c:pt>
                <c:pt idx="1135">
                  <c:v>10.93</c:v>
                </c:pt>
                <c:pt idx="1136">
                  <c:v>11.34</c:v>
                </c:pt>
                <c:pt idx="1137">
                  <c:v>12.58</c:v>
                </c:pt>
                <c:pt idx="1138">
                  <c:v>12.49</c:v>
                </c:pt>
                <c:pt idx="1139">
                  <c:v>12.67</c:v>
                </c:pt>
                <c:pt idx="1140">
                  <c:v>9.27</c:v>
                </c:pt>
                <c:pt idx="1141">
                  <c:v>9.81</c:v>
                </c:pt>
                <c:pt idx="1142">
                  <c:v>9.75</c:v>
                </c:pt>
                <c:pt idx="1143">
                  <c:v>11.69</c:v>
                </c:pt>
                <c:pt idx="1144">
                  <c:v>11.55</c:v>
                </c:pt>
                <c:pt idx="1145">
                  <c:v>11.56</c:v>
                </c:pt>
                <c:pt idx="1146">
                  <c:v>9.7899999999999991</c:v>
                </c:pt>
                <c:pt idx="1147">
                  <c:v>10.039999999999999</c:v>
                </c:pt>
                <c:pt idx="1148">
                  <c:v>10.3</c:v>
                </c:pt>
                <c:pt idx="1149">
                  <c:v>11.23</c:v>
                </c:pt>
                <c:pt idx="1150">
                  <c:v>10.99</c:v>
                </c:pt>
                <c:pt idx="1151">
                  <c:v>10.7</c:v>
                </c:pt>
                <c:pt idx="1152">
                  <c:v>11.4</c:v>
                </c:pt>
                <c:pt idx="1153">
                  <c:v>11.58</c:v>
                </c:pt>
                <c:pt idx="1154">
                  <c:v>11.42</c:v>
                </c:pt>
                <c:pt idx="1155">
                  <c:v>12.62</c:v>
                </c:pt>
                <c:pt idx="1156">
                  <c:v>12.7</c:v>
                </c:pt>
                <c:pt idx="1157">
                  <c:v>12.96</c:v>
                </c:pt>
                <c:pt idx="1158">
                  <c:v>11.1</c:v>
                </c:pt>
                <c:pt idx="1159">
                  <c:v>11.26</c:v>
                </c:pt>
                <c:pt idx="1160">
                  <c:v>11.22</c:v>
                </c:pt>
                <c:pt idx="1161">
                  <c:v>11.6</c:v>
                </c:pt>
                <c:pt idx="1162">
                  <c:v>11.64</c:v>
                </c:pt>
                <c:pt idx="1163">
                  <c:v>11.5</c:v>
                </c:pt>
                <c:pt idx="1164">
                  <c:v>13.91</c:v>
                </c:pt>
                <c:pt idx="1165">
                  <c:v>13.49</c:v>
                </c:pt>
                <c:pt idx="1166">
                  <c:v>14</c:v>
                </c:pt>
                <c:pt idx="1167">
                  <c:v>10.93</c:v>
                </c:pt>
                <c:pt idx="1168">
                  <c:v>11.2</c:v>
                </c:pt>
                <c:pt idx="1169">
                  <c:v>11.43</c:v>
                </c:pt>
                <c:pt idx="1170">
                  <c:v>10.77</c:v>
                </c:pt>
                <c:pt idx="1171">
                  <c:v>10.6</c:v>
                </c:pt>
                <c:pt idx="1172">
                  <c:v>10.24</c:v>
                </c:pt>
                <c:pt idx="1173">
                  <c:v>10.88</c:v>
                </c:pt>
                <c:pt idx="1174">
                  <c:v>10.94</c:v>
                </c:pt>
                <c:pt idx="1175">
                  <c:v>11.37</c:v>
                </c:pt>
                <c:pt idx="1176">
                  <c:v>10.75</c:v>
                </c:pt>
                <c:pt idx="1177">
                  <c:v>10.97</c:v>
                </c:pt>
                <c:pt idx="1178">
                  <c:v>10.98</c:v>
                </c:pt>
                <c:pt idx="1179">
                  <c:v>13.25</c:v>
                </c:pt>
                <c:pt idx="1180">
                  <c:v>13.49</c:v>
                </c:pt>
                <c:pt idx="1181">
                  <c:v>13.32</c:v>
                </c:pt>
                <c:pt idx="1182">
                  <c:v>10.39</c:v>
                </c:pt>
                <c:pt idx="1183">
                  <c:v>10.23</c:v>
                </c:pt>
                <c:pt idx="1184">
                  <c:v>10.24</c:v>
                </c:pt>
                <c:pt idx="1185">
                  <c:v>13.95</c:v>
                </c:pt>
                <c:pt idx="1186">
                  <c:v>13.46</c:v>
                </c:pt>
                <c:pt idx="1187">
                  <c:v>13.07</c:v>
                </c:pt>
                <c:pt idx="1188">
                  <c:v>11.43</c:v>
                </c:pt>
                <c:pt idx="1189">
                  <c:v>11.49</c:v>
                </c:pt>
                <c:pt idx="1190">
                  <c:v>11.21</c:v>
                </c:pt>
                <c:pt idx="1191">
                  <c:v>10.26</c:v>
                </c:pt>
                <c:pt idx="1192">
                  <c:v>10.07</c:v>
                </c:pt>
                <c:pt idx="1193">
                  <c:v>10.19</c:v>
                </c:pt>
                <c:pt idx="1194">
                  <c:v>12.87</c:v>
                </c:pt>
                <c:pt idx="1195">
                  <c:v>13.27</c:v>
                </c:pt>
                <c:pt idx="1196">
                  <c:v>13.51</c:v>
                </c:pt>
                <c:pt idx="1197">
                  <c:v>11.08</c:v>
                </c:pt>
                <c:pt idx="1198">
                  <c:v>11.56</c:v>
                </c:pt>
                <c:pt idx="1199">
                  <c:v>11.19</c:v>
                </c:pt>
                <c:pt idx="1200">
                  <c:v>9.56</c:v>
                </c:pt>
                <c:pt idx="1201">
                  <c:v>9.9499999999999993</c:v>
                </c:pt>
                <c:pt idx="1202">
                  <c:v>10.01</c:v>
                </c:pt>
                <c:pt idx="1203">
                  <c:v>11.67</c:v>
                </c:pt>
                <c:pt idx="1204">
                  <c:v>11.8</c:v>
                </c:pt>
                <c:pt idx="1205">
                  <c:v>11.65</c:v>
                </c:pt>
                <c:pt idx="1206">
                  <c:v>11.14</c:v>
                </c:pt>
                <c:pt idx="1207">
                  <c:v>11</c:v>
                </c:pt>
                <c:pt idx="1208">
                  <c:v>11.15</c:v>
                </c:pt>
                <c:pt idx="1209">
                  <c:v>11.76</c:v>
                </c:pt>
                <c:pt idx="1210">
                  <c:v>12.5</c:v>
                </c:pt>
                <c:pt idx="1211">
                  <c:v>12.85</c:v>
                </c:pt>
                <c:pt idx="1212">
                  <c:v>12.16</c:v>
                </c:pt>
                <c:pt idx="1213">
                  <c:v>12.34</c:v>
                </c:pt>
                <c:pt idx="1214">
                  <c:v>12.39</c:v>
                </c:pt>
                <c:pt idx="1215">
                  <c:v>12.33</c:v>
                </c:pt>
                <c:pt idx="1216">
                  <c:v>12.25</c:v>
                </c:pt>
                <c:pt idx="1217">
                  <c:v>12.23</c:v>
                </c:pt>
                <c:pt idx="1218">
                  <c:v>10.65</c:v>
                </c:pt>
                <c:pt idx="1219">
                  <c:v>10.4</c:v>
                </c:pt>
                <c:pt idx="1220">
                  <c:v>10</c:v>
                </c:pt>
                <c:pt idx="1221">
                  <c:v>11.93</c:v>
                </c:pt>
                <c:pt idx="1222">
                  <c:v>12.05</c:v>
                </c:pt>
                <c:pt idx="1223">
                  <c:v>12.02</c:v>
                </c:pt>
                <c:pt idx="1224">
                  <c:v>12.28</c:v>
                </c:pt>
                <c:pt idx="1225">
                  <c:v>12.19</c:v>
                </c:pt>
                <c:pt idx="1226">
                  <c:v>11.98</c:v>
                </c:pt>
                <c:pt idx="1227">
                  <c:v>10.74</c:v>
                </c:pt>
                <c:pt idx="1228">
                  <c:v>10.66</c:v>
                </c:pt>
                <c:pt idx="1229">
                  <c:v>10.46</c:v>
                </c:pt>
                <c:pt idx="1230">
                  <c:v>10.34</c:v>
                </c:pt>
                <c:pt idx="1231">
                  <c:v>10.46</c:v>
                </c:pt>
                <c:pt idx="1232">
                  <c:v>10.07</c:v>
                </c:pt>
                <c:pt idx="1233">
                  <c:v>10.19</c:v>
                </c:pt>
                <c:pt idx="1234">
                  <c:v>10.25</c:v>
                </c:pt>
                <c:pt idx="1235">
                  <c:v>10.1</c:v>
                </c:pt>
                <c:pt idx="1236">
                  <c:v>11.33</c:v>
                </c:pt>
                <c:pt idx="1237">
                  <c:v>12.19</c:v>
                </c:pt>
                <c:pt idx="1238">
                  <c:v>12.06</c:v>
                </c:pt>
                <c:pt idx="1239">
                  <c:v>9.9600000000000009</c:v>
                </c:pt>
                <c:pt idx="1240">
                  <c:v>9.7899999999999991</c:v>
                </c:pt>
                <c:pt idx="1241">
                  <c:v>10.35</c:v>
                </c:pt>
                <c:pt idx="1242">
                  <c:v>10.28</c:v>
                </c:pt>
                <c:pt idx="1243">
                  <c:v>10.78</c:v>
                </c:pt>
                <c:pt idx="1244">
                  <c:v>10.17</c:v>
                </c:pt>
                <c:pt idx="1245">
                  <c:v>11.15</c:v>
                </c:pt>
                <c:pt idx="1246">
                  <c:v>11.17</c:v>
                </c:pt>
                <c:pt idx="1247">
                  <c:v>11.05</c:v>
                </c:pt>
                <c:pt idx="1248">
                  <c:v>11.24</c:v>
                </c:pt>
                <c:pt idx="1249">
                  <c:v>11.71</c:v>
                </c:pt>
                <c:pt idx="1250">
                  <c:v>11.66</c:v>
                </c:pt>
                <c:pt idx="1251">
                  <c:v>11.33</c:v>
                </c:pt>
                <c:pt idx="1252">
                  <c:v>11.04</c:v>
                </c:pt>
                <c:pt idx="1253">
                  <c:v>11.02</c:v>
                </c:pt>
                <c:pt idx="1254">
                  <c:v>11.21</c:v>
                </c:pt>
                <c:pt idx="1255">
                  <c:v>11.31</c:v>
                </c:pt>
                <c:pt idx="1256">
                  <c:v>10.96</c:v>
                </c:pt>
                <c:pt idx="1257">
                  <c:v>11.21</c:v>
                </c:pt>
                <c:pt idx="1258">
                  <c:v>12.52</c:v>
                </c:pt>
                <c:pt idx="1259">
                  <c:v>12.39</c:v>
                </c:pt>
                <c:pt idx="1260">
                  <c:v>12.6</c:v>
                </c:pt>
                <c:pt idx="1261">
                  <c:v>12.89</c:v>
                </c:pt>
                <c:pt idx="1262">
                  <c:v>13.16</c:v>
                </c:pt>
                <c:pt idx="1263">
                  <c:v>10.82</c:v>
                </c:pt>
                <c:pt idx="1264">
                  <c:v>10.83</c:v>
                </c:pt>
                <c:pt idx="1265">
                  <c:v>10.64</c:v>
                </c:pt>
                <c:pt idx="1266">
                  <c:v>12.21</c:v>
                </c:pt>
                <c:pt idx="1267">
                  <c:v>11.59</c:v>
                </c:pt>
                <c:pt idx="1268">
                  <c:v>11.67</c:v>
                </c:pt>
                <c:pt idx="1269">
                  <c:v>11.4</c:v>
                </c:pt>
                <c:pt idx="1270">
                  <c:v>11.2</c:v>
                </c:pt>
                <c:pt idx="1271">
                  <c:v>11.6</c:v>
                </c:pt>
                <c:pt idx="1272">
                  <c:v>11.68</c:v>
                </c:pt>
                <c:pt idx="1273">
                  <c:v>11.37</c:v>
                </c:pt>
                <c:pt idx="1274">
                  <c:v>11.34</c:v>
                </c:pt>
                <c:pt idx="1275">
                  <c:v>10.28</c:v>
                </c:pt>
                <c:pt idx="1276">
                  <c:v>10.24</c:v>
                </c:pt>
                <c:pt idx="1277">
                  <c:v>10.45</c:v>
                </c:pt>
                <c:pt idx="1278">
                  <c:v>10.32</c:v>
                </c:pt>
                <c:pt idx="1279">
                  <c:v>10.93</c:v>
                </c:pt>
                <c:pt idx="1280">
                  <c:v>10.85</c:v>
                </c:pt>
                <c:pt idx="1281">
                  <c:v>12.89</c:v>
                </c:pt>
                <c:pt idx="1282">
                  <c:v>12.75</c:v>
                </c:pt>
                <c:pt idx="1283">
                  <c:v>12.86</c:v>
                </c:pt>
                <c:pt idx="1284">
                  <c:v>11.37</c:v>
                </c:pt>
                <c:pt idx="1285">
                  <c:v>11.41</c:v>
                </c:pt>
                <c:pt idx="1286">
                  <c:v>11.49</c:v>
                </c:pt>
                <c:pt idx="1287">
                  <c:v>9.6999999999999993</c:v>
                </c:pt>
                <c:pt idx="1288">
                  <c:v>9.51</c:v>
                </c:pt>
                <c:pt idx="1289">
                  <c:v>10.24</c:v>
                </c:pt>
                <c:pt idx="1290">
                  <c:v>11.79</c:v>
                </c:pt>
                <c:pt idx="1291">
                  <c:v>11.91</c:v>
                </c:pt>
                <c:pt idx="1292">
                  <c:v>11.63</c:v>
                </c:pt>
                <c:pt idx="1293">
                  <c:v>11.64</c:v>
                </c:pt>
                <c:pt idx="1294">
                  <c:v>11.78</c:v>
                </c:pt>
                <c:pt idx="1295">
                  <c:v>12.04</c:v>
                </c:pt>
                <c:pt idx="1296">
                  <c:v>12.68</c:v>
                </c:pt>
                <c:pt idx="1297">
                  <c:v>12.71</c:v>
                </c:pt>
                <c:pt idx="1298">
                  <c:v>12.67</c:v>
                </c:pt>
                <c:pt idx="1299">
                  <c:v>11.02</c:v>
                </c:pt>
                <c:pt idx="1300">
                  <c:v>11.09</c:v>
                </c:pt>
                <c:pt idx="1301">
                  <c:v>11.12</c:v>
                </c:pt>
                <c:pt idx="1302">
                  <c:v>11.08</c:v>
                </c:pt>
                <c:pt idx="1303">
                  <c:v>11.35</c:v>
                </c:pt>
                <c:pt idx="1304">
                  <c:v>11.2</c:v>
                </c:pt>
                <c:pt idx="1305">
                  <c:v>10.91</c:v>
                </c:pt>
                <c:pt idx="1306">
                  <c:v>10.67</c:v>
                </c:pt>
                <c:pt idx="1307">
                  <c:v>10.92</c:v>
                </c:pt>
                <c:pt idx="1308">
                  <c:v>11.49</c:v>
                </c:pt>
                <c:pt idx="1309">
                  <c:v>12</c:v>
                </c:pt>
                <c:pt idx="1310">
                  <c:v>12.12</c:v>
                </c:pt>
                <c:pt idx="1311">
                  <c:v>11.58</c:v>
                </c:pt>
                <c:pt idx="1312">
                  <c:v>11.68</c:v>
                </c:pt>
                <c:pt idx="1313">
                  <c:v>11.25</c:v>
                </c:pt>
                <c:pt idx="1314">
                  <c:v>10.78</c:v>
                </c:pt>
                <c:pt idx="1315">
                  <c:v>11.33</c:v>
                </c:pt>
                <c:pt idx="1316">
                  <c:v>10.91</c:v>
                </c:pt>
                <c:pt idx="1317">
                  <c:v>11.01</c:v>
                </c:pt>
                <c:pt idx="1318">
                  <c:v>11.03</c:v>
                </c:pt>
                <c:pt idx="1319">
                  <c:v>10.93</c:v>
                </c:pt>
                <c:pt idx="1320">
                  <c:v>11.23</c:v>
                </c:pt>
                <c:pt idx="1321">
                  <c:v>11.32</c:v>
                </c:pt>
                <c:pt idx="1322">
                  <c:v>11.34</c:v>
                </c:pt>
                <c:pt idx="1323">
                  <c:v>11.86</c:v>
                </c:pt>
                <c:pt idx="1324">
                  <c:v>11.86</c:v>
                </c:pt>
                <c:pt idx="1325">
                  <c:v>11.46</c:v>
                </c:pt>
                <c:pt idx="1326">
                  <c:v>11.12</c:v>
                </c:pt>
                <c:pt idx="1327">
                  <c:v>11.2</c:v>
                </c:pt>
                <c:pt idx="1328">
                  <c:v>11.25</c:v>
                </c:pt>
                <c:pt idx="1329">
                  <c:v>13.12</c:v>
                </c:pt>
                <c:pt idx="1330">
                  <c:v>12.89</c:v>
                </c:pt>
                <c:pt idx="1331">
                  <c:v>12.55</c:v>
                </c:pt>
                <c:pt idx="1332">
                  <c:v>9.67</c:v>
                </c:pt>
                <c:pt idx="1333">
                  <c:v>9.7200000000000006</c:v>
                </c:pt>
                <c:pt idx="1334">
                  <c:v>9.42</c:v>
                </c:pt>
                <c:pt idx="1335">
                  <c:v>12.84</c:v>
                </c:pt>
                <c:pt idx="1336">
                  <c:v>12.42</c:v>
                </c:pt>
                <c:pt idx="1337">
                  <c:v>12.45</c:v>
                </c:pt>
                <c:pt idx="1338">
                  <c:v>11.57</c:v>
                </c:pt>
                <c:pt idx="1339">
                  <c:v>11.66</c:v>
                </c:pt>
                <c:pt idx="1340">
                  <c:v>11.53</c:v>
                </c:pt>
                <c:pt idx="1341">
                  <c:v>9.8800000000000008</c:v>
                </c:pt>
                <c:pt idx="1342">
                  <c:v>9.51</c:v>
                </c:pt>
                <c:pt idx="1343">
                  <c:v>9.85</c:v>
                </c:pt>
                <c:pt idx="1344">
                  <c:v>11.33</c:v>
                </c:pt>
                <c:pt idx="1345">
                  <c:v>11.38</c:v>
                </c:pt>
                <c:pt idx="1346">
                  <c:v>11.48</c:v>
                </c:pt>
                <c:pt idx="1347">
                  <c:v>13.14</c:v>
                </c:pt>
                <c:pt idx="1348">
                  <c:v>13.51</c:v>
                </c:pt>
                <c:pt idx="1349">
                  <c:v>13.5</c:v>
                </c:pt>
                <c:pt idx="1350">
                  <c:v>11.92</c:v>
                </c:pt>
                <c:pt idx="1351">
                  <c:v>12.25</c:v>
                </c:pt>
                <c:pt idx="1352">
                  <c:v>11.97</c:v>
                </c:pt>
                <c:pt idx="1353">
                  <c:v>12.74</c:v>
                </c:pt>
                <c:pt idx="1354">
                  <c:v>12.72</c:v>
                </c:pt>
                <c:pt idx="1355">
                  <c:v>12.8</c:v>
                </c:pt>
                <c:pt idx="1356">
                  <c:v>10.029999999999999</c:v>
                </c:pt>
                <c:pt idx="1357">
                  <c:v>9.7200000000000006</c:v>
                </c:pt>
                <c:pt idx="1358">
                  <c:v>9.32</c:v>
                </c:pt>
                <c:pt idx="1359">
                  <c:v>11.53</c:v>
                </c:pt>
                <c:pt idx="1360">
                  <c:v>11.38</c:v>
                </c:pt>
                <c:pt idx="1361">
                  <c:v>11.25</c:v>
                </c:pt>
                <c:pt idx="1362">
                  <c:v>11.61</c:v>
                </c:pt>
                <c:pt idx="1363">
                  <c:v>11.79</c:v>
                </c:pt>
                <c:pt idx="1364">
                  <c:v>11.7</c:v>
                </c:pt>
                <c:pt idx="1365">
                  <c:v>12.02</c:v>
                </c:pt>
                <c:pt idx="1366">
                  <c:v>12.03</c:v>
                </c:pt>
                <c:pt idx="1367">
                  <c:v>12.22</c:v>
                </c:pt>
                <c:pt idx="1368">
                  <c:v>12.4</c:v>
                </c:pt>
                <c:pt idx="1369">
                  <c:v>12.65</c:v>
                </c:pt>
                <c:pt idx="1370">
                  <c:v>12.03</c:v>
                </c:pt>
                <c:pt idx="1371">
                  <c:v>11.49</c:v>
                </c:pt>
                <c:pt idx="1372">
                  <c:v>12.2</c:v>
                </c:pt>
                <c:pt idx="1373">
                  <c:v>11.88</c:v>
                </c:pt>
                <c:pt idx="1374">
                  <c:v>11.58</c:v>
                </c:pt>
                <c:pt idx="1375">
                  <c:v>11.27</c:v>
                </c:pt>
                <c:pt idx="1376">
                  <c:v>11.63</c:v>
                </c:pt>
                <c:pt idx="1377">
                  <c:v>12.81</c:v>
                </c:pt>
                <c:pt idx="1378">
                  <c:v>12.66</c:v>
                </c:pt>
                <c:pt idx="1379">
                  <c:v>12.69</c:v>
                </c:pt>
                <c:pt idx="1380">
                  <c:v>12.24</c:v>
                </c:pt>
                <c:pt idx="1381">
                  <c:v>12.36</c:v>
                </c:pt>
                <c:pt idx="1382">
                  <c:v>12.36</c:v>
                </c:pt>
                <c:pt idx="1383">
                  <c:v>9.51</c:v>
                </c:pt>
                <c:pt idx="1384">
                  <c:v>9.44</c:v>
                </c:pt>
                <c:pt idx="1385">
                  <c:v>9.25</c:v>
                </c:pt>
                <c:pt idx="1386">
                  <c:v>10.89</c:v>
                </c:pt>
                <c:pt idx="1387">
                  <c:v>10.71</c:v>
                </c:pt>
                <c:pt idx="1388">
                  <c:v>10.9</c:v>
                </c:pt>
                <c:pt idx="1389">
                  <c:v>9.91</c:v>
                </c:pt>
                <c:pt idx="1390">
                  <c:v>10.5</c:v>
                </c:pt>
                <c:pt idx="1391">
                  <c:v>10.34</c:v>
                </c:pt>
                <c:pt idx="1392">
                  <c:v>11.11</c:v>
                </c:pt>
                <c:pt idx="1393">
                  <c:v>10.86</c:v>
                </c:pt>
                <c:pt idx="1394">
                  <c:v>10.88</c:v>
                </c:pt>
                <c:pt idx="1395">
                  <c:v>11.22</c:v>
                </c:pt>
                <c:pt idx="1396">
                  <c:v>11.29</c:v>
                </c:pt>
                <c:pt idx="1397">
                  <c:v>11.45</c:v>
                </c:pt>
                <c:pt idx="1398">
                  <c:v>12.27</c:v>
                </c:pt>
                <c:pt idx="1399">
                  <c:v>12.12</c:v>
                </c:pt>
                <c:pt idx="1400">
                  <c:v>12.14</c:v>
                </c:pt>
                <c:pt idx="1401">
                  <c:v>10.42</c:v>
                </c:pt>
                <c:pt idx="1402">
                  <c:v>10.76</c:v>
                </c:pt>
                <c:pt idx="1403">
                  <c:v>10.9</c:v>
                </c:pt>
                <c:pt idx="1404">
                  <c:v>9.91</c:v>
                </c:pt>
                <c:pt idx="1405">
                  <c:v>9.33</c:v>
                </c:pt>
                <c:pt idx="1406">
                  <c:v>9.14</c:v>
                </c:pt>
                <c:pt idx="1407">
                  <c:v>10.09</c:v>
                </c:pt>
                <c:pt idx="1408">
                  <c:v>9.9700000000000006</c:v>
                </c:pt>
                <c:pt idx="1409">
                  <c:v>10.02</c:v>
                </c:pt>
                <c:pt idx="1410">
                  <c:v>10.79</c:v>
                </c:pt>
                <c:pt idx="1411">
                  <c:v>11.32</c:v>
                </c:pt>
                <c:pt idx="1412">
                  <c:v>10.92</c:v>
                </c:pt>
                <c:pt idx="1413">
                  <c:v>10.93</c:v>
                </c:pt>
                <c:pt idx="1414">
                  <c:v>11.01</c:v>
                </c:pt>
                <c:pt idx="1415">
                  <c:v>11.22</c:v>
                </c:pt>
                <c:pt idx="1416">
                  <c:v>11.36</c:v>
                </c:pt>
                <c:pt idx="1417">
                  <c:v>11.47</c:v>
                </c:pt>
                <c:pt idx="1418">
                  <c:v>11.33</c:v>
                </c:pt>
                <c:pt idx="1419">
                  <c:v>11.16</c:v>
                </c:pt>
                <c:pt idx="1420">
                  <c:v>11.12</c:v>
                </c:pt>
                <c:pt idx="1421">
                  <c:v>11.24</c:v>
                </c:pt>
                <c:pt idx="1422">
                  <c:v>11.41</c:v>
                </c:pt>
                <c:pt idx="1423">
                  <c:v>11.48</c:v>
                </c:pt>
                <c:pt idx="1424">
                  <c:v>11.39</c:v>
                </c:pt>
                <c:pt idx="1425">
                  <c:v>13.29</c:v>
                </c:pt>
                <c:pt idx="1426">
                  <c:v>13.31</c:v>
                </c:pt>
                <c:pt idx="1427">
                  <c:v>11.85</c:v>
                </c:pt>
                <c:pt idx="1428">
                  <c:v>11.51</c:v>
                </c:pt>
                <c:pt idx="1429">
                  <c:v>11.42</c:v>
                </c:pt>
                <c:pt idx="1430">
                  <c:v>11.24</c:v>
                </c:pt>
                <c:pt idx="1431">
                  <c:v>11.74</c:v>
                </c:pt>
                <c:pt idx="1432">
                  <c:v>12.11</c:v>
                </c:pt>
                <c:pt idx="1433">
                  <c:v>12.17</c:v>
                </c:pt>
                <c:pt idx="1434">
                  <c:v>10.39</c:v>
                </c:pt>
                <c:pt idx="1435">
                  <c:v>10.41</c:v>
                </c:pt>
                <c:pt idx="1436">
                  <c:v>10.11</c:v>
                </c:pt>
                <c:pt idx="1437">
                  <c:v>11.22</c:v>
                </c:pt>
                <c:pt idx="1438">
                  <c:v>11.35</c:v>
                </c:pt>
                <c:pt idx="1439">
                  <c:v>11.28</c:v>
                </c:pt>
                <c:pt idx="1440">
                  <c:v>11.58</c:v>
                </c:pt>
                <c:pt idx="1441">
                  <c:v>11.07</c:v>
                </c:pt>
                <c:pt idx="1442">
                  <c:v>10.79</c:v>
                </c:pt>
                <c:pt idx="1443">
                  <c:v>11</c:v>
                </c:pt>
                <c:pt idx="1444">
                  <c:v>11.04</c:v>
                </c:pt>
                <c:pt idx="1445">
                  <c:v>11.07</c:v>
                </c:pt>
                <c:pt idx="1446">
                  <c:v>10.58</c:v>
                </c:pt>
                <c:pt idx="1447">
                  <c:v>10.64</c:v>
                </c:pt>
                <c:pt idx="1448">
                  <c:v>10.7</c:v>
                </c:pt>
                <c:pt idx="1449">
                  <c:v>9.7899999999999991</c:v>
                </c:pt>
                <c:pt idx="1450">
                  <c:v>10.01</c:v>
                </c:pt>
                <c:pt idx="1451">
                  <c:v>10.26</c:v>
                </c:pt>
                <c:pt idx="1452">
                  <c:v>11.76</c:v>
                </c:pt>
                <c:pt idx="1453">
                  <c:v>11.8</c:v>
                </c:pt>
                <c:pt idx="1454">
                  <c:v>11.63</c:v>
                </c:pt>
                <c:pt idx="1455">
                  <c:v>11.03</c:v>
                </c:pt>
                <c:pt idx="1456">
                  <c:v>11.16</c:v>
                </c:pt>
                <c:pt idx="1457">
                  <c:v>11.39</c:v>
                </c:pt>
                <c:pt idx="1458">
                  <c:v>10.15</c:v>
                </c:pt>
                <c:pt idx="1459">
                  <c:v>9.5299999999999994</c:v>
                </c:pt>
                <c:pt idx="1460">
                  <c:v>10.119999999999999</c:v>
                </c:pt>
                <c:pt idx="1461">
                  <c:v>11.63</c:v>
                </c:pt>
                <c:pt idx="1462">
                  <c:v>11.56</c:v>
                </c:pt>
                <c:pt idx="1463">
                  <c:v>11.76</c:v>
                </c:pt>
                <c:pt idx="1464">
                  <c:v>11.29</c:v>
                </c:pt>
                <c:pt idx="1465">
                  <c:v>10.93</c:v>
                </c:pt>
                <c:pt idx="1466">
                  <c:v>10.97</c:v>
                </c:pt>
                <c:pt idx="1467">
                  <c:v>11.33</c:v>
                </c:pt>
                <c:pt idx="1468">
                  <c:v>11.55</c:v>
                </c:pt>
                <c:pt idx="1469">
                  <c:v>11.75</c:v>
                </c:pt>
                <c:pt idx="1470">
                  <c:v>13.14</c:v>
                </c:pt>
                <c:pt idx="1471">
                  <c:v>12.37</c:v>
                </c:pt>
                <c:pt idx="1472">
                  <c:v>12.09</c:v>
                </c:pt>
                <c:pt idx="1473">
                  <c:v>10.94</c:v>
                </c:pt>
                <c:pt idx="1474">
                  <c:v>11.05</c:v>
                </c:pt>
                <c:pt idx="1475">
                  <c:v>10.63</c:v>
                </c:pt>
                <c:pt idx="1476">
                  <c:v>11.47</c:v>
                </c:pt>
                <c:pt idx="1477">
                  <c:v>11.45</c:v>
                </c:pt>
                <c:pt idx="1478">
                  <c:v>11.71</c:v>
                </c:pt>
                <c:pt idx="1479">
                  <c:v>12.67</c:v>
                </c:pt>
                <c:pt idx="1480">
                  <c:v>12.45</c:v>
                </c:pt>
                <c:pt idx="1481">
                  <c:v>12.58</c:v>
                </c:pt>
                <c:pt idx="1482">
                  <c:v>11.85</c:v>
                </c:pt>
                <c:pt idx="1483">
                  <c:v>12.34</c:v>
                </c:pt>
                <c:pt idx="1484">
                  <c:v>11.92</c:v>
                </c:pt>
                <c:pt idx="1485">
                  <c:v>10.94</c:v>
                </c:pt>
                <c:pt idx="1486">
                  <c:v>10.85</c:v>
                </c:pt>
                <c:pt idx="1487">
                  <c:v>10.76</c:v>
                </c:pt>
                <c:pt idx="1488">
                  <c:v>10.66</c:v>
                </c:pt>
                <c:pt idx="1489">
                  <c:v>10.14</c:v>
                </c:pt>
                <c:pt idx="1490">
                  <c:v>10.06</c:v>
                </c:pt>
                <c:pt idx="1491">
                  <c:v>11.72</c:v>
                </c:pt>
                <c:pt idx="1492">
                  <c:v>11.45</c:v>
                </c:pt>
                <c:pt idx="1493">
                  <c:v>11.13</c:v>
                </c:pt>
                <c:pt idx="1494">
                  <c:v>10.39</c:v>
                </c:pt>
                <c:pt idx="1495">
                  <c:v>10.18</c:v>
                </c:pt>
                <c:pt idx="1496">
                  <c:v>10.37</c:v>
                </c:pt>
                <c:pt idx="1497">
                  <c:v>11.77</c:v>
                </c:pt>
                <c:pt idx="1498">
                  <c:v>11.33</c:v>
                </c:pt>
                <c:pt idx="1499">
                  <c:v>10.83</c:v>
                </c:pt>
                <c:pt idx="1500">
                  <c:v>9.7799999999999994</c:v>
                </c:pt>
                <c:pt idx="1501">
                  <c:v>9.91</c:v>
                </c:pt>
                <c:pt idx="1502">
                  <c:v>10.039999999999999</c:v>
                </c:pt>
                <c:pt idx="1503">
                  <c:v>11.18</c:v>
                </c:pt>
                <c:pt idx="1504">
                  <c:v>10.89</c:v>
                </c:pt>
                <c:pt idx="1505">
                  <c:v>11.1</c:v>
                </c:pt>
                <c:pt idx="1506">
                  <c:v>11.22</c:v>
                </c:pt>
                <c:pt idx="1507">
                  <c:v>10.46</c:v>
                </c:pt>
                <c:pt idx="1508">
                  <c:v>10.53</c:v>
                </c:pt>
                <c:pt idx="1509">
                  <c:v>9.35</c:v>
                </c:pt>
                <c:pt idx="1510">
                  <c:v>9.43</c:v>
                </c:pt>
                <c:pt idx="1511">
                  <c:v>9.4499999999999993</c:v>
                </c:pt>
                <c:pt idx="1512">
                  <c:v>9.7200000000000006</c:v>
                </c:pt>
                <c:pt idx="1513">
                  <c:v>9.43</c:v>
                </c:pt>
                <c:pt idx="1514">
                  <c:v>9.64</c:v>
                </c:pt>
                <c:pt idx="1515">
                  <c:v>12.09</c:v>
                </c:pt>
                <c:pt idx="1516">
                  <c:v>12.18</c:v>
                </c:pt>
                <c:pt idx="1517">
                  <c:v>12.45</c:v>
                </c:pt>
                <c:pt idx="1518">
                  <c:v>12.79</c:v>
                </c:pt>
                <c:pt idx="1519">
                  <c:v>12.49</c:v>
                </c:pt>
                <c:pt idx="1520">
                  <c:v>12.75</c:v>
                </c:pt>
                <c:pt idx="1521">
                  <c:v>11.4</c:v>
                </c:pt>
                <c:pt idx="1522">
                  <c:v>11.52</c:v>
                </c:pt>
                <c:pt idx="1523">
                  <c:v>11.17</c:v>
                </c:pt>
                <c:pt idx="1524">
                  <c:v>10.97</c:v>
                </c:pt>
                <c:pt idx="1525">
                  <c:v>11.16</c:v>
                </c:pt>
                <c:pt idx="1526">
                  <c:v>11.18</c:v>
                </c:pt>
                <c:pt idx="1527">
                  <c:v>12.38</c:v>
                </c:pt>
                <c:pt idx="1528">
                  <c:v>11.81</c:v>
                </c:pt>
                <c:pt idx="1529">
                  <c:v>11.89</c:v>
                </c:pt>
                <c:pt idx="1530">
                  <c:v>11.58</c:v>
                </c:pt>
                <c:pt idx="1531">
                  <c:v>10.61</c:v>
                </c:pt>
                <c:pt idx="1532">
                  <c:v>11.33</c:v>
                </c:pt>
                <c:pt idx="1533">
                  <c:v>11.97</c:v>
                </c:pt>
                <c:pt idx="1534">
                  <c:v>11.76</c:v>
                </c:pt>
                <c:pt idx="1535">
                  <c:v>11.88</c:v>
                </c:pt>
                <c:pt idx="1536">
                  <c:v>12.26</c:v>
                </c:pt>
                <c:pt idx="1537">
                  <c:v>12.4</c:v>
                </c:pt>
                <c:pt idx="1538">
                  <c:v>12.15</c:v>
                </c:pt>
                <c:pt idx="1539">
                  <c:v>12.05</c:v>
                </c:pt>
                <c:pt idx="1540">
                  <c:v>12.38</c:v>
                </c:pt>
                <c:pt idx="1541">
                  <c:v>12.27</c:v>
                </c:pt>
                <c:pt idx="1542">
                  <c:v>11.33</c:v>
                </c:pt>
                <c:pt idx="1543">
                  <c:v>11.63</c:v>
                </c:pt>
                <c:pt idx="1544">
                  <c:v>11.74</c:v>
                </c:pt>
                <c:pt idx="1545">
                  <c:v>11.04</c:v>
                </c:pt>
                <c:pt idx="1546">
                  <c:v>10.96</c:v>
                </c:pt>
                <c:pt idx="1547">
                  <c:v>10.5</c:v>
                </c:pt>
                <c:pt idx="1548">
                  <c:v>9.7899999999999991</c:v>
                </c:pt>
                <c:pt idx="1549">
                  <c:v>9.65</c:v>
                </c:pt>
                <c:pt idx="1550">
                  <c:v>9.25</c:v>
                </c:pt>
                <c:pt idx="1551">
                  <c:v>10.92</c:v>
                </c:pt>
                <c:pt idx="1552">
                  <c:v>10.72</c:v>
                </c:pt>
                <c:pt idx="1553">
                  <c:v>11.16</c:v>
                </c:pt>
                <c:pt idx="1554">
                  <c:v>12.38</c:v>
                </c:pt>
                <c:pt idx="1555">
                  <c:v>12.34</c:v>
                </c:pt>
                <c:pt idx="1556">
                  <c:v>13.05</c:v>
                </c:pt>
                <c:pt idx="1557">
                  <c:v>10.43</c:v>
                </c:pt>
                <c:pt idx="1558">
                  <c:v>10.38</c:v>
                </c:pt>
                <c:pt idx="1559">
                  <c:v>10.09</c:v>
                </c:pt>
                <c:pt idx="1560">
                  <c:v>11.25</c:v>
                </c:pt>
                <c:pt idx="1561">
                  <c:v>11.5</c:v>
                </c:pt>
                <c:pt idx="1562">
                  <c:v>11.31</c:v>
                </c:pt>
                <c:pt idx="1563">
                  <c:v>11.76</c:v>
                </c:pt>
                <c:pt idx="1564">
                  <c:v>11.72</c:v>
                </c:pt>
                <c:pt idx="1565">
                  <c:v>11.63</c:v>
                </c:pt>
                <c:pt idx="1566">
                  <c:v>12.38</c:v>
                </c:pt>
                <c:pt idx="1567">
                  <c:v>12.48</c:v>
                </c:pt>
                <c:pt idx="1568">
                  <c:v>12.59</c:v>
                </c:pt>
                <c:pt idx="1569">
                  <c:v>11.41</c:v>
                </c:pt>
                <c:pt idx="1570">
                  <c:v>10.78</c:v>
                </c:pt>
                <c:pt idx="1571">
                  <c:v>10.93</c:v>
                </c:pt>
                <c:pt idx="1572">
                  <c:v>12.22</c:v>
                </c:pt>
                <c:pt idx="1573">
                  <c:v>12.24</c:v>
                </c:pt>
                <c:pt idx="1574">
                  <c:v>12.34</c:v>
                </c:pt>
                <c:pt idx="1575">
                  <c:v>11.19</c:v>
                </c:pt>
                <c:pt idx="1576">
                  <c:v>11.26</c:v>
                </c:pt>
                <c:pt idx="1577">
                  <c:v>11.35</c:v>
                </c:pt>
                <c:pt idx="1578">
                  <c:v>12.68</c:v>
                </c:pt>
                <c:pt idx="1579">
                  <c:v>12.25</c:v>
                </c:pt>
                <c:pt idx="1580">
                  <c:v>11.97</c:v>
                </c:pt>
                <c:pt idx="1581">
                  <c:v>12.11</c:v>
                </c:pt>
                <c:pt idx="1582">
                  <c:v>12.07</c:v>
                </c:pt>
                <c:pt idx="1583">
                  <c:v>11.69</c:v>
                </c:pt>
                <c:pt idx="1584">
                  <c:v>10.46</c:v>
                </c:pt>
                <c:pt idx="1585">
                  <c:v>10.210000000000001</c:v>
                </c:pt>
                <c:pt idx="1586">
                  <c:v>9.99</c:v>
                </c:pt>
                <c:pt idx="1587">
                  <c:v>12.05</c:v>
                </c:pt>
                <c:pt idx="1588">
                  <c:v>11.68</c:v>
                </c:pt>
                <c:pt idx="1589">
                  <c:v>11.54</c:v>
                </c:pt>
                <c:pt idx="1590">
                  <c:v>11.98</c:v>
                </c:pt>
                <c:pt idx="1591">
                  <c:v>12.31</c:v>
                </c:pt>
                <c:pt idx="1592">
                  <c:v>12.36</c:v>
                </c:pt>
                <c:pt idx="1593">
                  <c:v>10.57</c:v>
                </c:pt>
                <c:pt idx="1594">
                  <c:v>10.220000000000001</c:v>
                </c:pt>
                <c:pt idx="1595">
                  <c:v>10.17</c:v>
                </c:pt>
                <c:pt idx="1596">
                  <c:v>11.07</c:v>
                </c:pt>
                <c:pt idx="1597">
                  <c:v>11.56</c:v>
                </c:pt>
                <c:pt idx="1598">
                  <c:v>11.44</c:v>
                </c:pt>
                <c:pt idx="1599">
                  <c:v>11.76</c:v>
                </c:pt>
                <c:pt idx="1600">
                  <c:v>11.99</c:v>
                </c:pt>
                <c:pt idx="1601">
                  <c:v>11.78</c:v>
                </c:pt>
                <c:pt idx="1602">
                  <c:v>11.29</c:v>
                </c:pt>
                <c:pt idx="1603">
                  <c:v>11.06</c:v>
                </c:pt>
                <c:pt idx="1604">
                  <c:v>11.25</c:v>
                </c:pt>
                <c:pt idx="1605">
                  <c:v>11.6</c:v>
                </c:pt>
                <c:pt idx="1606">
                  <c:v>11.25</c:v>
                </c:pt>
                <c:pt idx="1607">
                  <c:v>11.41</c:v>
                </c:pt>
                <c:pt idx="1608">
                  <c:v>12.78</c:v>
                </c:pt>
                <c:pt idx="1609">
                  <c:v>13.29</c:v>
                </c:pt>
                <c:pt idx="1610">
                  <c:v>13.11</c:v>
                </c:pt>
                <c:pt idx="1611">
                  <c:v>11.54</c:v>
                </c:pt>
                <c:pt idx="1612">
                  <c:v>10.33</c:v>
                </c:pt>
                <c:pt idx="1613">
                  <c:v>10.42</c:v>
                </c:pt>
                <c:pt idx="1614">
                  <c:v>11.35</c:v>
                </c:pt>
                <c:pt idx="1615">
                  <c:v>11.19</c:v>
                </c:pt>
                <c:pt idx="1616">
                  <c:v>10.24</c:v>
                </c:pt>
                <c:pt idx="1617">
                  <c:v>13.03</c:v>
                </c:pt>
                <c:pt idx="1618">
                  <c:v>12.65</c:v>
                </c:pt>
                <c:pt idx="1619">
                  <c:v>13.05</c:v>
                </c:pt>
                <c:pt idx="1620">
                  <c:v>9.9600000000000009</c:v>
                </c:pt>
                <c:pt idx="1621">
                  <c:v>10.029999999999999</c:v>
                </c:pt>
                <c:pt idx="1622">
                  <c:v>10.58</c:v>
                </c:pt>
                <c:pt idx="1623">
                  <c:v>15.39</c:v>
                </c:pt>
                <c:pt idx="1624">
                  <c:v>15.43</c:v>
                </c:pt>
                <c:pt idx="1625">
                  <c:v>15.62</c:v>
                </c:pt>
                <c:pt idx="1626">
                  <c:v>13.35</c:v>
                </c:pt>
                <c:pt idx="1627">
                  <c:v>13.18</c:v>
                </c:pt>
                <c:pt idx="1628">
                  <c:v>13.1</c:v>
                </c:pt>
                <c:pt idx="1629">
                  <c:v>11.57</c:v>
                </c:pt>
                <c:pt idx="1630">
                  <c:v>11.37</c:v>
                </c:pt>
                <c:pt idx="1631">
                  <c:v>11.65</c:v>
                </c:pt>
                <c:pt idx="1632">
                  <c:v>10.65</c:v>
                </c:pt>
                <c:pt idx="1633">
                  <c:v>11.14</c:v>
                </c:pt>
                <c:pt idx="1634">
                  <c:v>11.39</c:v>
                </c:pt>
                <c:pt idx="1635">
                  <c:v>10.31</c:v>
                </c:pt>
                <c:pt idx="1636">
                  <c:v>10.35</c:v>
                </c:pt>
                <c:pt idx="1637">
                  <c:v>10.32</c:v>
                </c:pt>
                <c:pt idx="1638">
                  <c:v>8.94</c:v>
                </c:pt>
                <c:pt idx="1639">
                  <c:v>10.42</c:v>
                </c:pt>
                <c:pt idx="1640">
                  <c:v>9.76</c:v>
                </c:pt>
                <c:pt idx="1641">
                  <c:v>10.93</c:v>
                </c:pt>
                <c:pt idx="1642">
                  <c:v>11.17</c:v>
                </c:pt>
                <c:pt idx="1643">
                  <c:v>10.84</c:v>
                </c:pt>
                <c:pt idx="1644">
                  <c:v>11.61</c:v>
                </c:pt>
                <c:pt idx="1645">
                  <c:v>11.74</c:v>
                </c:pt>
                <c:pt idx="1646">
                  <c:v>10.8</c:v>
                </c:pt>
                <c:pt idx="1647">
                  <c:v>11.19</c:v>
                </c:pt>
                <c:pt idx="1648">
                  <c:v>11.21</c:v>
                </c:pt>
                <c:pt idx="1649">
                  <c:v>11.18</c:v>
                </c:pt>
                <c:pt idx="1650">
                  <c:v>13.49</c:v>
                </c:pt>
                <c:pt idx="1651">
                  <c:v>13.03</c:v>
                </c:pt>
                <c:pt idx="1652">
                  <c:v>12.72</c:v>
                </c:pt>
                <c:pt idx="1653">
                  <c:v>10.4</c:v>
                </c:pt>
                <c:pt idx="1654">
                  <c:v>10.33</c:v>
                </c:pt>
                <c:pt idx="1655">
                  <c:v>11.7</c:v>
                </c:pt>
                <c:pt idx="1656">
                  <c:v>12.17</c:v>
                </c:pt>
                <c:pt idx="1657">
                  <c:v>12.25</c:v>
                </c:pt>
                <c:pt idx="1658">
                  <c:v>12.64</c:v>
                </c:pt>
                <c:pt idx="1659">
                  <c:v>11.65</c:v>
                </c:pt>
                <c:pt idx="1660">
                  <c:v>11.43</c:v>
                </c:pt>
                <c:pt idx="1661">
                  <c:v>11.65</c:v>
                </c:pt>
                <c:pt idx="1662">
                  <c:v>11.18</c:v>
                </c:pt>
                <c:pt idx="1663">
                  <c:v>11.18</c:v>
                </c:pt>
                <c:pt idx="1664">
                  <c:v>11.1</c:v>
                </c:pt>
                <c:pt idx="1665">
                  <c:v>11.21</c:v>
                </c:pt>
                <c:pt idx="1666">
                  <c:v>11.18</c:v>
                </c:pt>
                <c:pt idx="1667">
                  <c:v>10.97</c:v>
                </c:pt>
                <c:pt idx="1668">
                  <c:v>12.66</c:v>
                </c:pt>
                <c:pt idx="1669">
                  <c:v>12.54</c:v>
                </c:pt>
                <c:pt idx="1670">
                  <c:v>12.23</c:v>
                </c:pt>
                <c:pt idx="1671">
                  <c:v>11.79</c:v>
                </c:pt>
                <c:pt idx="1672">
                  <c:v>12</c:v>
                </c:pt>
                <c:pt idx="1673">
                  <c:v>11.96</c:v>
                </c:pt>
                <c:pt idx="1674">
                  <c:v>11.58</c:v>
                </c:pt>
                <c:pt idx="1675">
                  <c:v>11.77</c:v>
                </c:pt>
                <c:pt idx="1676">
                  <c:v>11.79</c:v>
                </c:pt>
                <c:pt idx="1677">
                  <c:v>13.07</c:v>
                </c:pt>
                <c:pt idx="1678">
                  <c:v>13.01</c:v>
                </c:pt>
                <c:pt idx="1679">
                  <c:v>12.88</c:v>
                </c:pt>
                <c:pt idx="1680">
                  <c:v>13.65</c:v>
                </c:pt>
                <c:pt idx="1681">
                  <c:v>13.3</c:v>
                </c:pt>
                <c:pt idx="1682">
                  <c:v>13.64</c:v>
                </c:pt>
                <c:pt idx="1683">
                  <c:v>12.75</c:v>
                </c:pt>
                <c:pt idx="1684">
                  <c:v>12.67</c:v>
                </c:pt>
                <c:pt idx="1685">
                  <c:v>12.4</c:v>
                </c:pt>
                <c:pt idx="1686">
                  <c:v>11.79</c:v>
                </c:pt>
                <c:pt idx="1687">
                  <c:v>12.25</c:v>
                </c:pt>
                <c:pt idx="1688">
                  <c:v>11.81</c:v>
                </c:pt>
                <c:pt idx="1689">
                  <c:v>11.56</c:v>
                </c:pt>
                <c:pt idx="1690">
                  <c:v>11.62</c:v>
                </c:pt>
                <c:pt idx="1691">
                  <c:v>11.49</c:v>
                </c:pt>
                <c:pt idx="1692">
                  <c:v>11.57</c:v>
                </c:pt>
                <c:pt idx="1693">
                  <c:v>11.68</c:v>
                </c:pt>
                <c:pt idx="1694">
                  <c:v>11.88</c:v>
                </c:pt>
                <c:pt idx="1695">
                  <c:v>10.25</c:v>
                </c:pt>
                <c:pt idx="1696">
                  <c:v>10.38</c:v>
                </c:pt>
                <c:pt idx="1697">
                  <c:v>10.27</c:v>
                </c:pt>
                <c:pt idx="1698">
                  <c:v>11.36</c:v>
                </c:pt>
                <c:pt idx="1699">
                  <c:v>11.27</c:v>
                </c:pt>
                <c:pt idx="1700">
                  <c:v>11.46</c:v>
                </c:pt>
                <c:pt idx="1701">
                  <c:v>11.43</c:v>
                </c:pt>
                <c:pt idx="1702">
                  <c:v>11.76</c:v>
                </c:pt>
                <c:pt idx="1703">
                  <c:v>11.55</c:v>
                </c:pt>
                <c:pt idx="1704">
                  <c:v>12.14</c:v>
                </c:pt>
                <c:pt idx="1705">
                  <c:v>12.13</c:v>
                </c:pt>
                <c:pt idx="1706">
                  <c:v>12.07</c:v>
                </c:pt>
                <c:pt idx="1707">
                  <c:v>12.16</c:v>
                </c:pt>
                <c:pt idx="1708">
                  <c:v>12.39</c:v>
                </c:pt>
                <c:pt idx="1709">
                  <c:v>12.49</c:v>
                </c:pt>
                <c:pt idx="1710">
                  <c:v>13.3</c:v>
                </c:pt>
                <c:pt idx="1711">
                  <c:v>12.37</c:v>
                </c:pt>
                <c:pt idx="1712">
                  <c:v>12.46</c:v>
                </c:pt>
                <c:pt idx="1713">
                  <c:v>11.72</c:v>
                </c:pt>
                <c:pt idx="1714">
                  <c:v>11.58</c:v>
                </c:pt>
                <c:pt idx="1715">
                  <c:v>11.19</c:v>
                </c:pt>
                <c:pt idx="1716">
                  <c:v>12.27</c:v>
                </c:pt>
                <c:pt idx="1717">
                  <c:v>11.67</c:v>
                </c:pt>
                <c:pt idx="1718">
                  <c:v>12.06</c:v>
                </c:pt>
                <c:pt idx="1719">
                  <c:v>9.6999999999999993</c:v>
                </c:pt>
                <c:pt idx="1720">
                  <c:v>9.94</c:v>
                </c:pt>
                <c:pt idx="1721">
                  <c:v>10.130000000000001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FE-4461-8271-EEF990D1D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553632"/>
        <c:axId val="1783555552"/>
      </c:scatterChart>
      <c:valAx>
        <c:axId val="178355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83555552"/>
        <c:crosses val="autoZero"/>
        <c:crossBetween val="midCat"/>
      </c:valAx>
      <c:valAx>
        <c:axId val="1783555552"/>
        <c:scaling>
          <c:orientation val="minMax"/>
          <c:max val="16.5"/>
          <c:min val="8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  <a:alpha val="78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83553632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9F9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201414500098114E-2"/>
          <c:y val="0.21207786207702711"/>
          <c:w val="0.95759717099980379"/>
          <c:h val="0.71108233282260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54D5E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CCC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B8E-4A2D-8462-0C7D226132F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>
                          <a:lumMod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B8E-4A2D-8462-0C7D226132F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>
                          <a:lumMod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B8E-4A2D-8462-0C7D226132F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>
                          <a:lumMod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6B8E-4A2D-8462-0C7D226132F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>
                          <a:lumMod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6B8E-4A2D-8462-0C7D226132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'Prenatal Weeks'!$F$4:$F$7</c:f>
              <c:strCache>
                <c:ptCount val="4"/>
                <c:pt idx="0">
                  <c:v>Average Prenatal Visits</c:v>
                </c:pt>
                <c:pt idx="1">
                  <c:v>Imperial County, CA</c:v>
                </c:pt>
                <c:pt idx="2">
                  <c:v>Cochise County, AZ</c:v>
                </c:pt>
                <c:pt idx="3">
                  <c:v>Nueces County, TX</c:v>
                </c:pt>
              </c:strCache>
            </c:strRef>
          </c:cat>
          <c:val>
            <c:numRef>
              <c:f>'Prenatal Weeks'!$G$4:$G$7</c:f>
              <c:numCache>
                <c:formatCode>0.0</c:formatCode>
                <c:ptCount val="4"/>
                <c:pt idx="0">
                  <c:v>11.418908246225319</c:v>
                </c:pt>
                <c:pt idx="1">
                  <c:v>9.2633333333333336</c:v>
                </c:pt>
                <c:pt idx="2">
                  <c:v>9.0466666666666669</c:v>
                </c:pt>
                <c:pt idx="3">
                  <c:v>8.9266666666666676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E-4A2D-8462-0C7D22613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-27"/>
        <c:axId val="1783557472"/>
        <c:axId val="1783544992"/>
      </c:barChart>
      <c:catAx>
        <c:axId val="178355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endParaRPr lang="en-NG"/>
          </a:p>
        </c:txPr>
        <c:crossAx val="1783544992"/>
        <c:crosses val="autoZero"/>
        <c:auto val="1"/>
        <c:lblAlgn val="ctr"/>
        <c:lblOffset val="100"/>
        <c:noMultiLvlLbl val="0"/>
      </c:catAx>
      <c:valAx>
        <c:axId val="1783544992"/>
        <c:scaling>
          <c:orientation val="minMax"/>
          <c:min val="7"/>
        </c:scaling>
        <c:delete val="1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  <a:alpha val="64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17835574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9F9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E2A2A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FFB3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AC-4F9B-B81D-674DE8E750B9}"/>
              </c:ext>
            </c:extLst>
          </c:dPt>
          <c:dPt>
            <c:idx val="8"/>
            <c:invertIfNegative val="0"/>
            <c:bubble3D val="0"/>
            <c:spPr>
              <a:solidFill>
                <a:srgbClr val="FFB3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DAC-4F9B-B81D-674DE8E750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BMI!$J$9:$J$17</c:f>
              <c:strCache>
                <c:ptCount val="9"/>
                <c:pt idx="0">
                  <c:v>Sumter SC</c:v>
                </c:pt>
                <c:pt idx="1">
                  <c:v>Oswego, NY</c:v>
                </c:pt>
                <c:pt idx="2">
                  <c:v>St. Lawrence, NY</c:v>
                </c:pt>
                <c:pt idx="3">
                  <c:v>Hardin, KY</c:v>
                </c:pt>
                <c:pt idx="4">
                  <c:v>Merced, CA</c:v>
                </c:pt>
                <c:pt idx="5">
                  <c:v>Ouachita, LA</c:v>
                </c:pt>
                <c:pt idx="6">
                  <c:v>Whitfield, GA</c:v>
                </c:pt>
                <c:pt idx="7">
                  <c:v>San Francisco, CA</c:v>
                </c:pt>
                <c:pt idx="8">
                  <c:v>New York, NY</c:v>
                </c:pt>
              </c:strCache>
            </c:strRef>
          </c:cat>
          <c:val>
            <c:numRef>
              <c:f>BMI!$K$9:$K$17</c:f>
              <c:numCache>
                <c:formatCode>0.0</c:formatCode>
                <c:ptCount val="9"/>
                <c:pt idx="0">
                  <c:v>29.353333333333335</c:v>
                </c:pt>
                <c:pt idx="1">
                  <c:v>29.166666666666668</c:v>
                </c:pt>
                <c:pt idx="2">
                  <c:v>29.066666666666663</c:v>
                </c:pt>
                <c:pt idx="3">
                  <c:v>29.013333333333332</c:v>
                </c:pt>
                <c:pt idx="4">
                  <c:v>28.946666666666669</c:v>
                </c:pt>
                <c:pt idx="5">
                  <c:v>28.943333333333332</c:v>
                </c:pt>
                <c:pt idx="6">
                  <c:v>28.936666666666667</c:v>
                </c:pt>
                <c:pt idx="7">
                  <c:v>24.006666666666671</c:v>
                </c:pt>
                <c:pt idx="8">
                  <c:v>23.896666666666665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C-4F9B-B81D-674DE8E75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66570752"/>
        <c:axId val="766577952"/>
      </c:barChart>
      <c:catAx>
        <c:axId val="76657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NG"/>
          </a:p>
        </c:txPr>
        <c:crossAx val="766577952"/>
        <c:crosses val="autoZero"/>
        <c:auto val="1"/>
        <c:lblAlgn val="ctr"/>
        <c:lblOffset val="100"/>
        <c:noMultiLvlLbl val="0"/>
      </c:catAx>
      <c:valAx>
        <c:axId val="766577952"/>
        <c:scaling>
          <c:orientation val="minMax"/>
          <c:max val="31"/>
          <c:min val="20"/>
        </c:scaling>
        <c:delete val="1"/>
        <c:axPos val="l"/>
        <c:numFmt formatCode="0.0" sourceLinked="1"/>
        <c:majorTickMark val="out"/>
        <c:minorTickMark val="none"/>
        <c:tickLblPos val="nextTo"/>
        <c:crossAx val="766570752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'Prenatal Weeks'!$F$4:$F$7</c:f>
              <c:strCache>
                <c:ptCount val="4"/>
                <c:pt idx="0">
                  <c:v>Average Prenatal Visits</c:v>
                </c:pt>
                <c:pt idx="1">
                  <c:v>Imperial County, CA</c:v>
                </c:pt>
                <c:pt idx="2">
                  <c:v>Cochise County, AZ</c:v>
                </c:pt>
                <c:pt idx="3">
                  <c:v>Nueces County, TX</c:v>
                </c:pt>
              </c:strCache>
            </c:strRef>
          </c:cat>
          <c:val>
            <c:numRef>
              <c:f>'Prenatal Weeks'!$G$4:$G$7</c:f>
              <c:numCache>
                <c:formatCode>0.0</c:formatCode>
                <c:ptCount val="4"/>
                <c:pt idx="0">
                  <c:v>11.418908246225319</c:v>
                </c:pt>
                <c:pt idx="1">
                  <c:v>9.2633333333333336</c:v>
                </c:pt>
                <c:pt idx="2">
                  <c:v>9.0466666666666669</c:v>
                </c:pt>
                <c:pt idx="3">
                  <c:v>8.9266666666666676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5-48E3-BF2A-35B04EAEE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-27"/>
        <c:axId val="1783557472"/>
        <c:axId val="1783544992"/>
      </c:barChart>
      <c:catAx>
        <c:axId val="178355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83544992"/>
        <c:crosses val="autoZero"/>
        <c:auto val="1"/>
        <c:lblAlgn val="ctr"/>
        <c:lblOffset val="100"/>
        <c:noMultiLvlLbl val="0"/>
      </c:catAx>
      <c:valAx>
        <c:axId val="1783544992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835574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'Pivot Table'!$R$1604:$R$3246</c:f>
              <c:numCache>
                <c:formatCode>0.00</c:formatCode>
                <c:ptCount val="1643"/>
                <c:pt idx="0">
                  <c:v>3.8859999999999999E-2</c:v>
                </c:pt>
                <c:pt idx="1">
                  <c:v>3.8840000000000006E-2</c:v>
                </c:pt>
                <c:pt idx="2">
                  <c:v>3.875E-2</c:v>
                </c:pt>
                <c:pt idx="3">
                  <c:v>3.8869999999999995E-2</c:v>
                </c:pt>
                <c:pt idx="4">
                  <c:v>3.8920000000000003E-2</c:v>
                </c:pt>
                <c:pt idx="5">
                  <c:v>3.8899999999999997E-2</c:v>
                </c:pt>
                <c:pt idx="6">
                  <c:v>3.8890000000000001E-2</c:v>
                </c:pt>
                <c:pt idx="7">
                  <c:v>3.866E-2</c:v>
                </c:pt>
                <c:pt idx="8">
                  <c:v>3.8920000000000003E-2</c:v>
                </c:pt>
                <c:pt idx="9">
                  <c:v>3.8719999999999997E-2</c:v>
                </c:pt>
                <c:pt idx="10">
                  <c:v>3.8689999999999995E-2</c:v>
                </c:pt>
                <c:pt idx="11">
                  <c:v>3.8600000000000002E-2</c:v>
                </c:pt>
                <c:pt idx="12">
                  <c:v>3.8840000000000006E-2</c:v>
                </c:pt>
                <c:pt idx="13">
                  <c:v>3.8770000000000006E-2</c:v>
                </c:pt>
                <c:pt idx="14">
                  <c:v>3.8710000000000001E-2</c:v>
                </c:pt>
                <c:pt idx="15">
                  <c:v>3.8850000000000003E-2</c:v>
                </c:pt>
                <c:pt idx="16">
                  <c:v>3.8770000000000006E-2</c:v>
                </c:pt>
                <c:pt idx="17">
                  <c:v>3.8969999999999998E-2</c:v>
                </c:pt>
                <c:pt idx="18">
                  <c:v>3.8909999999999993E-2</c:v>
                </c:pt>
                <c:pt idx="19">
                  <c:v>3.8890000000000001E-2</c:v>
                </c:pt>
                <c:pt idx="20">
                  <c:v>3.8850000000000003E-2</c:v>
                </c:pt>
                <c:pt idx="21">
                  <c:v>3.882E-2</c:v>
                </c:pt>
                <c:pt idx="22">
                  <c:v>3.8850000000000003E-2</c:v>
                </c:pt>
                <c:pt idx="23">
                  <c:v>3.8880000000000005E-2</c:v>
                </c:pt>
                <c:pt idx="24">
                  <c:v>3.8859999999999999E-2</c:v>
                </c:pt>
                <c:pt idx="25">
                  <c:v>3.8840000000000006E-2</c:v>
                </c:pt>
                <c:pt idx="26">
                  <c:v>3.8859999999999999E-2</c:v>
                </c:pt>
                <c:pt idx="27">
                  <c:v>3.8920000000000003E-2</c:v>
                </c:pt>
                <c:pt idx="28">
                  <c:v>3.8979999999999994E-2</c:v>
                </c:pt>
                <c:pt idx="29">
                  <c:v>3.8960000000000002E-2</c:v>
                </c:pt>
                <c:pt idx="30">
                  <c:v>3.8609999999999998E-2</c:v>
                </c:pt>
                <c:pt idx="31">
                  <c:v>3.8899999999999997E-2</c:v>
                </c:pt>
                <c:pt idx="32">
                  <c:v>3.8810000000000004E-2</c:v>
                </c:pt>
                <c:pt idx="33">
                  <c:v>3.8920000000000003E-2</c:v>
                </c:pt>
                <c:pt idx="34">
                  <c:v>3.9E-2</c:v>
                </c:pt>
                <c:pt idx="35">
                  <c:v>3.8810000000000004E-2</c:v>
                </c:pt>
                <c:pt idx="36">
                  <c:v>3.8649999999999997E-2</c:v>
                </c:pt>
                <c:pt idx="37">
                  <c:v>3.9090000000000007E-2</c:v>
                </c:pt>
                <c:pt idx="38">
                  <c:v>3.857E-2</c:v>
                </c:pt>
                <c:pt idx="39">
                  <c:v>3.8670000000000003E-2</c:v>
                </c:pt>
                <c:pt idx="40">
                  <c:v>3.1367800000000003</c:v>
                </c:pt>
                <c:pt idx="41">
                  <c:v>3.1368100000000001</c:v>
                </c:pt>
                <c:pt idx="42">
                  <c:v>3.1370300000000002</c:v>
                </c:pt>
                <c:pt idx="43">
                  <c:v>3.1378699999999999</c:v>
                </c:pt>
                <c:pt idx="44">
                  <c:v>3.13795</c:v>
                </c:pt>
                <c:pt idx="45">
                  <c:v>3.1385500000000004</c:v>
                </c:pt>
                <c:pt idx="46">
                  <c:v>3.1411199999999999</c:v>
                </c:pt>
                <c:pt idx="47">
                  <c:v>3.1449400000000001</c:v>
                </c:pt>
                <c:pt idx="48">
                  <c:v>3.1470500000000001</c:v>
                </c:pt>
                <c:pt idx="49">
                  <c:v>3.1480799999999998</c:v>
                </c:pt>
                <c:pt idx="50">
                  <c:v>3.14974</c:v>
                </c:pt>
                <c:pt idx="51">
                  <c:v>3.1501199999999998</c:v>
                </c:pt>
                <c:pt idx="52">
                  <c:v>3.1514699999999998</c:v>
                </c:pt>
                <c:pt idx="53">
                  <c:v>3.1521999999999997</c:v>
                </c:pt>
                <c:pt idx="54">
                  <c:v>3.1530200000000002</c:v>
                </c:pt>
                <c:pt idx="55">
                  <c:v>3.1534499999999999</c:v>
                </c:pt>
                <c:pt idx="56">
                  <c:v>3.1536</c:v>
                </c:pt>
                <c:pt idx="57">
                  <c:v>3.1546599999999998</c:v>
                </c:pt>
                <c:pt idx="58">
                  <c:v>3.1547700000000001</c:v>
                </c:pt>
                <c:pt idx="59">
                  <c:v>3.1555200000000001</c:v>
                </c:pt>
                <c:pt idx="60">
                  <c:v>3.1565599999999998</c:v>
                </c:pt>
                <c:pt idx="61">
                  <c:v>3.1569499999999997</c:v>
                </c:pt>
                <c:pt idx="62">
                  <c:v>3.1571100000000003</c:v>
                </c:pt>
                <c:pt idx="63">
                  <c:v>3.1572199999999997</c:v>
                </c:pt>
                <c:pt idx="64">
                  <c:v>3.15802</c:v>
                </c:pt>
                <c:pt idx="65">
                  <c:v>3.1580900000000001</c:v>
                </c:pt>
                <c:pt idx="66">
                  <c:v>3.1582300000000001</c:v>
                </c:pt>
                <c:pt idx="67">
                  <c:v>3.1585900000000002</c:v>
                </c:pt>
                <c:pt idx="68">
                  <c:v>3.15862</c:v>
                </c:pt>
                <c:pt idx="69">
                  <c:v>3.1588699999999998</c:v>
                </c:pt>
                <c:pt idx="70">
                  <c:v>3.1599499999999998</c:v>
                </c:pt>
                <c:pt idx="71">
                  <c:v>3.1612900000000002</c:v>
                </c:pt>
                <c:pt idx="72">
                  <c:v>3.1615900000000003</c:v>
                </c:pt>
                <c:pt idx="73">
                  <c:v>3.1638699999999997</c:v>
                </c:pt>
                <c:pt idx="74">
                  <c:v>3.16398</c:v>
                </c:pt>
                <c:pt idx="75">
                  <c:v>3.1654599999999999</c:v>
                </c:pt>
                <c:pt idx="76">
                  <c:v>3.1664299999999996</c:v>
                </c:pt>
                <c:pt idx="77">
                  <c:v>3.1670700000000003</c:v>
                </c:pt>
                <c:pt idx="78">
                  <c:v>3.1677</c:v>
                </c:pt>
                <c:pt idx="79">
                  <c:v>3.1678200000000003</c:v>
                </c:pt>
                <c:pt idx="80">
                  <c:v>3.1681399999999997</c:v>
                </c:pt>
                <c:pt idx="81">
                  <c:v>3.1691100000000003</c:v>
                </c:pt>
                <c:pt idx="82">
                  <c:v>3.1699200000000003</c:v>
                </c:pt>
                <c:pt idx="83">
                  <c:v>3.16994</c:v>
                </c:pt>
                <c:pt idx="84">
                  <c:v>3.17</c:v>
                </c:pt>
                <c:pt idx="85">
                  <c:v>3.1712500000000001</c:v>
                </c:pt>
                <c:pt idx="86">
                  <c:v>3.1713800000000001</c:v>
                </c:pt>
                <c:pt idx="87">
                  <c:v>3.1718899999999999</c:v>
                </c:pt>
                <c:pt idx="88">
                  <c:v>3.1720799999999998</c:v>
                </c:pt>
                <c:pt idx="89">
                  <c:v>3.1720900000000003</c:v>
                </c:pt>
                <c:pt idx="90">
                  <c:v>3.17279</c:v>
                </c:pt>
                <c:pt idx="91">
                  <c:v>3.17292</c:v>
                </c:pt>
                <c:pt idx="92">
                  <c:v>3.1731599999999998</c:v>
                </c:pt>
                <c:pt idx="93">
                  <c:v>3.17354</c:v>
                </c:pt>
                <c:pt idx="94">
                  <c:v>3.1740699999999999</c:v>
                </c:pt>
                <c:pt idx="95">
                  <c:v>3.1746099999999999</c:v>
                </c:pt>
                <c:pt idx="96">
                  <c:v>3.1746500000000002</c:v>
                </c:pt>
                <c:pt idx="97">
                  <c:v>3.1747299999999998</c:v>
                </c:pt>
                <c:pt idx="98">
                  <c:v>3.1747899999999998</c:v>
                </c:pt>
                <c:pt idx="99">
                  <c:v>3.1748099999999999</c:v>
                </c:pt>
                <c:pt idx="100">
                  <c:v>3.1750799999999999</c:v>
                </c:pt>
                <c:pt idx="101">
                  <c:v>3.1755999999999998</c:v>
                </c:pt>
                <c:pt idx="102">
                  <c:v>3.1759299999999997</c:v>
                </c:pt>
                <c:pt idx="103">
                  <c:v>3.1767500000000002</c:v>
                </c:pt>
                <c:pt idx="104">
                  <c:v>3.1769799999999999</c:v>
                </c:pt>
                <c:pt idx="105">
                  <c:v>3.1773000000000002</c:v>
                </c:pt>
                <c:pt idx="106">
                  <c:v>3.1777600000000001</c:v>
                </c:pt>
                <c:pt idx="107">
                  <c:v>3.1778200000000001</c:v>
                </c:pt>
                <c:pt idx="108">
                  <c:v>3.1779899999999999</c:v>
                </c:pt>
                <c:pt idx="109">
                  <c:v>3.17828</c:v>
                </c:pt>
                <c:pt idx="110">
                  <c:v>3.1783000000000001</c:v>
                </c:pt>
                <c:pt idx="111">
                  <c:v>3.1785600000000001</c:v>
                </c:pt>
                <c:pt idx="112">
                  <c:v>3.17869</c:v>
                </c:pt>
                <c:pt idx="113">
                  <c:v>3.17957</c:v>
                </c:pt>
                <c:pt idx="114">
                  <c:v>3.1800300000000004</c:v>
                </c:pt>
                <c:pt idx="115">
                  <c:v>3.18032</c:v>
                </c:pt>
                <c:pt idx="116">
                  <c:v>3.1804800000000002</c:v>
                </c:pt>
                <c:pt idx="117">
                  <c:v>3.18066</c:v>
                </c:pt>
                <c:pt idx="118">
                  <c:v>3.18099</c:v>
                </c:pt>
                <c:pt idx="119">
                  <c:v>3.1812100000000001</c:v>
                </c:pt>
                <c:pt idx="120">
                  <c:v>3.18147</c:v>
                </c:pt>
                <c:pt idx="121">
                  <c:v>3.1815799999999999</c:v>
                </c:pt>
                <c:pt idx="122">
                  <c:v>3.1816500000000003</c:v>
                </c:pt>
                <c:pt idx="123">
                  <c:v>3.18181</c:v>
                </c:pt>
                <c:pt idx="124">
                  <c:v>3.18188</c:v>
                </c:pt>
                <c:pt idx="125">
                  <c:v>3.1819000000000002</c:v>
                </c:pt>
                <c:pt idx="126">
                  <c:v>3.1822199999999996</c:v>
                </c:pt>
                <c:pt idx="127">
                  <c:v>3.1823999999999999</c:v>
                </c:pt>
                <c:pt idx="128">
                  <c:v>3.1825700000000001</c:v>
                </c:pt>
                <c:pt idx="129">
                  <c:v>3.1827100000000002</c:v>
                </c:pt>
                <c:pt idx="130">
                  <c:v>3.1829299999999998</c:v>
                </c:pt>
                <c:pt idx="131">
                  <c:v>3.1836199999999999</c:v>
                </c:pt>
                <c:pt idx="132">
                  <c:v>3.1836700000000002</c:v>
                </c:pt>
                <c:pt idx="133">
                  <c:v>3.1836799999999998</c:v>
                </c:pt>
                <c:pt idx="134">
                  <c:v>3.1838099999999998</c:v>
                </c:pt>
                <c:pt idx="135">
                  <c:v>3.1840100000000002</c:v>
                </c:pt>
                <c:pt idx="136">
                  <c:v>3.18418</c:v>
                </c:pt>
                <c:pt idx="137">
                  <c:v>3.1848100000000001</c:v>
                </c:pt>
                <c:pt idx="138">
                  <c:v>3.1848299999999998</c:v>
                </c:pt>
                <c:pt idx="139">
                  <c:v>3.1849600000000002</c:v>
                </c:pt>
                <c:pt idx="140">
                  <c:v>3.1850500000000004</c:v>
                </c:pt>
                <c:pt idx="141">
                  <c:v>3.1856999999999998</c:v>
                </c:pt>
                <c:pt idx="142">
                  <c:v>3.1861599999999997</c:v>
                </c:pt>
                <c:pt idx="143">
                  <c:v>3.1865900000000003</c:v>
                </c:pt>
                <c:pt idx="144">
                  <c:v>3.1865999999999999</c:v>
                </c:pt>
                <c:pt idx="145">
                  <c:v>3.1866099999999999</c:v>
                </c:pt>
                <c:pt idx="146">
                  <c:v>3.1874899999999999</c:v>
                </c:pt>
                <c:pt idx="147">
                  <c:v>3.1878099999999998</c:v>
                </c:pt>
                <c:pt idx="148">
                  <c:v>3.18798</c:v>
                </c:pt>
                <c:pt idx="149">
                  <c:v>3.1880900000000003</c:v>
                </c:pt>
                <c:pt idx="150">
                  <c:v>3.1883499999999998</c:v>
                </c:pt>
                <c:pt idx="151">
                  <c:v>3.18946</c:v>
                </c:pt>
                <c:pt idx="152">
                  <c:v>3.1897899999999999</c:v>
                </c:pt>
                <c:pt idx="153">
                  <c:v>3.18987</c:v>
                </c:pt>
                <c:pt idx="154">
                  <c:v>3.1899899999999999</c:v>
                </c:pt>
                <c:pt idx="155">
                  <c:v>3.1902699999999999</c:v>
                </c:pt>
                <c:pt idx="156">
                  <c:v>3.19041</c:v>
                </c:pt>
                <c:pt idx="157">
                  <c:v>3.19048</c:v>
                </c:pt>
                <c:pt idx="158">
                  <c:v>3.19075</c:v>
                </c:pt>
                <c:pt idx="159">
                  <c:v>3.1907800000000002</c:v>
                </c:pt>
                <c:pt idx="160">
                  <c:v>3.1918000000000002</c:v>
                </c:pt>
                <c:pt idx="161">
                  <c:v>3.1922299999999999</c:v>
                </c:pt>
                <c:pt idx="162">
                  <c:v>3.19252</c:v>
                </c:pt>
                <c:pt idx="163">
                  <c:v>3.1926399999999999</c:v>
                </c:pt>
                <c:pt idx="164">
                  <c:v>3.1929699999999999</c:v>
                </c:pt>
                <c:pt idx="165">
                  <c:v>3.1930500000000004</c:v>
                </c:pt>
                <c:pt idx="166">
                  <c:v>3.19312</c:v>
                </c:pt>
                <c:pt idx="167">
                  <c:v>3.1932</c:v>
                </c:pt>
                <c:pt idx="168">
                  <c:v>3.1932199999999997</c:v>
                </c:pt>
                <c:pt idx="169">
                  <c:v>3.1936100000000001</c:v>
                </c:pt>
                <c:pt idx="170">
                  <c:v>3.19421</c:v>
                </c:pt>
                <c:pt idx="171">
                  <c:v>3.1944299999999997</c:v>
                </c:pt>
                <c:pt idx="172">
                  <c:v>3.19448</c:v>
                </c:pt>
                <c:pt idx="173">
                  <c:v>3.1948799999999999</c:v>
                </c:pt>
                <c:pt idx="174">
                  <c:v>3.19489</c:v>
                </c:pt>
                <c:pt idx="175">
                  <c:v>3.19495</c:v>
                </c:pt>
                <c:pt idx="176">
                  <c:v>3.1950400000000001</c:v>
                </c:pt>
                <c:pt idx="177">
                  <c:v>3.19516</c:v>
                </c:pt>
                <c:pt idx="178">
                  <c:v>3.1952099999999999</c:v>
                </c:pt>
                <c:pt idx="179">
                  <c:v>3.1953400000000003</c:v>
                </c:pt>
                <c:pt idx="180">
                  <c:v>3.1955200000000001</c:v>
                </c:pt>
                <c:pt idx="181">
                  <c:v>3.19563</c:v>
                </c:pt>
                <c:pt idx="182">
                  <c:v>3.19625</c:v>
                </c:pt>
                <c:pt idx="183">
                  <c:v>3.1964899999999998</c:v>
                </c:pt>
                <c:pt idx="184">
                  <c:v>3.1975500000000001</c:v>
                </c:pt>
                <c:pt idx="185">
                  <c:v>3.1976300000000002</c:v>
                </c:pt>
                <c:pt idx="186">
                  <c:v>3.1978400000000002</c:v>
                </c:pt>
                <c:pt idx="187">
                  <c:v>3.1979899999999999</c:v>
                </c:pt>
                <c:pt idx="188">
                  <c:v>3.1983899999999998</c:v>
                </c:pt>
                <c:pt idx="189">
                  <c:v>3.19841</c:v>
                </c:pt>
                <c:pt idx="190">
                  <c:v>3.1985000000000001</c:v>
                </c:pt>
                <c:pt idx="191">
                  <c:v>3.19869</c:v>
                </c:pt>
                <c:pt idx="192">
                  <c:v>3.1988000000000003</c:v>
                </c:pt>
                <c:pt idx="193">
                  <c:v>3.19922</c:v>
                </c:pt>
                <c:pt idx="194">
                  <c:v>3.19937</c:v>
                </c:pt>
                <c:pt idx="195">
                  <c:v>3.19997</c:v>
                </c:pt>
                <c:pt idx="196">
                  <c:v>3.2004099999999998</c:v>
                </c:pt>
                <c:pt idx="197">
                  <c:v>3.2015400000000001</c:v>
                </c:pt>
                <c:pt idx="198">
                  <c:v>3.2015799999999999</c:v>
                </c:pt>
                <c:pt idx="199">
                  <c:v>3.2022499999999998</c:v>
                </c:pt>
                <c:pt idx="200">
                  <c:v>3.2026999999999997</c:v>
                </c:pt>
                <c:pt idx="201">
                  <c:v>3.2032099999999999</c:v>
                </c:pt>
                <c:pt idx="202">
                  <c:v>3.2035200000000001</c:v>
                </c:pt>
                <c:pt idx="203">
                  <c:v>3.20357</c:v>
                </c:pt>
                <c:pt idx="204">
                  <c:v>3.2036100000000003</c:v>
                </c:pt>
                <c:pt idx="205">
                  <c:v>3.2039</c:v>
                </c:pt>
                <c:pt idx="206">
                  <c:v>3.2039800000000001</c:v>
                </c:pt>
                <c:pt idx="207">
                  <c:v>3.2040500000000001</c:v>
                </c:pt>
                <c:pt idx="208">
                  <c:v>3.2041900000000001</c:v>
                </c:pt>
                <c:pt idx="209">
                  <c:v>3.20424</c:v>
                </c:pt>
                <c:pt idx="210">
                  <c:v>3.2044000000000001</c:v>
                </c:pt>
                <c:pt idx="211">
                  <c:v>3.20486</c:v>
                </c:pt>
                <c:pt idx="212">
                  <c:v>3.2053000000000003</c:v>
                </c:pt>
                <c:pt idx="213">
                  <c:v>3.2053400000000001</c:v>
                </c:pt>
                <c:pt idx="214">
                  <c:v>3.2054699999999996</c:v>
                </c:pt>
                <c:pt idx="215">
                  <c:v>3.2055100000000003</c:v>
                </c:pt>
                <c:pt idx="216">
                  <c:v>3.2059299999999999</c:v>
                </c:pt>
                <c:pt idx="217">
                  <c:v>3.2062499999999998</c:v>
                </c:pt>
                <c:pt idx="218">
                  <c:v>3.2064499999999998</c:v>
                </c:pt>
                <c:pt idx="219">
                  <c:v>3.2065100000000002</c:v>
                </c:pt>
                <c:pt idx="220">
                  <c:v>3.2065300000000003</c:v>
                </c:pt>
                <c:pt idx="221">
                  <c:v>3.2065999999999999</c:v>
                </c:pt>
                <c:pt idx="222">
                  <c:v>3.2068000000000003</c:v>
                </c:pt>
                <c:pt idx="223">
                  <c:v>3.2068400000000001</c:v>
                </c:pt>
                <c:pt idx="224">
                  <c:v>3.2071100000000001</c:v>
                </c:pt>
                <c:pt idx="225">
                  <c:v>3.2074400000000001</c:v>
                </c:pt>
                <c:pt idx="226">
                  <c:v>3.2076100000000003</c:v>
                </c:pt>
                <c:pt idx="227">
                  <c:v>3.20811</c:v>
                </c:pt>
                <c:pt idx="228">
                  <c:v>3.2083600000000003</c:v>
                </c:pt>
                <c:pt idx="229">
                  <c:v>3.2086999999999999</c:v>
                </c:pt>
                <c:pt idx="230">
                  <c:v>3.2090000000000001</c:v>
                </c:pt>
                <c:pt idx="231">
                  <c:v>3.2090799999999997</c:v>
                </c:pt>
                <c:pt idx="232">
                  <c:v>3.2093000000000003</c:v>
                </c:pt>
                <c:pt idx="233">
                  <c:v>3.2093799999999999</c:v>
                </c:pt>
                <c:pt idx="234">
                  <c:v>3.2102300000000001</c:v>
                </c:pt>
                <c:pt idx="235">
                  <c:v>3.21028</c:v>
                </c:pt>
                <c:pt idx="236">
                  <c:v>3.21048</c:v>
                </c:pt>
                <c:pt idx="237">
                  <c:v>3.2104899999999996</c:v>
                </c:pt>
                <c:pt idx="238">
                  <c:v>3.2108600000000003</c:v>
                </c:pt>
                <c:pt idx="239">
                  <c:v>3.21089</c:v>
                </c:pt>
                <c:pt idx="240">
                  <c:v>3.2109899999999998</c:v>
                </c:pt>
                <c:pt idx="241">
                  <c:v>3.21102</c:v>
                </c:pt>
                <c:pt idx="242">
                  <c:v>3.2113</c:v>
                </c:pt>
                <c:pt idx="243">
                  <c:v>3.2114199999999999</c:v>
                </c:pt>
                <c:pt idx="244">
                  <c:v>3.2114400000000001</c:v>
                </c:pt>
                <c:pt idx="245">
                  <c:v>3.2114499999999997</c:v>
                </c:pt>
                <c:pt idx="246">
                  <c:v>3.2116100000000003</c:v>
                </c:pt>
                <c:pt idx="247">
                  <c:v>3.21217</c:v>
                </c:pt>
                <c:pt idx="248">
                  <c:v>3.2122100000000002</c:v>
                </c:pt>
                <c:pt idx="249">
                  <c:v>3.2122800000000002</c:v>
                </c:pt>
                <c:pt idx="250">
                  <c:v>3.2126100000000002</c:v>
                </c:pt>
                <c:pt idx="251">
                  <c:v>3.2126799999999998</c:v>
                </c:pt>
                <c:pt idx="252">
                  <c:v>3.21271</c:v>
                </c:pt>
                <c:pt idx="253">
                  <c:v>3.2129499999999998</c:v>
                </c:pt>
                <c:pt idx="254">
                  <c:v>3.2130000000000001</c:v>
                </c:pt>
                <c:pt idx="255">
                  <c:v>3.2134499999999999</c:v>
                </c:pt>
                <c:pt idx="256">
                  <c:v>3.21346</c:v>
                </c:pt>
                <c:pt idx="257">
                  <c:v>3.2134899999999997</c:v>
                </c:pt>
                <c:pt idx="258">
                  <c:v>3.2134999999999998</c:v>
                </c:pt>
                <c:pt idx="259">
                  <c:v>3.21353</c:v>
                </c:pt>
                <c:pt idx="260">
                  <c:v>3.2137800000000003</c:v>
                </c:pt>
                <c:pt idx="261">
                  <c:v>3.2138599999999999</c:v>
                </c:pt>
                <c:pt idx="262">
                  <c:v>3.2139899999999999</c:v>
                </c:pt>
                <c:pt idx="263">
                  <c:v>3.2140500000000003</c:v>
                </c:pt>
                <c:pt idx="264">
                  <c:v>3.2141100000000002</c:v>
                </c:pt>
                <c:pt idx="265">
                  <c:v>3.2143699999999997</c:v>
                </c:pt>
                <c:pt idx="266">
                  <c:v>3.2145900000000003</c:v>
                </c:pt>
                <c:pt idx="267">
                  <c:v>3.2146699999999999</c:v>
                </c:pt>
                <c:pt idx="268">
                  <c:v>3.2146999999999997</c:v>
                </c:pt>
                <c:pt idx="269">
                  <c:v>3.2148600000000003</c:v>
                </c:pt>
                <c:pt idx="270">
                  <c:v>3.2153299999999998</c:v>
                </c:pt>
                <c:pt idx="271">
                  <c:v>3.2155200000000002</c:v>
                </c:pt>
                <c:pt idx="272">
                  <c:v>3.2158500000000001</c:v>
                </c:pt>
                <c:pt idx="273">
                  <c:v>3.2161999999999997</c:v>
                </c:pt>
                <c:pt idx="274">
                  <c:v>3.2162700000000002</c:v>
                </c:pt>
                <c:pt idx="275">
                  <c:v>3.21637</c:v>
                </c:pt>
                <c:pt idx="276">
                  <c:v>3.2166600000000001</c:v>
                </c:pt>
                <c:pt idx="277">
                  <c:v>3.2166999999999999</c:v>
                </c:pt>
                <c:pt idx="278">
                  <c:v>3.2168200000000002</c:v>
                </c:pt>
                <c:pt idx="279">
                  <c:v>3.2168899999999998</c:v>
                </c:pt>
                <c:pt idx="280">
                  <c:v>3.2173099999999999</c:v>
                </c:pt>
                <c:pt idx="281">
                  <c:v>3.2175599999999998</c:v>
                </c:pt>
                <c:pt idx="282">
                  <c:v>3.2178800000000001</c:v>
                </c:pt>
                <c:pt idx="283">
                  <c:v>3.2180800000000001</c:v>
                </c:pt>
                <c:pt idx="284">
                  <c:v>3.2181799999999998</c:v>
                </c:pt>
                <c:pt idx="285">
                  <c:v>3.2182399999999998</c:v>
                </c:pt>
                <c:pt idx="286">
                  <c:v>3.2182600000000003</c:v>
                </c:pt>
                <c:pt idx="287">
                  <c:v>3.21848</c:v>
                </c:pt>
                <c:pt idx="288">
                  <c:v>3.2187299999999999</c:v>
                </c:pt>
                <c:pt idx="289">
                  <c:v>3.2191900000000002</c:v>
                </c:pt>
                <c:pt idx="290">
                  <c:v>3.2193100000000001</c:v>
                </c:pt>
                <c:pt idx="291">
                  <c:v>3.21997</c:v>
                </c:pt>
                <c:pt idx="292">
                  <c:v>3.22004</c:v>
                </c:pt>
                <c:pt idx="293">
                  <c:v>3.2200700000000002</c:v>
                </c:pt>
                <c:pt idx="294">
                  <c:v>3.2200799999999998</c:v>
                </c:pt>
                <c:pt idx="295">
                  <c:v>3.22011</c:v>
                </c:pt>
                <c:pt idx="296">
                  <c:v>3.2201599999999999</c:v>
                </c:pt>
                <c:pt idx="297">
                  <c:v>3.2204000000000002</c:v>
                </c:pt>
                <c:pt idx="298">
                  <c:v>3.2204099999999998</c:v>
                </c:pt>
                <c:pt idx="299">
                  <c:v>3.2207199999999996</c:v>
                </c:pt>
                <c:pt idx="300">
                  <c:v>3.2207800000000004</c:v>
                </c:pt>
                <c:pt idx="301">
                  <c:v>3.2210700000000001</c:v>
                </c:pt>
                <c:pt idx="302">
                  <c:v>3.2213099999999999</c:v>
                </c:pt>
                <c:pt idx="303">
                  <c:v>3.2213699999999998</c:v>
                </c:pt>
                <c:pt idx="304">
                  <c:v>3.2214099999999997</c:v>
                </c:pt>
                <c:pt idx="305">
                  <c:v>3.2219699999999998</c:v>
                </c:pt>
                <c:pt idx="306">
                  <c:v>3.2221700000000002</c:v>
                </c:pt>
                <c:pt idx="307">
                  <c:v>3.2225000000000001</c:v>
                </c:pt>
                <c:pt idx="308">
                  <c:v>3.2225900000000003</c:v>
                </c:pt>
                <c:pt idx="309">
                  <c:v>3.2229399999999999</c:v>
                </c:pt>
                <c:pt idx="310">
                  <c:v>3.2229999999999999</c:v>
                </c:pt>
                <c:pt idx="311">
                  <c:v>3.2230100000000004</c:v>
                </c:pt>
                <c:pt idx="312">
                  <c:v>3.2234099999999999</c:v>
                </c:pt>
                <c:pt idx="313">
                  <c:v>3.2237900000000002</c:v>
                </c:pt>
                <c:pt idx="314">
                  <c:v>3.2238699999999998</c:v>
                </c:pt>
                <c:pt idx="315">
                  <c:v>3.2241999999999997</c:v>
                </c:pt>
                <c:pt idx="316">
                  <c:v>3.2244699999999997</c:v>
                </c:pt>
                <c:pt idx="317">
                  <c:v>3.2244800000000002</c:v>
                </c:pt>
                <c:pt idx="318">
                  <c:v>3.2245599999999999</c:v>
                </c:pt>
                <c:pt idx="319">
                  <c:v>3.2247399999999997</c:v>
                </c:pt>
                <c:pt idx="320">
                  <c:v>3.2248600000000001</c:v>
                </c:pt>
                <c:pt idx="321">
                  <c:v>3.2248800000000002</c:v>
                </c:pt>
                <c:pt idx="322">
                  <c:v>3.2249400000000001</c:v>
                </c:pt>
                <c:pt idx="323">
                  <c:v>3.2254099999999997</c:v>
                </c:pt>
                <c:pt idx="324">
                  <c:v>3.2259099999999998</c:v>
                </c:pt>
                <c:pt idx="325">
                  <c:v>3.2259799999999998</c:v>
                </c:pt>
                <c:pt idx="326">
                  <c:v>3.226</c:v>
                </c:pt>
                <c:pt idx="327">
                  <c:v>3.22607</c:v>
                </c:pt>
                <c:pt idx="328">
                  <c:v>3.2261599999999997</c:v>
                </c:pt>
                <c:pt idx="329">
                  <c:v>3.2262499999999998</c:v>
                </c:pt>
                <c:pt idx="330">
                  <c:v>3.2263099999999998</c:v>
                </c:pt>
                <c:pt idx="331">
                  <c:v>3.2263299999999999</c:v>
                </c:pt>
                <c:pt idx="332">
                  <c:v>3.2265300000000003</c:v>
                </c:pt>
                <c:pt idx="333">
                  <c:v>3.22655</c:v>
                </c:pt>
                <c:pt idx="334">
                  <c:v>3.2265799999999998</c:v>
                </c:pt>
                <c:pt idx="335">
                  <c:v>3.2266999999999997</c:v>
                </c:pt>
                <c:pt idx="336">
                  <c:v>3.2267899999999998</c:v>
                </c:pt>
                <c:pt idx="337">
                  <c:v>3.2268499999999998</c:v>
                </c:pt>
                <c:pt idx="338">
                  <c:v>3.2269000000000001</c:v>
                </c:pt>
                <c:pt idx="339">
                  <c:v>3.2269099999999997</c:v>
                </c:pt>
                <c:pt idx="340">
                  <c:v>3.2269800000000002</c:v>
                </c:pt>
                <c:pt idx="341">
                  <c:v>3.2271700000000001</c:v>
                </c:pt>
                <c:pt idx="342">
                  <c:v>3.22743</c:v>
                </c:pt>
                <c:pt idx="343">
                  <c:v>3.2274699999999998</c:v>
                </c:pt>
                <c:pt idx="344">
                  <c:v>3.22749</c:v>
                </c:pt>
                <c:pt idx="345">
                  <c:v>3.2276100000000003</c:v>
                </c:pt>
                <c:pt idx="346">
                  <c:v>3.2276799999999999</c:v>
                </c:pt>
                <c:pt idx="347">
                  <c:v>3.2277300000000002</c:v>
                </c:pt>
                <c:pt idx="348">
                  <c:v>3.2278200000000004</c:v>
                </c:pt>
                <c:pt idx="349">
                  <c:v>3.2278699999999998</c:v>
                </c:pt>
                <c:pt idx="350">
                  <c:v>3.2282899999999999</c:v>
                </c:pt>
                <c:pt idx="351">
                  <c:v>3.2283000000000004</c:v>
                </c:pt>
                <c:pt idx="352">
                  <c:v>3.2283300000000001</c:v>
                </c:pt>
                <c:pt idx="353">
                  <c:v>3.2286899999999998</c:v>
                </c:pt>
                <c:pt idx="354">
                  <c:v>3.2287399999999997</c:v>
                </c:pt>
                <c:pt idx="355">
                  <c:v>3.2290000000000001</c:v>
                </c:pt>
                <c:pt idx="356">
                  <c:v>3.2291999999999996</c:v>
                </c:pt>
                <c:pt idx="357">
                  <c:v>3.22933</c:v>
                </c:pt>
                <c:pt idx="358">
                  <c:v>3.2294899999999997</c:v>
                </c:pt>
                <c:pt idx="359">
                  <c:v>3.2296999999999998</c:v>
                </c:pt>
                <c:pt idx="360">
                  <c:v>3.2297500000000001</c:v>
                </c:pt>
                <c:pt idx="361">
                  <c:v>3.2297699999999998</c:v>
                </c:pt>
                <c:pt idx="362">
                  <c:v>3.22986</c:v>
                </c:pt>
                <c:pt idx="363">
                  <c:v>3.22987</c:v>
                </c:pt>
                <c:pt idx="364">
                  <c:v>3.23014</c:v>
                </c:pt>
                <c:pt idx="365">
                  <c:v>3.2302</c:v>
                </c:pt>
                <c:pt idx="366">
                  <c:v>3.23021</c:v>
                </c:pt>
                <c:pt idx="367">
                  <c:v>3.2303299999999999</c:v>
                </c:pt>
                <c:pt idx="368">
                  <c:v>3.2303600000000001</c:v>
                </c:pt>
                <c:pt idx="369">
                  <c:v>3.23048</c:v>
                </c:pt>
                <c:pt idx="370">
                  <c:v>3.23054</c:v>
                </c:pt>
                <c:pt idx="371">
                  <c:v>3.23055</c:v>
                </c:pt>
                <c:pt idx="372">
                  <c:v>3.23062</c:v>
                </c:pt>
                <c:pt idx="373">
                  <c:v>3.2306300000000001</c:v>
                </c:pt>
                <c:pt idx="374">
                  <c:v>3.2306699999999999</c:v>
                </c:pt>
                <c:pt idx="375">
                  <c:v>3.2307299999999999</c:v>
                </c:pt>
                <c:pt idx="376">
                  <c:v>3.23081</c:v>
                </c:pt>
                <c:pt idx="377">
                  <c:v>3.2308699999999999</c:v>
                </c:pt>
                <c:pt idx="378">
                  <c:v>3.2309899999999998</c:v>
                </c:pt>
                <c:pt idx="379">
                  <c:v>3.23102</c:v>
                </c:pt>
                <c:pt idx="380">
                  <c:v>3.2311300000000003</c:v>
                </c:pt>
                <c:pt idx="381">
                  <c:v>3.2312500000000002</c:v>
                </c:pt>
                <c:pt idx="382">
                  <c:v>3.2317399999999998</c:v>
                </c:pt>
                <c:pt idx="383">
                  <c:v>3.2318000000000002</c:v>
                </c:pt>
                <c:pt idx="384">
                  <c:v>3.23183</c:v>
                </c:pt>
                <c:pt idx="385">
                  <c:v>3.2319200000000001</c:v>
                </c:pt>
                <c:pt idx="386">
                  <c:v>3.2321500000000003</c:v>
                </c:pt>
                <c:pt idx="387">
                  <c:v>3.23217</c:v>
                </c:pt>
                <c:pt idx="388">
                  <c:v>3.2322600000000001</c:v>
                </c:pt>
                <c:pt idx="389">
                  <c:v>3.2324299999999999</c:v>
                </c:pt>
                <c:pt idx="390">
                  <c:v>3.2324699999999997</c:v>
                </c:pt>
                <c:pt idx="391">
                  <c:v>3.2326799999999998</c:v>
                </c:pt>
                <c:pt idx="392">
                  <c:v>3.2326899999999998</c:v>
                </c:pt>
                <c:pt idx="393">
                  <c:v>3.2327199999999996</c:v>
                </c:pt>
                <c:pt idx="394">
                  <c:v>3.2329899999999996</c:v>
                </c:pt>
                <c:pt idx="395">
                  <c:v>3.2330900000000002</c:v>
                </c:pt>
                <c:pt idx="396">
                  <c:v>3.2331599999999998</c:v>
                </c:pt>
                <c:pt idx="397">
                  <c:v>3.23333</c:v>
                </c:pt>
                <c:pt idx="398">
                  <c:v>3.2333699999999999</c:v>
                </c:pt>
                <c:pt idx="399">
                  <c:v>3.2334899999999998</c:v>
                </c:pt>
                <c:pt idx="400">
                  <c:v>3.2335700000000003</c:v>
                </c:pt>
                <c:pt idx="401">
                  <c:v>3.2337099999999999</c:v>
                </c:pt>
                <c:pt idx="402">
                  <c:v>3.2337399999999996</c:v>
                </c:pt>
                <c:pt idx="403">
                  <c:v>3.2337899999999999</c:v>
                </c:pt>
                <c:pt idx="404">
                  <c:v>3.2339899999999999</c:v>
                </c:pt>
                <c:pt idx="405">
                  <c:v>3.23407</c:v>
                </c:pt>
                <c:pt idx="406">
                  <c:v>3.2341700000000002</c:v>
                </c:pt>
                <c:pt idx="407">
                  <c:v>3.23441</c:v>
                </c:pt>
                <c:pt idx="408">
                  <c:v>3.2344200000000001</c:v>
                </c:pt>
                <c:pt idx="409">
                  <c:v>3.2347700000000001</c:v>
                </c:pt>
                <c:pt idx="410">
                  <c:v>3.2348699999999999</c:v>
                </c:pt>
                <c:pt idx="411">
                  <c:v>3.2349800000000002</c:v>
                </c:pt>
                <c:pt idx="412">
                  <c:v>3.23502</c:v>
                </c:pt>
                <c:pt idx="413">
                  <c:v>3.2351199999999998</c:v>
                </c:pt>
                <c:pt idx="414">
                  <c:v>3.2353100000000001</c:v>
                </c:pt>
                <c:pt idx="415">
                  <c:v>3.2355100000000001</c:v>
                </c:pt>
                <c:pt idx="416">
                  <c:v>3.2355399999999999</c:v>
                </c:pt>
                <c:pt idx="417">
                  <c:v>3.23556</c:v>
                </c:pt>
                <c:pt idx="418">
                  <c:v>3.2356100000000003</c:v>
                </c:pt>
                <c:pt idx="419">
                  <c:v>3.2359800000000001</c:v>
                </c:pt>
                <c:pt idx="420">
                  <c:v>3.2362199999999999</c:v>
                </c:pt>
                <c:pt idx="421">
                  <c:v>3.2364299999999999</c:v>
                </c:pt>
                <c:pt idx="422">
                  <c:v>3.23651</c:v>
                </c:pt>
                <c:pt idx="423">
                  <c:v>3.2367900000000001</c:v>
                </c:pt>
                <c:pt idx="424">
                  <c:v>3.2368399999999999</c:v>
                </c:pt>
                <c:pt idx="425">
                  <c:v>3.2368899999999998</c:v>
                </c:pt>
                <c:pt idx="426">
                  <c:v>3.2369400000000002</c:v>
                </c:pt>
                <c:pt idx="427">
                  <c:v>3.2370199999999998</c:v>
                </c:pt>
                <c:pt idx="428">
                  <c:v>3.23705</c:v>
                </c:pt>
                <c:pt idx="429">
                  <c:v>3.2371099999999999</c:v>
                </c:pt>
                <c:pt idx="430">
                  <c:v>3.2371799999999999</c:v>
                </c:pt>
                <c:pt idx="431">
                  <c:v>3.2372199999999998</c:v>
                </c:pt>
                <c:pt idx="432">
                  <c:v>3.23739</c:v>
                </c:pt>
                <c:pt idx="433">
                  <c:v>3.2374000000000001</c:v>
                </c:pt>
                <c:pt idx="434">
                  <c:v>3.2377099999999999</c:v>
                </c:pt>
                <c:pt idx="435">
                  <c:v>3.23773</c:v>
                </c:pt>
                <c:pt idx="436">
                  <c:v>3.2377899999999999</c:v>
                </c:pt>
                <c:pt idx="437">
                  <c:v>3.23786</c:v>
                </c:pt>
                <c:pt idx="438">
                  <c:v>3.2379499999999997</c:v>
                </c:pt>
                <c:pt idx="439">
                  <c:v>3.23814</c:v>
                </c:pt>
                <c:pt idx="440">
                  <c:v>3.2382300000000002</c:v>
                </c:pt>
                <c:pt idx="441">
                  <c:v>3.2384599999999999</c:v>
                </c:pt>
                <c:pt idx="442">
                  <c:v>3.2385199999999998</c:v>
                </c:pt>
                <c:pt idx="443">
                  <c:v>3.23855</c:v>
                </c:pt>
                <c:pt idx="444">
                  <c:v>3.2386500000000003</c:v>
                </c:pt>
                <c:pt idx="445">
                  <c:v>3.2388000000000003</c:v>
                </c:pt>
                <c:pt idx="446">
                  <c:v>3.2388600000000003</c:v>
                </c:pt>
                <c:pt idx="447">
                  <c:v>3.2391100000000002</c:v>
                </c:pt>
                <c:pt idx="448">
                  <c:v>3.2392600000000003</c:v>
                </c:pt>
                <c:pt idx="449">
                  <c:v>3.2393200000000002</c:v>
                </c:pt>
                <c:pt idx="450">
                  <c:v>3.2395</c:v>
                </c:pt>
                <c:pt idx="451">
                  <c:v>3.2395999999999998</c:v>
                </c:pt>
                <c:pt idx="452">
                  <c:v>3.2396100000000003</c:v>
                </c:pt>
                <c:pt idx="453">
                  <c:v>3.2396599999999998</c:v>
                </c:pt>
                <c:pt idx="454">
                  <c:v>3.2396799999999999</c:v>
                </c:pt>
                <c:pt idx="455">
                  <c:v>3.2398400000000001</c:v>
                </c:pt>
                <c:pt idx="456">
                  <c:v>3.2398600000000002</c:v>
                </c:pt>
                <c:pt idx="457">
                  <c:v>3.2399499999999999</c:v>
                </c:pt>
                <c:pt idx="458">
                  <c:v>3.24004</c:v>
                </c:pt>
                <c:pt idx="459">
                  <c:v>3.2400500000000001</c:v>
                </c:pt>
                <c:pt idx="460">
                  <c:v>3.2401300000000002</c:v>
                </c:pt>
                <c:pt idx="461">
                  <c:v>3.2402100000000003</c:v>
                </c:pt>
                <c:pt idx="462">
                  <c:v>3.2407499999999998</c:v>
                </c:pt>
                <c:pt idx="463">
                  <c:v>3.24091</c:v>
                </c:pt>
                <c:pt idx="464">
                  <c:v>3.2409400000000002</c:v>
                </c:pt>
                <c:pt idx="465">
                  <c:v>3.2410300000000003</c:v>
                </c:pt>
                <c:pt idx="466">
                  <c:v>3.2410399999999999</c:v>
                </c:pt>
                <c:pt idx="467">
                  <c:v>3.2411799999999999</c:v>
                </c:pt>
                <c:pt idx="468">
                  <c:v>3.2413000000000003</c:v>
                </c:pt>
                <c:pt idx="469">
                  <c:v>3.24133</c:v>
                </c:pt>
                <c:pt idx="470">
                  <c:v>3.2414399999999999</c:v>
                </c:pt>
                <c:pt idx="471">
                  <c:v>3.2416</c:v>
                </c:pt>
                <c:pt idx="472">
                  <c:v>3.2417899999999999</c:v>
                </c:pt>
                <c:pt idx="473">
                  <c:v>3.24187</c:v>
                </c:pt>
                <c:pt idx="474">
                  <c:v>3.2420300000000002</c:v>
                </c:pt>
                <c:pt idx="475">
                  <c:v>3.24221</c:v>
                </c:pt>
                <c:pt idx="476">
                  <c:v>3.2426599999999999</c:v>
                </c:pt>
                <c:pt idx="477">
                  <c:v>3.2430700000000003</c:v>
                </c:pt>
                <c:pt idx="478">
                  <c:v>3.2431000000000001</c:v>
                </c:pt>
                <c:pt idx="479">
                  <c:v>3.2433200000000002</c:v>
                </c:pt>
                <c:pt idx="480">
                  <c:v>3.2433400000000003</c:v>
                </c:pt>
                <c:pt idx="481">
                  <c:v>3.24336</c:v>
                </c:pt>
                <c:pt idx="482">
                  <c:v>3.2433899999999998</c:v>
                </c:pt>
                <c:pt idx="483">
                  <c:v>3.2436400000000001</c:v>
                </c:pt>
                <c:pt idx="484">
                  <c:v>3.2440600000000002</c:v>
                </c:pt>
                <c:pt idx="485">
                  <c:v>3.2441300000000002</c:v>
                </c:pt>
                <c:pt idx="486">
                  <c:v>3.2441399999999998</c:v>
                </c:pt>
                <c:pt idx="487">
                  <c:v>3.2441799999999996</c:v>
                </c:pt>
                <c:pt idx="488">
                  <c:v>3.2443200000000001</c:v>
                </c:pt>
                <c:pt idx="489">
                  <c:v>3.24437</c:v>
                </c:pt>
                <c:pt idx="490">
                  <c:v>3.2445399999999998</c:v>
                </c:pt>
                <c:pt idx="491">
                  <c:v>3.2445900000000001</c:v>
                </c:pt>
                <c:pt idx="492">
                  <c:v>3.2446999999999999</c:v>
                </c:pt>
                <c:pt idx="493">
                  <c:v>3.2447300000000001</c:v>
                </c:pt>
                <c:pt idx="494">
                  <c:v>3.2448200000000003</c:v>
                </c:pt>
                <c:pt idx="495">
                  <c:v>3.2448800000000002</c:v>
                </c:pt>
                <c:pt idx="496">
                  <c:v>3.2450300000000003</c:v>
                </c:pt>
                <c:pt idx="497">
                  <c:v>3.2451500000000002</c:v>
                </c:pt>
                <c:pt idx="498">
                  <c:v>3.2451599999999998</c:v>
                </c:pt>
                <c:pt idx="499">
                  <c:v>3.2452899999999998</c:v>
                </c:pt>
                <c:pt idx="500">
                  <c:v>3.24539</c:v>
                </c:pt>
                <c:pt idx="501">
                  <c:v>3.2454800000000001</c:v>
                </c:pt>
                <c:pt idx="502">
                  <c:v>3.24559</c:v>
                </c:pt>
                <c:pt idx="503">
                  <c:v>3.2456499999999999</c:v>
                </c:pt>
                <c:pt idx="504">
                  <c:v>3.24573</c:v>
                </c:pt>
                <c:pt idx="505">
                  <c:v>3.2459199999999999</c:v>
                </c:pt>
                <c:pt idx="506">
                  <c:v>3.2459499999999997</c:v>
                </c:pt>
                <c:pt idx="507">
                  <c:v>3.2459699999999998</c:v>
                </c:pt>
                <c:pt idx="508">
                  <c:v>3.246</c:v>
                </c:pt>
                <c:pt idx="509">
                  <c:v>3.2464499999999998</c:v>
                </c:pt>
                <c:pt idx="510">
                  <c:v>3.2465199999999999</c:v>
                </c:pt>
                <c:pt idx="511">
                  <c:v>3.2465999999999999</c:v>
                </c:pt>
                <c:pt idx="512">
                  <c:v>3.2468000000000004</c:v>
                </c:pt>
                <c:pt idx="513">
                  <c:v>3.24681</c:v>
                </c:pt>
                <c:pt idx="514">
                  <c:v>3.24682</c:v>
                </c:pt>
                <c:pt idx="515">
                  <c:v>3.2468300000000001</c:v>
                </c:pt>
                <c:pt idx="516">
                  <c:v>3.2469200000000003</c:v>
                </c:pt>
                <c:pt idx="517">
                  <c:v>3.2471199999999998</c:v>
                </c:pt>
                <c:pt idx="518">
                  <c:v>3.2471900000000002</c:v>
                </c:pt>
                <c:pt idx="519">
                  <c:v>3.2472300000000001</c:v>
                </c:pt>
                <c:pt idx="520">
                  <c:v>3.2472399999999997</c:v>
                </c:pt>
                <c:pt idx="521">
                  <c:v>3.24736</c:v>
                </c:pt>
                <c:pt idx="522">
                  <c:v>3.2474699999999999</c:v>
                </c:pt>
                <c:pt idx="523">
                  <c:v>3.2474799999999999</c:v>
                </c:pt>
                <c:pt idx="524">
                  <c:v>3.2478099999999999</c:v>
                </c:pt>
                <c:pt idx="525">
                  <c:v>3.24804</c:v>
                </c:pt>
                <c:pt idx="526">
                  <c:v>3.2481999999999998</c:v>
                </c:pt>
                <c:pt idx="527">
                  <c:v>3.2482199999999999</c:v>
                </c:pt>
                <c:pt idx="528">
                  <c:v>3.2485599999999999</c:v>
                </c:pt>
                <c:pt idx="529">
                  <c:v>3.24857</c:v>
                </c:pt>
                <c:pt idx="530">
                  <c:v>3.2486299999999999</c:v>
                </c:pt>
                <c:pt idx="531">
                  <c:v>3.2487600000000003</c:v>
                </c:pt>
                <c:pt idx="532">
                  <c:v>3.2488200000000003</c:v>
                </c:pt>
                <c:pt idx="533">
                  <c:v>3.2489499999999998</c:v>
                </c:pt>
                <c:pt idx="534">
                  <c:v>3.2490300000000003</c:v>
                </c:pt>
                <c:pt idx="535">
                  <c:v>3.24912</c:v>
                </c:pt>
                <c:pt idx="536">
                  <c:v>3.2491999999999996</c:v>
                </c:pt>
                <c:pt idx="537">
                  <c:v>3.2494399999999999</c:v>
                </c:pt>
                <c:pt idx="538">
                  <c:v>3.2494999999999998</c:v>
                </c:pt>
                <c:pt idx="539">
                  <c:v>3.2495700000000003</c:v>
                </c:pt>
                <c:pt idx="540">
                  <c:v>3.2497699999999998</c:v>
                </c:pt>
                <c:pt idx="541">
                  <c:v>3.2498400000000003</c:v>
                </c:pt>
                <c:pt idx="542">
                  <c:v>3.2498499999999999</c:v>
                </c:pt>
                <c:pt idx="543">
                  <c:v>3.2499400000000001</c:v>
                </c:pt>
                <c:pt idx="544">
                  <c:v>3.2503800000000003</c:v>
                </c:pt>
                <c:pt idx="545">
                  <c:v>3.2506900000000001</c:v>
                </c:pt>
                <c:pt idx="546">
                  <c:v>3.2508499999999998</c:v>
                </c:pt>
                <c:pt idx="547">
                  <c:v>3.2509600000000001</c:v>
                </c:pt>
                <c:pt idx="548">
                  <c:v>3.2513899999999998</c:v>
                </c:pt>
                <c:pt idx="549">
                  <c:v>3.25149</c:v>
                </c:pt>
                <c:pt idx="550">
                  <c:v>3.2515200000000002</c:v>
                </c:pt>
                <c:pt idx="551">
                  <c:v>3.2520700000000002</c:v>
                </c:pt>
                <c:pt idx="552">
                  <c:v>3.2521100000000001</c:v>
                </c:pt>
                <c:pt idx="553">
                  <c:v>3.2521199999999997</c:v>
                </c:pt>
                <c:pt idx="554">
                  <c:v>3.2521900000000001</c:v>
                </c:pt>
                <c:pt idx="555">
                  <c:v>3.2523200000000001</c:v>
                </c:pt>
                <c:pt idx="556">
                  <c:v>3.2523599999999999</c:v>
                </c:pt>
                <c:pt idx="557">
                  <c:v>3.25258</c:v>
                </c:pt>
                <c:pt idx="558">
                  <c:v>3.2526100000000002</c:v>
                </c:pt>
                <c:pt idx="559">
                  <c:v>3.25271</c:v>
                </c:pt>
                <c:pt idx="560">
                  <c:v>3.2528200000000003</c:v>
                </c:pt>
                <c:pt idx="561">
                  <c:v>3.25292</c:v>
                </c:pt>
                <c:pt idx="562">
                  <c:v>3.2529599999999999</c:v>
                </c:pt>
                <c:pt idx="563">
                  <c:v>3.2530900000000003</c:v>
                </c:pt>
                <c:pt idx="564">
                  <c:v>3.25318</c:v>
                </c:pt>
                <c:pt idx="565">
                  <c:v>3.2533499999999997</c:v>
                </c:pt>
                <c:pt idx="566">
                  <c:v>3.2533799999999999</c:v>
                </c:pt>
                <c:pt idx="567">
                  <c:v>3.2534099999999997</c:v>
                </c:pt>
                <c:pt idx="568">
                  <c:v>3.25352</c:v>
                </c:pt>
                <c:pt idx="569">
                  <c:v>3.2535799999999999</c:v>
                </c:pt>
                <c:pt idx="570">
                  <c:v>3.2536700000000001</c:v>
                </c:pt>
                <c:pt idx="571">
                  <c:v>3.25379</c:v>
                </c:pt>
                <c:pt idx="572">
                  <c:v>3.2538499999999999</c:v>
                </c:pt>
                <c:pt idx="573">
                  <c:v>3.2539000000000002</c:v>
                </c:pt>
                <c:pt idx="574">
                  <c:v>3.254</c:v>
                </c:pt>
                <c:pt idx="575">
                  <c:v>3.2541599999999997</c:v>
                </c:pt>
                <c:pt idx="576">
                  <c:v>3.2542600000000004</c:v>
                </c:pt>
                <c:pt idx="577">
                  <c:v>3.2542800000000001</c:v>
                </c:pt>
                <c:pt idx="578">
                  <c:v>3.2543500000000001</c:v>
                </c:pt>
                <c:pt idx="579">
                  <c:v>3.25448</c:v>
                </c:pt>
                <c:pt idx="580">
                  <c:v>3.25454</c:v>
                </c:pt>
                <c:pt idx="581">
                  <c:v>3.2546399999999998</c:v>
                </c:pt>
                <c:pt idx="582">
                  <c:v>3.2547299999999999</c:v>
                </c:pt>
                <c:pt idx="583">
                  <c:v>3.25474</c:v>
                </c:pt>
                <c:pt idx="584">
                  <c:v>3.2547600000000001</c:v>
                </c:pt>
                <c:pt idx="585">
                  <c:v>3.2547800000000002</c:v>
                </c:pt>
                <c:pt idx="586">
                  <c:v>3.25488</c:v>
                </c:pt>
                <c:pt idx="587">
                  <c:v>3.2549600000000001</c:v>
                </c:pt>
                <c:pt idx="588">
                  <c:v>3.2551900000000002</c:v>
                </c:pt>
                <c:pt idx="589">
                  <c:v>3.2553299999999998</c:v>
                </c:pt>
                <c:pt idx="590">
                  <c:v>3.2554699999999999</c:v>
                </c:pt>
                <c:pt idx="591">
                  <c:v>3.2557399999999999</c:v>
                </c:pt>
                <c:pt idx="592">
                  <c:v>3.2558699999999998</c:v>
                </c:pt>
                <c:pt idx="593">
                  <c:v>3.25596</c:v>
                </c:pt>
                <c:pt idx="594">
                  <c:v>3.2560799999999999</c:v>
                </c:pt>
                <c:pt idx="595">
                  <c:v>3.2560899999999999</c:v>
                </c:pt>
                <c:pt idx="596">
                  <c:v>3.2561599999999999</c:v>
                </c:pt>
                <c:pt idx="597">
                  <c:v>3.2562899999999999</c:v>
                </c:pt>
                <c:pt idx="598">
                  <c:v>3.2563</c:v>
                </c:pt>
                <c:pt idx="599">
                  <c:v>3.25637</c:v>
                </c:pt>
                <c:pt idx="600">
                  <c:v>3.2564899999999999</c:v>
                </c:pt>
                <c:pt idx="601">
                  <c:v>3.2567300000000001</c:v>
                </c:pt>
                <c:pt idx="602">
                  <c:v>3.25685</c:v>
                </c:pt>
                <c:pt idx="603">
                  <c:v>3.2570600000000001</c:v>
                </c:pt>
                <c:pt idx="604">
                  <c:v>3.2571300000000001</c:v>
                </c:pt>
                <c:pt idx="605">
                  <c:v>3.2571999999999997</c:v>
                </c:pt>
                <c:pt idx="606">
                  <c:v>3.2573300000000001</c:v>
                </c:pt>
                <c:pt idx="607">
                  <c:v>3.25745</c:v>
                </c:pt>
                <c:pt idx="608">
                  <c:v>3.2576399999999999</c:v>
                </c:pt>
                <c:pt idx="609">
                  <c:v>3.2578100000000001</c:v>
                </c:pt>
                <c:pt idx="610">
                  <c:v>3.2579600000000002</c:v>
                </c:pt>
                <c:pt idx="611">
                  <c:v>3.2580399999999998</c:v>
                </c:pt>
                <c:pt idx="612">
                  <c:v>3.2583200000000003</c:v>
                </c:pt>
                <c:pt idx="613">
                  <c:v>3.2583600000000001</c:v>
                </c:pt>
                <c:pt idx="614">
                  <c:v>3.25867</c:v>
                </c:pt>
                <c:pt idx="615">
                  <c:v>3.2587700000000002</c:v>
                </c:pt>
                <c:pt idx="616">
                  <c:v>3.2587800000000002</c:v>
                </c:pt>
                <c:pt idx="617">
                  <c:v>3.2588200000000001</c:v>
                </c:pt>
                <c:pt idx="618">
                  <c:v>3.2589600000000001</c:v>
                </c:pt>
                <c:pt idx="619">
                  <c:v>3.2590400000000002</c:v>
                </c:pt>
                <c:pt idx="620">
                  <c:v>3.25909</c:v>
                </c:pt>
                <c:pt idx="621">
                  <c:v>3.2591399999999999</c:v>
                </c:pt>
                <c:pt idx="622">
                  <c:v>3.2591700000000001</c:v>
                </c:pt>
                <c:pt idx="623">
                  <c:v>3.2591900000000003</c:v>
                </c:pt>
                <c:pt idx="624">
                  <c:v>3.2592300000000001</c:v>
                </c:pt>
                <c:pt idx="625">
                  <c:v>3.2593100000000002</c:v>
                </c:pt>
                <c:pt idx="626">
                  <c:v>3.2593899999999998</c:v>
                </c:pt>
                <c:pt idx="627">
                  <c:v>3.2596500000000002</c:v>
                </c:pt>
                <c:pt idx="628">
                  <c:v>3.2596700000000003</c:v>
                </c:pt>
                <c:pt idx="629">
                  <c:v>3.2598600000000002</c:v>
                </c:pt>
                <c:pt idx="630">
                  <c:v>3.25996</c:v>
                </c:pt>
                <c:pt idx="631">
                  <c:v>3.2599899999999997</c:v>
                </c:pt>
                <c:pt idx="632">
                  <c:v>3.26</c:v>
                </c:pt>
                <c:pt idx="633">
                  <c:v>3.2600100000000003</c:v>
                </c:pt>
                <c:pt idx="634">
                  <c:v>3.26003</c:v>
                </c:pt>
                <c:pt idx="635">
                  <c:v>3.2601300000000002</c:v>
                </c:pt>
                <c:pt idx="636">
                  <c:v>3.26031</c:v>
                </c:pt>
                <c:pt idx="637">
                  <c:v>3.2604499999999996</c:v>
                </c:pt>
                <c:pt idx="638">
                  <c:v>3.26051</c:v>
                </c:pt>
                <c:pt idx="639">
                  <c:v>3.26057</c:v>
                </c:pt>
                <c:pt idx="640">
                  <c:v>3.2606700000000002</c:v>
                </c:pt>
                <c:pt idx="641">
                  <c:v>3.2610300000000003</c:v>
                </c:pt>
                <c:pt idx="642">
                  <c:v>3.2611399999999997</c:v>
                </c:pt>
                <c:pt idx="643">
                  <c:v>3.2612700000000001</c:v>
                </c:pt>
                <c:pt idx="644">
                  <c:v>3.2613300000000001</c:v>
                </c:pt>
                <c:pt idx="645">
                  <c:v>3.2614200000000002</c:v>
                </c:pt>
                <c:pt idx="646">
                  <c:v>3.2614699999999996</c:v>
                </c:pt>
                <c:pt idx="647">
                  <c:v>3.26159</c:v>
                </c:pt>
                <c:pt idx="648">
                  <c:v>3.2618100000000001</c:v>
                </c:pt>
                <c:pt idx="649">
                  <c:v>3.26186</c:v>
                </c:pt>
                <c:pt idx="650">
                  <c:v>3.262</c:v>
                </c:pt>
                <c:pt idx="651">
                  <c:v>3.2620800000000001</c:v>
                </c:pt>
                <c:pt idx="652">
                  <c:v>3.2625300000000004</c:v>
                </c:pt>
                <c:pt idx="653">
                  <c:v>3.2625700000000002</c:v>
                </c:pt>
                <c:pt idx="654">
                  <c:v>3.2627299999999999</c:v>
                </c:pt>
                <c:pt idx="655">
                  <c:v>3.2627700000000002</c:v>
                </c:pt>
                <c:pt idx="656">
                  <c:v>3.2628000000000004</c:v>
                </c:pt>
                <c:pt idx="657">
                  <c:v>3.26288</c:v>
                </c:pt>
                <c:pt idx="658">
                  <c:v>3.2629899999999998</c:v>
                </c:pt>
                <c:pt idx="659">
                  <c:v>3.26308</c:v>
                </c:pt>
                <c:pt idx="660">
                  <c:v>3.26322</c:v>
                </c:pt>
                <c:pt idx="661">
                  <c:v>3.2633299999999998</c:v>
                </c:pt>
                <c:pt idx="662">
                  <c:v>3.26336</c:v>
                </c:pt>
                <c:pt idx="663">
                  <c:v>3.2634400000000001</c:v>
                </c:pt>
                <c:pt idx="664">
                  <c:v>3.2635300000000003</c:v>
                </c:pt>
                <c:pt idx="665">
                  <c:v>3.26356</c:v>
                </c:pt>
                <c:pt idx="666">
                  <c:v>3.2636599999999998</c:v>
                </c:pt>
                <c:pt idx="667">
                  <c:v>3.2637399999999999</c:v>
                </c:pt>
                <c:pt idx="668">
                  <c:v>3.2638199999999999</c:v>
                </c:pt>
                <c:pt idx="669">
                  <c:v>3.2639099999999996</c:v>
                </c:pt>
                <c:pt idx="670">
                  <c:v>3.2640199999999999</c:v>
                </c:pt>
                <c:pt idx="671">
                  <c:v>3.2640500000000001</c:v>
                </c:pt>
                <c:pt idx="672">
                  <c:v>3.2641</c:v>
                </c:pt>
                <c:pt idx="673">
                  <c:v>3.2642500000000001</c:v>
                </c:pt>
                <c:pt idx="674">
                  <c:v>3.2643899999999997</c:v>
                </c:pt>
                <c:pt idx="675">
                  <c:v>3.2644099999999998</c:v>
                </c:pt>
                <c:pt idx="676">
                  <c:v>3.2645399999999998</c:v>
                </c:pt>
                <c:pt idx="677">
                  <c:v>3.26458</c:v>
                </c:pt>
                <c:pt idx="678">
                  <c:v>3.2646799999999998</c:v>
                </c:pt>
                <c:pt idx="679">
                  <c:v>3.2647199999999996</c:v>
                </c:pt>
                <c:pt idx="680">
                  <c:v>3.2648800000000002</c:v>
                </c:pt>
                <c:pt idx="681">
                  <c:v>3.26498</c:v>
                </c:pt>
                <c:pt idx="682">
                  <c:v>3.2652100000000002</c:v>
                </c:pt>
                <c:pt idx="683">
                  <c:v>3.26552</c:v>
                </c:pt>
                <c:pt idx="684">
                  <c:v>3.26553</c:v>
                </c:pt>
                <c:pt idx="685">
                  <c:v>3.2655799999999999</c:v>
                </c:pt>
                <c:pt idx="686">
                  <c:v>3.2656199999999997</c:v>
                </c:pt>
                <c:pt idx="687">
                  <c:v>3.2656700000000001</c:v>
                </c:pt>
                <c:pt idx="688">
                  <c:v>3.2657600000000002</c:v>
                </c:pt>
                <c:pt idx="689">
                  <c:v>3.26579</c:v>
                </c:pt>
                <c:pt idx="690">
                  <c:v>3.2659400000000001</c:v>
                </c:pt>
                <c:pt idx="691">
                  <c:v>3.2660100000000001</c:v>
                </c:pt>
                <c:pt idx="692">
                  <c:v>3.2660300000000002</c:v>
                </c:pt>
                <c:pt idx="693">
                  <c:v>3.2661100000000003</c:v>
                </c:pt>
                <c:pt idx="694">
                  <c:v>3.2662800000000001</c:v>
                </c:pt>
                <c:pt idx="695">
                  <c:v>3.26633</c:v>
                </c:pt>
                <c:pt idx="696">
                  <c:v>3.2664599999999999</c:v>
                </c:pt>
                <c:pt idx="697">
                  <c:v>3.2665199999999999</c:v>
                </c:pt>
                <c:pt idx="698">
                  <c:v>3.26654</c:v>
                </c:pt>
                <c:pt idx="699">
                  <c:v>3.2665500000000001</c:v>
                </c:pt>
                <c:pt idx="700">
                  <c:v>3.2666300000000001</c:v>
                </c:pt>
                <c:pt idx="701">
                  <c:v>3.2666900000000001</c:v>
                </c:pt>
                <c:pt idx="702">
                  <c:v>3.2668900000000001</c:v>
                </c:pt>
                <c:pt idx="703">
                  <c:v>3.26694</c:v>
                </c:pt>
                <c:pt idx="704">
                  <c:v>3.26695</c:v>
                </c:pt>
                <c:pt idx="705">
                  <c:v>3.2669600000000001</c:v>
                </c:pt>
                <c:pt idx="706">
                  <c:v>3.2671100000000002</c:v>
                </c:pt>
                <c:pt idx="707">
                  <c:v>3.2671199999999998</c:v>
                </c:pt>
                <c:pt idx="708">
                  <c:v>3.2674300000000001</c:v>
                </c:pt>
                <c:pt idx="709">
                  <c:v>3.2674699999999999</c:v>
                </c:pt>
                <c:pt idx="710">
                  <c:v>3.2674799999999999</c:v>
                </c:pt>
                <c:pt idx="711">
                  <c:v>3.2674899999999996</c:v>
                </c:pt>
                <c:pt idx="712">
                  <c:v>3.2675100000000001</c:v>
                </c:pt>
                <c:pt idx="713">
                  <c:v>3.2676999999999996</c:v>
                </c:pt>
                <c:pt idx="714">
                  <c:v>3.2679200000000002</c:v>
                </c:pt>
                <c:pt idx="715">
                  <c:v>3.2679299999999998</c:v>
                </c:pt>
                <c:pt idx="716">
                  <c:v>3.2679499999999999</c:v>
                </c:pt>
                <c:pt idx="717">
                  <c:v>3.26796</c:v>
                </c:pt>
                <c:pt idx="718">
                  <c:v>3.26803</c:v>
                </c:pt>
                <c:pt idx="719">
                  <c:v>3.2681399999999998</c:v>
                </c:pt>
                <c:pt idx="720">
                  <c:v>3.26816</c:v>
                </c:pt>
                <c:pt idx="721">
                  <c:v>3.2682699999999998</c:v>
                </c:pt>
                <c:pt idx="722">
                  <c:v>3.2683599999999999</c:v>
                </c:pt>
                <c:pt idx="723">
                  <c:v>3.2685</c:v>
                </c:pt>
                <c:pt idx="724">
                  <c:v>3.2688000000000001</c:v>
                </c:pt>
                <c:pt idx="725">
                  <c:v>3.2689499999999998</c:v>
                </c:pt>
                <c:pt idx="726">
                  <c:v>3.2690100000000002</c:v>
                </c:pt>
                <c:pt idx="727">
                  <c:v>3.2690700000000001</c:v>
                </c:pt>
                <c:pt idx="728">
                  <c:v>3.2690799999999998</c:v>
                </c:pt>
                <c:pt idx="729">
                  <c:v>3.26912</c:v>
                </c:pt>
                <c:pt idx="730">
                  <c:v>3.2691500000000002</c:v>
                </c:pt>
                <c:pt idx="731">
                  <c:v>3.26932</c:v>
                </c:pt>
                <c:pt idx="732">
                  <c:v>3.2693400000000001</c:v>
                </c:pt>
                <c:pt idx="733">
                  <c:v>3.2694399999999999</c:v>
                </c:pt>
                <c:pt idx="734">
                  <c:v>3.2695400000000001</c:v>
                </c:pt>
                <c:pt idx="735">
                  <c:v>3.2695599999999998</c:v>
                </c:pt>
                <c:pt idx="736">
                  <c:v>3.2697800000000004</c:v>
                </c:pt>
                <c:pt idx="737">
                  <c:v>3.26986</c:v>
                </c:pt>
                <c:pt idx="738">
                  <c:v>3.2701500000000001</c:v>
                </c:pt>
                <c:pt idx="739">
                  <c:v>3.2701700000000002</c:v>
                </c:pt>
                <c:pt idx="740">
                  <c:v>3.2702</c:v>
                </c:pt>
                <c:pt idx="741">
                  <c:v>3.2702100000000001</c:v>
                </c:pt>
                <c:pt idx="742">
                  <c:v>3.27034</c:v>
                </c:pt>
                <c:pt idx="743">
                  <c:v>3.2704599999999999</c:v>
                </c:pt>
                <c:pt idx="744">
                  <c:v>3.2704899999999997</c:v>
                </c:pt>
                <c:pt idx="745">
                  <c:v>3.2705799999999998</c:v>
                </c:pt>
                <c:pt idx="746">
                  <c:v>3.2706399999999998</c:v>
                </c:pt>
                <c:pt idx="747">
                  <c:v>3.2707299999999999</c:v>
                </c:pt>
                <c:pt idx="748">
                  <c:v>3.2708699999999999</c:v>
                </c:pt>
                <c:pt idx="749">
                  <c:v>3.27094</c:v>
                </c:pt>
                <c:pt idx="750">
                  <c:v>3.2710100000000004</c:v>
                </c:pt>
                <c:pt idx="751">
                  <c:v>3.2710300000000001</c:v>
                </c:pt>
                <c:pt idx="752">
                  <c:v>3.27108</c:v>
                </c:pt>
                <c:pt idx="753">
                  <c:v>3.2711000000000001</c:v>
                </c:pt>
                <c:pt idx="754">
                  <c:v>3.2712699999999999</c:v>
                </c:pt>
                <c:pt idx="755">
                  <c:v>3.2713299999999998</c:v>
                </c:pt>
                <c:pt idx="756">
                  <c:v>3.2714499999999997</c:v>
                </c:pt>
                <c:pt idx="757">
                  <c:v>3.2714600000000003</c:v>
                </c:pt>
                <c:pt idx="758">
                  <c:v>3.2714699999999999</c:v>
                </c:pt>
                <c:pt idx="759">
                  <c:v>3.27156</c:v>
                </c:pt>
                <c:pt idx="760">
                  <c:v>3.2718000000000003</c:v>
                </c:pt>
                <c:pt idx="761">
                  <c:v>3.2722899999999999</c:v>
                </c:pt>
                <c:pt idx="762">
                  <c:v>3.2723800000000001</c:v>
                </c:pt>
                <c:pt idx="763">
                  <c:v>3.2725300000000002</c:v>
                </c:pt>
                <c:pt idx="764">
                  <c:v>3.2725999999999997</c:v>
                </c:pt>
                <c:pt idx="765">
                  <c:v>3.2726899999999999</c:v>
                </c:pt>
                <c:pt idx="766">
                  <c:v>3.2728000000000002</c:v>
                </c:pt>
                <c:pt idx="767">
                  <c:v>3.2728099999999998</c:v>
                </c:pt>
                <c:pt idx="768">
                  <c:v>3.2728800000000002</c:v>
                </c:pt>
                <c:pt idx="769">
                  <c:v>3.2729599999999999</c:v>
                </c:pt>
                <c:pt idx="770">
                  <c:v>3.2731699999999999</c:v>
                </c:pt>
                <c:pt idx="771">
                  <c:v>3.2733499999999998</c:v>
                </c:pt>
                <c:pt idx="772">
                  <c:v>3.27338</c:v>
                </c:pt>
                <c:pt idx="773">
                  <c:v>3.2735400000000001</c:v>
                </c:pt>
                <c:pt idx="774">
                  <c:v>3.2736100000000001</c:v>
                </c:pt>
                <c:pt idx="775">
                  <c:v>3.2736300000000003</c:v>
                </c:pt>
                <c:pt idx="776">
                  <c:v>3.27407</c:v>
                </c:pt>
                <c:pt idx="777">
                  <c:v>3.2741400000000001</c:v>
                </c:pt>
                <c:pt idx="778">
                  <c:v>3.2742199999999997</c:v>
                </c:pt>
                <c:pt idx="779">
                  <c:v>3.2742300000000002</c:v>
                </c:pt>
                <c:pt idx="780">
                  <c:v>3.2743800000000003</c:v>
                </c:pt>
                <c:pt idx="781">
                  <c:v>3.27441</c:v>
                </c:pt>
                <c:pt idx="782">
                  <c:v>3.2744400000000002</c:v>
                </c:pt>
                <c:pt idx="783">
                  <c:v>3.2744899999999997</c:v>
                </c:pt>
                <c:pt idx="784">
                  <c:v>3.2745000000000002</c:v>
                </c:pt>
                <c:pt idx="785">
                  <c:v>3.2745199999999999</c:v>
                </c:pt>
                <c:pt idx="786">
                  <c:v>3.27454</c:v>
                </c:pt>
                <c:pt idx="787">
                  <c:v>3.2746300000000002</c:v>
                </c:pt>
                <c:pt idx="788">
                  <c:v>3.2747199999999999</c:v>
                </c:pt>
                <c:pt idx="789">
                  <c:v>3.2747800000000002</c:v>
                </c:pt>
                <c:pt idx="790">
                  <c:v>3.2751700000000001</c:v>
                </c:pt>
                <c:pt idx="791">
                  <c:v>3.27522</c:v>
                </c:pt>
                <c:pt idx="792">
                  <c:v>3.2752300000000001</c:v>
                </c:pt>
                <c:pt idx="793">
                  <c:v>3.2752600000000003</c:v>
                </c:pt>
                <c:pt idx="794">
                  <c:v>3.2753800000000002</c:v>
                </c:pt>
                <c:pt idx="795">
                  <c:v>3.2754599999999998</c:v>
                </c:pt>
                <c:pt idx="796">
                  <c:v>3.2756099999999999</c:v>
                </c:pt>
                <c:pt idx="797">
                  <c:v>3.27576</c:v>
                </c:pt>
                <c:pt idx="798">
                  <c:v>3.2759499999999999</c:v>
                </c:pt>
                <c:pt idx="799">
                  <c:v>3.2759899999999997</c:v>
                </c:pt>
                <c:pt idx="800">
                  <c:v>3.2762800000000003</c:v>
                </c:pt>
                <c:pt idx="801">
                  <c:v>3.2764000000000002</c:v>
                </c:pt>
                <c:pt idx="802">
                  <c:v>3.2764199999999999</c:v>
                </c:pt>
                <c:pt idx="803">
                  <c:v>3.2765200000000001</c:v>
                </c:pt>
                <c:pt idx="804">
                  <c:v>3.2765900000000001</c:v>
                </c:pt>
                <c:pt idx="805">
                  <c:v>3.2766899999999999</c:v>
                </c:pt>
                <c:pt idx="806">
                  <c:v>3.2768200000000003</c:v>
                </c:pt>
                <c:pt idx="807">
                  <c:v>3.2768600000000001</c:v>
                </c:pt>
                <c:pt idx="808">
                  <c:v>3.27725</c:v>
                </c:pt>
                <c:pt idx="809">
                  <c:v>3.2774800000000002</c:v>
                </c:pt>
                <c:pt idx="810">
                  <c:v>3.2775799999999999</c:v>
                </c:pt>
                <c:pt idx="811">
                  <c:v>3.2776900000000002</c:v>
                </c:pt>
                <c:pt idx="812">
                  <c:v>3.2777500000000002</c:v>
                </c:pt>
                <c:pt idx="813">
                  <c:v>3.27779</c:v>
                </c:pt>
                <c:pt idx="814">
                  <c:v>3.2779099999999999</c:v>
                </c:pt>
                <c:pt idx="815">
                  <c:v>3.2779499999999997</c:v>
                </c:pt>
                <c:pt idx="816">
                  <c:v>3.2780800000000001</c:v>
                </c:pt>
                <c:pt idx="817">
                  <c:v>3.27847</c:v>
                </c:pt>
                <c:pt idx="818">
                  <c:v>3.2786900000000001</c:v>
                </c:pt>
                <c:pt idx="819">
                  <c:v>3.2786999999999997</c:v>
                </c:pt>
                <c:pt idx="820">
                  <c:v>3.2790300000000001</c:v>
                </c:pt>
                <c:pt idx="821">
                  <c:v>3.2790400000000002</c:v>
                </c:pt>
                <c:pt idx="822">
                  <c:v>3.2790900000000001</c:v>
                </c:pt>
                <c:pt idx="823">
                  <c:v>3.2791100000000002</c:v>
                </c:pt>
                <c:pt idx="824">
                  <c:v>3.2791600000000001</c:v>
                </c:pt>
                <c:pt idx="825">
                  <c:v>3.2793000000000001</c:v>
                </c:pt>
                <c:pt idx="826">
                  <c:v>3.27935</c:v>
                </c:pt>
                <c:pt idx="827">
                  <c:v>3.2793699999999997</c:v>
                </c:pt>
                <c:pt idx="828">
                  <c:v>3.2794299999999996</c:v>
                </c:pt>
                <c:pt idx="829">
                  <c:v>3.2795799999999997</c:v>
                </c:pt>
                <c:pt idx="830">
                  <c:v>3.2796099999999999</c:v>
                </c:pt>
                <c:pt idx="831">
                  <c:v>3.2796500000000002</c:v>
                </c:pt>
                <c:pt idx="832">
                  <c:v>3.2798099999999999</c:v>
                </c:pt>
                <c:pt idx="833">
                  <c:v>3.2799899999999997</c:v>
                </c:pt>
                <c:pt idx="834">
                  <c:v>3.2800500000000001</c:v>
                </c:pt>
                <c:pt idx="835">
                  <c:v>3.2802699999999998</c:v>
                </c:pt>
                <c:pt idx="836">
                  <c:v>3.2805900000000001</c:v>
                </c:pt>
                <c:pt idx="837">
                  <c:v>3.2806700000000002</c:v>
                </c:pt>
                <c:pt idx="838">
                  <c:v>3.2808000000000002</c:v>
                </c:pt>
                <c:pt idx="839">
                  <c:v>3.2808299999999999</c:v>
                </c:pt>
                <c:pt idx="840">
                  <c:v>3.2810100000000002</c:v>
                </c:pt>
                <c:pt idx="841">
                  <c:v>3.2810199999999998</c:v>
                </c:pt>
                <c:pt idx="842">
                  <c:v>3.2810600000000001</c:v>
                </c:pt>
                <c:pt idx="843">
                  <c:v>3.2810799999999998</c:v>
                </c:pt>
                <c:pt idx="844">
                  <c:v>3.2811500000000002</c:v>
                </c:pt>
                <c:pt idx="845">
                  <c:v>3.28125</c:v>
                </c:pt>
                <c:pt idx="846">
                  <c:v>3.2812700000000001</c:v>
                </c:pt>
                <c:pt idx="847">
                  <c:v>3.2812899999999998</c:v>
                </c:pt>
                <c:pt idx="848">
                  <c:v>3.28132</c:v>
                </c:pt>
                <c:pt idx="849">
                  <c:v>3.2816300000000003</c:v>
                </c:pt>
                <c:pt idx="850">
                  <c:v>3.2816999999999998</c:v>
                </c:pt>
                <c:pt idx="851">
                  <c:v>3.28193</c:v>
                </c:pt>
                <c:pt idx="852">
                  <c:v>3.2819400000000001</c:v>
                </c:pt>
                <c:pt idx="853">
                  <c:v>3.2819799999999999</c:v>
                </c:pt>
                <c:pt idx="854">
                  <c:v>3.2820399999999998</c:v>
                </c:pt>
                <c:pt idx="855">
                  <c:v>3.2821500000000001</c:v>
                </c:pt>
                <c:pt idx="856">
                  <c:v>3.2823099999999998</c:v>
                </c:pt>
                <c:pt idx="857">
                  <c:v>3.2823200000000003</c:v>
                </c:pt>
                <c:pt idx="858">
                  <c:v>3.28233</c:v>
                </c:pt>
                <c:pt idx="859">
                  <c:v>3.2826500000000003</c:v>
                </c:pt>
                <c:pt idx="860">
                  <c:v>3.28268</c:v>
                </c:pt>
                <c:pt idx="861">
                  <c:v>3.2827700000000002</c:v>
                </c:pt>
                <c:pt idx="862">
                  <c:v>3.2827800000000003</c:v>
                </c:pt>
                <c:pt idx="863">
                  <c:v>3.2828300000000001</c:v>
                </c:pt>
                <c:pt idx="864">
                  <c:v>3.28287</c:v>
                </c:pt>
                <c:pt idx="865">
                  <c:v>3.2829099999999998</c:v>
                </c:pt>
                <c:pt idx="866">
                  <c:v>3.2830900000000001</c:v>
                </c:pt>
                <c:pt idx="867">
                  <c:v>3.2831799999999998</c:v>
                </c:pt>
                <c:pt idx="868">
                  <c:v>3.2832399999999997</c:v>
                </c:pt>
                <c:pt idx="869">
                  <c:v>3.2833099999999997</c:v>
                </c:pt>
                <c:pt idx="870">
                  <c:v>3.2833200000000002</c:v>
                </c:pt>
                <c:pt idx="871">
                  <c:v>3.28335</c:v>
                </c:pt>
                <c:pt idx="872">
                  <c:v>3.2833699999999997</c:v>
                </c:pt>
                <c:pt idx="873">
                  <c:v>3.2833999999999999</c:v>
                </c:pt>
                <c:pt idx="874">
                  <c:v>3.28348</c:v>
                </c:pt>
                <c:pt idx="875">
                  <c:v>3.2835199999999998</c:v>
                </c:pt>
                <c:pt idx="876">
                  <c:v>3.2836999999999996</c:v>
                </c:pt>
                <c:pt idx="877">
                  <c:v>3.2839399999999999</c:v>
                </c:pt>
                <c:pt idx="878">
                  <c:v>3.2840199999999999</c:v>
                </c:pt>
                <c:pt idx="879">
                  <c:v>3.2841799999999997</c:v>
                </c:pt>
                <c:pt idx="880">
                  <c:v>3.2841900000000002</c:v>
                </c:pt>
                <c:pt idx="881">
                  <c:v>3.2842399999999996</c:v>
                </c:pt>
                <c:pt idx="882">
                  <c:v>3.28437</c:v>
                </c:pt>
                <c:pt idx="883">
                  <c:v>3.2844799999999998</c:v>
                </c:pt>
                <c:pt idx="884">
                  <c:v>3.2845800000000001</c:v>
                </c:pt>
                <c:pt idx="885">
                  <c:v>3.2846700000000002</c:v>
                </c:pt>
                <c:pt idx="886">
                  <c:v>3.2847</c:v>
                </c:pt>
                <c:pt idx="887">
                  <c:v>3.2847399999999998</c:v>
                </c:pt>
                <c:pt idx="888">
                  <c:v>3.2849400000000002</c:v>
                </c:pt>
                <c:pt idx="889">
                  <c:v>3.2852199999999998</c:v>
                </c:pt>
                <c:pt idx="890">
                  <c:v>3.2852299999999999</c:v>
                </c:pt>
                <c:pt idx="891">
                  <c:v>3.28525</c:v>
                </c:pt>
                <c:pt idx="892">
                  <c:v>3.2852899999999998</c:v>
                </c:pt>
                <c:pt idx="893">
                  <c:v>3.2853300000000001</c:v>
                </c:pt>
                <c:pt idx="894">
                  <c:v>3.2853400000000001</c:v>
                </c:pt>
                <c:pt idx="895">
                  <c:v>3.28539</c:v>
                </c:pt>
                <c:pt idx="896">
                  <c:v>3.2854299999999999</c:v>
                </c:pt>
                <c:pt idx="897">
                  <c:v>3.28546</c:v>
                </c:pt>
                <c:pt idx="898">
                  <c:v>3.28565</c:v>
                </c:pt>
                <c:pt idx="899">
                  <c:v>3.2857399999999997</c:v>
                </c:pt>
                <c:pt idx="900">
                  <c:v>3.2858299999999998</c:v>
                </c:pt>
                <c:pt idx="901">
                  <c:v>3.2858499999999999</c:v>
                </c:pt>
                <c:pt idx="902">
                  <c:v>3.2859600000000002</c:v>
                </c:pt>
                <c:pt idx="903">
                  <c:v>3.2859799999999999</c:v>
                </c:pt>
                <c:pt idx="904">
                  <c:v>3.2860500000000004</c:v>
                </c:pt>
                <c:pt idx="905">
                  <c:v>3.2861700000000003</c:v>
                </c:pt>
                <c:pt idx="906">
                  <c:v>3.2861799999999999</c:v>
                </c:pt>
                <c:pt idx="907">
                  <c:v>3.2861899999999999</c:v>
                </c:pt>
                <c:pt idx="908">
                  <c:v>3.2863099999999998</c:v>
                </c:pt>
                <c:pt idx="909">
                  <c:v>3.2863200000000004</c:v>
                </c:pt>
                <c:pt idx="910">
                  <c:v>3.2863699999999998</c:v>
                </c:pt>
                <c:pt idx="911">
                  <c:v>3.2865300000000004</c:v>
                </c:pt>
                <c:pt idx="912">
                  <c:v>3.2865500000000001</c:v>
                </c:pt>
                <c:pt idx="913">
                  <c:v>3.2865900000000003</c:v>
                </c:pt>
                <c:pt idx="914">
                  <c:v>3.2866300000000002</c:v>
                </c:pt>
                <c:pt idx="915">
                  <c:v>3.2867700000000002</c:v>
                </c:pt>
                <c:pt idx="916">
                  <c:v>3.28681</c:v>
                </c:pt>
                <c:pt idx="917">
                  <c:v>3.28695</c:v>
                </c:pt>
                <c:pt idx="918">
                  <c:v>3.2870900000000001</c:v>
                </c:pt>
                <c:pt idx="919">
                  <c:v>3.28715</c:v>
                </c:pt>
                <c:pt idx="920">
                  <c:v>3.2872399999999997</c:v>
                </c:pt>
                <c:pt idx="921">
                  <c:v>3.2873000000000001</c:v>
                </c:pt>
                <c:pt idx="922">
                  <c:v>3.2874299999999996</c:v>
                </c:pt>
                <c:pt idx="923">
                  <c:v>3.2877199999999998</c:v>
                </c:pt>
                <c:pt idx="924">
                  <c:v>3.2877800000000001</c:v>
                </c:pt>
                <c:pt idx="925">
                  <c:v>3.2878000000000003</c:v>
                </c:pt>
                <c:pt idx="926">
                  <c:v>3.28789</c:v>
                </c:pt>
                <c:pt idx="927">
                  <c:v>3.2879499999999999</c:v>
                </c:pt>
                <c:pt idx="928">
                  <c:v>3.2879800000000001</c:v>
                </c:pt>
                <c:pt idx="929">
                  <c:v>3.2880100000000003</c:v>
                </c:pt>
                <c:pt idx="930">
                  <c:v>3.2880199999999999</c:v>
                </c:pt>
                <c:pt idx="931">
                  <c:v>3.2880799999999999</c:v>
                </c:pt>
                <c:pt idx="932">
                  <c:v>3.2881100000000001</c:v>
                </c:pt>
                <c:pt idx="933">
                  <c:v>3.2881199999999997</c:v>
                </c:pt>
                <c:pt idx="934">
                  <c:v>3.2881499999999999</c:v>
                </c:pt>
                <c:pt idx="935">
                  <c:v>3.28823</c:v>
                </c:pt>
                <c:pt idx="936">
                  <c:v>3.2884099999999998</c:v>
                </c:pt>
                <c:pt idx="937">
                  <c:v>3.2885599999999999</c:v>
                </c:pt>
                <c:pt idx="938">
                  <c:v>3.2885800000000001</c:v>
                </c:pt>
                <c:pt idx="939">
                  <c:v>3.2885999999999997</c:v>
                </c:pt>
                <c:pt idx="940">
                  <c:v>3.28864</c:v>
                </c:pt>
                <c:pt idx="941">
                  <c:v>3.2886899999999999</c:v>
                </c:pt>
                <c:pt idx="942">
                  <c:v>3.2887</c:v>
                </c:pt>
                <c:pt idx="943">
                  <c:v>3.2887199999999996</c:v>
                </c:pt>
                <c:pt idx="944">
                  <c:v>3.2888899999999999</c:v>
                </c:pt>
                <c:pt idx="945">
                  <c:v>3.2891500000000002</c:v>
                </c:pt>
                <c:pt idx="946">
                  <c:v>3.2891900000000001</c:v>
                </c:pt>
                <c:pt idx="947">
                  <c:v>3.2892399999999999</c:v>
                </c:pt>
                <c:pt idx="948">
                  <c:v>3.28925</c:v>
                </c:pt>
                <c:pt idx="949">
                  <c:v>3.28931</c:v>
                </c:pt>
                <c:pt idx="950">
                  <c:v>3.2894000000000001</c:v>
                </c:pt>
                <c:pt idx="951">
                  <c:v>3.2896799999999997</c:v>
                </c:pt>
                <c:pt idx="952">
                  <c:v>3.2897800000000004</c:v>
                </c:pt>
                <c:pt idx="953">
                  <c:v>3.2898800000000001</c:v>
                </c:pt>
                <c:pt idx="954">
                  <c:v>3.2899000000000003</c:v>
                </c:pt>
                <c:pt idx="955">
                  <c:v>3.2899099999999999</c:v>
                </c:pt>
                <c:pt idx="956">
                  <c:v>3.2899699999999998</c:v>
                </c:pt>
                <c:pt idx="957">
                  <c:v>3.28999</c:v>
                </c:pt>
                <c:pt idx="958">
                  <c:v>3.2902199999999997</c:v>
                </c:pt>
                <c:pt idx="959">
                  <c:v>3.2903600000000002</c:v>
                </c:pt>
                <c:pt idx="960">
                  <c:v>3.2904499999999999</c:v>
                </c:pt>
                <c:pt idx="961">
                  <c:v>3.2905300000000004</c:v>
                </c:pt>
                <c:pt idx="962">
                  <c:v>3.2905799999999998</c:v>
                </c:pt>
                <c:pt idx="963">
                  <c:v>3.29061</c:v>
                </c:pt>
                <c:pt idx="964">
                  <c:v>3.2906399999999998</c:v>
                </c:pt>
                <c:pt idx="965">
                  <c:v>3.2907199999999999</c:v>
                </c:pt>
                <c:pt idx="966">
                  <c:v>3.2907500000000001</c:v>
                </c:pt>
                <c:pt idx="967">
                  <c:v>3.29087</c:v>
                </c:pt>
                <c:pt idx="968">
                  <c:v>3.2910200000000001</c:v>
                </c:pt>
                <c:pt idx="969">
                  <c:v>3.2912300000000001</c:v>
                </c:pt>
                <c:pt idx="970">
                  <c:v>3.2914400000000001</c:v>
                </c:pt>
                <c:pt idx="971">
                  <c:v>3.2915199999999998</c:v>
                </c:pt>
                <c:pt idx="972">
                  <c:v>3.2915900000000002</c:v>
                </c:pt>
                <c:pt idx="973">
                  <c:v>3.29182</c:v>
                </c:pt>
                <c:pt idx="974">
                  <c:v>3.2919800000000001</c:v>
                </c:pt>
                <c:pt idx="975">
                  <c:v>3.2920799999999999</c:v>
                </c:pt>
                <c:pt idx="976">
                  <c:v>3.29217</c:v>
                </c:pt>
                <c:pt idx="977">
                  <c:v>3.2922899999999999</c:v>
                </c:pt>
                <c:pt idx="978">
                  <c:v>3.2923</c:v>
                </c:pt>
                <c:pt idx="979">
                  <c:v>3.29237</c:v>
                </c:pt>
                <c:pt idx="980">
                  <c:v>3.2925300000000002</c:v>
                </c:pt>
                <c:pt idx="981">
                  <c:v>3.2925800000000001</c:v>
                </c:pt>
                <c:pt idx="982">
                  <c:v>3.29264</c:v>
                </c:pt>
                <c:pt idx="983">
                  <c:v>3.2927600000000004</c:v>
                </c:pt>
                <c:pt idx="984">
                  <c:v>3.2927900000000001</c:v>
                </c:pt>
                <c:pt idx="985">
                  <c:v>3.2928699999999997</c:v>
                </c:pt>
                <c:pt idx="986">
                  <c:v>3.2929599999999999</c:v>
                </c:pt>
                <c:pt idx="987">
                  <c:v>3.2930600000000001</c:v>
                </c:pt>
                <c:pt idx="988">
                  <c:v>3.2930799999999998</c:v>
                </c:pt>
                <c:pt idx="989">
                  <c:v>3.2932199999999998</c:v>
                </c:pt>
                <c:pt idx="990">
                  <c:v>3.29331</c:v>
                </c:pt>
                <c:pt idx="991">
                  <c:v>3.2934800000000002</c:v>
                </c:pt>
                <c:pt idx="992">
                  <c:v>3.2935500000000002</c:v>
                </c:pt>
                <c:pt idx="993">
                  <c:v>3.2936399999999999</c:v>
                </c:pt>
                <c:pt idx="994">
                  <c:v>3.2937800000000004</c:v>
                </c:pt>
                <c:pt idx="995">
                  <c:v>3.2938400000000003</c:v>
                </c:pt>
                <c:pt idx="996">
                  <c:v>3.2939400000000001</c:v>
                </c:pt>
                <c:pt idx="997">
                  <c:v>3.2940200000000002</c:v>
                </c:pt>
                <c:pt idx="998">
                  <c:v>3.29427</c:v>
                </c:pt>
                <c:pt idx="999">
                  <c:v>3.2943000000000002</c:v>
                </c:pt>
                <c:pt idx="1000">
                  <c:v>3.2944800000000001</c:v>
                </c:pt>
                <c:pt idx="1001">
                  <c:v>3.2945300000000004</c:v>
                </c:pt>
                <c:pt idx="1002">
                  <c:v>3.2951700000000002</c:v>
                </c:pt>
                <c:pt idx="1003">
                  <c:v>3.2952699999999999</c:v>
                </c:pt>
                <c:pt idx="1004">
                  <c:v>3.2953600000000001</c:v>
                </c:pt>
                <c:pt idx="1005">
                  <c:v>3.2954299999999996</c:v>
                </c:pt>
                <c:pt idx="1006">
                  <c:v>3.2957299999999998</c:v>
                </c:pt>
                <c:pt idx="1007">
                  <c:v>3.2957399999999999</c:v>
                </c:pt>
                <c:pt idx="1008">
                  <c:v>3.29609</c:v>
                </c:pt>
                <c:pt idx="1009">
                  <c:v>3.2961</c:v>
                </c:pt>
                <c:pt idx="1010">
                  <c:v>3.2961999999999998</c:v>
                </c:pt>
                <c:pt idx="1011">
                  <c:v>3.2962500000000001</c:v>
                </c:pt>
                <c:pt idx="1012">
                  <c:v>3.2964199999999999</c:v>
                </c:pt>
                <c:pt idx="1013">
                  <c:v>3.2964899999999999</c:v>
                </c:pt>
                <c:pt idx="1014">
                  <c:v>3.2966899999999999</c:v>
                </c:pt>
                <c:pt idx="1015">
                  <c:v>3.2967499999999998</c:v>
                </c:pt>
                <c:pt idx="1016">
                  <c:v>3.29684</c:v>
                </c:pt>
                <c:pt idx="1017">
                  <c:v>3.2968500000000001</c:v>
                </c:pt>
                <c:pt idx="1018">
                  <c:v>3.2969599999999999</c:v>
                </c:pt>
                <c:pt idx="1019">
                  <c:v>3.2970000000000002</c:v>
                </c:pt>
                <c:pt idx="1020">
                  <c:v>3.2970999999999999</c:v>
                </c:pt>
                <c:pt idx="1021">
                  <c:v>3.2972899999999998</c:v>
                </c:pt>
                <c:pt idx="1022">
                  <c:v>3.2974000000000001</c:v>
                </c:pt>
                <c:pt idx="1023">
                  <c:v>3.2975700000000003</c:v>
                </c:pt>
                <c:pt idx="1024">
                  <c:v>3.2977699999999999</c:v>
                </c:pt>
                <c:pt idx="1025">
                  <c:v>3.2977800000000004</c:v>
                </c:pt>
                <c:pt idx="1026">
                  <c:v>3.2980900000000002</c:v>
                </c:pt>
                <c:pt idx="1027">
                  <c:v>3.2982600000000004</c:v>
                </c:pt>
                <c:pt idx="1028">
                  <c:v>3.2983600000000002</c:v>
                </c:pt>
                <c:pt idx="1029">
                  <c:v>3.2984800000000001</c:v>
                </c:pt>
                <c:pt idx="1030">
                  <c:v>3.2984899999999997</c:v>
                </c:pt>
                <c:pt idx="1031">
                  <c:v>3.2986</c:v>
                </c:pt>
                <c:pt idx="1032">
                  <c:v>3.2986300000000002</c:v>
                </c:pt>
                <c:pt idx="1033">
                  <c:v>3.2987800000000003</c:v>
                </c:pt>
                <c:pt idx="1034">
                  <c:v>3.2988899999999997</c:v>
                </c:pt>
                <c:pt idx="1035">
                  <c:v>3.2989199999999999</c:v>
                </c:pt>
                <c:pt idx="1036">
                  <c:v>3.2989499999999996</c:v>
                </c:pt>
                <c:pt idx="1037">
                  <c:v>3.2991100000000002</c:v>
                </c:pt>
                <c:pt idx="1038">
                  <c:v>3.2993699999999997</c:v>
                </c:pt>
                <c:pt idx="1039">
                  <c:v>3.2994299999999996</c:v>
                </c:pt>
                <c:pt idx="1040">
                  <c:v>3.29948</c:v>
                </c:pt>
                <c:pt idx="1041">
                  <c:v>3.29962</c:v>
                </c:pt>
                <c:pt idx="1042">
                  <c:v>3.29969</c:v>
                </c:pt>
                <c:pt idx="1043">
                  <c:v>3.3000599999999998</c:v>
                </c:pt>
                <c:pt idx="1044">
                  <c:v>3.3000799999999999</c:v>
                </c:pt>
                <c:pt idx="1045">
                  <c:v>3.3001999999999998</c:v>
                </c:pt>
                <c:pt idx="1046">
                  <c:v>3.30036</c:v>
                </c:pt>
                <c:pt idx="1047">
                  <c:v>3.3003800000000001</c:v>
                </c:pt>
                <c:pt idx="1048">
                  <c:v>3.3004799999999999</c:v>
                </c:pt>
                <c:pt idx="1049">
                  <c:v>3.3005300000000002</c:v>
                </c:pt>
                <c:pt idx="1050">
                  <c:v>3.3006199999999999</c:v>
                </c:pt>
                <c:pt idx="1051">
                  <c:v>3.3007</c:v>
                </c:pt>
                <c:pt idx="1052">
                  <c:v>3.3008200000000003</c:v>
                </c:pt>
                <c:pt idx="1053">
                  <c:v>3.3011500000000003</c:v>
                </c:pt>
                <c:pt idx="1054">
                  <c:v>3.3012700000000001</c:v>
                </c:pt>
                <c:pt idx="1055">
                  <c:v>3.3013300000000001</c:v>
                </c:pt>
                <c:pt idx="1056">
                  <c:v>3.3013600000000003</c:v>
                </c:pt>
                <c:pt idx="1057">
                  <c:v>3.3014000000000001</c:v>
                </c:pt>
                <c:pt idx="1058">
                  <c:v>3.3016000000000001</c:v>
                </c:pt>
                <c:pt idx="1059">
                  <c:v>3.3016100000000002</c:v>
                </c:pt>
                <c:pt idx="1060">
                  <c:v>3.3016900000000002</c:v>
                </c:pt>
                <c:pt idx="1061">
                  <c:v>3.3017600000000003</c:v>
                </c:pt>
                <c:pt idx="1062">
                  <c:v>3.3020399999999999</c:v>
                </c:pt>
                <c:pt idx="1063">
                  <c:v>3.3020500000000004</c:v>
                </c:pt>
                <c:pt idx="1064">
                  <c:v>3.3021700000000003</c:v>
                </c:pt>
                <c:pt idx="1065">
                  <c:v>3.3025600000000002</c:v>
                </c:pt>
                <c:pt idx="1066">
                  <c:v>3.3026599999999999</c:v>
                </c:pt>
                <c:pt idx="1067">
                  <c:v>3.30267</c:v>
                </c:pt>
                <c:pt idx="1068">
                  <c:v>3.3028599999999999</c:v>
                </c:pt>
                <c:pt idx="1069">
                  <c:v>3.3029000000000002</c:v>
                </c:pt>
                <c:pt idx="1070">
                  <c:v>3.3029899999999999</c:v>
                </c:pt>
                <c:pt idx="1071">
                  <c:v>3.3029999999999999</c:v>
                </c:pt>
                <c:pt idx="1072">
                  <c:v>3.3031599999999997</c:v>
                </c:pt>
                <c:pt idx="1073">
                  <c:v>3.3032699999999999</c:v>
                </c:pt>
                <c:pt idx="1074">
                  <c:v>3.3033999999999999</c:v>
                </c:pt>
                <c:pt idx="1075">
                  <c:v>3.3037299999999998</c:v>
                </c:pt>
                <c:pt idx="1076">
                  <c:v>3.3039399999999999</c:v>
                </c:pt>
                <c:pt idx="1077">
                  <c:v>3.3039999999999998</c:v>
                </c:pt>
                <c:pt idx="1078">
                  <c:v>3.30409</c:v>
                </c:pt>
                <c:pt idx="1079">
                  <c:v>3.3041799999999997</c:v>
                </c:pt>
                <c:pt idx="1080">
                  <c:v>3.3043100000000001</c:v>
                </c:pt>
                <c:pt idx="1081">
                  <c:v>3.3044000000000002</c:v>
                </c:pt>
                <c:pt idx="1082">
                  <c:v>3.30443</c:v>
                </c:pt>
                <c:pt idx="1083">
                  <c:v>3.3044899999999999</c:v>
                </c:pt>
                <c:pt idx="1084">
                  <c:v>3.3045500000000003</c:v>
                </c:pt>
                <c:pt idx="1085">
                  <c:v>3.3045800000000001</c:v>
                </c:pt>
                <c:pt idx="1086">
                  <c:v>3.3045999999999998</c:v>
                </c:pt>
                <c:pt idx="1087">
                  <c:v>3.3051599999999999</c:v>
                </c:pt>
                <c:pt idx="1088">
                  <c:v>3.3053499999999998</c:v>
                </c:pt>
                <c:pt idx="1089">
                  <c:v>3.3054000000000001</c:v>
                </c:pt>
                <c:pt idx="1090">
                  <c:v>3.3054299999999999</c:v>
                </c:pt>
                <c:pt idx="1091">
                  <c:v>3.3054899999999998</c:v>
                </c:pt>
                <c:pt idx="1092">
                  <c:v>3.3056100000000002</c:v>
                </c:pt>
                <c:pt idx="1093">
                  <c:v>3.3056700000000001</c:v>
                </c:pt>
                <c:pt idx="1094">
                  <c:v>3.30572</c:v>
                </c:pt>
                <c:pt idx="1095">
                  <c:v>3.3057800000000004</c:v>
                </c:pt>
                <c:pt idx="1096">
                  <c:v>3.30599</c:v>
                </c:pt>
                <c:pt idx="1097">
                  <c:v>3.30606</c:v>
                </c:pt>
                <c:pt idx="1098">
                  <c:v>3.3062900000000002</c:v>
                </c:pt>
                <c:pt idx="1099">
                  <c:v>3.3063099999999999</c:v>
                </c:pt>
                <c:pt idx="1100">
                  <c:v>3.30646</c:v>
                </c:pt>
                <c:pt idx="1101">
                  <c:v>3.3065500000000001</c:v>
                </c:pt>
                <c:pt idx="1102">
                  <c:v>3.3065900000000004</c:v>
                </c:pt>
                <c:pt idx="1103">
                  <c:v>3.3066300000000002</c:v>
                </c:pt>
                <c:pt idx="1104">
                  <c:v>3.3066399999999998</c:v>
                </c:pt>
                <c:pt idx="1105">
                  <c:v>3.3066999999999998</c:v>
                </c:pt>
                <c:pt idx="1106">
                  <c:v>3.3067099999999998</c:v>
                </c:pt>
                <c:pt idx="1107">
                  <c:v>3.3067500000000001</c:v>
                </c:pt>
                <c:pt idx="1108">
                  <c:v>3.3067699999999998</c:v>
                </c:pt>
                <c:pt idx="1109">
                  <c:v>3.3067800000000003</c:v>
                </c:pt>
                <c:pt idx="1110">
                  <c:v>3.3068200000000001</c:v>
                </c:pt>
                <c:pt idx="1111">
                  <c:v>3.3068299999999997</c:v>
                </c:pt>
                <c:pt idx="1112">
                  <c:v>3.30687</c:v>
                </c:pt>
                <c:pt idx="1113">
                  <c:v>3.3069000000000002</c:v>
                </c:pt>
                <c:pt idx="1114">
                  <c:v>3.3069499999999996</c:v>
                </c:pt>
                <c:pt idx="1115">
                  <c:v>3.3072499999999998</c:v>
                </c:pt>
                <c:pt idx="1116">
                  <c:v>3.3073000000000001</c:v>
                </c:pt>
                <c:pt idx="1117">
                  <c:v>3.3075300000000003</c:v>
                </c:pt>
                <c:pt idx="1118">
                  <c:v>3.3075900000000003</c:v>
                </c:pt>
                <c:pt idx="1119">
                  <c:v>3.30768</c:v>
                </c:pt>
                <c:pt idx="1120">
                  <c:v>3.30769</c:v>
                </c:pt>
                <c:pt idx="1121">
                  <c:v>3.3077399999999999</c:v>
                </c:pt>
                <c:pt idx="1122">
                  <c:v>3.3078600000000002</c:v>
                </c:pt>
                <c:pt idx="1123">
                  <c:v>3.3079299999999998</c:v>
                </c:pt>
                <c:pt idx="1124">
                  <c:v>3.3080599999999998</c:v>
                </c:pt>
                <c:pt idx="1125">
                  <c:v>3.3082600000000002</c:v>
                </c:pt>
                <c:pt idx="1126">
                  <c:v>3.3083499999999999</c:v>
                </c:pt>
                <c:pt idx="1127">
                  <c:v>3.3085800000000001</c:v>
                </c:pt>
                <c:pt idx="1128">
                  <c:v>3.3089899999999997</c:v>
                </c:pt>
                <c:pt idx="1129">
                  <c:v>3.30924</c:v>
                </c:pt>
                <c:pt idx="1130">
                  <c:v>3.3094800000000002</c:v>
                </c:pt>
                <c:pt idx="1131">
                  <c:v>3.30959</c:v>
                </c:pt>
                <c:pt idx="1132">
                  <c:v>3.3097399999999997</c:v>
                </c:pt>
                <c:pt idx="1133">
                  <c:v>3.30999</c:v>
                </c:pt>
                <c:pt idx="1134">
                  <c:v>3.3102900000000002</c:v>
                </c:pt>
                <c:pt idx="1135">
                  <c:v>3.3103000000000002</c:v>
                </c:pt>
                <c:pt idx="1136">
                  <c:v>3.31033</c:v>
                </c:pt>
                <c:pt idx="1137">
                  <c:v>3.3103400000000001</c:v>
                </c:pt>
                <c:pt idx="1138">
                  <c:v>3.3103699999999998</c:v>
                </c:pt>
                <c:pt idx="1139">
                  <c:v>3.3104200000000001</c:v>
                </c:pt>
                <c:pt idx="1140">
                  <c:v>3.3104299999999998</c:v>
                </c:pt>
                <c:pt idx="1141">
                  <c:v>3.31046</c:v>
                </c:pt>
                <c:pt idx="1142">
                  <c:v>3.3106199999999997</c:v>
                </c:pt>
                <c:pt idx="1143">
                  <c:v>3.3106300000000002</c:v>
                </c:pt>
                <c:pt idx="1144">
                  <c:v>3.3106399999999998</c:v>
                </c:pt>
                <c:pt idx="1145">
                  <c:v>3.31081</c:v>
                </c:pt>
                <c:pt idx="1146">
                  <c:v>3.3108599999999999</c:v>
                </c:pt>
                <c:pt idx="1147">
                  <c:v>3.3108899999999997</c:v>
                </c:pt>
                <c:pt idx="1148">
                  <c:v>3.3110300000000001</c:v>
                </c:pt>
                <c:pt idx="1149">
                  <c:v>3.3110399999999998</c:v>
                </c:pt>
                <c:pt idx="1150">
                  <c:v>3.3113099999999998</c:v>
                </c:pt>
                <c:pt idx="1151">
                  <c:v>3.3113600000000001</c:v>
                </c:pt>
                <c:pt idx="1152">
                  <c:v>3.3113800000000002</c:v>
                </c:pt>
                <c:pt idx="1153">
                  <c:v>3.3113899999999998</c:v>
                </c:pt>
                <c:pt idx="1154">
                  <c:v>3.3115300000000003</c:v>
                </c:pt>
                <c:pt idx="1155">
                  <c:v>3.3115700000000001</c:v>
                </c:pt>
                <c:pt idx="1156">
                  <c:v>3.3115799999999997</c:v>
                </c:pt>
                <c:pt idx="1157">
                  <c:v>3.3116399999999997</c:v>
                </c:pt>
                <c:pt idx="1158">
                  <c:v>3.3117700000000001</c:v>
                </c:pt>
                <c:pt idx="1159">
                  <c:v>3.3117899999999998</c:v>
                </c:pt>
                <c:pt idx="1160">
                  <c:v>3.3118300000000001</c:v>
                </c:pt>
                <c:pt idx="1161">
                  <c:v>3.3119000000000001</c:v>
                </c:pt>
                <c:pt idx="1162">
                  <c:v>3.3121300000000002</c:v>
                </c:pt>
                <c:pt idx="1163">
                  <c:v>3.3125200000000001</c:v>
                </c:pt>
                <c:pt idx="1164">
                  <c:v>3.3125800000000001</c:v>
                </c:pt>
                <c:pt idx="1165">
                  <c:v>3.3126500000000001</c:v>
                </c:pt>
                <c:pt idx="1166">
                  <c:v>3.3126599999999997</c:v>
                </c:pt>
                <c:pt idx="1167">
                  <c:v>3.3127499999999999</c:v>
                </c:pt>
                <c:pt idx="1168">
                  <c:v>3.3127600000000004</c:v>
                </c:pt>
                <c:pt idx="1169">
                  <c:v>3.3128699999999998</c:v>
                </c:pt>
                <c:pt idx="1170">
                  <c:v>3.3129400000000002</c:v>
                </c:pt>
                <c:pt idx="1171">
                  <c:v>3.3129899999999997</c:v>
                </c:pt>
                <c:pt idx="1172">
                  <c:v>3.31324</c:v>
                </c:pt>
                <c:pt idx="1173">
                  <c:v>3.3132700000000002</c:v>
                </c:pt>
                <c:pt idx="1174">
                  <c:v>3.3132800000000002</c:v>
                </c:pt>
                <c:pt idx="1175">
                  <c:v>3.3134099999999997</c:v>
                </c:pt>
                <c:pt idx="1176">
                  <c:v>3.3134600000000001</c:v>
                </c:pt>
                <c:pt idx="1177">
                  <c:v>3.3134800000000002</c:v>
                </c:pt>
                <c:pt idx="1178">
                  <c:v>3.3134899999999998</c:v>
                </c:pt>
                <c:pt idx="1179">
                  <c:v>3.3135300000000001</c:v>
                </c:pt>
                <c:pt idx="1180">
                  <c:v>3.3136100000000002</c:v>
                </c:pt>
                <c:pt idx="1181">
                  <c:v>3.3142399999999999</c:v>
                </c:pt>
                <c:pt idx="1182">
                  <c:v>3.3142600000000004</c:v>
                </c:pt>
                <c:pt idx="1183">
                  <c:v>3.3145899999999999</c:v>
                </c:pt>
                <c:pt idx="1184">
                  <c:v>3.3146100000000001</c:v>
                </c:pt>
                <c:pt idx="1185">
                  <c:v>3.3147399999999996</c:v>
                </c:pt>
                <c:pt idx="1186">
                  <c:v>3.31487</c:v>
                </c:pt>
                <c:pt idx="1187">
                  <c:v>3.3149699999999998</c:v>
                </c:pt>
                <c:pt idx="1188">
                  <c:v>3.31507</c:v>
                </c:pt>
                <c:pt idx="1189">
                  <c:v>3.3151999999999999</c:v>
                </c:pt>
                <c:pt idx="1190">
                  <c:v>3.3153299999999999</c:v>
                </c:pt>
                <c:pt idx="1191">
                  <c:v>3.3153600000000001</c:v>
                </c:pt>
                <c:pt idx="1192">
                  <c:v>3.31542</c:v>
                </c:pt>
                <c:pt idx="1193">
                  <c:v>3.3154299999999997</c:v>
                </c:pt>
                <c:pt idx="1194">
                  <c:v>3.3154699999999999</c:v>
                </c:pt>
                <c:pt idx="1195">
                  <c:v>3.31548</c:v>
                </c:pt>
                <c:pt idx="1196">
                  <c:v>3.3155000000000001</c:v>
                </c:pt>
                <c:pt idx="1197">
                  <c:v>3.31555</c:v>
                </c:pt>
                <c:pt idx="1198">
                  <c:v>3.31562</c:v>
                </c:pt>
                <c:pt idx="1199">
                  <c:v>3.31576</c:v>
                </c:pt>
                <c:pt idx="1200">
                  <c:v>3.3158400000000001</c:v>
                </c:pt>
                <c:pt idx="1201">
                  <c:v>3.3161900000000002</c:v>
                </c:pt>
                <c:pt idx="1202">
                  <c:v>3.3163100000000001</c:v>
                </c:pt>
                <c:pt idx="1203">
                  <c:v>3.3163899999999997</c:v>
                </c:pt>
                <c:pt idx="1204">
                  <c:v>3.3164899999999999</c:v>
                </c:pt>
                <c:pt idx="1205">
                  <c:v>3.3165800000000001</c:v>
                </c:pt>
                <c:pt idx="1206">
                  <c:v>3.3166199999999999</c:v>
                </c:pt>
                <c:pt idx="1207">
                  <c:v>3.3166599999999997</c:v>
                </c:pt>
                <c:pt idx="1208">
                  <c:v>3.3166899999999999</c:v>
                </c:pt>
                <c:pt idx="1209">
                  <c:v>3.3167</c:v>
                </c:pt>
                <c:pt idx="1210">
                  <c:v>3.3167900000000001</c:v>
                </c:pt>
                <c:pt idx="1211">
                  <c:v>3.3168699999999998</c:v>
                </c:pt>
                <c:pt idx="1212">
                  <c:v>3.3168800000000003</c:v>
                </c:pt>
                <c:pt idx="1213">
                  <c:v>3.3169200000000001</c:v>
                </c:pt>
                <c:pt idx="1214">
                  <c:v>3.3169499999999998</c:v>
                </c:pt>
                <c:pt idx="1215">
                  <c:v>3.31711</c:v>
                </c:pt>
                <c:pt idx="1216">
                  <c:v>3.3171399999999998</c:v>
                </c:pt>
                <c:pt idx="1217">
                  <c:v>3.3175500000000002</c:v>
                </c:pt>
                <c:pt idx="1218">
                  <c:v>3.3176799999999997</c:v>
                </c:pt>
                <c:pt idx="1219">
                  <c:v>3.31772</c:v>
                </c:pt>
                <c:pt idx="1220">
                  <c:v>3.3177500000000002</c:v>
                </c:pt>
                <c:pt idx="1221">
                  <c:v>3.31799</c:v>
                </c:pt>
                <c:pt idx="1222">
                  <c:v>3.3180900000000002</c:v>
                </c:pt>
                <c:pt idx="1223">
                  <c:v>3.3182499999999999</c:v>
                </c:pt>
                <c:pt idx="1224">
                  <c:v>3.3185799999999999</c:v>
                </c:pt>
                <c:pt idx="1225">
                  <c:v>3.3189600000000001</c:v>
                </c:pt>
                <c:pt idx="1226">
                  <c:v>3.31908</c:v>
                </c:pt>
                <c:pt idx="1227">
                  <c:v>3.31915</c:v>
                </c:pt>
                <c:pt idx="1228">
                  <c:v>3.3192499999999998</c:v>
                </c:pt>
                <c:pt idx="1229">
                  <c:v>3.3194299999999997</c:v>
                </c:pt>
                <c:pt idx="1230">
                  <c:v>3.3195900000000003</c:v>
                </c:pt>
                <c:pt idx="1231">
                  <c:v>3.31968</c:v>
                </c:pt>
                <c:pt idx="1232">
                  <c:v>3.3196999999999997</c:v>
                </c:pt>
                <c:pt idx="1233">
                  <c:v>3.3197199999999998</c:v>
                </c:pt>
                <c:pt idx="1234">
                  <c:v>3.3197299999999998</c:v>
                </c:pt>
                <c:pt idx="1235">
                  <c:v>3.3197800000000002</c:v>
                </c:pt>
                <c:pt idx="1236">
                  <c:v>3.31982</c:v>
                </c:pt>
                <c:pt idx="1237">
                  <c:v>3.3198600000000003</c:v>
                </c:pt>
                <c:pt idx="1238">
                  <c:v>3.3199299999999998</c:v>
                </c:pt>
                <c:pt idx="1239">
                  <c:v>3.3201700000000001</c:v>
                </c:pt>
                <c:pt idx="1240">
                  <c:v>3.32036</c:v>
                </c:pt>
                <c:pt idx="1241">
                  <c:v>3.3205100000000001</c:v>
                </c:pt>
                <c:pt idx="1242">
                  <c:v>3.3207499999999999</c:v>
                </c:pt>
                <c:pt idx="1243">
                  <c:v>3.3209499999999998</c:v>
                </c:pt>
                <c:pt idx="1244">
                  <c:v>3.3210100000000002</c:v>
                </c:pt>
                <c:pt idx="1245">
                  <c:v>3.3213000000000004</c:v>
                </c:pt>
                <c:pt idx="1246">
                  <c:v>3.32131</c:v>
                </c:pt>
                <c:pt idx="1247">
                  <c:v>3.3213300000000001</c:v>
                </c:pt>
                <c:pt idx="1248">
                  <c:v>3.3216300000000003</c:v>
                </c:pt>
                <c:pt idx="1249">
                  <c:v>3.32165</c:v>
                </c:pt>
                <c:pt idx="1250">
                  <c:v>3.32192</c:v>
                </c:pt>
                <c:pt idx="1251">
                  <c:v>3.3219799999999999</c:v>
                </c:pt>
                <c:pt idx="1252">
                  <c:v>3.3220100000000001</c:v>
                </c:pt>
                <c:pt idx="1253">
                  <c:v>3.3220500000000004</c:v>
                </c:pt>
                <c:pt idx="1254">
                  <c:v>3.3220999999999998</c:v>
                </c:pt>
                <c:pt idx="1255">
                  <c:v>3.3222199999999997</c:v>
                </c:pt>
                <c:pt idx="1256">
                  <c:v>3.3222399999999999</c:v>
                </c:pt>
                <c:pt idx="1257">
                  <c:v>3.3222899999999997</c:v>
                </c:pt>
                <c:pt idx="1258">
                  <c:v>3.3224699999999996</c:v>
                </c:pt>
                <c:pt idx="1259">
                  <c:v>3.3225799999999999</c:v>
                </c:pt>
                <c:pt idx="1260">
                  <c:v>3.3227800000000003</c:v>
                </c:pt>
                <c:pt idx="1261">
                  <c:v>3.3228599999999999</c:v>
                </c:pt>
                <c:pt idx="1262">
                  <c:v>3.3229499999999996</c:v>
                </c:pt>
                <c:pt idx="1263">
                  <c:v>3.3231199999999999</c:v>
                </c:pt>
                <c:pt idx="1264">
                  <c:v>3.3232399999999997</c:v>
                </c:pt>
                <c:pt idx="1265">
                  <c:v>3.3234299999999997</c:v>
                </c:pt>
                <c:pt idx="1266">
                  <c:v>3.3235199999999998</c:v>
                </c:pt>
                <c:pt idx="1267">
                  <c:v>3.3235300000000003</c:v>
                </c:pt>
                <c:pt idx="1268">
                  <c:v>3.3235900000000003</c:v>
                </c:pt>
                <c:pt idx="1269">
                  <c:v>3.32362</c:v>
                </c:pt>
                <c:pt idx="1270">
                  <c:v>3.3237299999999999</c:v>
                </c:pt>
                <c:pt idx="1271">
                  <c:v>3.32375</c:v>
                </c:pt>
                <c:pt idx="1272">
                  <c:v>3.32376</c:v>
                </c:pt>
                <c:pt idx="1273">
                  <c:v>3.3240700000000003</c:v>
                </c:pt>
                <c:pt idx="1274">
                  <c:v>3.3241999999999998</c:v>
                </c:pt>
                <c:pt idx="1275">
                  <c:v>3.3242800000000003</c:v>
                </c:pt>
                <c:pt idx="1276">
                  <c:v>3.32437</c:v>
                </c:pt>
                <c:pt idx="1277">
                  <c:v>3.32443</c:v>
                </c:pt>
                <c:pt idx="1278">
                  <c:v>3.32477</c:v>
                </c:pt>
                <c:pt idx="1279">
                  <c:v>3.32525</c:v>
                </c:pt>
                <c:pt idx="1280">
                  <c:v>3.32544</c:v>
                </c:pt>
                <c:pt idx="1281">
                  <c:v>3.3256000000000001</c:v>
                </c:pt>
                <c:pt idx="1282">
                  <c:v>3.3259499999999997</c:v>
                </c:pt>
                <c:pt idx="1283">
                  <c:v>3.3263199999999999</c:v>
                </c:pt>
                <c:pt idx="1284">
                  <c:v>3.3263499999999997</c:v>
                </c:pt>
                <c:pt idx="1285">
                  <c:v>3.32653</c:v>
                </c:pt>
                <c:pt idx="1286">
                  <c:v>3.32666</c:v>
                </c:pt>
                <c:pt idx="1287">
                  <c:v>3.32681</c:v>
                </c:pt>
                <c:pt idx="1288">
                  <c:v>3.3269600000000001</c:v>
                </c:pt>
                <c:pt idx="1289">
                  <c:v>3.3270999999999997</c:v>
                </c:pt>
                <c:pt idx="1290">
                  <c:v>3.3274400000000002</c:v>
                </c:pt>
                <c:pt idx="1291">
                  <c:v>3.3275000000000001</c:v>
                </c:pt>
                <c:pt idx="1292">
                  <c:v>3.32755</c:v>
                </c:pt>
                <c:pt idx="1293">
                  <c:v>3.3275900000000003</c:v>
                </c:pt>
                <c:pt idx="1294">
                  <c:v>3.3276699999999999</c:v>
                </c:pt>
                <c:pt idx="1295">
                  <c:v>3.3277399999999999</c:v>
                </c:pt>
                <c:pt idx="1296">
                  <c:v>3.3277700000000001</c:v>
                </c:pt>
                <c:pt idx="1297">
                  <c:v>3.32789</c:v>
                </c:pt>
                <c:pt idx="1298">
                  <c:v>3.3280500000000002</c:v>
                </c:pt>
                <c:pt idx="1299">
                  <c:v>3.32816</c:v>
                </c:pt>
                <c:pt idx="1300">
                  <c:v>3.3281799999999997</c:v>
                </c:pt>
                <c:pt idx="1301">
                  <c:v>3.3283400000000003</c:v>
                </c:pt>
                <c:pt idx="1302">
                  <c:v>3.3285300000000002</c:v>
                </c:pt>
                <c:pt idx="1303">
                  <c:v>3.32857</c:v>
                </c:pt>
                <c:pt idx="1304">
                  <c:v>3.3285999999999998</c:v>
                </c:pt>
                <c:pt idx="1305">
                  <c:v>3.3286599999999997</c:v>
                </c:pt>
                <c:pt idx="1306">
                  <c:v>3.3289599999999999</c:v>
                </c:pt>
                <c:pt idx="1307">
                  <c:v>3.32897</c:v>
                </c:pt>
                <c:pt idx="1308">
                  <c:v>3.3290300000000004</c:v>
                </c:pt>
                <c:pt idx="1309">
                  <c:v>3.32904</c:v>
                </c:pt>
                <c:pt idx="1310">
                  <c:v>3.3291200000000001</c:v>
                </c:pt>
                <c:pt idx="1311">
                  <c:v>3.32918</c:v>
                </c:pt>
                <c:pt idx="1312">
                  <c:v>3.3291900000000001</c:v>
                </c:pt>
                <c:pt idx="1313">
                  <c:v>3.3292600000000001</c:v>
                </c:pt>
                <c:pt idx="1314">
                  <c:v>3.3293000000000004</c:v>
                </c:pt>
                <c:pt idx="1315">
                  <c:v>3.3294800000000002</c:v>
                </c:pt>
                <c:pt idx="1316">
                  <c:v>3.3295400000000002</c:v>
                </c:pt>
                <c:pt idx="1317">
                  <c:v>3.3296100000000002</c:v>
                </c:pt>
                <c:pt idx="1318">
                  <c:v>3.32972</c:v>
                </c:pt>
                <c:pt idx="1319">
                  <c:v>3.32979</c:v>
                </c:pt>
                <c:pt idx="1320">
                  <c:v>3.3298200000000002</c:v>
                </c:pt>
                <c:pt idx="1321">
                  <c:v>3.32986</c:v>
                </c:pt>
                <c:pt idx="1322">
                  <c:v>3.3298700000000001</c:v>
                </c:pt>
                <c:pt idx="1323">
                  <c:v>3.3299899999999996</c:v>
                </c:pt>
                <c:pt idx="1324">
                  <c:v>3.3300100000000001</c:v>
                </c:pt>
                <c:pt idx="1325">
                  <c:v>3.3301999999999996</c:v>
                </c:pt>
                <c:pt idx="1326">
                  <c:v>3.3302299999999998</c:v>
                </c:pt>
                <c:pt idx="1327">
                  <c:v>3.3304099999999996</c:v>
                </c:pt>
                <c:pt idx="1328">
                  <c:v>3.3305400000000001</c:v>
                </c:pt>
                <c:pt idx="1329">
                  <c:v>3.3309299999999999</c:v>
                </c:pt>
                <c:pt idx="1330">
                  <c:v>3.33108</c:v>
                </c:pt>
                <c:pt idx="1331">
                  <c:v>3.3311799999999998</c:v>
                </c:pt>
                <c:pt idx="1332">
                  <c:v>3.3313000000000001</c:v>
                </c:pt>
                <c:pt idx="1333">
                  <c:v>3.3314599999999999</c:v>
                </c:pt>
                <c:pt idx="1334">
                  <c:v>3.3314899999999996</c:v>
                </c:pt>
                <c:pt idx="1335">
                  <c:v>3.33161</c:v>
                </c:pt>
                <c:pt idx="1336">
                  <c:v>3.3318300000000001</c:v>
                </c:pt>
                <c:pt idx="1337">
                  <c:v>3.3318400000000001</c:v>
                </c:pt>
                <c:pt idx="1338">
                  <c:v>3.3318499999999998</c:v>
                </c:pt>
                <c:pt idx="1339">
                  <c:v>3.3318600000000003</c:v>
                </c:pt>
                <c:pt idx="1340">
                  <c:v>3.3319399999999999</c:v>
                </c:pt>
                <c:pt idx="1341">
                  <c:v>3.3321100000000001</c:v>
                </c:pt>
                <c:pt idx="1342">
                  <c:v>3.3321900000000002</c:v>
                </c:pt>
                <c:pt idx="1343">
                  <c:v>3.3322099999999999</c:v>
                </c:pt>
                <c:pt idx="1344">
                  <c:v>3.3323400000000003</c:v>
                </c:pt>
                <c:pt idx="1345">
                  <c:v>3.3327499999999999</c:v>
                </c:pt>
                <c:pt idx="1346">
                  <c:v>3.33324</c:v>
                </c:pt>
                <c:pt idx="1347">
                  <c:v>3.3333499999999998</c:v>
                </c:pt>
                <c:pt idx="1348">
                  <c:v>3.33345</c:v>
                </c:pt>
                <c:pt idx="1349">
                  <c:v>3.3335300000000001</c:v>
                </c:pt>
                <c:pt idx="1350">
                  <c:v>3.33372</c:v>
                </c:pt>
                <c:pt idx="1351">
                  <c:v>3.3337399999999997</c:v>
                </c:pt>
                <c:pt idx="1352">
                  <c:v>3.3338299999999998</c:v>
                </c:pt>
                <c:pt idx="1353">
                  <c:v>3.33385</c:v>
                </c:pt>
                <c:pt idx="1354">
                  <c:v>3.3340500000000004</c:v>
                </c:pt>
                <c:pt idx="1355">
                  <c:v>3.3340700000000001</c:v>
                </c:pt>
                <c:pt idx="1356">
                  <c:v>3.3340799999999997</c:v>
                </c:pt>
                <c:pt idx="1357">
                  <c:v>3.3340999999999998</c:v>
                </c:pt>
                <c:pt idx="1358">
                  <c:v>3.33413</c:v>
                </c:pt>
                <c:pt idx="1359">
                  <c:v>3.3341599999999998</c:v>
                </c:pt>
                <c:pt idx="1360">
                  <c:v>3.3343000000000003</c:v>
                </c:pt>
                <c:pt idx="1361">
                  <c:v>3.3343699999999998</c:v>
                </c:pt>
                <c:pt idx="1362">
                  <c:v>3.3345500000000001</c:v>
                </c:pt>
                <c:pt idx="1363">
                  <c:v>3.3346900000000002</c:v>
                </c:pt>
                <c:pt idx="1364">
                  <c:v>3.3346999999999998</c:v>
                </c:pt>
                <c:pt idx="1365">
                  <c:v>3.3350500000000003</c:v>
                </c:pt>
                <c:pt idx="1366">
                  <c:v>3.3351500000000001</c:v>
                </c:pt>
                <c:pt idx="1367">
                  <c:v>3.3352499999999998</c:v>
                </c:pt>
                <c:pt idx="1368">
                  <c:v>3.33541</c:v>
                </c:pt>
                <c:pt idx="1369">
                  <c:v>3.3355100000000002</c:v>
                </c:pt>
                <c:pt idx="1370">
                  <c:v>3.3356300000000001</c:v>
                </c:pt>
                <c:pt idx="1371">
                  <c:v>3.3359999999999999</c:v>
                </c:pt>
                <c:pt idx="1372">
                  <c:v>3.3360100000000004</c:v>
                </c:pt>
                <c:pt idx="1373">
                  <c:v>3.3362800000000004</c:v>
                </c:pt>
                <c:pt idx="1374">
                  <c:v>3.3363499999999999</c:v>
                </c:pt>
                <c:pt idx="1375">
                  <c:v>3.33636</c:v>
                </c:pt>
                <c:pt idx="1376">
                  <c:v>3.33649</c:v>
                </c:pt>
                <c:pt idx="1377">
                  <c:v>3.3365500000000003</c:v>
                </c:pt>
                <c:pt idx="1378">
                  <c:v>3.3373499999999998</c:v>
                </c:pt>
                <c:pt idx="1379">
                  <c:v>3.3374999999999999</c:v>
                </c:pt>
                <c:pt idx="1380">
                  <c:v>3.3376700000000001</c:v>
                </c:pt>
                <c:pt idx="1381">
                  <c:v>3.33779</c:v>
                </c:pt>
                <c:pt idx="1382">
                  <c:v>3.3378100000000002</c:v>
                </c:pt>
                <c:pt idx="1383">
                  <c:v>3.3380700000000001</c:v>
                </c:pt>
                <c:pt idx="1384">
                  <c:v>3.3384899999999997</c:v>
                </c:pt>
                <c:pt idx="1385">
                  <c:v>3.3386199999999997</c:v>
                </c:pt>
                <c:pt idx="1386">
                  <c:v>3.33908</c:v>
                </c:pt>
                <c:pt idx="1387">
                  <c:v>3.3394299999999997</c:v>
                </c:pt>
                <c:pt idx="1388">
                  <c:v>3.3396699999999999</c:v>
                </c:pt>
                <c:pt idx="1389">
                  <c:v>3.33969</c:v>
                </c:pt>
                <c:pt idx="1390">
                  <c:v>3.33975</c:v>
                </c:pt>
                <c:pt idx="1391">
                  <c:v>3.3397600000000001</c:v>
                </c:pt>
                <c:pt idx="1392">
                  <c:v>3.3398400000000001</c:v>
                </c:pt>
                <c:pt idx="1393">
                  <c:v>3.3399299999999998</c:v>
                </c:pt>
                <c:pt idx="1394">
                  <c:v>3.3399399999999999</c:v>
                </c:pt>
                <c:pt idx="1395">
                  <c:v>3.3400799999999999</c:v>
                </c:pt>
                <c:pt idx="1396">
                  <c:v>3.3403299999999998</c:v>
                </c:pt>
                <c:pt idx="1397">
                  <c:v>3.3403400000000003</c:v>
                </c:pt>
                <c:pt idx="1398">
                  <c:v>3.3403700000000001</c:v>
                </c:pt>
                <c:pt idx="1399">
                  <c:v>3.34043</c:v>
                </c:pt>
                <c:pt idx="1400">
                  <c:v>3.3406700000000003</c:v>
                </c:pt>
                <c:pt idx="1401">
                  <c:v>3.3408800000000003</c:v>
                </c:pt>
                <c:pt idx="1402">
                  <c:v>3.3410500000000001</c:v>
                </c:pt>
                <c:pt idx="1403">
                  <c:v>3.34131</c:v>
                </c:pt>
                <c:pt idx="1404">
                  <c:v>3.3414999999999999</c:v>
                </c:pt>
                <c:pt idx="1405">
                  <c:v>3.3417199999999996</c:v>
                </c:pt>
                <c:pt idx="1406">
                  <c:v>3.3417800000000004</c:v>
                </c:pt>
                <c:pt idx="1407">
                  <c:v>3.34179</c:v>
                </c:pt>
                <c:pt idx="1408">
                  <c:v>3.3418999999999999</c:v>
                </c:pt>
                <c:pt idx="1409">
                  <c:v>3.3424200000000002</c:v>
                </c:pt>
                <c:pt idx="1410">
                  <c:v>3.3424699999999996</c:v>
                </c:pt>
                <c:pt idx="1411">
                  <c:v>3.3426300000000002</c:v>
                </c:pt>
                <c:pt idx="1412">
                  <c:v>3.3428299999999997</c:v>
                </c:pt>
                <c:pt idx="1413">
                  <c:v>3.3428499999999999</c:v>
                </c:pt>
                <c:pt idx="1414">
                  <c:v>3.3430300000000002</c:v>
                </c:pt>
                <c:pt idx="1415">
                  <c:v>3.3433999999999999</c:v>
                </c:pt>
                <c:pt idx="1416">
                  <c:v>3.34341</c:v>
                </c:pt>
                <c:pt idx="1417">
                  <c:v>3.3435799999999998</c:v>
                </c:pt>
                <c:pt idx="1418">
                  <c:v>3.34368</c:v>
                </c:pt>
                <c:pt idx="1419">
                  <c:v>3.3439299999999998</c:v>
                </c:pt>
                <c:pt idx="1420">
                  <c:v>3.3440300000000001</c:v>
                </c:pt>
                <c:pt idx="1421">
                  <c:v>3.3440500000000002</c:v>
                </c:pt>
                <c:pt idx="1422">
                  <c:v>3.34423</c:v>
                </c:pt>
                <c:pt idx="1423">
                  <c:v>3.3442500000000002</c:v>
                </c:pt>
                <c:pt idx="1424">
                  <c:v>3.3442699999999999</c:v>
                </c:pt>
                <c:pt idx="1425">
                  <c:v>3.3443800000000001</c:v>
                </c:pt>
                <c:pt idx="1426">
                  <c:v>3.3444099999999999</c:v>
                </c:pt>
                <c:pt idx="1427">
                  <c:v>3.3444400000000001</c:v>
                </c:pt>
                <c:pt idx="1428">
                  <c:v>3.3444600000000002</c:v>
                </c:pt>
                <c:pt idx="1429">
                  <c:v>3.34449</c:v>
                </c:pt>
                <c:pt idx="1430">
                  <c:v>3.3445800000000001</c:v>
                </c:pt>
                <c:pt idx="1431">
                  <c:v>3.3457499999999998</c:v>
                </c:pt>
                <c:pt idx="1432">
                  <c:v>3.3458600000000001</c:v>
                </c:pt>
                <c:pt idx="1433">
                  <c:v>3.3459599999999998</c:v>
                </c:pt>
                <c:pt idx="1434">
                  <c:v>3.3461500000000002</c:v>
                </c:pt>
                <c:pt idx="1435">
                  <c:v>3.3463699999999998</c:v>
                </c:pt>
                <c:pt idx="1436">
                  <c:v>3.3464699999999996</c:v>
                </c:pt>
                <c:pt idx="1437">
                  <c:v>3.3465500000000001</c:v>
                </c:pt>
                <c:pt idx="1438">
                  <c:v>3.34659</c:v>
                </c:pt>
                <c:pt idx="1439">
                  <c:v>3.3468</c:v>
                </c:pt>
                <c:pt idx="1440">
                  <c:v>3.34687</c:v>
                </c:pt>
                <c:pt idx="1441">
                  <c:v>3.3469799999999998</c:v>
                </c:pt>
                <c:pt idx="1442">
                  <c:v>3.347</c:v>
                </c:pt>
                <c:pt idx="1443">
                  <c:v>3.3471700000000002</c:v>
                </c:pt>
                <c:pt idx="1444">
                  <c:v>3.3472399999999998</c:v>
                </c:pt>
                <c:pt idx="1445">
                  <c:v>3.34727</c:v>
                </c:pt>
                <c:pt idx="1446">
                  <c:v>3.34735</c:v>
                </c:pt>
                <c:pt idx="1447">
                  <c:v>3.3473999999999999</c:v>
                </c:pt>
                <c:pt idx="1448">
                  <c:v>3.34768</c:v>
                </c:pt>
                <c:pt idx="1449">
                  <c:v>3.3479200000000002</c:v>
                </c:pt>
                <c:pt idx="1450">
                  <c:v>3.3479899999999998</c:v>
                </c:pt>
                <c:pt idx="1451">
                  <c:v>3.3481999999999998</c:v>
                </c:pt>
                <c:pt idx="1452">
                  <c:v>3.3482099999999999</c:v>
                </c:pt>
                <c:pt idx="1453">
                  <c:v>3.3483200000000002</c:v>
                </c:pt>
                <c:pt idx="1454">
                  <c:v>3.34842</c:v>
                </c:pt>
                <c:pt idx="1455">
                  <c:v>3.3487399999999998</c:v>
                </c:pt>
                <c:pt idx="1456">
                  <c:v>3.3493400000000002</c:v>
                </c:pt>
                <c:pt idx="1457">
                  <c:v>3.3494200000000003</c:v>
                </c:pt>
                <c:pt idx="1458">
                  <c:v>3.3494600000000001</c:v>
                </c:pt>
                <c:pt idx="1459">
                  <c:v>3.3494800000000002</c:v>
                </c:pt>
                <c:pt idx="1460">
                  <c:v>3.3500300000000003</c:v>
                </c:pt>
                <c:pt idx="1461">
                  <c:v>3.3501099999999999</c:v>
                </c:pt>
                <c:pt idx="1462">
                  <c:v>3.35012</c:v>
                </c:pt>
                <c:pt idx="1463">
                  <c:v>3.3502299999999998</c:v>
                </c:pt>
                <c:pt idx="1464">
                  <c:v>3.3504099999999997</c:v>
                </c:pt>
                <c:pt idx="1465">
                  <c:v>3.3505799999999999</c:v>
                </c:pt>
                <c:pt idx="1466">
                  <c:v>3.3506499999999999</c:v>
                </c:pt>
                <c:pt idx="1467">
                  <c:v>3.3506900000000002</c:v>
                </c:pt>
                <c:pt idx="1468">
                  <c:v>3.3512600000000003</c:v>
                </c:pt>
                <c:pt idx="1469">
                  <c:v>3.3513200000000003</c:v>
                </c:pt>
                <c:pt idx="1470">
                  <c:v>3.35195</c:v>
                </c:pt>
                <c:pt idx="1471">
                  <c:v>3.35202</c:v>
                </c:pt>
                <c:pt idx="1472">
                  <c:v>3.3521100000000001</c:v>
                </c:pt>
                <c:pt idx="1473">
                  <c:v>3.3521799999999997</c:v>
                </c:pt>
                <c:pt idx="1474">
                  <c:v>3.35222</c:v>
                </c:pt>
                <c:pt idx="1475">
                  <c:v>3.3525700000000001</c:v>
                </c:pt>
                <c:pt idx="1476">
                  <c:v>3.3525800000000001</c:v>
                </c:pt>
                <c:pt idx="1477">
                  <c:v>3.3527</c:v>
                </c:pt>
                <c:pt idx="1478">
                  <c:v>3.35297</c:v>
                </c:pt>
                <c:pt idx="1479">
                  <c:v>3.3532500000000001</c:v>
                </c:pt>
                <c:pt idx="1480">
                  <c:v>3.3532800000000003</c:v>
                </c:pt>
                <c:pt idx="1481">
                  <c:v>3.3533900000000001</c:v>
                </c:pt>
                <c:pt idx="1482">
                  <c:v>3.3534999999999999</c:v>
                </c:pt>
                <c:pt idx="1483">
                  <c:v>3.3535900000000001</c:v>
                </c:pt>
                <c:pt idx="1484">
                  <c:v>3.3537199999999996</c:v>
                </c:pt>
                <c:pt idx="1485">
                  <c:v>3.3537499999999998</c:v>
                </c:pt>
                <c:pt idx="1486">
                  <c:v>3.3540799999999997</c:v>
                </c:pt>
                <c:pt idx="1487">
                  <c:v>3.3540900000000002</c:v>
                </c:pt>
                <c:pt idx="1488">
                  <c:v>3.35412</c:v>
                </c:pt>
                <c:pt idx="1489">
                  <c:v>3.35432</c:v>
                </c:pt>
                <c:pt idx="1490">
                  <c:v>3.35459</c:v>
                </c:pt>
                <c:pt idx="1491">
                  <c:v>3.3547399999999996</c:v>
                </c:pt>
                <c:pt idx="1492">
                  <c:v>3.35486</c:v>
                </c:pt>
                <c:pt idx="1493">
                  <c:v>3.3549799999999999</c:v>
                </c:pt>
                <c:pt idx="1494">
                  <c:v>3.3550900000000001</c:v>
                </c:pt>
                <c:pt idx="1495">
                  <c:v>3.3553500000000001</c:v>
                </c:pt>
                <c:pt idx="1496">
                  <c:v>3.3554400000000002</c:v>
                </c:pt>
                <c:pt idx="1497">
                  <c:v>3.3554499999999998</c:v>
                </c:pt>
                <c:pt idx="1498">
                  <c:v>3.3560599999999998</c:v>
                </c:pt>
                <c:pt idx="1499">
                  <c:v>3.3561199999999998</c:v>
                </c:pt>
                <c:pt idx="1500">
                  <c:v>3.3565900000000002</c:v>
                </c:pt>
                <c:pt idx="1501">
                  <c:v>3.3569400000000003</c:v>
                </c:pt>
                <c:pt idx="1502">
                  <c:v>3.3571599999999999</c:v>
                </c:pt>
                <c:pt idx="1503">
                  <c:v>3.3572199999999999</c:v>
                </c:pt>
                <c:pt idx="1504">
                  <c:v>3.3572299999999999</c:v>
                </c:pt>
                <c:pt idx="1505">
                  <c:v>3.3575500000000003</c:v>
                </c:pt>
                <c:pt idx="1506">
                  <c:v>3.3575699999999999</c:v>
                </c:pt>
                <c:pt idx="1507">
                  <c:v>3.35826</c:v>
                </c:pt>
                <c:pt idx="1508">
                  <c:v>3.3582899999999998</c:v>
                </c:pt>
                <c:pt idx="1509">
                  <c:v>3.35886</c:v>
                </c:pt>
                <c:pt idx="1510">
                  <c:v>3.3588899999999997</c:v>
                </c:pt>
                <c:pt idx="1511">
                  <c:v>3.35921</c:v>
                </c:pt>
                <c:pt idx="1512">
                  <c:v>3.3593200000000003</c:v>
                </c:pt>
                <c:pt idx="1513">
                  <c:v>3.35934</c:v>
                </c:pt>
                <c:pt idx="1514">
                  <c:v>3.35975</c:v>
                </c:pt>
                <c:pt idx="1515">
                  <c:v>3.3603400000000003</c:v>
                </c:pt>
                <c:pt idx="1516">
                  <c:v>3.3606199999999999</c:v>
                </c:pt>
                <c:pt idx="1517">
                  <c:v>3.3607499999999999</c:v>
                </c:pt>
                <c:pt idx="1518">
                  <c:v>3.36104</c:v>
                </c:pt>
                <c:pt idx="1519">
                  <c:v>3.3611399999999998</c:v>
                </c:pt>
                <c:pt idx="1520">
                  <c:v>3.3611999999999997</c:v>
                </c:pt>
                <c:pt idx="1521">
                  <c:v>3.3613200000000001</c:v>
                </c:pt>
                <c:pt idx="1522">
                  <c:v>3.3614899999999999</c:v>
                </c:pt>
                <c:pt idx="1523">
                  <c:v>3.3616599999999996</c:v>
                </c:pt>
                <c:pt idx="1524">
                  <c:v>3.3617699999999999</c:v>
                </c:pt>
                <c:pt idx="1525">
                  <c:v>3.3619499999999998</c:v>
                </c:pt>
                <c:pt idx="1526">
                  <c:v>3.3624299999999998</c:v>
                </c:pt>
                <c:pt idx="1527">
                  <c:v>3.36267</c:v>
                </c:pt>
                <c:pt idx="1528">
                  <c:v>3.3628800000000001</c:v>
                </c:pt>
                <c:pt idx="1529">
                  <c:v>3.3629199999999999</c:v>
                </c:pt>
                <c:pt idx="1530">
                  <c:v>3.3629899999999999</c:v>
                </c:pt>
                <c:pt idx="1531">
                  <c:v>3.3633000000000002</c:v>
                </c:pt>
                <c:pt idx="1532">
                  <c:v>3.3634499999999998</c:v>
                </c:pt>
                <c:pt idx="1533">
                  <c:v>3.3640700000000003</c:v>
                </c:pt>
                <c:pt idx="1534">
                  <c:v>3.3641199999999998</c:v>
                </c:pt>
                <c:pt idx="1535">
                  <c:v>3.3644699999999998</c:v>
                </c:pt>
                <c:pt idx="1536">
                  <c:v>3.3647499999999999</c:v>
                </c:pt>
                <c:pt idx="1537">
                  <c:v>3.36483</c:v>
                </c:pt>
                <c:pt idx="1538">
                  <c:v>3.3649200000000001</c:v>
                </c:pt>
                <c:pt idx="1539">
                  <c:v>3.36496</c:v>
                </c:pt>
                <c:pt idx="1540">
                  <c:v>3.3650600000000002</c:v>
                </c:pt>
                <c:pt idx="1541">
                  <c:v>3.3652299999999999</c:v>
                </c:pt>
                <c:pt idx="1542">
                  <c:v>3.3652399999999996</c:v>
                </c:pt>
                <c:pt idx="1543">
                  <c:v>3.3652500000000001</c:v>
                </c:pt>
                <c:pt idx="1544">
                  <c:v>3.3654999999999999</c:v>
                </c:pt>
                <c:pt idx="1545">
                  <c:v>3.3661799999999999</c:v>
                </c:pt>
                <c:pt idx="1546">
                  <c:v>3.36633</c:v>
                </c:pt>
                <c:pt idx="1547">
                  <c:v>3.36653</c:v>
                </c:pt>
                <c:pt idx="1548">
                  <c:v>3.3669099999999998</c:v>
                </c:pt>
                <c:pt idx="1549">
                  <c:v>3.3670500000000003</c:v>
                </c:pt>
                <c:pt idx="1550">
                  <c:v>3.3671199999999999</c:v>
                </c:pt>
                <c:pt idx="1551">
                  <c:v>3.36747</c:v>
                </c:pt>
                <c:pt idx="1552">
                  <c:v>3.36768</c:v>
                </c:pt>
                <c:pt idx="1553">
                  <c:v>3.3677100000000002</c:v>
                </c:pt>
                <c:pt idx="1554">
                  <c:v>3.3681000000000001</c:v>
                </c:pt>
                <c:pt idx="1555">
                  <c:v>3.36883</c:v>
                </c:pt>
                <c:pt idx="1556">
                  <c:v>3.3692399999999996</c:v>
                </c:pt>
                <c:pt idx="1557">
                  <c:v>3.36937</c:v>
                </c:pt>
                <c:pt idx="1558">
                  <c:v>3.3696999999999999</c:v>
                </c:pt>
                <c:pt idx="1559">
                  <c:v>3.3698099999999998</c:v>
                </c:pt>
                <c:pt idx="1560">
                  <c:v>3.3708100000000001</c:v>
                </c:pt>
                <c:pt idx="1561">
                  <c:v>3.3708400000000003</c:v>
                </c:pt>
                <c:pt idx="1562">
                  <c:v>3.3710100000000001</c:v>
                </c:pt>
                <c:pt idx="1563">
                  <c:v>3.3712499999999999</c:v>
                </c:pt>
                <c:pt idx="1564">
                  <c:v>3.3715199999999999</c:v>
                </c:pt>
                <c:pt idx="1565">
                  <c:v>3.3715300000000004</c:v>
                </c:pt>
                <c:pt idx="1566">
                  <c:v>3.3718300000000001</c:v>
                </c:pt>
                <c:pt idx="1567">
                  <c:v>3.37216</c:v>
                </c:pt>
                <c:pt idx="1568">
                  <c:v>3.3721700000000001</c:v>
                </c:pt>
                <c:pt idx="1569">
                  <c:v>3.37249</c:v>
                </c:pt>
                <c:pt idx="1570">
                  <c:v>3.3725000000000001</c:v>
                </c:pt>
                <c:pt idx="1571">
                  <c:v>3.3725100000000001</c:v>
                </c:pt>
                <c:pt idx="1572">
                  <c:v>3.3725999999999998</c:v>
                </c:pt>
                <c:pt idx="1573">
                  <c:v>3.3727</c:v>
                </c:pt>
                <c:pt idx="1574">
                  <c:v>3.3727199999999997</c:v>
                </c:pt>
                <c:pt idx="1575">
                  <c:v>3.3728200000000004</c:v>
                </c:pt>
                <c:pt idx="1576">
                  <c:v>3.3730599999999997</c:v>
                </c:pt>
                <c:pt idx="1577">
                  <c:v>3.3730799999999999</c:v>
                </c:pt>
                <c:pt idx="1578">
                  <c:v>3.3730900000000004</c:v>
                </c:pt>
                <c:pt idx="1579">
                  <c:v>3.37317</c:v>
                </c:pt>
                <c:pt idx="1580">
                  <c:v>3.3732800000000003</c:v>
                </c:pt>
                <c:pt idx="1581">
                  <c:v>3.3737699999999999</c:v>
                </c:pt>
                <c:pt idx="1582">
                  <c:v>3.3738099999999998</c:v>
                </c:pt>
                <c:pt idx="1583">
                  <c:v>3.3739499999999998</c:v>
                </c:pt>
                <c:pt idx="1584">
                  <c:v>3.3744800000000001</c:v>
                </c:pt>
                <c:pt idx="1585">
                  <c:v>3.3745100000000003</c:v>
                </c:pt>
                <c:pt idx="1586">
                  <c:v>3.3745700000000003</c:v>
                </c:pt>
                <c:pt idx="1587">
                  <c:v>3.3746</c:v>
                </c:pt>
                <c:pt idx="1588">
                  <c:v>3.37466</c:v>
                </c:pt>
                <c:pt idx="1589">
                  <c:v>3.3752</c:v>
                </c:pt>
                <c:pt idx="1590">
                  <c:v>3.3753200000000003</c:v>
                </c:pt>
                <c:pt idx="1591">
                  <c:v>3.3755199999999999</c:v>
                </c:pt>
                <c:pt idx="1592">
                  <c:v>3.3757899999999998</c:v>
                </c:pt>
                <c:pt idx="1593">
                  <c:v>3.3761199999999998</c:v>
                </c:pt>
                <c:pt idx="1594">
                  <c:v>3.3764499999999997</c:v>
                </c:pt>
                <c:pt idx="1595">
                  <c:v>3.3767800000000001</c:v>
                </c:pt>
                <c:pt idx="1596">
                  <c:v>3.3769299999999998</c:v>
                </c:pt>
                <c:pt idx="1597">
                  <c:v>3.3783300000000001</c:v>
                </c:pt>
                <c:pt idx="1598">
                  <c:v>3.3785599999999998</c:v>
                </c:pt>
                <c:pt idx="1599">
                  <c:v>3.37893</c:v>
                </c:pt>
                <c:pt idx="1600">
                  <c:v>3.37921</c:v>
                </c:pt>
                <c:pt idx="1601">
                  <c:v>3.3793299999999999</c:v>
                </c:pt>
                <c:pt idx="1602">
                  <c:v>3.37941</c:v>
                </c:pt>
                <c:pt idx="1603">
                  <c:v>3.3794200000000001</c:v>
                </c:pt>
                <c:pt idx="1604">
                  <c:v>3.3795199999999999</c:v>
                </c:pt>
                <c:pt idx="1605">
                  <c:v>3.37954</c:v>
                </c:pt>
                <c:pt idx="1606">
                  <c:v>3.38029</c:v>
                </c:pt>
                <c:pt idx="1607">
                  <c:v>3.3821599999999998</c:v>
                </c:pt>
                <c:pt idx="1608">
                  <c:v>3.3824200000000002</c:v>
                </c:pt>
                <c:pt idx="1609">
                  <c:v>3.3826000000000001</c:v>
                </c:pt>
                <c:pt idx="1610">
                  <c:v>3.38388</c:v>
                </c:pt>
                <c:pt idx="1611">
                  <c:v>3.38463</c:v>
                </c:pt>
                <c:pt idx="1612">
                  <c:v>3.3853</c:v>
                </c:pt>
                <c:pt idx="1613">
                  <c:v>3.3858000000000001</c:v>
                </c:pt>
                <c:pt idx="1614">
                  <c:v>3.3864200000000002</c:v>
                </c:pt>
                <c:pt idx="1615">
                  <c:v>3.38754</c:v>
                </c:pt>
                <c:pt idx="1616">
                  <c:v>3.3876599999999999</c:v>
                </c:pt>
                <c:pt idx="1617">
                  <c:v>3.3881600000000001</c:v>
                </c:pt>
                <c:pt idx="1618">
                  <c:v>3.3887199999999997</c:v>
                </c:pt>
                <c:pt idx="1619">
                  <c:v>3.3888400000000001</c:v>
                </c:pt>
                <c:pt idx="1620">
                  <c:v>3.3889399999999998</c:v>
                </c:pt>
                <c:pt idx="1621">
                  <c:v>3.38964</c:v>
                </c:pt>
                <c:pt idx="1622">
                  <c:v>3.38992</c:v>
                </c:pt>
                <c:pt idx="1623">
                  <c:v>3.39079</c:v>
                </c:pt>
                <c:pt idx="1624">
                  <c:v>3.3922600000000003</c:v>
                </c:pt>
                <c:pt idx="1625">
                  <c:v>3.3923100000000002</c:v>
                </c:pt>
                <c:pt idx="1626">
                  <c:v>3.3930400000000001</c:v>
                </c:pt>
                <c:pt idx="1627">
                  <c:v>3.3936999999999999</c:v>
                </c:pt>
                <c:pt idx="1628">
                  <c:v>3.3942100000000002</c:v>
                </c:pt>
                <c:pt idx="1629">
                  <c:v>3.3952399999999998</c:v>
                </c:pt>
                <c:pt idx="1630">
                  <c:v>3.3987099999999999</c:v>
                </c:pt>
                <c:pt idx="1631">
                  <c:v>3.3989099999999999</c:v>
                </c:pt>
                <c:pt idx="1632">
                  <c:v>3.399</c:v>
                </c:pt>
                <c:pt idx="1633">
                  <c:v>3.4005700000000001</c:v>
                </c:pt>
                <c:pt idx="1634">
                  <c:v>3.4020300000000003</c:v>
                </c:pt>
                <c:pt idx="1635">
                  <c:v>3.4025300000000001</c:v>
                </c:pt>
                <c:pt idx="1636">
                  <c:v>3.4041700000000001</c:v>
                </c:pt>
                <c:pt idx="1637">
                  <c:v>3.4049999999999998</c:v>
                </c:pt>
                <c:pt idx="1638">
                  <c:v>3.4062100000000002</c:v>
                </c:pt>
                <c:pt idx="1639">
                  <c:v>3.4079099999999998</c:v>
                </c:pt>
                <c:pt idx="1640">
                  <c:v>3.4176700000000002</c:v>
                </c:pt>
                <c:pt idx="1641">
                  <c:v>3.4231100000000003</c:v>
                </c:pt>
                <c:pt idx="1642">
                  <c:v>3.4254899999999999</c:v>
                </c:pt>
              </c:numCache>
            </c:numRef>
          </c:xVal>
          <c:yVal>
            <c:numRef>
              <c:f>'Pivot Table'!$T$1604:$T$3246</c:f>
              <c:numCache>
                <c:formatCode>General</c:formatCode>
                <c:ptCount val="1643"/>
                <c:pt idx="0">
                  <c:v>37.74</c:v>
                </c:pt>
                <c:pt idx="1">
                  <c:v>37.79</c:v>
                </c:pt>
                <c:pt idx="2">
                  <c:v>37.78</c:v>
                </c:pt>
                <c:pt idx="3">
                  <c:v>37.659999999999997</c:v>
                </c:pt>
                <c:pt idx="4">
                  <c:v>37.700000000000003</c:v>
                </c:pt>
                <c:pt idx="5">
                  <c:v>37.909999999999997</c:v>
                </c:pt>
                <c:pt idx="6">
                  <c:v>38</c:v>
                </c:pt>
                <c:pt idx="7">
                  <c:v>38.119999999999997</c:v>
                </c:pt>
                <c:pt idx="8">
                  <c:v>37.93</c:v>
                </c:pt>
                <c:pt idx="9">
                  <c:v>37.9</c:v>
                </c:pt>
                <c:pt idx="10">
                  <c:v>37.96</c:v>
                </c:pt>
                <c:pt idx="11">
                  <c:v>37.82</c:v>
                </c:pt>
                <c:pt idx="12">
                  <c:v>38.450000000000003</c:v>
                </c:pt>
                <c:pt idx="13">
                  <c:v>38.58</c:v>
                </c:pt>
                <c:pt idx="14">
                  <c:v>37.79</c:v>
                </c:pt>
                <c:pt idx="15">
                  <c:v>38.08</c:v>
                </c:pt>
                <c:pt idx="16">
                  <c:v>38.090000000000003</c:v>
                </c:pt>
                <c:pt idx="17">
                  <c:v>38.15</c:v>
                </c:pt>
                <c:pt idx="18">
                  <c:v>38.380000000000003</c:v>
                </c:pt>
                <c:pt idx="19">
                  <c:v>37.86</c:v>
                </c:pt>
                <c:pt idx="20">
                  <c:v>38.24</c:v>
                </c:pt>
                <c:pt idx="21">
                  <c:v>38.200000000000003</c:v>
                </c:pt>
                <c:pt idx="22">
                  <c:v>38.450000000000003</c:v>
                </c:pt>
                <c:pt idx="23">
                  <c:v>38.159999999999997</c:v>
                </c:pt>
                <c:pt idx="24">
                  <c:v>38.18</c:v>
                </c:pt>
                <c:pt idx="25">
                  <c:v>38.130000000000003</c:v>
                </c:pt>
                <c:pt idx="26">
                  <c:v>38.159999999999997</c:v>
                </c:pt>
                <c:pt idx="27">
                  <c:v>37.99</c:v>
                </c:pt>
                <c:pt idx="28">
                  <c:v>38.01</c:v>
                </c:pt>
                <c:pt idx="29">
                  <c:v>38.17</c:v>
                </c:pt>
                <c:pt idx="30">
                  <c:v>38.07</c:v>
                </c:pt>
                <c:pt idx="31">
                  <c:v>38.15</c:v>
                </c:pt>
                <c:pt idx="32">
                  <c:v>37.85</c:v>
                </c:pt>
                <c:pt idx="33">
                  <c:v>38.130000000000003</c:v>
                </c:pt>
                <c:pt idx="34">
                  <c:v>38.19</c:v>
                </c:pt>
                <c:pt idx="35">
                  <c:v>38.26</c:v>
                </c:pt>
                <c:pt idx="36">
                  <c:v>37.950000000000003</c:v>
                </c:pt>
                <c:pt idx="37">
                  <c:v>38.17</c:v>
                </c:pt>
                <c:pt idx="38">
                  <c:v>38.22</c:v>
                </c:pt>
                <c:pt idx="39">
                  <c:v>38.18</c:v>
                </c:pt>
                <c:pt idx="40">
                  <c:v>38.24</c:v>
                </c:pt>
                <c:pt idx="41">
                  <c:v>38.18</c:v>
                </c:pt>
                <c:pt idx="42">
                  <c:v>38.18</c:v>
                </c:pt>
                <c:pt idx="43">
                  <c:v>38.229999999999997</c:v>
                </c:pt>
                <c:pt idx="44">
                  <c:v>38.46</c:v>
                </c:pt>
                <c:pt idx="45">
                  <c:v>38.08</c:v>
                </c:pt>
                <c:pt idx="46">
                  <c:v>38.22</c:v>
                </c:pt>
                <c:pt idx="47">
                  <c:v>37.96</c:v>
                </c:pt>
                <c:pt idx="48">
                  <c:v>37.99</c:v>
                </c:pt>
                <c:pt idx="49">
                  <c:v>38.07</c:v>
                </c:pt>
                <c:pt idx="50">
                  <c:v>38.07</c:v>
                </c:pt>
                <c:pt idx="51">
                  <c:v>38.270000000000003</c:v>
                </c:pt>
                <c:pt idx="52">
                  <c:v>37.93</c:v>
                </c:pt>
                <c:pt idx="53">
                  <c:v>38.299999999999997</c:v>
                </c:pt>
                <c:pt idx="54">
                  <c:v>38.119999999999997</c:v>
                </c:pt>
                <c:pt idx="55">
                  <c:v>38.07</c:v>
                </c:pt>
                <c:pt idx="56">
                  <c:v>38.4</c:v>
                </c:pt>
                <c:pt idx="57">
                  <c:v>38.4</c:v>
                </c:pt>
                <c:pt idx="58">
                  <c:v>37.950000000000003</c:v>
                </c:pt>
                <c:pt idx="59">
                  <c:v>38.35</c:v>
                </c:pt>
                <c:pt idx="60">
                  <c:v>38.340000000000003</c:v>
                </c:pt>
                <c:pt idx="61">
                  <c:v>38.270000000000003</c:v>
                </c:pt>
                <c:pt idx="62">
                  <c:v>38.020000000000003</c:v>
                </c:pt>
                <c:pt idx="63">
                  <c:v>38.15</c:v>
                </c:pt>
                <c:pt idx="64">
                  <c:v>38.11</c:v>
                </c:pt>
                <c:pt idx="65">
                  <c:v>38.11</c:v>
                </c:pt>
                <c:pt idx="66">
                  <c:v>38.369999999999997</c:v>
                </c:pt>
                <c:pt idx="67">
                  <c:v>38.090000000000003</c:v>
                </c:pt>
                <c:pt idx="68">
                  <c:v>38.07</c:v>
                </c:pt>
                <c:pt idx="69">
                  <c:v>38.15</c:v>
                </c:pt>
                <c:pt idx="70">
                  <c:v>38.03</c:v>
                </c:pt>
                <c:pt idx="71">
                  <c:v>38.24</c:v>
                </c:pt>
                <c:pt idx="72">
                  <c:v>38.35</c:v>
                </c:pt>
                <c:pt idx="73">
                  <c:v>38</c:v>
                </c:pt>
                <c:pt idx="74">
                  <c:v>38.19</c:v>
                </c:pt>
                <c:pt idx="75">
                  <c:v>38.36</c:v>
                </c:pt>
                <c:pt idx="76">
                  <c:v>38.26</c:v>
                </c:pt>
                <c:pt idx="77">
                  <c:v>38.42</c:v>
                </c:pt>
                <c:pt idx="78">
                  <c:v>37.9</c:v>
                </c:pt>
                <c:pt idx="79">
                  <c:v>38.04</c:v>
                </c:pt>
                <c:pt idx="80">
                  <c:v>38.11</c:v>
                </c:pt>
                <c:pt idx="81">
                  <c:v>38.28</c:v>
                </c:pt>
                <c:pt idx="82">
                  <c:v>38.31</c:v>
                </c:pt>
                <c:pt idx="83">
                  <c:v>37.909999999999997</c:v>
                </c:pt>
                <c:pt idx="84">
                  <c:v>38.33</c:v>
                </c:pt>
                <c:pt idx="85">
                  <c:v>38.32</c:v>
                </c:pt>
                <c:pt idx="86">
                  <c:v>38.020000000000003</c:v>
                </c:pt>
                <c:pt idx="87">
                  <c:v>38.42</c:v>
                </c:pt>
                <c:pt idx="88">
                  <c:v>38.340000000000003</c:v>
                </c:pt>
                <c:pt idx="89">
                  <c:v>38.29</c:v>
                </c:pt>
                <c:pt idx="90">
                  <c:v>38.17</c:v>
                </c:pt>
                <c:pt idx="91">
                  <c:v>38.17</c:v>
                </c:pt>
                <c:pt idx="92">
                  <c:v>38.119999999999997</c:v>
                </c:pt>
                <c:pt idx="93">
                  <c:v>38.14</c:v>
                </c:pt>
                <c:pt idx="94">
                  <c:v>38.5</c:v>
                </c:pt>
                <c:pt idx="95">
                  <c:v>38.229999999999997</c:v>
                </c:pt>
                <c:pt idx="96">
                  <c:v>38.200000000000003</c:v>
                </c:pt>
                <c:pt idx="97">
                  <c:v>38.36</c:v>
                </c:pt>
                <c:pt idx="98">
                  <c:v>38.270000000000003</c:v>
                </c:pt>
                <c:pt idx="99">
                  <c:v>38.409999999999997</c:v>
                </c:pt>
                <c:pt idx="100">
                  <c:v>38.29</c:v>
                </c:pt>
                <c:pt idx="101">
                  <c:v>38.29</c:v>
                </c:pt>
                <c:pt idx="102">
                  <c:v>38.4</c:v>
                </c:pt>
                <c:pt idx="103">
                  <c:v>38.21</c:v>
                </c:pt>
                <c:pt idx="104">
                  <c:v>38.18</c:v>
                </c:pt>
                <c:pt idx="105">
                  <c:v>38.409999999999997</c:v>
                </c:pt>
                <c:pt idx="106">
                  <c:v>38.43</c:v>
                </c:pt>
                <c:pt idx="107">
                  <c:v>38.04</c:v>
                </c:pt>
                <c:pt idx="108">
                  <c:v>38.630000000000003</c:v>
                </c:pt>
                <c:pt idx="109">
                  <c:v>38.24</c:v>
                </c:pt>
                <c:pt idx="110">
                  <c:v>37.950000000000003</c:v>
                </c:pt>
                <c:pt idx="111">
                  <c:v>38.35</c:v>
                </c:pt>
                <c:pt idx="112">
                  <c:v>38.03</c:v>
                </c:pt>
                <c:pt idx="113">
                  <c:v>38</c:v>
                </c:pt>
                <c:pt idx="114">
                  <c:v>38.020000000000003</c:v>
                </c:pt>
                <c:pt idx="115">
                  <c:v>38.29</c:v>
                </c:pt>
                <c:pt idx="116">
                  <c:v>38.15</c:v>
                </c:pt>
                <c:pt idx="117">
                  <c:v>38.369999999999997</c:v>
                </c:pt>
                <c:pt idx="118">
                  <c:v>38.26</c:v>
                </c:pt>
                <c:pt idx="119">
                  <c:v>38.159999999999997</c:v>
                </c:pt>
                <c:pt idx="120">
                  <c:v>37.97</c:v>
                </c:pt>
                <c:pt idx="121">
                  <c:v>38.29</c:v>
                </c:pt>
                <c:pt idx="122">
                  <c:v>38.520000000000003</c:v>
                </c:pt>
                <c:pt idx="123">
                  <c:v>37.950000000000003</c:v>
                </c:pt>
                <c:pt idx="124">
                  <c:v>38.6</c:v>
                </c:pt>
                <c:pt idx="125">
                  <c:v>38.340000000000003</c:v>
                </c:pt>
                <c:pt idx="126">
                  <c:v>38.15</c:v>
                </c:pt>
                <c:pt idx="127">
                  <c:v>38.14</c:v>
                </c:pt>
                <c:pt idx="128">
                  <c:v>38.17</c:v>
                </c:pt>
                <c:pt idx="129">
                  <c:v>38.700000000000003</c:v>
                </c:pt>
                <c:pt idx="130">
                  <c:v>38.26</c:v>
                </c:pt>
                <c:pt idx="131">
                  <c:v>38.1</c:v>
                </c:pt>
                <c:pt idx="132">
                  <c:v>38.590000000000003</c:v>
                </c:pt>
                <c:pt idx="133">
                  <c:v>38.18</c:v>
                </c:pt>
                <c:pt idx="134">
                  <c:v>38.72</c:v>
                </c:pt>
                <c:pt idx="135">
                  <c:v>38.130000000000003</c:v>
                </c:pt>
                <c:pt idx="136">
                  <c:v>38.090000000000003</c:v>
                </c:pt>
                <c:pt idx="137">
                  <c:v>38.270000000000003</c:v>
                </c:pt>
                <c:pt idx="138">
                  <c:v>38.4</c:v>
                </c:pt>
                <c:pt idx="139">
                  <c:v>38.130000000000003</c:v>
                </c:pt>
                <c:pt idx="140">
                  <c:v>38.31</c:v>
                </c:pt>
                <c:pt idx="141">
                  <c:v>38.31</c:v>
                </c:pt>
                <c:pt idx="142">
                  <c:v>38.26</c:v>
                </c:pt>
                <c:pt idx="143">
                  <c:v>38.270000000000003</c:v>
                </c:pt>
                <c:pt idx="144">
                  <c:v>38.19</c:v>
                </c:pt>
                <c:pt idx="145">
                  <c:v>38.21</c:v>
                </c:pt>
                <c:pt idx="146">
                  <c:v>38.39</c:v>
                </c:pt>
                <c:pt idx="147">
                  <c:v>38.229999999999997</c:v>
                </c:pt>
                <c:pt idx="148">
                  <c:v>38.08</c:v>
                </c:pt>
                <c:pt idx="149">
                  <c:v>38.31</c:v>
                </c:pt>
                <c:pt idx="150">
                  <c:v>38.28</c:v>
                </c:pt>
                <c:pt idx="151">
                  <c:v>38.43</c:v>
                </c:pt>
                <c:pt idx="152">
                  <c:v>38.33</c:v>
                </c:pt>
                <c:pt idx="153">
                  <c:v>38.18</c:v>
                </c:pt>
                <c:pt idx="154">
                  <c:v>38.26</c:v>
                </c:pt>
                <c:pt idx="155">
                  <c:v>38.22</c:v>
                </c:pt>
                <c:pt idx="156">
                  <c:v>38.130000000000003</c:v>
                </c:pt>
                <c:pt idx="157">
                  <c:v>38.520000000000003</c:v>
                </c:pt>
                <c:pt idx="158">
                  <c:v>38.299999999999997</c:v>
                </c:pt>
                <c:pt idx="159">
                  <c:v>38.229999999999997</c:v>
                </c:pt>
                <c:pt idx="160">
                  <c:v>37.99</c:v>
                </c:pt>
                <c:pt idx="161">
                  <c:v>38.270000000000003</c:v>
                </c:pt>
                <c:pt idx="162">
                  <c:v>38.4</c:v>
                </c:pt>
                <c:pt idx="163">
                  <c:v>38.1</c:v>
                </c:pt>
                <c:pt idx="164">
                  <c:v>38.03</c:v>
                </c:pt>
                <c:pt idx="165">
                  <c:v>38.15</c:v>
                </c:pt>
                <c:pt idx="166">
                  <c:v>38.229999999999997</c:v>
                </c:pt>
                <c:pt idx="167">
                  <c:v>38.35</c:v>
                </c:pt>
                <c:pt idx="168">
                  <c:v>38.090000000000003</c:v>
                </c:pt>
                <c:pt idx="169">
                  <c:v>38.31</c:v>
                </c:pt>
                <c:pt idx="170">
                  <c:v>38.340000000000003</c:v>
                </c:pt>
                <c:pt idx="171">
                  <c:v>38.54</c:v>
                </c:pt>
                <c:pt idx="172">
                  <c:v>38.549999999999997</c:v>
                </c:pt>
                <c:pt idx="173">
                  <c:v>38.32</c:v>
                </c:pt>
                <c:pt idx="174">
                  <c:v>38.18</c:v>
                </c:pt>
                <c:pt idx="175">
                  <c:v>38.25</c:v>
                </c:pt>
                <c:pt idx="176">
                  <c:v>38.380000000000003</c:v>
                </c:pt>
                <c:pt idx="177">
                  <c:v>38.28</c:v>
                </c:pt>
                <c:pt idx="178">
                  <c:v>38.229999999999997</c:v>
                </c:pt>
                <c:pt idx="179">
                  <c:v>38.17</c:v>
                </c:pt>
                <c:pt idx="180">
                  <c:v>38.26</c:v>
                </c:pt>
                <c:pt idx="181">
                  <c:v>38.24</c:v>
                </c:pt>
                <c:pt idx="182">
                  <c:v>38.18</c:v>
                </c:pt>
                <c:pt idx="183">
                  <c:v>38.36</c:v>
                </c:pt>
                <c:pt idx="184">
                  <c:v>38.299999999999997</c:v>
                </c:pt>
                <c:pt idx="185">
                  <c:v>38.31</c:v>
                </c:pt>
                <c:pt idx="186">
                  <c:v>38.340000000000003</c:v>
                </c:pt>
                <c:pt idx="187">
                  <c:v>38.299999999999997</c:v>
                </c:pt>
                <c:pt idx="188">
                  <c:v>38.15</c:v>
                </c:pt>
                <c:pt idx="189">
                  <c:v>38.619999999999997</c:v>
                </c:pt>
                <c:pt idx="190">
                  <c:v>38.56</c:v>
                </c:pt>
                <c:pt idx="191">
                  <c:v>38.51</c:v>
                </c:pt>
                <c:pt idx="192">
                  <c:v>38.380000000000003</c:v>
                </c:pt>
                <c:pt idx="193">
                  <c:v>37.9</c:v>
                </c:pt>
                <c:pt idx="194">
                  <c:v>38.29</c:v>
                </c:pt>
                <c:pt idx="195">
                  <c:v>38.6</c:v>
                </c:pt>
                <c:pt idx="196">
                  <c:v>38.74</c:v>
                </c:pt>
                <c:pt idx="197">
                  <c:v>38.119999999999997</c:v>
                </c:pt>
                <c:pt idx="198">
                  <c:v>38.25</c:v>
                </c:pt>
                <c:pt idx="199">
                  <c:v>38.51</c:v>
                </c:pt>
                <c:pt idx="200">
                  <c:v>38.340000000000003</c:v>
                </c:pt>
                <c:pt idx="201">
                  <c:v>38.32</c:v>
                </c:pt>
                <c:pt idx="202">
                  <c:v>38.32</c:v>
                </c:pt>
                <c:pt idx="203">
                  <c:v>38.144999999999996</c:v>
                </c:pt>
                <c:pt idx="204">
                  <c:v>38.35</c:v>
                </c:pt>
                <c:pt idx="205">
                  <c:v>38.43</c:v>
                </c:pt>
                <c:pt idx="206">
                  <c:v>38.299999999999997</c:v>
                </c:pt>
                <c:pt idx="207">
                  <c:v>38.369999999999997</c:v>
                </c:pt>
                <c:pt idx="208">
                  <c:v>38.340000000000003</c:v>
                </c:pt>
                <c:pt idx="209">
                  <c:v>38.36</c:v>
                </c:pt>
                <c:pt idx="210">
                  <c:v>38.340000000000003</c:v>
                </c:pt>
                <c:pt idx="211">
                  <c:v>38.17</c:v>
                </c:pt>
                <c:pt idx="212">
                  <c:v>38.32</c:v>
                </c:pt>
                <c:pt idx="213">
                  <c:v>38.14</c:v>
                </c:pt>
                <c:pt idx="214">
                  <c:v>38.47</c:v>
                </c:pt>
                <c:pt idx="215">
                  <c:v>38.270000000000003</c:v>
                </c:pt>
                <c:pt idx="216">
                  <c:v>38.22</c:v>
                </c:pt>
                <c:pt idx="217">
                  <c:v>38.65</c:v>
                </c:pt>
                <c:pt idx="218">
                  <c:v>37.880000000000003</c:v>
                </c:pt>
                <c:pt idx="219">
                  <c:v>38.08</c:v>
                </c:pt>
                <c:pt idx="220">
                  <c:v>38.229999999999997</c:v>
                </c:pt>
                <c:pt idx="221">
                  <c:v>38.450000000000003</c:v>
                </c:pt>
                <c:pt idx="222">
                  <c:v>38.369999999999997</c:v>
                </c:pt>
                <c:pt idx="223">
                  <c:v>38.29</c:v>
                </c:pt>
                <c:pt idx="224">
                  <c:v>38.229999999999997</c:v>
                </c:pt>
                <c:pt idx="225">
                  <c:v>38.56</c:v>
                </c:pt>
                <c:pt idx="226">
                  <c:v>38.299999999999997</c:v>
                </c:pt>
                <c:pt idx="227">
                  <c:v>38.4</c:v>
                </c:pt>
                <c:pt idx="228">
                  <c:v>38.380000000000003</c:v>
                </c:pt>
                <c:pt idx="229">
                  <c:v>38.450000000000003</c:v>
                </c:pt>
                <c:pt idx="230">
                  <c:v>38.25</c:v>
                </c:pt>
                <c:pt idx="231">
                  <c:v>38.325000000000003</c:v>
                </c:pt>
                <c:pt idx="232">
                  <c:v>38.340000000000003</c:v>
                </c:pt>
                <c:pt idx="233">
                  <c:v>38.28</c:v>
                </c:pt>
                <c:pt idx="234">
                  <c:v>38.119999999999997</c:v>
                </c:pt>
                <c:pt idx="235">
                  <c:v>38.340000000000003</c:v>
                </c:pt>
                <c:pt idx="236">
                  <c:v>38.56</c:v>
                </c:pt>
                <c:pt idx="237">
                  <c:v>38.36</c:v>
                </c:pt>
                <c:pt idx="238">
                  <c:v>38.39</c:v>
                </c:pt>
                <c:pt idx="239">
                  <c:v>38.479999999999997</c:v>
                </c:pt>
                <c:pt idx="240">
                  <c:v>38.1</c:v>
                </c:pt>
                <c:pt idx="241">
                  <c:v>38.270000000000003</c:v>
                </c:pt>
                <c:pt idx="242">
                  <c:v>38.369999999999997</c:v>
                </c:pt>
                <c:pt idx="243">
                  <c:v>38.29</c:v>
                </c:pt>
                <c:pt idx="244">
                  <c:v>38.35</c:v>
                </c:pt>
                <c:pt idx="245">
                  <c:v>38.25</c:v>
                </c:pt>
                <c:pt idx="246">
                  <c:v>38.22</c:v>
                </c:pt>
                <c:pt idx="247">
                  <c:v>38.409999999999997</c:v>
                </c:pt>
                <c:pt idx="248">
                  <c:v>38.15</c:v>
                </c:pt>
                <c:pt idx="249">
                  <c:v>38.21</c:v>
                </c:pt>
                <c:pt idx="250">
                  <c:v>38.200000000000003</c:v>
                </c:pt>
                <c:pt idx="251">
                  <c:v>38.340000000000003</c:v>
                </c:pt>
                <c:pt idx="252">
                  <c:v>38.520000000000003</c:v>
                </c:pt>
                <c:pt idx="253">
                  <c:v>38.299999999999997</c:v>
                </c:pt>
                <c:pt idx="254">
                  <c:v>38.24</c:v>
                </c:pt>
                <c:pt idx="255">
                  <c:v>38.24</c:v>
                </c:pt>
                <c:pt idx="256">
                  <c:v>38.19</c:v>
                </c:pt>
                <c:pt idx="257">
                  <c:v>38.07</c:v>
                </c:pt>
                <c:pt idx="258">
                  <c:v>38.32</c:v>
                </c:pt>
                <c:pt idx="259">
                  <c:v>38.380000000000003</c:v>
                </c:pt>
                <c:pt idx="260">
                  <c:v>38.36</c:v>
                </c:pt>
                <c:pt idx="261">
                  <c:v>38.75</c:v>
                </c:pt>
                <c:pt idx="262">
                  <c:v>38.4</c:v>
                </c:pt>
                <c:pt idx="263">
                  <c:v>38.36</c:v>
                </c:pt>
                <c:pt idx="264">
                  <c:v>38.409999999999997</c:v>
                </c:pt>
                <c:pt idx="265">
                  <c:v>38.21</c:v>
                </c:pt>
                <c:pt idx="266">
                  <c:v>38.450000000000003</c:v>
                </c:pt>
                <c:pt idx="267">
                  <c:v>38.36</c:v>
                </c:pt>
                <c:pt idx="268">
                  <c:v>38.58</c:v>
                </c:pt>
                <c:pt idx="269">
                  <c:v>38.130000000000003</c:v>
                </c:pt>
                <c:pt idx="270">
                  <c:v>38.4</c:v>
                </c:pt>
                <c:pt idx="271">
                  <c:v>38.54</c:v>
                </c:pt>
                <c:pt idx="272">
                  <c:v>38.24</c:v>
                </c:pt>
                <c:pt idx="273">
                  <c:v>38.44</c:v>
                </c:pt>
                <c:pt idx="274">
                  <c:v>38.18</c:v>
                </c:pt>
                <c:pt idx="275">
                  <c:v>38.22</c:v>
                </c:pt>
                <c:pt idx="276">
                  <c:v>37.950000000000003</c:v>
                </c:pt>
                <c:pt idx="277">
                  <c:v>38.380000000000003</c:v>
                </c:pt>
                <c:pt idx="278">
                  <c:v>38.58</c:v>
                </c:pt>
                <c:pt idx="279">
                  <c:v>38.380000000000003</c:v>
                </c:pt>
                <c:pt idx="280">
                  <c:v>38.32</c:v>
                </c:pt>
                <c:pt idx="281">
                  <c:v>38.24</c:v>
                </c:pt>
                <c:pt idx="282">
                  <c:v>38.21</c:v>
                </c:pt>
                <c:pt idx="283">
                  <c:v>38.11</c:v>
                </c:pt>
                <c:pt idx="284">
                  <c:v>38.15</c:v>
                </c:pt>
                <c:pt idx="285">
                  <c:v>38.409999999999997</c:v>
                </c:pt>
                <c:pt idx="286">
                  <c:v>38.82</c:v>
                </c:pt>
                <c:pt idx="287">
                  <c:v>38.24</c:v>
                </c:pt>
                <c:pt idx="288">
                  <c:v>38.33</c:v>
                </c:pt>
                <c:pt idx="289">
                  <c:v>38.33</c:v>
                </c:pt>
                <c:pt idx="290">
                  <c:v>38.46</c:v>
                </c:pt>
                <c:pt idx="291">
                  <c:v>38.414999999999999</c:v>
                </c:pt>
                <c:pt idx="292">
                  <c:v>38.299999999999997</c:v>
                </c:pt>
                <c:pt idx="293">
                  <c:v>38.36</c:v>
                </c:pt>
                <c:pt idx="294">
                  <c:v>38.380000000000003</c:v>
                </c:pt>
                <c:pt idx="295">
                  <c:v>38.17</c:v>
                </c:pt>
                <c:pt idx="296">
                  <c:v>38.39</c:v>
                </c:pt>
                <c:pt idx="297">
                  <c:v>38.299999999999997</c:v>
                </c:pt>
                <c:pt idx="298">
                  <c:v>38.520000000000003</c:v>
                </c:pt>
                <c:pt idx="299">
                  <c:v>38.22</c:v>
                </c:pt>
                <c:pt idx="300">
                  <c:v>38.33</c:v>
                </c:pt>
                <c:pt idx="301">
                  <c:v>38.590000000000003</c:v>
                </c:pt>
                <c:pt idx="302">
                  <c:v>38.4</c:v>
                </c:pt>
                <c:pt idx="303">
                  <c:v>38.159999999999997</c:v>
                </c:pt>
                <c:pt idx="304">
                  <c:v>38.32</c:v>
                </c:pt>
                <c:pt idx="305">
                  <c:v>38.22</c:v>
                </c:pt>
                <c:pt idx="306">
                  <c:v>38.229999999999997</c:v>
                </c:pt>
                <c:pt idx="307">
                  <c:v>38.67</c:v>
                </c:pt>
                <c:pt idx="308">
                  <c:v>38.35</c:v>
                </c:pt>
                <c:pt idx="309">
                  <c:v>38.76</c:v>
                </c:pt>
                <c:pt idx="310">
                  <c:v>38.69</c:v>
                </c:pt>
                <c:pt idx="311">
                  <c:v>38.369999999999997</c:v>
                </c:pt>
                <c:pt idx="312">
                  <c:v>38.270000000000003</c:v>
                </c:pt>
                <c:pt idx="313">
                  <c:v>38.42</c:v>
                </c:pt>
                <c:pt idx="314">
                  <c:v>38.35</c:v>
                </c:pt>
                <c:pt idx="315">
                  <c:v>38.239999999999995</c:v>
                </c:pt>
                <c:pt idx="316">
                  <c:v>38.630000000000003</c:v>
                </c:pt>
                <c:pt idx="317">
                  <c:v>38.36</c:v>
                </c:pt>
                <c:pt idx="318">
                  <c:v>38.340000000000003</c:v>
                </c:pt>
                <c:pt idx="319">
                  <c:v>38.26</c:v>
                </c:pt>
                <c:pt idx="320">
                  <c:v>38.36</c:v>
                </c:pt>
                <c:pt idx="321">
                  <c:v>38.22</c:v>
                </c:pt>
                <c:pt idx="322">
                  <c:v>38.46</c:v>
                </c:pt>
                <c:pt idx="323">
                  <c:v>38.61</c:v>
                </c:pt>
                <c:pt idx="324">
                  <c:v>38.56</c:v>
                </c:pt>
                <c:pt idx="325">
                  <c:v>38.44</c:v>
                </c:pt>
                <c:pt idx="326">
                  <c:v>38.215000000000003</c:v>
                </c:pt>
                <c:pt idx="327">
                  <c:v>38.229999999999997</c:v>
                </c:pt>
                <c:pt idx="328">
                  <c:v>38.479999999999997</c:v>
                </c:pt>
                <c:pt idx="329">
                  <c:v>38.46</c:v>
                </c:pt>
                <c:pt idx="330">
                  <c:v>38.18</c:v>
                </c:pt>
                <c:pt idx="331">
                  <c:v>38.21</c:v>
                </c:pt>
                <c:pt idx="332">
                  <c:v>38.58</c:v>
                </c:pt>
                <c:pt idx="333">
                  <c:v>38.15</c:v>
                </c:pt>
                <c:pt idx="334">
                  <c:v>38.380000000000003</c:v>
                </c:pt>
                <c:pt idx="335">
                  <c:v>38.5</c:v>
                </c:pt>
                <c:pt idx="336">
                  <c:v>38.659999999999997</c:v>
                </c:pt>
                <c:pt idx="337">
                  <c:v>37.880000000000003</c:v>
                </c:pt>
                <c:pt idx="338">
                  <c:v>38.75</c:v>
                </c:pt>
                <c:pt idx="339">
                  <c:v>38.19</c:v>
                </c:pt>
                <c:pt idx="340">
                  <c:v>38.32</c:v>
                </c:pt>
                <c:pt idx="341">
                  <c:v>38.21</c:v>
                </c:pt>
                <c:pt idx="342">
                  <c:v>38.24</c:v>
                </c:pt>
                <c:pt idx="343">
                  <c:v>38.409999999999997</c:v>
                </c:pt>
                <c:pt idx="344">
                  <c:v>38.15</c:v>
                </c:pt>
                <c:pt idx="345">
                  <c:v>38.409999999999997</c:v>
                </c:pt>
                <c:pt idx="346">
                  <c:v>38.24</c:v>
                </c:pt>
                <c:pt idx="347">
                  <c:v>38.200000000000003</c:v>
                </c:pt>
                <c:pt idx="348">
                  <c:v>38.380000000000003</c:v>
                </c:pt>
                <c:pt idx="349">
                  <c:v>38.340000000000003</c:v>
                </c:pt>
                <c:pt idx="350">
                  <c:v>38.29</c:v>
                </c:pt>
                <c:pt idx="351">
                  <c:v>38.53</c:v>
                </c:pt>
                <c:pt idx="352">
                  <c:v>38.35</c:v>
                </c:pt>
                <c:pt idx="353">
                  <c:v>38.33</c:v>
                </c:pt>
                <c:pt idx="354">
                  <c:v>38.299999999999997</c:v>
                </c:pt>
                <c:pt idx="355">
                  <c:v>38.35</c:v>
                </c:pt>
                <c:pt idx="356">
                  <c:v>38.36</c:v>
                </c:pt>
                <c:pt idx="357">
                  <c:v>38.4</c:v>
                </c:pt>
                <c:pt idx="358">
                  <c:v>38.35</c:v>
                </c:pt>
                <c:pt idx="359">
                  <c:v>38.44</c:v>
                </c:pt>
                <c:pt idx="360">
                  <c:v>38.14</c:v>
                </c:pt>
                <c:pt idx="361">
                  <c:v>38.369999999999997</c:v>
                </c:pt>
                <c:pt idx="362">
                  <c:v>38.35</c:v>
                </c:pt>
                <c:pt idx="363">
                  <c:v>38.4</c:v>
                </c:pt>
                <c:pt idx="364">
                  <c:v>38.24</c:v>
                </c:pt>
                <c:pt idx="365">
                  <c:v>38.590000000000003</c:v>
                </c:pt>
                <c:pt idx="366">
                  <c:v>38.380000000000003</c:v>
                </c:pt>
                <c:pt idx="367">
                  <c:v>38.15</c:v>
                </c:pt>
                <c:pt idx="368">
                  <c:v>38.409999999999997</c:v>
                </c:pt>
                <c:pt idx="369">
                  <c:v>38.380000000000003</c:v>
                </c:pt>
                <c:pt idx="370">
                  <c:v>38.21</c:v>
                </c:pt>
                <c:pt idx="371">
                  <c:v>38.21</c:v>
                </c:pt>
                <c:pt idx="372">
                  <c:v>38.53</c:v>
                </c:pt>
                <c:pt idx="373">
                  <c:v>38.32</c:v>
                </c:pt>
                <c:pt idx="374">
                  <c:v>38.29</c:v>
                </c:pt>
                <c:pt idx="375">
                  <c:v>38.21</c:v>
                </c:pt>
                <c:pt idx="376">
                  <c:v>38.36</c:v>
                </c:pt>
                <c:pt idx="377">
                  <c:v>38.36</c:v>
                </c:pt>
                <c:pt idx="378">
                  <c:v>38.18</c:v>
                </c:pt>
                <c:pt idx="379">
                  <c:v>38.299999999999997</c:v>
                </c:pt>
                <c:pt idx="380">
                  <c:v>38.299999999999997</c:v>
                </c:pt>
                <c:pt idx="381">
                  <c:v>38.47</c:v>
                </c:pt>
                <c:pt idx="382">
                  <c:v>38.380000000000003</c:v>
                </c:pt>
                <c:pt idx="383">
                  <c:v>38.39</c:v>
                </c:pt>
                <c:pt idx="384">
                  <c:v>38.15</c:v>
                </c:pt>
                <c:pt idx="385">
                  <c:v>38.5</c:v>
                </c:pt>
                <c:pt idx="386">
                  <c:v>38.25</c:v>
                </c:pt>
                <c:pt idx="387">
                  <c:v>38.020000000000003</c:v>
                </c:pt>
                <c:pt idx="388">
                  <c:v>38.340000000000003</c:v>
                </c:pt>
                <c:pt idx="389">
                  <c:v>38.409999999999997</c:v>
                </c:pt>
                <c:pt idx="390">
                  <c:v>38.564999999999998</c:v>
                </c:pt>
                <c:pt idx="391">
                  <c:v>38.409999999999997</c:v>
                </c:pt>
                <c:pt idx="392">
                  <c:v>38.450000000000003</c:v>
                </c:pt>
                <c:pt idx="393">
                  <c:v>38.36</c:v>
                </c:pt>
                <c:pt idx="394">
                  <c:v>38.369999999999997</c:v>
                </c:pt>
                <c:pt idx="395">
                  <c:v>38.51</c:v>
                </c:pt>
                <c:pt idx="396">
                  <c:v>38.25</c:v>
                </c:pt>
                <c:pt idx="397">
                  <c:v>38.36</c:v>
                </c:pt>
                <c:pt idx="398">
                  <c:v>38.380000000000003</c:v>
                </c:pt>
                <c:pt idx="399">
                  <c:v>38.43</c:v>
                </c:pt>
                <c:pt idx="400">
                  <c:v>38.26</c:v>
                </c:pt>
                <c:pt idx="401">
                  <c:v>38.42</c:v>
                </c:pt>
                <c:pt idx="402">
                  <c:v>38.07</c:v>
                </c:pt>
                <c:pt idx="403">
                  <c:v>38.78</c:v>
                </c:pt>
                <c:pt idx="404">
                  <c:v>38.39</c:v>
                </c:pt>
                <c:pt idx="405">
                  <c:v>38.61</c:v>
                </c:pt>
                <c:pt idx="406">
                  <c:v>38.83</c:v>
                </c:pt>
                <c:pt idx="407">
                  <c:v>38.42</c:v>
                </c:pt>
                <c:pt idx="408">
                  <c:v>38.42</c:v>
                </c:pt>
                <c:pt idx="409">
                  <c:v>38.35</c:v>
                </c:pt>
                <c:pt idx="410">
                  <c:v>38.119999999999997</c:v>
                </c:pt>
                <c:pt idx="411">
                  <c:v>38.299999999999997</c:v>
                </c:pt>
                <c:pt idx="412">
                  <c:v>38.42</c:v>
                </c:pt>
                <c:pt idx="413">
                  <c:v>38.299999999999997</c:v>
                </c:pt>
                <c:pt idx="414">
                  <c:v>38.4</c:v>
                </c:pt>
                <c:pt idx="415">
                  <c:v>38.24</c:v>
                </c:pt>
                <c:pt idx="416">
                  <c:v>38.4</c:v>
                </c:pt>
                <c:pt idx="417">
                  <c:v>38.25</c:v>
                </c:pt>
                <c:pt idx="418">
                  <c:v>38.409999999999997</c:v>
                </c:pt>
                <c:pt idx="419">
                  <c:v>38.42</c:v>
                </c:pt>
                <c:pt idx="420">
                  <c:v>38.43</c:v>
                </c:pt>
                <c:pt idx="421">
                  <c:v>38.534999999999997</c:v>
                </c:pt>
                <c:pt idx="422">
                  <c:v>38.18</c:v>
                </c:pt>
                <c:pt idx="423">
                  <c:v>38.68</c:v>
                </c:pt>
                <c:pt idx="424">
                  <c:v>38.44</c:v>
                </c:pt>
                <c:pt idx="425">
                  <c:v>38.29</c:v>
                </c:pt>
                <c:pt idx="426">
                  <c:v>38.380000000000003</c:v>
                </c:pt>
                <c:pt idx="427">
                  <c:v>38.72</c:v>
                </c:pt>
                <c:pt idx="428">
                  <c:v>38.450000000000003</c:v>
                </c:pt>
                <c:pt idx="429">
                  <c:v>38.380000000000003</c:v>
                </c:pt>
                <c:pt idx="430">
                  <c:v>38.46</c:v>
                </c:pt>
                <c:pt idx="431">
                  <c:v>38.14</c:v>
                </c:pt>
                <c:pt idx="432">
                  <c:v>38.229999999999997</c:v>
                </c:pt>
                <c:pt idx="433">
                  <c:v>38.409999999999997</c:v>
                </c:pt>
                <c:pt idx="434">
                  <c:v>38.31</c:v>
                </c:pt>
                <c:pt idx="435">
                  <c:v>38.700000000000003</c:v>
                </c:pt>
                <c:pt idx="436">
                  <c:v>38.25</c:v>
                </c:pt>
                <c:pt idx="437">
                  <c:v>38.479999999999997</c:v>
                </c:pt>
                <c:pt idx="438">
                  <c:v>38.43</c:v>
                </c:pt>
                <c:pt idx="439">
                  <c:v>38.47</c:v>
                </c:pt>
                <c:pt idx="440">
                  <c:v>38.369999999999997</c:v>
                </c:pt>
                <c:pt idx="441">
                  <c:v>38.380000000000003</c:v>
                </c:pt>
                <c:pt idx="442">
                  <c:v>38.33</c:v>
                </c:pt>
                <c:pt idx="443">
                  <c:v>38.369999999999997</c:v>
                </c:pt>
                <c:pt idx="444">
                  <c:v>38.5</c:v>
                </c:pt>
                <c:pt idx="445">
                  <c:v>38.700000000000003</c:v>
                </c:pt>
                <c:pt idx="446">
                  <c:v>38.590000000000003</c:v>
                </c:pt>
                <c:pt idx="447">
                  <c:v>38.42</c:v>
                </c:pt>
                <c:pt idx="448">
                  <c:v>38.49</c:v>
                </c:pt>
                <c:pt idx="449">
                  <c:v>38.44</c:v>
                </c:pt>
                <c:pt idx="450">
                  <c:v>38.47</c:v>
                </c:pt>
                <c:pt idx="451">
                  <c:v>38.24</c:v>
                </c:pt>
                <c:pt idx="452">
                  <c:v>38.450000000000003</c:v>
                </c:pt>
                <c:pt idx="453">
                  <c:v>38.42</c:v>
                </c:pt>
                <c:pt idx="454">
                  <c:v>38.270000000000003</c:v>
                </c:pt>
                <c:pt idx="455">
                  <c:v>38.229999999999997</c:v>
                </c:pt>
                <c:pt idx="456">
                  <c:v>38.67</c:v>
                </c:pt>
                <c:pt idx="457">
                  <c:v>38.67</c:v>
                </c:pt>
                <c:pt idx="458">
                  <c:v>38.42</c:v>
                </c:pt>
                <c:pt idx="459">
                  <c:v>38.18</c:v>
                </c:pt>
                <c:pt idx="460">
                  <c:v>38.31</c:v>
                </c:pt>
                <c:pt idx="461">
                  <c:v>38.479999999999997</c:v>
                </c:pt>
                <c:pt idx="462">
                  <c:v>38.299999999999997</c:v>
                </c:pt>
                <c:pt idx="463">
                  <c:v>38.700000000000003</c:v>
                </c:pt>
                <c:pt idx="464">
                  <c:v>38.590000000000003</c:v>
                </c:pt>
                <c:pt idx="465">
                  <c:v>38.42</c:v>
                </c:pt>
                <c:pt idx="466">
                  <c:v>38.42</c:v>
                </c:pt>
                <c:pt idx="467">
                  <c:v>38.24</c:v>
                </c:pt>
                <c:pt idx="468">
                  <c:v>38.67</c:v>
                </c:pt>
                <c:pt idx="469">
                  <c:v>38.28</c:v>
                </c:pt>
                <c:pt idx="470">
                  <c:v>38.380000000000003</c:v>
                </c:pt>
                <c:pt idx="471">
                  <c:v>38.29</c:v>
                </c:pt>
                <c:pt idx="472">
                  <c:v>38.39</c:v>
                </c:pt>
                <c:pt idx="473">
                  <c:v>38.17</c:v>
                </c:pt>
                <c:pt idx="474">
                  <c:v>38.44</c:v>
                </c:pt>
                <c:pt idx="475">
                  <c:v>38.409999999999997</c:v>
                </c:pt>
                <c:pt idx="476">
                  <c:v>38.28</c:v>
                </c:pt>
                <c:pt idx="477">
                  <c:v>38.340000000000003</c:v>
                </c:pt>
                <c:pt idx="478">
                  <c:v>38.590000000000003</c:v>
                </c:pt>
                <c:pt idx="479">
                  <c:v>38.39</c:v>
                </c:pt>
                <c:pt idx="480">
                  <c:v>38.229999999999997</c:v>
                </c:pt>
                <c:pt idx="481">
                  <c:v>38.43</c:v>
                </c:pt>
                <c:pt idx="482">
                  <c:v>38.18</c:v>
                </c:pt>
                <c:pt idx="483">
                  <c:v>38.409999999999997</c:v>
                </c:pt>
                <c:pt idx="484">
                  <c:v>38.200000000000003</c:v>
                </c:pt>
                <c:pt idx="485">
                  <c:v>38.450000000000003</c:v>
                </c:pt>
                <c:pt idx="486">
                  <c:v>38.61</c:v>
                </c:pt>
                <c:pt idx="487">
                  <c:v>38.33</c:v>
                </c:pt>
                <c:pt idx="488">
                  <c:v>38.479999999999997</c:v>
                </c:pt>
                <c:pt idx="489">
                  <c:v>38.39</c:v>
                </c:pt>
                <c:pt idx="490">
                  <c:v>38.47</c:v>
                </c:pt>
                <c:pt idx="491">
                  <c:v>38.47</c:v>
                </c:pt>
                <c:pt idx="492">
                  <c:v>38.409999999999997</c:v>
                </c:pt>
                <c:pt idx="493">
                  <c:v>38.590000000000003</c:v>
                </c:pt>
                <c:pt idx="494">
                  <c:v>38.340000000000003</c:v>
                </c:pt>
                <c:pt idx="495">
                  <c:v>38.5</c:v>
                </c:pt>
                <c:pt idx="496">
                  <c:v>38.26</c:v>
                </c:pt>
                <c:pt idx="497">
                  <c:v>38.424999999999997</c:v>
                </c:pt>
                <c:pt idx="498">
                  <c:v>38.24</c:v>
                </c:pt>
                <c:pt idx="499">
                  <c:v>38.25</c:v>
                </c:pt>
                <c:pt idx="500">
                  <c:v>38.19</c:v>
                </c:pt>
                <c:pt idx="501">
                  <c:v>38.31</c:v>
                </c:pt>
                <c:pt idx="502">
                  <c:v>38.15</c:v>
                </c:pt>
                <c:pt idx="503">
                  <c:v>38.520000000000003</c:v>
                </c:pt>
                <c:pt idx="504">
                  <c:v>38.270000000000003</c:v>
                </c:pt>
                <c:pt idx="505">
                  <c:v>38.65</c:v>
                </c:pt>
                <c:pt idx="506">
                  <c:v>38.31</c:v>
                </c:pt>
                <c:pt idx="507">
                  <c:v>38.450000000000003</c:v>
                </c:pt>
                <c:pt idx="508">
                  <c:v>38.32</c:v>
                </c:pt>
                <c:pt idx="509">
                  <c:v>38.54</c:v>
                </c:pt>
                <c:pt idx="510">
                  <c:v>38.42</c:v>
                </c:pt>
                <c:pt idx="511">
                  <c:v>38.42</c:v>
                </c:pt>
                <c:pt idx="512">
                  <c:v>38.28</c:v>
                </c:pt>
                <c:pt idx="513">
                  <c:v>38.450000000000003</c:v>
                </c:pt>
                <c:pt idx="514">
                  <c:v>38.25</c:v>
                </c:pt>
                <c:pt idx="515">
                  <c:v>38.369999999999997</c:v>
                </c:pt>
                <c:pt idx="516">
                  <c:v>38.42</c:v>
                </c:pt>
                <c:pt idx="517">
                  <c:v>38.405000000000001</c:v>
                </c:pt>
                <c:pt idx="518">
                  <c:v>38.22</c:v>
                </c:pt>
                <c:pt idx="519">
                  <c:v>38.44</c:v>
                </c:pt>
                <c:pt idx="520">
                  <c:v>38.33</c:v>
                </c:pt>
                <c:pt idx="521">
                  <c:v>38.590000000000003</c:v>
                </c:pt>
                <c:pt idx="522">
                  <c:v>38.229999999999997</c:v>
                </c:pt>
                <c:pt idx="523">
                  <c:v>38.5</c:v>
                </c:pt>
                <c:pt idx="524">
                  <c:v>38.200000000000003</c:v>
                </c:pt>
                <c:pt idx="525">
                  <c:v>38.520000000000003</c:v>
                </c:pt>
                <c:pt idx="526">
                  <c:v>38.475000000000001</c:v>
                </c:pt>
                <c:pt idx="527">
                  <c:v>38.479999999999997</c:v>
                </c:pt>
                <c:pt idx="528">
                  <c:v>38.43</c:v>
                </c:pt>
                <c:pt idx="529">
                  <c:v>38.29</c:v>
                </c:pt>
                <c:pt idx="530">
                  <c:v>38.5</c:v>
                </c:pt>
                <c:pt idx="531">
                  <c:v>38.549999999999997</c:v>
                </c:pt>
                <c:pt idx="532">
                  <c:v>38.46</c:v>
                </c:pt>
                <c:pt idx="533">
                  <c:v>38.44</c:v>
                </c:pt>
                <c:pt idx="534">
                  <c:v>38.5</c:v>
                </c:pt>
                <c:pt idx="535">
                  <c:v>38.28</c:v>
                </c:pt>
                <c:pt idx="536">
                  <c:v>38.549999999999997</c:v>
                </c:pt>
                <c:pt idx="537">
                  <c:v>38.35</c:v>
                </c:pt>
                <c:pt idx="538">
                  <c:v>38.450000000000003</c:v>
                </c:pt>
                <c:pt idx="539">
                  <c:v>38.6</c:v>
                </c:pt>
                <c:pt idx="540">
                  <c:v>38.270000000000003</c:v>
                </c:pt>
                <c:pt idx="541">
                  <c:v>38.355000000000004</c:v>
                </c:pt>
                <c:pt idx="542">
                  <c:v>38.29</c:v>
                </c:pt>
                <c:pt idx="543">
                  <c:v>38.56</c:v>
                </c:pt>
                <c:pt idx="544">
                  <c:v>38.479999999999997</c:v>
                </c:pt>
                <c:pt idx="545">
                  <c:v>38.33</c:v>
                </c:pt>
                <c:pt idx="546">
                  <c:v>38.43</c:v>
                </c:pt>
                <c:pt idx="547">
                  <c:v>38.299999999999997</c:v>
                </c:pt>
                <c:pt idx="548">
                  <c:v>38.33</c:v>
                </c:pt>
                <c:pt idx="549">
                  <c:v>38.340000000000003</c:v>
                </c:pt>
                <c:pt idx="550">
                  <c:v>38.39</c:v>
                </c:pt>
                <c:pt idx="551">
                  <c:v>38.19</c:v>
                </c:pt>
                <c:pt idx="552">
                  <c:v>38.4</c:v>
                </c:pt>
                <c:pt idx="553">
                  <c:v>38.909999999999997</c:v>
                </c:pt>
                <c:pt idx="554">
                  <c:v>38.270000000000003</c:v>
                </c:pt>
                <c:pt idx="555">
                  <c:v>38.299999999999997</c:v>
                </c:pt>
                <c:pt idx="556">
                  <c:v>38.33</c:v>
                </c:pt>
                <c:pt idx="557">
                  <c:v>38.42</c:v>
                </c:pt>
                <c:pt idx="558">
                  <c:v>38.36</c:v>
                </c:pt>
                <c:pt idx="559">
                  <c:v>38.200000000000003</c:v>
                </c:pt>
                <c:pt idx="560">
                  <c:v>38.4</c:v>
                </c:pt>
                <c:pt idx="561">
                  <c:v>38.39</c:v>
                </c:pt>
                <c:pt idx="562">
                  <c:v>38.159999999999997</c:v>
                </c:pt>
                <c:pt idx="563">
                  <c:v>38.29</c:v>
                </c:pt>
                <c:pt idx="564">
                  <c:v>38.39</c:v>
                </c:pt>
                <c:pt idx="565">
                  <c:v>38.5</c:v>
                </c:pt>
                <c:pt idx="566">
                  <c:v>38.409999999999997</c:v>
                </c:pt>
                <c:pt idx="567">
                  <c:v>38.340000000000003</c:v>
                </c:pt>
                <c:pt idx="568">
                  <c:v>38.31</c:v>
                </c:pt>
                <c:pt idx="569">
                  <c:v>38.39</c:v>
                </c:pt>
                <c:pt idx="570">
                  <c:v>38.47</c:v>
                </c:pt>
                <c:pt idx="571">
                  <c:v>38.450000000000003</c:v>
                </c:pt>
                <c:pt idx="572">
                  <c:v>38.33</c:v>
                </c:pt>
                <c:pt idx="573">
                  <c:v>38.33</c:v>
                </c:pt>
                <c:pt idx="574">
                  <c:v>38.5</c:v>
                </c:pt>
                <c:pt idx="575">
                  <c:v>38.369999999999997</c:v>
                </c:pt>
                <c:pt idx="576">
                  <c:v>38.549999999999997</c:v>
                </c:pt>
                <c:pt idx="577">
                  <c:v>38.44</c:v>
                </c:pt>
                <c:pt idx="578">
                  <c:v>38.47</c:v>
                </c:pt>
                <c:pt idx="579">
                  <c:v>38.49</c:v>
                </c:pt>
                <c:pt idx="580">
                  <c:v>38.58</c:v>
                </c:pt>
                <c:pt idx="581">
                  <c:v>38.44</c:v>
                </c:pt>
                <c:pt idx="582">
                  <c:v>38.444999999999993</c:v>
                </c:pt>
                <c:pt idx="583">
                  <c:v>38.409999999999997</c:v>
                </c:pt>
                <c:pt idx="584">
                  <c:v>38.25</c:v>
                </c:pt>
                <c:pt idx="585">
                  <c:v>38.369999999999997</c:v>
                </c:pt>
                <c:pt idx="586">
                  <c:v>38.31</c:v>
                </c:pt>
                <c:pt idx="587">
                  <c:v>38.43</c:v>
                </c:pt>
                <c:pt idx="588">
                  <c:v>38.25</c:v>
                </c:pt>
                <c:pt idx="589">
                  <c:v>38.58</c:v>
                </c:pt>
                <c:pt idx="590">
                  <c:v>38.479999999999997</c:v>
                </c:pt>
                <c:pt idx="591">
                  <c:v>38.43</c:v>
                </c:pt>
                <c:pt idx="592">
                  <c:v>38.53</c:v>
                </c:pt>
                <c:pt idx="593">
                  <c:v>38.36</c:v>
                </c:pt>
                <c:pt idx="594">
                  <c:v>38.39</c:v>
                </c:pt>
                <c:pt idx="595">
                  <c:v>38.479999999999997</c:v>
                </c:pt>
                <c:pt idx="596">
                  <c:v>38.44</c:v>
                </c:pt>
                <c:pt idx="597">
                  <c:v>38.36</c:v>
                </c:pt>
                <c:pt idx="598">
                  <c:v>38.76</c:v>
                </c:pt>
                <c:pt idx="599">
                  <c:v>38.409999999999997</c:v>
                </c:pt>
                <c:pt idx="600">
                  <c:v>38.29</c:v>
                </c:pt>
                <c:pt idx="601">
                  <c:v>38.479999999999997</c:v>
                </c:pt>
                <c:pt idx="602">
                  <c:v>38.450000000000003</c:v>
                </c:pt>
                <c:pt idx="603">
                  <c:v>38.42</c:v>
                </c:pt>
                <c:pt idx="604">
                  <c:v>38.54</c:v>
                </c:pt>
                <c:pt idx="605">
                  <c:v>38.475000000000001</c:v>
                </c:pt>
                <c:pt idx="606">
                  <c:v>38.450000000000003</c:v>
                </c:pt>
                <c:pt idx="607">
                  <c:v>38.44</c:v>
                </c:pt>
                <c:pt idx="608">
                  <c:v>38.54</c:v>
                </c:pt>
                <c:pt idx="609">
                  <c:v>38.5</c:v>
                </c:pt>
                <c:pt idx="610">
                  <c:v>38.53</c:v>
                </c:pt>
                <c:pt idx="611">
                  <c:v>38.68</c:v>
                </c:pt>
                <c:pt idx="612">
                  <c:v>38.26</c:v>
                </c:pt>
                <c:pt idx="613">
                  <c:v>38.35</c:v>
                </c:pt>
                <c:pt idx="614">
                  <c:v>38.43</c:v>
                </c:pt>
                <c:pt idx="615">
                  <c:v>38.340000000000003</c:v>
                </c:pt>
                <c:pt idx="616">
                  <c:v>38.229999999999997</c:v>
                </c:pt>
                <c:pt idx="617">
                  <c:v>38.36</c:v>
                </c:pt>
                <c:pt idx="618">
                  <c:v>38.450000000000003</c:v>
                </c:pt>
                <c:pt idx="619">
                  <c:v>38.56</c:v>
                </c:pt>
                <c:pt idx="620">
                  <c:v>38.549999999999997</c:v>
                </c:pt>
                <c:pt idx="621">
                  <c:v>38.46</c:v>
                </c:pt>
                <c:pt idx="622">
                  <c:v>38.5</c:v>
                </c:pt>
                <c:pt idx="623">
                  <c:v>38.479999999999997</c:v>
                </c:pt>
                <c:pt idx="624">
                  <c:v>38.14</c:v>
                </c:pt>
                <c:pt idx="625">
                  <c:v>38.409999999999997</c:v>
                </c:pt>
                <c:pt idx="626">
                  <c:v>38.53</c:v>
                </c:pt>
                <c:pt idx="627">
                  <c:v>38.22</c:v>
                </c:pt>
                <c:pt idx="628">
                  <c:v>38.44</c:v>
                </c:pt>
                <c:pt idx="629">
                  <c:v>38.54</c:v>
                </c:pt>
                <c:pt idx="630">
                  <c:v>38.57</c:v>
                </c:pt>
                <c:pt idx="631">
                  <c:v>38.42</c:v>
                </c:pt>
                <c:pt idx="632">
                  <c:v>38.4</c:v>
                </c:pt>
                <c:pt idx="633">
                  <c:v>38.56</c:v>
                </c:pt>
                <c:pt idx="634">
                  <c:v>38.36</c:v>
                </c:pt>
                <c:pt idx="635">
                  <c:v>38.43</c:v>
                </c:pt>
                <c:pt idx="636">
                  <c:v>38.58</c:v>
                </c:pt>
                <c:pt idx="637">
                  <c:v>38.54</c:v>
                </c:pt>
                <c:pt idx="638">
                  <c:v>38.53</c:v>
                </c:pt>
                <c:pt idx="639">
                  <c:v>38.31</c:v>
                </c:pt>
                <c:pt idx="640">
                  <c:v>38.33</c:v>
                </c:pt>
                <c:pt idx="641">
                  <c:v>38.47</c:v>
                </c:pt>
                <c:pt idx="642">
                  <c:v>38.39</c:v>
                </c:pt>
                <c:pt idx="643">
                  <c:v>38.489999999999995</c:v>
                </c:pt>
                <c:pt idx="644">
                  <c:v>38.51</c:v>
                </c:pt>
                <c:pt idx="645">
                  <c:v>38.49</c:v>
                </c:pt>
                <c:pt idx="646">
                  <c:v>38.380000000000003</c:v>
                </c:pt>
                <c:pt idx="647">
                  <c:v>38.25</c:v>
                </c:pt>
                <c:pt idx="648">
                  <c:v>38.340000000000003</c:v>
                </c:pt>
                <c:pt idx="649">
                  <c:v>38.5</c:v>
                </c:pt>
                <c:pt idx="650">
                  <c:v>38.35</c:v>
                </c:pt>
                <c:pt idx="651">
                  <c:v>38.619999999999997</c:v>
                </c:pt>
                <c:pt idx="652">
                  <c:v>38.520000000000003</c:v>
                </c:pt>
                <c:pt idx="653">
                  <c:v>38.450000000000003</c:v>
                </c:pt>
                <c:pt idx="654">
                  <c:v>38.520000000000003</c:v>
                </c:pt>
                <c:pt idx="655">
                  <c:v>38.57</c:v>
                </c:pt>
                <c:pt idx="656">
                  <c:v>38.43</c:v>
                </c:pt>
                <c:pt idx="657">
                  <c:v>38.35</c:v>
                </c:pt>
                <c:pt idx="658">
                  <c:v>38.44</c:v>
                </c:pt>
                <c:pt idx="659">
                  <c:v>38.5</c:v>
                </c:pt>
                <c:pt idx="660">
                  <c:v>38.5</c:v>
                </c:pt>
                <c:pt idx="661">
                  <c:v>38.31</c:v>
                </c:pt>
                <c:pt idx="662">
                  <c:v>38.31</c:v>
                </c:pt>
                <c:pt idx="663">
                  <c:v>38.549999999999997</c:v>
                </c:pt>
                <c:pt idx="664">
                  <c:v>38.33</c:v>
                </c:pt>
                <c:pt idx="665">
                  <c:v>38.29</c:v>
                </c:pt>
                <c:pt idx="666">
                  <c:v>38.479999999999997</c:v>
                </c:pt>
                <c:pt idx="667">
                  <c:v>38.47</c:v>
                </c:pt>
                <c:pt idx="668">
                  <c:v>38.28</c:v>
                </c:pt>
                <c:pt idx="669">
                  <c:v>38.39</c:v>
                </c:pt>
                <c:pt idx="670">
                  <c:v>38.42</c:v>
                </c:pt>
                <c:pt idx="671">
                  <c:v>38.64</c:v>
                </c:pt>
                <c:pt idx="672">
                  <c:v>38.5</c:v>
                </c:pt>
                <c:pt idx="673">
                  <c:v>38.28</c:v>
                </c:pt>
                <c:pt idx="674">
                  <c:v>38.24</c:v>
                </c:pt>
                <c:pt idx="675">
                  <c:v>38.67</c:v>
                </c:pt>
                <c:pt idx="676">
                  <c:v>38.44</c:v>
                </c:pt>
                <c:pt idx="677">
                  <c:v>38.53</c:v>
                </c:pt>
                <c:pt idx="678">
                  <c:v>38.380000000000003</c:v>
                </c:pt>
                <c:pt idx="679">
                  <c:v>38.450000000000003</c:v>
                </c:pt>
                <c:pt idx="680">
                  <c:v>38.43</c:v>
                </c:pt>
                <c:pt idx="681">
                  <c:v>38.42</c:v>
                </c:pt>
                <c:pt idx="682">
                  <c:v>38.43</c:v>
                </c:pt>
                <c:pt idx="683">
                  <c:v>38.35</c:v>
                </c:pt>
                <c:pt idx="684">
                  <c:v>38.4</c:v>
                </c:pt>
                <c:pt idx="685">
                  <c:v>38.28</c:v>
                </c:pt>
                <c:pt idx="686">
                  <c:v>38.36</c:v>
                </c:pt>
                <c:pt idx="687">
                  <c:v>38.64</c:v>
                </c:pt>
                <c:pt idx="688">
                  <c:v>38.409999999999997</c:v>
                </c:pt>
                <c:pt idx="689">
                  <c:v>38.409999999999997</c:v>
                </c:pt>
                <c:pt idx="690">
                  <c:v>38.35</c:v>
                </c:pt>
                <c:pt idx="691">
                  <c:v>38.53</c:v>
                </c:pt>
                <c:pt idx="692">
                  <c:v>38.56</c:v>
                </c:pt>
                <c:pt idx="693">
                  <c:v>38.32</c:v>
                </c:pt>
                <c:pt idx="694">
                  <c:v>38.369999999999997</c:v>
                </c:pt>
                <c:pt idx="695">
                  <c:v>38.51</c:v>
                </c:pt>
                <c:pt idx="696">
                  <c:v>38.47</c:v>
                </c:pt>
                <c:pt idx="697">
                  <c:v>38.35</c:v>
                </c:pt>
                <c:pt idx="698">
                  <c:v>38.36</c:v>
                </c:pt>
                <c:pt idx="699">
                  <c:v>38.57</c:v>
                </c:pt>
                <c:pt idx="700">
                  <c:v>38.479999999999997</c:v>
                </c:pt>
                <c:pt idx="701">
                  <c:v>38.340000000000003</c:v>
                </c:pt>
                <c:pt idx="702">
                  <c:v>38.619999999999997</c:v>
                </c:pt>
                <c:pt idx="703">
                  <c:v>38.42</c:v>
                </c:pt>
                <c:pt idx="704">
                  <c:v>38.6</c:v>
                </c:pt>
                <c:pt idx="705">
                  <c:v>38.36</c:v>
                </c:pt>
                <c:pt idx="706">
                  <c:v>38.51</c:v>
                </c:pt>
                <c:pt idx="707">
                  <c:v>38.54</c:v>
                </c:pt>
                <c:pt idx="708">
                  <c:v>38.35</c:v>
                </c:pt>
                <c:pt idx="709">
                  <c:v>38.53</c:v>
                </c:pt>
                <c:pt idx="710">
                  <c:v>38.5</c:v>
                </c:pt>
                <c:pt idx="711">
                  <c:v>38.53</c:v>
                </c:pt>
                <c:pt idx="712">
                  <c:v>38.39</c:v>
                </c:pt>
                <c:pt idx="713">
                  <c:v>38.380000000000003</c:v>
                </c:pt>
                <c:pt idx="714">
                  <c:v>38.57</c:v>
                </c:pt>
                <c:pt idx="715">
                  <c:v>38.57</c:v>
                </c:pt>
                <c:pt idx="716">
                  <c:v>38.33</c:v>
                </c:pt>
                <c:pt idx="717">
                  <c:v>38.270000000000003</c:v>
                </c:pt>
                <c:pt idx="718">
                  <c:v>38.659999999999997</c:v>
                </c:pt>
                <c:pt idx="719">
                  <c:v>38.53</c:v>
                </c:pt>
                <c:pt idx="720">
                  <c:v>38.53</c:v>
                </c:pt>
                <c:pt idx="721">
                  <c:v>38.58</c:v>
                </c:pt>
                <c:pt idx="722">
                  <c:v>38.49</c:v>
                </c:pt>
                <c:pt idx="723">
                  <c:v>38.369999999999997</c:v>
                </c:pt>
                <c:pt idx="724">
                  <c:v>38.590000000000003</c:v>
                </c:pt>
                <c:pt idx="725">
                  <c:v>38.585000000000001</c:v>
                </c:pt>
                <c:pt idx="726">
                  <c:v>38.36</c:v>
                </c:pt>
                <c:pt idx="727">
                  <c:v>38.58</c:v>
                </c:pt>
                <c:pt idx="728">
                  <c:v>38.42</c:v>
                </c:pt>
                <c:pt idx="729">
                  <c:v>38.479999999999997</c:v>
                </c:pt>
                <c:pt idx="730">
                  <c:v>38.39</c:v>
                </c:pt>
                <c:pt idx="731">
                  <c:v>38.6</c:v>
                </c:pt>
                <c:pt idx="732">
                  <c:v>38.51</c:v>
                </c:pt>
                <c:pt idx="733">
                  <c:v>38.47</c:v>
                </c:pt>
                <c:pt idx="734">
                  <c:v>38.19</c:v>
                </c:pt>
                <c:pt idx="735">
                  <c:v>38.54</c:v>
                </c:pt>
                <c:pt idx="736">
                  <c:v>38.47</c:v>
                </c:pt>
                <c:pt idx="737">
                  <c:v>38.369999999999997</c:v>
                </c:pt>
                <c:pt idx="738">
                  <c:v>38.29</c:v>
                </c:pt>
                <c:pt idx="739">
                  <c:v>38.51</c:v>
                </c:pt>
                <c:pt idx="740">
                  <c:v>38.35</c:v>
                </c:pt>
                <c:pt idx="741">
                  <c:v>38.28</c:v>
                </c:pt>
                <c:pt idx="742">
                  <c:v>38.58</c:v>
                </c:pt>
                <c:pt idx="743">
                  <c:v>38.770000000000003</c:v>
                </c:pt>
                <c:pt idx="744">
                  <c:v>38.520000000000003</c:v>
                </c:pt>
                <c:pt idx="745">
                  <c:v>38.28</c:v>
                </c:pt>
                <c:pt idx="746">
                  <c:v>38.35</c:v>
                </c:pt>
                <c:pt idx="747">
                  <c:v>38.479999999999997</c:v>
                </c:pt>
                <c:pt idx="748">
                  <c:v>38.375</c:v>
                </c:pt>
                <c:pt idx="749">
                  <c:v>38.56</c:v>
                </c:pt>
                <c:pt idx="750">
                  <c:v>38.5</c:v>
                </c:pt>
                <c:pt idx="751">
                  <c:v>38.340000000000003</c:v>
                </c:pt>
                <c:pt idx="752">
                  <c:v>38.53</c:v>
                </c:pt>
                <c:pt idx="753">
                  <c:v>38.39</c:v>
                </c:pt>
                <c:pt idx="754">
                  <c:v>38.5</c:v>
                </c:pt>
                <c:pt idx="755">
                  <c:v>38.370000000000005</c:v>
                </c:pt>
                <c:pt idx="756">
                  <c:v>38.520000000000003</c:v>
                </c:pt>
                <c:pt idx="757">
                  <c:v>38.43</c:v>
                </c:pt>
                <c:pt idx="758">
                  <c:v>38.619999999999997</c:v>
                </c:pt>
                <c:pt idx="759">
                  <c:v>38.76</c:v>
                </c:pt>
                <c:pt idx="760">
                  <c:v>38.479999999999997</c:v>
                </c:pt>
                <c:pt idx="761">
                  <c:v>38.380000000000003</c:v>
                </c:pt>
                <c:pt idx="762">
                  <c:v>38.44</c:v>
                </c:pt>
                <c:pt idx="763">
                  <c:v>38.75</c:v>
                </c:pt>
                <c:pt idx="764">
                  <c:v>38.380000000000003</c:v>
                </c:pt>
                <c:pt idx="765">
                  <c:v>38.520000000000003</c:v>
                </c:pt>
                <c:pt idx="766">
                  <c:v>38.35</c:v>
                </c:pt>
                <c:pt idx="767">
                  <c:v>38.51</c:v>
                </c:pt>
                <c:pt idx="768">
                  <c:v>38.64</c:v>
                </c:pt>
                <c:pt idx="769">
                  <c:v>38.61</c:v>
                </c:pt>
                <c:pt idx="770">
                  <c:v>38.380000000000003</c:v>
                </c:pt>
                <c:pt idx="771">
                  <c:v>38.4</c:v>
                </c:pt>
                <c:pt idx="772">
                  <c:v>38.61</c:v>
                </c:pt>
                <c:pt idx="773">
                  <c:v>38.445</c:v>
                </c:pt>
                <c:pt idx="774">
                  <c:v>38.83</c:v>
                </c:pt>
                <c:pt idx="775">
                  <c:v>38.479999999999997</c:v>
                </c:pt>
                <c:pt idx="776">
                  <c:v>38.32</c:v>
                </c:pt>
                <c:pt idx="777">
                  <c:v>38.450000000000003</c:v>
                </c:pt>
                <c:pt idx="778">
                  <c:v>38.32</c:v>
                </c:pt>
                <c:pt idx="779">
                  <c:v>38.340000000000003</c:v>
                </c:pt>
                <c:pt idx="780">
                  <c:v>38.409999999999997</c:v>
                </c:pt>
                <c:pt idx="781">
                  <c:v>38.39</c:v>
                </c:pt>
                <c:pt idx="782">
                  <c:v>38.36</c:v>
                </c:pt>
                <c:pt idx="783">
                  <c:v>38.335000000000001</c:v>
                </c:pt>
                <c:pt idx="784">
                  <c:v>38.46</c:v>
                </c:pt>
                <c:pt idx="785">
                  <c:v>38.32</c:v>
                </c:pt>
                <c:pt idx="786">
                  <c:v>38.549999999999997</c:v>
                </c:pt>
                <c:pt idx="787">
                  <c:v>38.49</c:v>
                </c:pt>
                <c:pt idx="788">
                  <c:v>38.46</c:v>
                </c:pt>
                <c:pt idx="789">
                  <c:v>38.200000000000003</c:v>
                </c:pt>
                <c:pt idx="790">
                  <c:v>38.65</c:v>
                </c:pt>
                <c:pt idx="791">
                  <c:v>38.53</c:v>
                </c:pt>
                <c:pt idx="792">
                  <c:v>38.44</c:v>
                </c:pt>
                <c:pt idx="793">
                  <c:v>38.49</c:v>
                </c:pt>
                <c:pt idx="794">
                  <c:v>38.553333333333335</c:v>
                </c:pt>
                <c:pt idx="795">
                  <c:v>38.380000000000003</c:v>
                </c:pt>
                <c:pt idx="796">
                  <c:v>38.479999999999997</c:v>
                </c:pt>
                <c:pt idx="797">
                  <c:v>38.299999999999997</c:v>
                </c:pt>
                <c:pt idx="798">
                  <c:v>38.380000000000003</c:v>
                </c:pt>
                <c:pt idx="799">
                  <c:v>38.57</c:v>
                </c:pt>
                <c:pt idx="800">
                  <c:v>38.43</c:v>
                </c:pt>
                <c:pt idx="801">
                  <c:v>38.51</c:v>
                </c:pt>
                <c:pt idx="802">
                  <c:v>38.476666666666667</c:v>
                </c:pt>
                <c:pt idx="803">
                  <c:v>38.28</c:v>
                </c:pt>
                <c:pt idx="804">
                  <c:v>38.409999999999997</c:v>
                </c:pt>
                <c:pt idx="805">
                  <c:v>38.49</c:v>
                </c:pt>
                <c:pt idx="806">
                  <c:v>38.380000000000003</c:v>
                </c:pt>
                <c:pt idx="807">
                  <c:v>38.46</c:v>
                </c:pt>
                <c:pt idx="808">
                  <c:v>38.49</c:v>
                </c:pt>
                <c:pt idx="809">
                  <c:v>38.270000000000003</c:v>
                </c:pt>
                <c:pt idx="810">
                  <c:v>38.369999999999997</c:v>
                </c:pt>
                <c:pt idx="811">
                  <c:v>38.51</c:v>
                </c:pt>
                <c:pt idx="812">
                  <c:v>38.340000000000003</c:v>
                </c:pt>
                <c:pt idx="813">
                  <c:v>38.44</c:v>
                </c:pt>
                <c:pt idx="814">
                  <c:v>38.380000000000003</c:v>
                </c:pt>
                <c:pt idx="815">
                  <c:v>38.619999999999997</c:v>
                </c:pt>
                <c:pt idx="816">
                  <c:v>38.57</c:v>
                </c:pt>
                <c:pt idx="817">
                  <c:v>38.53</c:v>
                </c:pt>
                <c:pt idx="818">
                  <c:v>38.35</c:v>
                </c:pt>
                <c:pt idx="819">
                  <c:v>38.450000000000003</c:v>
                </c:pt>
                <c:pt idx="820">
                  <c:v>38.450000000000003</c:v>
                </c:pt>
                <c:pt idx="821">
                  <c:v>38.65</c:v>
                </c:pt>
                <c:pt idx="822">
                  <c:v>38.44</c:v>
                </c:pt>
                <c:pt idx="823">
                  <c:v>38.51</c:v>
                </c:pt>
                <c:pt idx="824">
                  <c:v>38.39</c:v>
                </c:pt>
                <c:pt idx="825">
                  <c:v>38.33</c:v>
                </c:pt>
                <c:pt idx="826">
                  <c:v>38.590000000000003</c:v>
                </c:pt>
                <c:pt idx="827">
                  <c:v>38.54</c:v>
                </c:pt>
                <c:pt idx="828">
                  <c:v>38.450000000000003</c:v>
                </c:pt>
                <c:pt idx="829">
                  <c:v>38.299999999999997</c:v>
                </c:pt>
                <c:pt idx="830">
                  <c:v>38.520000000000003</c:v>
                </c:pt>
                <c:pt idx="831">
                  <c:v>38.61</c:v>
                </c:pt>
                <c:pt idx="832">
                  <c:v>38.49</c:v>
                </c:pt>
                <c:pt idx="833">
                  <c:v>38.18</c:v>
                </c:pt>
                <c:pt idx="834">
                  <c:v>38.65</c:v>
                </c:pt>
                <c:pt idx="835">
                  <c:v>38.43</c:v>
                </c:pt>
                <c:pt idx="836">
                  <c:v>38.58</c:v>
                </c:pt>
                <c:pt idx="837">
                  <c:v>38.33</c:v>
                </c:pt>
                <c:pt idx="838">
                  <c:v>38.57</c:v>
                </c:pt>
                <c:pt idx="839">
                  <c:v>38.58</c:v>
                </c:pt>
                <c:pt idx="840">
                  <c:v>38.65</c:v>
                </c:pt>
                <c:pt idx="841">
                  <c:v>38.409999999999997</c:v>
                </c:pt>
                <c:pt idx="842">
                  <c:v>38.36</c:v>
                </c:pt>
                <c:pt idx="843">
                  <c:v>38.590000000000003</c:v>
                </c:pt>
                <c:pt idx="844">
                  <c:v>38.24</c:v>
                </c:pt>
                <c:pt idx="845">
                  <c:v>38.520000000000003</c:v>
                </c:pt>
                <c:pt idx="846">
                  <c:v>38.65</c:v>
                </c:pt>
                <c:pt idx="847">
                  <c:v>38.630000000000003</c:v>
                </c:pt>
                <c:pt idx="848">
                  <c:v>38.57</c:v>
                </c:pt>
                <c:pt idx="849">
                  <c:v>38.520000000000003</c:v>
                </c:pt>
                <c:pt idx="850">
                  <c:v>38.520000000000003</c:v>
                </c:pt>
                <c:pt idx="851">
                  <c:v>38.54</c:v>
                </c:pt>
                <c:pt idx="852">
                  <c:v>38.479999999999997</c:v>
                </c:pt>
                <c:pt idx="853">
                  <c:v>38.44</c:v>
                </c:pt>
                <c:pt idx="854">
                  <c:v>38.51</c:v>
                </c:pt>
                <c:pt idx="855">
                  <c:v>38.369999999999997</c:v>
                </c:pt>
                <c:pt idx="856">
                  <c:v>38.409999999999997</c:v>
                </c:pt>
                <c:pt idx="857">
                  <c:v>38.369999999999997</c:v>
                </c:pt>
                <c:pt idx="858">
                  <c:v>38.26</c:v>
                </c:pt>
                <c:pt idx="859">
                  <c:v>38.44</c:v>
                </c:pt>
                <c:pt idx="860">
                  <c:v>38.44</c:v>
                </c:pt>
                <c:pt idx="861">
                  <c:v>38.5</c:v>
                </c:pt>
                <c:pt idx="862">
                  <c:v>38.409999999999997</c:v>
                </c:pt>
                <c:pt idx="863">
                  <c:v>38.56</c:v>
                </c:pt>
                <c:pt idx="864">
                  <c:v>38.39</c:v>
                </c:pt>
                <c:pt idx="865">
                  <c:v>38.479999999999997</c:v>
                </c:pt>
                <c:pt idx="866">
                  <c:v>38.5</c:v>
                </c:pt>
                <c:pt idx="867">
                  <c:v>38.5</c:v>
                </c:pt>
                <c:pt idx="868">
                  <c:v>38.51</c:v>
                </c:pt>
                <c:pt idx="869">
                  <c:v>38.49</c:v>
                </c:pt>
                <c:pt idx="870">
                  <c:v>38.61</c:v>
                </c:pt>
                <c:pt idx="871">
                  <c:v>38.380000000000003</c:v>
                </c:pt>
                <c:pt idx="872">
                  <c:v>38.46</c:v>
                </c:pt>
                <c:pt idx="873">
                  <c:v>38.53</c:v>
                </c:pt>
                <c:pt idx="874">
                  <c:v>38.39</c:v>
                </c:pt>
                <c:pt idx="875">
                  <c:v>38.31</c:v>
                </c:pt>
                <c:pt idx="876">
                  <c:v>38.46</c:v>
                </c:pt>
                <c:pt idx="877">
                  <c:v>38.54</c:v>
                </c:pt>
                <c:pt idx="878">
                  <c:v>38.28</c:v>
                </c:pt>
                <c:pt idx="879">
                  <c:v>38.53</c:v>
                </c:pt>
                <c:pt idx="880">
                  <c:v>38.56</c:v>
                </c:pt>
                <c:pt idx="881">
                  <c:v>38.46</c:v>
                </c:pt>
                <c:pt idx="882">
                  <c:v>38.380000000000003</c:v>
                </c:pt>
                <c:pt idx="883">
                  <c:v>38.53</c:v>
                </c:pt>
                <c:pt idx="884">
                  <c:v>38.380000000000003</c:v>
                </c:pt>
                <c:pt idx="885">
                  <c:v>38.510000000000005</c:v>
                </c:pt>
                <c:pt idx="886">
                  <c:v>38.35</c:v>
                </c:pt>
                <c:pt idx="887">
                  <c:v>38.65</c:v>
                </c:pt>
                <c:pt idx="888">
                  <c:v>38.380000000000003</c:v>
                </c:pt>
                <c:pt idx="889">
                  <c:v>38.42</c:v>
                </c:pt>
                <c:pt idx="890">
                  <c:v>38.380000000000003</c:v>
                </c:pt>
                <c:pt idx="891">
                  <c:v>38.43</c:v>
                </c:pt>
                <c:pt idx="892">
                  <c:v>38.43</c:v>
                </c:pt>
                <c:pt idx="893">
                  <c:v>38.369999999999997</c:v>
                </c:pt>
                <c:pt idx="894">
                  <c:v>38.32</c:v>
                </c:pt>
                <c:pt idx="895">
                  <c:v>38.450000000000003</c:v>
                </c:pt>
                <c:pt idx="896">
                  <c:v>38.409999999999997</c:v>
                </c:pt>
                <c:pt idx="897">
                  <c:v>38.56</c:v>
                </c:pt>
                <c:pt idx="898">
                  <c:v>38.46</c:v>
                </c:pt>
                <c:pt idx="899">
                  <c:v>38.33</c:v>
                </c:pt>
                <c:pt idx="900">
                  <c:v>38.32</c:v>
                </c:pt>
                <c:pt idx="901">
                  <c:v>38.57</c:v>
                </c:pt>
                <c:pt idx="902">
                  <c:v>38.57</c:v>
                </c:pt>
                <c:pt idx="903">
                  <c:v>38.5</c:v>
                </c:pt>
                <c:pt idx="904">
                  <c:v>38.61</c:v>
                </c:pt>
                <c:pt idx="905">
                  <c:v>38.42</c:v>
                </c:pt>
                <c:pt idx="906">
                  <c:v>38.36</c:v>
                </c:pt>
                <c:pt idx="907">
                  <c:v>38.29</c:v>
                </c:pt>
                <c:pt idx="908">
                  <c:v>38.299999999999997</c:v>
                </c:pt>
                <c:pt idx="909">
                  <c:v>38.35</c:v>
                </c:pt>
                <c:pt idx="910">
                  <c:v>38.68</c:v>
                </c:pt>
                <c:pt idx="911">
                  <c:v>38.39</c:v>
                </c:pt>
                <c:pt idx="912">
                  <c:v>38.58</c:v>
                </c:pt>
                <c:pt idx="913">
                  <c:v>38.44</c:v>
                </c:pt>
                <c:pt idx="914">
                  <c:v>38.47</c:v>
                </c:pt>
                <c:pt idx="915">
                  <c:v>38.65</c:v>
                </c:pt>
                <c:pt idx="916">
                  <c:v>38.35</c:v>
                </c:pt>
                <c:pt idx="917">
                  <c:v>38.53</c:v>
                </c:pt>
                <c:pt idx="918">
                  <c:v>38.340000000000003</c:v>
                </c:pt>
                <c:pt idx="919">
                  <c:v>38.5</c:v>
                </c:pt>
                <c:pt idx="920">
                  <c:v>38.5</c:v>
                </c:pt>
                <c:pt idx="921">
                  <c:v>38.72</c:v>
                </c:pt>
                <c:pt idx="922">
                  <c:v>38.369999999999997</c:v>
                </c:pt>
                <c:pt idx="923">
                  <c:v>38.75</c:v>
                </c:pt>
                <c:pt idx="924">
                  <c:v>38.53</c:v>
                </c:pt>
                <c:pt idx="925">
                  <c:v>38.42</c:v>
                </c:pt>
                <c:pt idx="926">
                  <c:v>38.39</c:v>
                </c:pt>
                <c:pt idx="927">
                  <c:v>38.6</c:v>
                </c:pt>
                <c:pt idx="928">
                  <c:v>38.51</c:v>
                </c:pt>
                <c:pt idx="929">
                  <c:v>38.43</c:v>
                </c:pt>
                <c:pt idx="930">
                  <c:v>38.590000000000003</c:v>
                </c:pt>
                <c:pt idx="931">
                  <c:v>38.549999999999997</c:v>
                </c:pt>
                <c:pt idx="932">
                  <c:v>38.4</c:v>
                </c:pt>
                <c:pt idx="933">
                  <c:v>38.299999999999997</c:v>
                </c:pt>
                <c:pt idx="934">
                  <c:v>38.35</c:v>
                </c:pt>
                <c:pt idx="935">
                  <c:v>38.54</c:v>
                </c:pt>
                <c:pt idx="936">
                  <c:v>38.67</c:v>
                </c:pt>
                <c:pt idx="937">
                  <c:v>38.340000000000003</c:v>
                </c:pt>
                <c:pt idx="938">
                  <c:v>38.61</c:v>
                </c:pt>
                <c:pt idx="939">
                  <c:v>38.520000000000003</c:v>
                </c:pt>
                <c:pt idx="940">
                  <c:v>38.29</c:v>
                </c:pt>
                <c:pt idx="941">
                  <c:v>38.28</c:v>
                </c:pt>
                <c:pt idx="942">
                  <c:v>38.629999999999995</c:v>
                </c:pt>
                <c:pt idx="943">
                  <c:v>38.57</c:v>
                </c:pt>
                <c:pt idx="944">
                  <c:v>38.42</c:v>
                </c:pt>
                <c:pt idx="945">
                  <c:v>38.51</c:v>
                </c:pt>
                <c:pt idx="946">
                  <c:v>38.49</c:v>
                </c:pt>
                <c:pt idx="947">
                  <c:v>38.31</c:v>
                </c:pt>
                <c:pt idx="948">
                  <c:v>38.53</c:v>
                </c:pt>
                <c:pt idx="949">
                  <c:v>38.43</c:v>
                </c:pt>
                <c:pt idx="950">
                  <c:v>38.520000000000003</c:v>
                </c:pt>
                <c:pt idx="951">
                  <c:v>38.47</c:v>
                </c:pt>
                <c:pt idx="952">
                  <c:v>38.43</c:v>
                </c:pt>
                <c:pt idx="953">
                  <c:v>38.409999999999997</c:v>
                </c:pt>
                <c:pt idx="954">
                  <c:v>38.56</c:v>
                </c:pt>
                <c:pt idx="955">
                  <c:v>38.47</c:v>
                </c:pt>
                <c:pt idx="956">
                  <c:v>38.72</c:v>
                </c:pt>
                <c:pt idx="957">
                  <c:v>38.450000000000003</c:v>
                </c:pt>
                <c:pt idx="958">
                  <c:v>38.25</c:v>
                </c:pt>
                <c:pt idx="959">
                  <c:v>38.299999999999997</c:v>
                </c:pt>
                <c:pt idx="960">
                  <c:v>38.369999999999997</c:v>
                </c:pt>
                <c:pt idx="961">
                  <c:v>38.44</c:v>
                </c:pt>
                <c:pt idx="962">
                  <c:v>38.69</c:v>
                </c:pt>
                <c:pt idx="963">
                  <c:v>38.47</c:v>
                </c:pt>
                <c:pt idx="964">
                  <c:v>38.585000000000001</c:v>
                </c:pt>
                <c:pt idx="965">
                  <c:v>38.369999999999997</c:v>
                </c:pt>
                <c:pt idx="966">
                  <c:v>38.44</c:v>
                </c:pt>
                <c:pt idx="967">
                  <c:v>38.369999999999997</c:v>
                </c:pt>
                <c:pt idx="968">
                  <c:v>38.51</c:v>
                </c:pt>
                <c:pt idx="969">
                  <c:v>38.31</c:v>
                </c:pt>
                <c:pt idx="970">
                  <c:v>38.58</c:v>
                </c:pt>
                <c:pt idx="971">
                  <c:v>38.44</c:v>
                </c:pt>
                <c:pt idx="972">
                  <c:v>38.630000000000003</c:v>
                </c:pt>
                <c:pt idx="973">
                  <c:v>38.630000000000003</c:v>
                </c:pt>
                <c:pt idx="974">
                  <c:v>38.575000000000003</c:v>
                </c:pt>
                <c:pt idx="975">
                  <c:v>38.69</c:v>
                </c:pt>
                <c:pt idx="976">
                  <c:v>38.57</c:v>
                </c:pt>
                <c:pt idx="977">
                  <c:v>38.49</c:v>
                </c:pt>
                <c:pt idx="978">
                  <c:v>38.43</c:v>
                </c:pt>
                <c:pt idx="979">
                  <c:v>38.634999999999998</c:v>
                </c:pt>
                <c:pt idx="980">
                  <c:v>38.479999999999997</c:v>
                </c:pt>
                <c:pt idx="981">
                  <c:v>38.549999999999997</c:v>
                </c:pt>
                <c:pt idx="982">
                  <c:v>38.56</c:v>
                </c:pt>
                <c:pt idx="983">
                  <c:v>38.5</c:v>
                </c:pt>
                <c:pt idx="984">
                  <c:v>38.65</c:v>
                </c:pt>
                <c:pt idx="985">
                  <c:v>38.56</c:v>
                </c:pt>
                <c:pt idx="986">
                  <c:v>38.44</c:v>
                </c:pt>
                <c:pt idx="987">
                  <c:v>38.35</c:v>
                </c:pt>
                <c:pt idx="988">
                  <c:v>38.67</c:v>
                </c:pt>
                <c:pt idx="989">
                  <c:v>38.534999999999997</c:v>
                </c:pt>
                <c:pt idx="990">
                  <c:v>38.619999999999997</c:v>
                </c:pt>
                <c:pt idx="991">
                  <c:v>38.61</c:v>
                </c:pt>
                <c:pt idx="992">
                  <c:v>38.35</c:v>
                </c:pt>
                <c:pt idx="993">
                  <c:v>38.5</c:v>
                </c:pt>
                <c:pt idx="994">
                  <c:v>38.549999999999997</c:v>
                </c:pt>
                <c:pt idx="995">
                  <c:v>38.56</c:v>
                </c:pt>
                <c:pt idx="996">
                  <c:v>38.53</c:v>
                </c:pt>
                <c:pt idx="997">
                  <c:v>38.450000000000003</c:v>
                </c:pt>
                <c:pt idx="998">
                  <c:v>38.520000000000003</c:v>
                </c:pt>
                <c:pt idx="999">
                  <c:v>38.520000000000003</c:v>
                </c:pt>
                <c:pt idx="1000">
                  <c:v>38.54</c:v>
                </c:pt>
                <c:pt idx="1001">
                  <c:v>38.479999999999997</c:v>
                </c:pt>
                <c:pt idx="1002">
                  <c:v>38.51</c:v>
                </c:pt>
                <c:pt idx="1003">
                  <c:v>38.46</c:v>
                </c:pt>
                <c:pt idx="1004">
                  <c:v>38.33</c:v>
                </c:pt>
                <c:pt idx="1005">
                  <c:v>38.479999999999997</c:v>
                </c:pt>
                <c:pt idx="1006">
                  <c:v>38.65</c:v>
                </c:pt>
                <c:pt idx="1007">
                  <c:v>38.729999999999997</c:v>
                </c:pt>
                <c:pt idx="1008">
                  <c:v>38.46</c:v>
                </c:pt>
                <c:pt idx="1009">
                  <c:v>38.49</c:v>
                </c:pt>
                <c:pt idx="1010">
                  <c:v>38.340000000000003</c:v>
                </c:pt>
                <c:pt idx="1011">
                  <c:v>38.22</c:v>
                </c:pt>
                <c:pt idx="1012">
                  <c:v>38.56</c:v>
                </c:pt>
                <c:pt idx="1013">
                  <c:v>38.520000000000003</c:v>
                </c:pt>
                <c:pt idx="1014">
                  <c:v>38.619999999999997</c:v>
                </c:pt>
                <c:pt idx="1015">
                  <c:v>38.619999999999997</c:v>
                </c:pt>
                <c:pt idx="1016">
                  <c:v>38.56</c:v>
                </c:pt>
                <c:pt idx="1017">
                  <c:v>38.700000000000003</c:v>
                </c:pt>
                <c:pt idx="1018">
                  <c:v>38.590000000000003</c:v>
                </c:pt>
                <c:pt idx="1019">
                  <c:v>38.39</c:v>
                </c:pt>
                <c:pt idx="1020">
                  <c:v>38.33</c:v>
                </c:pt>
                <c:pt idx="1021">
                  <c:v>38.450000000000003</c:v>
                </c:pt>
                <c:pt idx="1022">
                  <c:v>38.64</c:v>
                </c:pt>
                <c:pt idx="1023">
                  <c:v>38.51</c:v>
                </c:pt>
                <c:pt idx="1024">
                  <c:v>38.67</c:v>
                </c:pt>
                <c:pt idx="1025">
                  <c:v>38.32</c:v>
                </c:pt>
                <c:pt idx="1026">
                  <c:v>38.450000000000003</c:v>
                </c:pt>
                <c:pt idx="1027">
                  <c:v>38.35</c:v>
                </c:pt>
                <c:pt idx="1028">
                  <c:v>38.44</c:v>
                </c:pt>
                <c:pt idx="1029">
                  <c:v>38.36</c:v>
                </c:pt>
                <c:pt idx="1030">
                  <c:v>38.58</c:v>
                </c:pt>
                <c:pt idx="1031">
                  <c:v>38.56</c:v>
                </c:pt>
                <c:pt idx="1032">
                  <c:v>38.56</c:v>
                </c:pt>
                <c:pt idx="1033">
                  <c:v>38.39</c:v>
                </c:pt>
                <c:pt idx="1034">
                  <c:v>38.72</c:v>
                </c:pt>
                <c:pt idx="1035">
                  <c:v>38.520000000000003</c:v>
                </c:pt>
                <c:pt idx="1036">
                  <c:v>38.53</c:v>
                </c:pt>
                <c:pt idx="1037">
                  <c:v>38.43</c:v>
                </c:pt>
                <c:pt idx="1038">
                  <c:v>38.44</c:v>
                </c:pt>
                <c:pt idx="1039">
                  <c:v>38.520000000000003</c:v>
                </c:pt>
                <c:pt idx="1040">
                  <c:v>38.43</c:v>
                </c:pt>
                <c:pt idx="1041">
                  <c:v>38.44</c:v>
                </c:pt>
                <c:pt idx="1042">
                  <c:v>38.299999999999997</c:v>
                </c:pt>
                <c:pt idx="1043">
                  <c:v>38.555</c:v>
                </c:pt>
                <c:pt idx="1044">
                  <c:v>38.35</c:v>
                </c:pt>
                <c:pt idx="1045">
                  <c:v>38.61</c:v>
                </c:pt>
                <c:pt idx="1046">
                  <c:v>38.479999999999997</c:v>
                </c:pt>
                <c:pt idx="1047">
                  <c:v>38.49</c:v>
                </c:pt>
                <c:pt idx="1048">
                  <c:v>38.51</c:v>
                </c:pt>
                <c:pt idx="1049">
                  <c:v>38.700000000000003</c:v>
                </c:pt>
                <c:pt idx="1050">
                  <c:v>38.5</c:v>
                </c:pt>
                <c:pt idx="1051">
                  <c:v>38.61</c:v>
                </c:pt>
                <c:pt idx="1052">
                  <c:v>38.42</c:v>
                </c:pt>
                <c:pt idx="1053">
                  <c:v>38.74</c:v>
                </c:pt>
                <c:pt idx="1054">
                  <c:v>38.465000000000003</c:v>
                </c:pt>
                <c:pt idx="1055">
                  <c:v>38.630000000000003</c:v>
                </c:pt>
                <c:pt idx="1056">
                  <c:v>38.42</c:v>
                </c:pt>
                <c:pt idx="1057">
                  <c:v>38.4</c:v>
                </c:pt>
                <c:pt idx="1058">
                  <c:v>38.340000000000003</c:v>
                </c:pt>
                <c:pt idx="1059">
                  <c:v>38.619999999999997</c:v>
                </c:pt>
                <c:pt idx="1060">
                  <c:v>38.69</c:v>
                </c:pt>
                <c:pt idx="1061">
                  <c:v>38.49</c:v>
                </c:pt>
                <c:pt idx="1062">
                  <c:v>38.32</c:v>
                </c:pt>
                <c:pt idx="1063">
                  <c:v>38.47</c:v>
                </c:pt>
                <c:pt idx="1064">
                  <c:v>38.549999999999997</c:v>
                </c:pt>
                <c:pt idx="1065">
                  <c:v>38.584999999999994</c:v>
                </c:pt>
                <c:pt idx="1066">
                  <c:v>38.270000000000003</c:v>
                </c:pt>
                <c:pt idx="1067">
                  <c:v>38.69</c:v>
                </c:pt>
                <c:pt idx="1068">
                  <c:v>38.64</c:v>
                </c:pt>
                <c:pt idx="1069">
                  <c:v>38.33</c:v>
                </c:pt>
                <c:pt idx="1070">
                  <c:v>38.4</c:v>
                </c:pt>
                <c:pt idx="1071">
                  <c:v>38.6</c:v>
                </c:pt>
                <c:pt idx="1072">
                  <c:v>38.49</c:v>
                </c:pt>
                <c:pt idx="1073">
                  <c:v>38.6</c:v>
                </c:pt>
                <c:pt idx="1074">
                  <c:v>38.67</c:v>
                </c:pt>
                <c:pt idx="1075">
                  <c:v>38.31</c:v>
                </c:pt>
                <c:pt idx="1076">
                  <c:v>38.57</c:v>
                </c:pt>
                <c:pt idx="1077">
                  <c:v>38.35</c:v>
                </c:pt>
                <c:pt idx="1078">
                  <c:v>38.479999999999997</c:v>
                </c:pt>
                <c:pt idx="1079">
                  <c:v>38.51</c:v>
                </c:pt>
                <c:pt idx="1080">
                  <c:v>38.56</c:v>
                </c:pt>
                <c:pt idx="1081">
                  <c:v>38.65</c:v>
                </c:pt>
                <c:pt idx="1082">
                  <c:v>38.43</c:v>
                </c:pt>
                <c:pt idx="1083">
                  <c:v>38.64</c:v>
                </c:pt>
                <c:pt idx="1084">
                  <c:v>38.619999999999997</c:v>
                </c:pt>
                <c:pt idx="1085">
                  <c:v>38.44</c:v>
                </c:pt>
                <c:pt idx="1086">
                  <c:v>38.520000000000003</c:v>
                </c:pt>
                <c:pt idx="1087">
                  <c:v>38.58</c:v>
                </c:pt>
                <c:pt idx="1088">
                  <c:v>38.42</c:v>
                </c:pt>
                <c:pt idx="1089">
                  <c:v>38.51</c:v>
                </c:pt>
                <c:pt idx="1090">
                  <c:v>38.340000000000003</c:v>
                </c:pt>
                <c:pt idx="1091">
                  <c:v>38.58</c:v>
                </c:pt>
                <c:pt idx="1092">
                  <c:v>38.549999999999997</c:v>
                </c:pt>
                <c:pt idx="1093">
                  <c:v>38.6</c:v>
                </c:pt>
                <c:pt idx="1094">
                  <c:v>38.630000000000003</c:v>
                </c:pt>
                <c:pt idx="1095">
                  <c:v>38.83</c:v>
                </c:pt>
                <c:pt idx="1096">
                  <c:v>38.520000000000003</c:v>
                </c:pt>
                <c:pt idx="1097">
                  <c:v>38.369999999999997</c:v>
                </c:pt>
                <c:pt idx="1098">
                  <c:v>38.49</c:v>
                </c:pt>
                <c:pt idx="1099">
                  <c:v>38.520000000000003</c:v>
                </c:pt>
                <c:pt idx="1100">
                  <c:v>38.68</c:v>
                </c:pt>
                <c:pt idx="1101">
                  <c:v>38.61</c:v>
                </c:pt>
                <c:pt idx="1102">
                  <c:v>38.594999999999999</c:v>
                </c:pt>
                <c:pt idx="1103">
                  <c:v>38.590000000000003</c:v>
                </c:pt>
                <c:pt idx="1104">
                  <c:v>38.54</c:v>
                </c:pt>
                <c:pt idx="1105">
                  <c:v>38.479999999999997</c:v>
                </c:pt>
                <c:pt idx="1106">
                  <c:v>38.69</c:v>
                </c:pt>
                <c:pt idx="1107">
                  <c:v>38.36</c:v>
                </c:pt>
                <c:pt idx="1108">
                  <c:v>38.65</c:v>
                </c:pt>
                <c:pt idx="1109">
                  <c:v>38.61</c:v>
                </c:pt>
                <c:pt idx="1110">
                  <c:v>38.979999999999997</c:v>
                </c:pt>
                <c:pt idx="1111">
                  <c:v>38.700000000000003</c:v>
                </c:pt>
                <c:pt idx="1112">
                  <c:v>38.729999999999997</c:v>
                </c:pt>
                <c:pt idx="1113">
                  <c:v>39.03</c:v>
                </c:pt>
                <c:pt idx="1114">
                  <c:v>38.39</c:v>
                </c:pt>
                <c:pt idx="1115">
                  <c:v>38.54</c:v>
                </c:pt>
                <c:pt idx="1116">
                  <c:v>38.42</c:v>
                </c:pt>
                <c:pt idx="1117">
                  <c:v>38.67</c:v>
                </c:pt>
                <c:pt idx="1118">
                  <c:v>38.47</c:v>
                </c:pt>
                <c:pt idx="1119">
                  <c:v>38.35</c:v>
                </c:pt>
                <c:pt idx="1120">
                  <c:v>38.380000000000003</c:v>
                </c:pt>
                <c:pt idx="1121">
                  <c:v>38.479999999999997</c:v>
                </c:pt>
                <c:pt idx="1122">
                  <c:v>38.729999999999997</c:v>
                </c:pt>
                <c:pt idx="1123">
                  <c:v>38.479999999999997</c:v>
                </c:pt>
                <c:pt idx="1124">
                  <c:v>38.25</c:v>
                </c:pt>
                <c:pt idx="1125">
                  <c:v>38.4</c:v>
                </c:pt>
                <c:pt idx="1126">
                  <c:v>38.6</c:v>
                </c:pt>
                <c:pt idx="1127">
                  <c:v>38.409999999999997</c:v>
                </c:pt>
                <c:pt idx="1128">
                  <c:v>38.68</c:v>
                </c:pt>
                <c:pt idx="1129">
                  <c:v>38.49</c:v>
                </c:pt>
                <c:pt idx="1130">
                  <c:v>38.44</c:v>
                </c:pt>
                <c:pt idx="1131">
                  <c:v>38.68</c:v>
                </c:pt>
                <c:pt idx="1132">
                  <c:v>38.414999999999999</c:v>
                </c:pt>
                <c:pt idx="1133">
                  <c:v>38.700000000000003</c:v>
                </c:pt>
                <c:pt idx="1134">
                  <c:v>38.479999999999997</c:v>
                </c:pt>
                <c:pt idx="1135">
                  <c:v>38.46</c:v>
                </c:pt>
                <c:pt idx="1136">
                  <c:v>38.67</c:v>
                </c:pt>
                <c:pt idx="1137">
                  <c:v>38.479999999999997</c:v>
                </c:pt>
                <c:pt idx="1138">
                  <c:v>38.586666666666666</c:v>
                </c:pt>
                <c:pt idx="1139">
                  <c:v>38.68</c:v>
                </c:pt>
                <c:pt idx="1140">
                  <c:v>38.380000000000003</c:v>
                </c:pt>
                <c:pt idx="1141">
                  <c:v>38.6</c:v>
                </c:pt>
                <c:pt idx="1142">
                  <c:v>38.57</c:v>
                </c:pt>
                <c:pt idx="1143">
                  <c:v>38.65</c:v>
                </c:pt>
                <c:pt idx="1144">
                  <c:v>38.6</c:v>
                </c:pt>
                <c:pt idx="1145">
                  <c:v>38.450000000000003</c:v>
                </c:pt>
                <c:pt idx="1146">
                  <c:v>38.69</c:v>
                </c:pt>
                <c:pt idx="1147">
                  <c:v>38.64</c:v>
                </c:pt>
                <c:pt idx="1148">
                  <c:v>38.49</c:v>
                </c:pt>
                <c:pt idx="1149">
                  <c:v>38.46</c:v>
                </c:pt>
                <c:pt idx="1150">
                  <c:v>38.450000000000003</c:v>
                </c:pt>
                <c:pt idx="1151">
                  <c:v>38.61</c:v>
                </c:pt>
                <c:pt idx="1152">
                  <c:v>38.43</c:v>
                </c:pt>
                <c:pt idx="1153">
                  <c:v>38.65</c:v>
                </c:pt>
                <c:pt idx="1154">
                  <c:v>38.58</c:v>
                </c:pt>
                <c:pt idx="1155">
                  <c:v>38.44</c:v>
                </c:pt>
                <c:pt idx="1156">
                  <c:v>38.4</c:v>
                </c:pt>
                <c:pt idx="1157">
                  <c:v>38.36</c:v>
                </c:pt>
                <c:pt idx="1158">
                  <c:v>38.61</c:v>
                </c:pt>
                <c:pt idx="1159">
                  <c:v>38.44</c:v>
                </c:pt>
                <c:pt idx="1160">
                  <c:v>38.46</c:v>
                </c:pt>
                <c:pt idx="1161">
                  <c:v>38.58</c:v>
                </c:pt>
                <c:pt idx="1162">
                  <c:v>38.590000000000003</c:v>
                </c:pt>
                <c:pt idx="1163">
                  <c:v>38.49</c:v>
                </c:pt>
                <c:pt idx="1164">
                  <c:v>38.68</c:v>
                </c:pt>
                <c:pt idx="1165">
                  <c:v>38.25</c:v>
                </c:pt>
                <c:pt idx="1166">
                  <c:v>38.700000000000003</c:v>
                </c:pt>
                <c:pt idx="1167">
                  <c:v>38.57</c:v>
                </c:pt>
                <c:pt idx="1168">
                  <c:v>38.450000000000003</c:v>
                </c:pt>
                <c:pt idx="1169">
                  <c:v>38.4</c:v>
                </c:pt>
                <c:pt idx="1170">
                  <c:v>38.79</c:v>
                </c:pt>
                <c:pt idx="1171">
                  <c:v>38.56</c:v>
                </c:pt>
                <c:pt idx="1172">
                  <c:v>38.67</c:v>
                </c:pt>
                <c:pt idx="1173">
                  <c:v>38.57</c:v>
                </c:pt>
                <c:pt idx="1174">
                  <c:v>38.520000000000003</c:v>
                </c:pt>
                <c:pt idx="1175">
                  <c:v>38.700000000000003</c:v>
                </c:pt>
                <c:pt idx="1176">
                  <c:v>38.659999999999997</c:v>
                </c:pt>
                <c:pt idx="1177">
                  <c:v>38.43</c:v>
                </c:pt>
                <c:pt idx="1178">
                  <c:v>38.35</c:v>
                </c:pt>
                <c:pt idx="1179">
                  <c:v>38.4</c:v>
                </c:pt>
                <c:pt idx="1180">
                  <c:v>38.51</c:v>
                </c:pt>
                <c:pt idx="1181">
                  <c:v>38.71</c:v>
                </c:pt>
                <c:pt idx="1182">
                  <c:v>38.57</c:v>
                </c:pt>
                <c:pt idx="1183">
                  <c:v>38.57</c:v>
                </c:pt>
                <c:pt idx="1184">
                  <c:v>38.64</c:v>
                </c:pt>
                <c:pt idx="1185">
                  <c:v>38.54</c:v>
                </c:pt>
                <c:pt idx="1186">
                  <c:v>38.57</c:v>
                </c:pt>
                <c:pt idx="1187">
                  <c:v>38.549999999999997</c:v>
                </c:pt>
                <c:pt idx="1188">
                  <c:v>38.68</c:v>
                </c:pt>
                <c:pt idx="1189">
                  <c:v>38.619999999999997</c:v>
                </c:pt>
                <c:pt idx="1190">
                  <c:v>38.68</c:v>
                </c:pt>
                <c:pt idx="1191">
                  <c:v>38.519999999999996</c:v>
                </c:pt>
                <c:pt idx="1192">
                  <c:v>38.35</c:v>
                </c:pt>
                <c:pt idx="1193">
                  <c:v>38.53</c:v>
                </c:pt>
                <c:pt idx="1194">
                  <c:v>38.47</c:v>
                </c:pt>
                <c:pt idx="1195">
                  <c:v>38.44</c:v>
                </c:pt>
                <c:pt idx="1196">
                  <c:v>38.81</c:v>
                </c:pt>
                <c:pt idx="1197">
                  <c:v>38.42</c:v>
                </c:pt>
                <c:pt idx="1198">
                  <c:v>38.545000000000002</c:v>
                </c:pt>
                <c:pt idx="1199">
                  <c:v>38.380000000000003</c:v>
                </c:pt>
                <c:pt idx="1200">
                  <c:v>38.520000000000003</c:v>
                </c:pt>
                <c:pt idx="1201">
                  <c:v>38.58</c:v>
                </c:pt>
                <c:pt idx="1202">
                  <c:v>38.51</c:v>
                </c:pt>
                <c:pt idx="1203">
                  <c:v>38.54</c:v>
                </c:pt>
                <c:pt idx="1204">
                  <c:v>38.549999999999997</c:v>
                </c:pt>
                <c:pt idx="1205">
                  <c:v>38.42</c:v>
                </c:pt>
                <c:pt idx="1206">
                  <c:v>38.46</c:v>
                </c:pt>
                <c:pt idx="1207">
                  <c:v>38.49</c:v>
                </c:pt>
                <c:pt idx="1208">
                  <c:v>38.5</c:v>
                </c:pt>
                <c:pt idx="1209">
                  <c:v>38.5</c:v>
                </c:pt>
                <c:pt idx="1210">
                  <c:v>38.4</c:v>
                </c:pt>
                <c:pt idx="1211">
                  <c:v>38.659999999999997</c:v>
                </c:pt>
                <c:pt idx="1212">
                  <c:v>38.42</c:v>
                </c:pt>
                <c:pt idx="1213">
                  <c:v>38.5</c:v>
                </c:pt>
                <c:pt idx="1214">
                  <c:v>38.520000000000003</c:v>
                </c:pt>
                <c:pt idx="1215">
                  <c:v>38.58</c:v>
                </c:pt>
                <c:pt idx="1216">
                  <c:v>38.75</c:v>
                </c:pt>
                <c:pt idx="1217">
                  <c:v>38.479999999999997</c:v>
                </c:pt>
                <c:pt idx="1218">
                  <c:v>38.97</c:v>
                </c:pt>
                <c:pt idx="1219">
                  <c:v>38.729999999999997</c:v>
                </c:pt>
                <c:pt idx="1220">
                  <c:v>38.46</c:v>
                </c:pt>
                <c:pt idx="1221">
                  <c:v>38.549999999999997</c:v>
                </c:pt>
                <c:pt idx="1222">
                  <c:v>38.92</c:v>
                </c:pt>
                <c:pt idx="1223">
                  <c:v>38.68</c:v>
                </c:pt>
                <c:pt idx="1224">
                  <c:v>38.555</c:v>
                </c:pt>
                <c:pt idx="1225">
                  <c:v>38.555</c:v>
                </c:pt>
                <c:pt idx="1226">
                  <c:v>38.49</c:v>
                </c:pt>
                <c:pt idx="1227">
                  <c:v>38.71</c:v>
                </c:pt>
                <c:pt idx="1228">
                  <c:v>38.65</c:v>
                </c:pt>
                <c:pt idx="1229">
                  <c:v>38.760000000000005</c:v>
                </c:pt>
                <c:pt idx="1230">
                  <c:v>38.46</c:v>
                </c:pt>
                <c:pt idx="1231">
                  <c:v>38.46</c:v>
                </c:pt>
                <c:pt idx="1232">
                  <c:v>38.369999999999997</c:v>
                </c:pt>
                <c:pt idx="1233">
                  <c:v>38.700000000000003</c:v>
                </c:pt>
                <c:pt idx="1234">
                  <c:v>38.979999999999997</c:v>
                </c:pt>
                <c:pt idx="1235">
                  <c:v>38.450000000000003</c:v>
                </c:pt>
                <c:pt idx="1236">
                  <c:v>38.46</c:v>
                </c:pt>
                <c:pt idx="1237">
                  <c:v>38.65</c:v>
                </c:pt>
                <c:pt idx="1238">
                  <c:v>38.51</c:v>
                </c:pt>
                <c:pt idx="1239">
                  <c:v>38.78</c:v>
                </c:pt>
                <c:pt idx="1240">
                  <c:v>38.51</c:v>
                </c:pt>
                <c:pt idx="1241">
                  <c:v>38.5</c:v>
                </c:pt>
                <c:pt idx="1242">
                  <c:v>38.65</c:v>
                </c:pt>
                <c:pt idx="1243">
                  <c:v>38.6</c:v>
                </c:pt>
                <c:pt idx="1244">
                  <c:v>38.53</c:v>
                </c:pt>
                <c:pt idx="1245">
                  <c:v>38.72</c:v>
                </c:pt>
                <c:pt idx="1246">
                  <c:v>38.700000000000003</c:v>
                </c:pt>
                <c:pt idx="1247">
                  <c:v>38.54</c:v>
                </c:pt>
                <c:pt idx="1248">
                  <c:v>38.4</c:v>
                </c:pt>
                <c:pt idx="1249">
                  <c:v>38.64</c:v>
                </c:pt>
                <c:pt idx="1250">
                  <c:v>38.57</c:v>
                </c:pt>
                <c:pt idx="1251">
                  <c:v>38.54</c:v>
                </c:pt>
                <c:pt idx="1252">
                  <c:v>38.43</c:v>
                </c:pt>
                <c:pt idx="1253">
                  <c:v>38.65</c:v>
                </c:pt>
                <c:pt idx="1254">
                  <c:v>38.49</c:v>
                </c:pt>
                <c:pt idx="1255">
                  <c:v>38.61</c:v>
                </c:pt>
                <c:pt idx="1256">
                  <c:v>38.39</c:v>
                </c:pt>
                <c:pt idx="1257">
                  <c:v>38.5</c:v>
                </c:pt>
                <c:pt idx="1258">
                  <c:v>38.549999999999997</c:v>
                </c:pt>
                <c:pt idx="1259">
                  <c:v>38.46</c:v>
                </c:pt>
                <c:pt idx="1260">
                  <c:v>38.5</c:v>
                </c:pt>
                <c:pt idx="1261">
                  <c:v>38.49</c:v>
                </c:pt>
                <c:pt idx="1262">
                  <c:v>38.619999999999997</c:v>
                </c:pt>
                <c:pt idx="1263">
                  <c:v>38.695</c:v>
                </c:pt>
                <c:pt idx="1264">
                  <c:v>38.44</c:v>
                </c:pt>
                <c:pt idx="1265">
                  <c:v>38.42</c:v>
                </c:pt>
                <c:pt idx="1266">
                  <c:v>38.729999999999997</c:v>
                </c:pt>
                <c:pt idx="1267">
                  <c:v>38.57</c:v>
                </c:pt>
                <c:pt idx="1268">
                  <c:v>38.64</c:v>
                </c:pt>
                <c:pt idx="1269">
                  <c:v>38.36</c:v>
                </c:pt>
                <c:pt idx="1270">
                  <c:v>38.630000000000003</c:v>
                </c:pt>
                <c:pt idx="1271">
                  <c:v>38.54</c:v>
                </c:pt>
                <c:pt idx="1272">
                  <c:v>38.53</c:v>
                </c:pt>
                <c:pt idx="1273">
                  <c:v>38.78</c:v>
                </c:pt>
                <c:pt idx="1274">
                  <c:v>38.54</c:v>
                </c:pt>
                <c:pt idx="1275">
                  <c:v>38.700000000000003</c:v>
                </c:pt>
                <c:pt idx="1276">
                  <c:v>38.409999999999997</c:v>
                </c:pt>
                <c:pt idx="1277">
                  <c:v>38.56</c:v>
                </c:pt>
                <c:pt idx="1278">
                  <c:v>38.64</c:v>
                </c:pt>
                <c:pt idx="1279">
                  <c:v>38.54</c:v>
                </c:pt>
                <c:pt idx="1280">
                  <c:v>38.46</c:v>
                </c:pt>
                <c:pt idx="1281">
                  <c:v>38.619999999999997</c:v>
                </c:pt>
                <c:pt idx="1282">
                  <c:v>38.409999999999997</c:v>
                </c:pt>
                <c:pt idx="1283">
                  <c:v>38.450000000000003</c:v>
                </c:pt>
                <c:pt idx="1284">
                  <c:v>38.46</c:v>
                </c:pt>
                <c:pt idx="1285">
                  <c:v>38.64</c:v>
                </c:pt>
                <c:pt idx="1286">
                  <c:v>38.659999999999997</c:v>
                </c:pt>
                <c:pt idx="1287">
                  <c:v>38.700000000000003</c:v>
                </c:pt>
                <c:pt idx="1288">
                  <c:v>38.56</c:v>
                </c:pt>
                <c:pt idx="1289">
                  <c:v>38.53</c:v>
                </c:pt>
                <c:pt idx="1290">
                  <c:v>38.67</c:v>
                </c:pt>
                <c:pt idx="1291">
                  <c:v>38.49</c:v>
                </c:pt>
                <c:pt idx="1292">
                  <c:v>38.409999999999997</c:v>
                </c:pt>
                <c:pt idx="1293">
                  <c:v>38.369999999999997</c:v>
                </c:pt>
                <c:pt idx="1294">
                  <c:v>38.659999999999997</c:v>
                </c:pt>
                <c:pt idx="1295">
                  <c:v>38.65</c:v>
                </c:pt>
                <c:pt idx="1296">
                  <c:v>38.64</c:v>
                </c:pt>
                <c:pt idx="1297">
                  <c:v>38.78</c:v>
                </c:pt>
                <c:pt idx="1298">
                  <c:v>38.49</c:v>
                </c:pt>
                <c:pt idx="1299">
                  <c:v>38.46</c:v>
                </c:pt>
                <c:pt idx="1300">
                  <c:v>38.56</c:v>
                </c:pt>
                <c:pt idx="1301">
                  <c:v>38.65</c:v>
                </c:pt>
                <c:pt idx="1302">
                  <c:v>38.659999999999997</c:v>
                </c:pt>
                <c:pt idx="1303">
                  <c:v>38.64</c:v>
                </c:pt>
                <c:pt idx="1304">
                  <c:v>38.72</c:v>
                </c:pt>
                <c:pt idx="1305">
                  <c:v>38.79</c:v>
                </c:pt>
                <c:pt idx="1306">
                  <c:v>38.46</c:v>
                </c:pt>
                <c:pt idx="1307">
                  <c:v>38.6</c:v>
                </c:pt>
                <c:pt idx="1308">
                  <c:v>38.76</c:v>
                </c:pt>
                <c:pt idx="1309">
                  <c:v>38.51</c:v>
                </c:pt>
                <c:pt idx="1310">
                  <c:v>38.49</c:v>
                </c:pt>
                <c:pt idx="1311">
                  <c:v>38.74</c:v>
                </c:pt>
                <c:pt idx="1312">
                  <c:v>38.51</c:v>
                </c:pt>
                <c:pt idx="1313">
                  <c:v>38.72</c:v>
                </c:pt>
                <c:pt idx="1314">
                  <c:v>38.43</c:v>
                </c:pt>
                <c:pt idx="1315">
                  <c:v>38.840000000000003</c:v>
                </c:pt>
                <c:pt idx="1316">
                  <c:v>38.67</c:v>
                </c:pt>
                <c:pt idx="1317">
                  <c:v>38.549999999999997</c:v>
                </c:pt>
                <c:pt idx="1318">
                  <c:v>38.79</c:v>
                </c:pt>
                <c:pt idx="1319">
                  <c:v>38.549999999999997</c:v>
                </c:pt>
                <c:pt idx="1320">
                  <c:v>38.71</c:v>
                </c:pt>
                <c:pt idx="1321">
                  <c:v>38.47</c:v>
                </c:pt>
                <c:pt idx="1322">
                  <c:v>38.590000000000003</c:v>
                </c:pt>
                <c:pt idx="1323">
                  <c:v>38.340000000000003</c:v>
                </c:pt>
                <c:pt idx="1324">
                  <c:v>38.53</c:v>
                </c:pt>
                <c:pt idx="1325">
                  <c:v>38.799999999999997</c:v>
                </c:pt>
                <c:pt idx="1326">
                  <c:v>38.79</c:v>
                </c:pt>
                <c:pt idx="1327">
                  <c:v>38.6</c:v>
                </c:pt>
                <c:pt idx="1328">
                  <c:v>38.590000000000003</c:v>
                </c:pt>
                <c:pt idx="1329">
                  <c:v>38.57</c:v>
                </c:pt>
                <c:pt idx="1330">
                  <c:v>38.520000000000003</c:v>
                </c:pt>
                <c:pt idx="1331">
                  <c:v>38.44</c:v>
                </c:pt>
                <c:pt idx="1332">
                  <c:v>38.56</c:v>
                </c:pt>
                <c:pt idx="1333">
                  <c:v>38.555</c:v>
                </c:pt>
                <c:pt idx="1334">
                  <c:v>38.61</c:v>
                </c:pt>
                <c:pt idx="1335">
                  <c:v>38.799999999999997</c:v>
                </c:pt>
                <c:pt idx="1336">
                  <c:v>38.67</c:v>
                </c:pt>
                <c:pt idx="1337">
                  <c:v>38.590000000000003</c:v>
                </c:pt>
                <c:pt idx="1338">
                  <c:v>38.64</c:v>
                </c:pt>
                <c:pt idx="1339">
                  <c:v>38.54</c:v>
                </c:pt>
                <c:pt idx="1340">
                  <c:v>38.74</c:v>
                </c:pt>
                <c:pt idx="1341">
                  <c:v>38.58</c:v>
                </c:pt>
                <c:pt idx="1342">
                  <c:v>38.5</c:v>
                </c:pt>
                <c:pt idx="1343">
                  <c:v>38.549999999999997</c:v>
                </c:pt>
                <c:pt idx="1344">
                  <c:v>38.44</c:v>
                </c:pt>
                <c:pt idx="1345">
                  <c:v>38.64</c:v>
                </c:pt>
                <c:pt idx="1346">
                  <c:v>38.520000000000003</c:v>
                </c:pt>
                <c:pt idx="1347">
                  <c:v>39.090000000000003</c:v>
                </c:pt>
                <c:pt idx="1348">
                  <c:v>38.590000000000003</c:v>
                </c:pt>
                <c:pt idx="1349">
                  <c:v>38.79</c:v>
                </c:pt>
                <c:pt idx="1350">
                  <c:v>38.409999999999997</c:v>
                </c:pt>
                <c:pt idx="1351">
                  <c:v>38.81</c:v>
                </c:pt>
                <c:pt idx="1352">
                  <c:v>38.67</c:v>
                </c:pt>
                <c:pt idx="1353">
                  <c:v>38.57</c:v>
                </c:pt>
                <c:pt idx="1354">
                  <c:v>38.6</c:v>
                </c:pt>
                <c:pt idx="1355">
                  <c:v>38.619999999999997</c:v>
                </c:pt>
                <c:pt idx="1356">
                  <c:v>38.74</c:v>
                </c:pt>
                <c:pt idx="1357">
                  <c:v>38.770000000000003</c:v>
                </c:pt>
                <c:pt idx="1358">
                  <c:v>38.81</c:v>
                </c:pt>
                <c:pt idx="1359">
                  <c:v>38.619999999999997</c:v>
                </c:pt>
                <c:pt idx="1360">
                  <c:v>38.79</c:v>
                </c:pt>
                <c:pt idx="1361">
                  <c:v>38.42</c:v>
                </c:pt>
                <c:pt idx="1362">
                  <c:v>38.82</c:v>
                </c:pt>
                <c:pt idx="1363">
                  <c:v>38.57</c:v>
                </c:pt>
                <c:pt idx="1364">
                  <c:v>38.6</c:v>
                </c:pt>
                <c:pt idx="1365">
                  <c:v>38.65</c:v>
                </c:pt>
                <c:pt idx="1366">
                  <c:v>38.5</c:v>
                </c:pt>
                <c:pt idx="1367">
                  <c:v>38.770000000000003</c:v>
                </c:pt>
                <c:pt idx="1368">
                  <c:v>38.53</c:v>
                </c:pt>
                <c:pt idx="1369">
                  <c:v>38.619999999999997</c:v>
                </c:pt>
                <c:pt idx="1370">
                  <c:v>38.69</c:v>
                </c:pt>
                <c:pt idx="1371">
                  <c:v>38.64</c:v>
                </c:pt>
                <c:pt idx="1372">
                  <c:v>38.65</c:v>
                </c:pt>
                <c:pt idx="1373">
                  <c:v>38.57</c:v>
                </c:pt>
                <c:pt idx="1374">
                  <c:v>38.69</c:v>
                </c:pt>
                <c:pt idx="1375">
                  <c:v>38.81</c:v>
                </c:pt>
                <c:pt idx="1376">
                  <c:v>38.68</c:v>
                </c:pt>
                <c:pt idx="1377">
                  <c:v>38.67</c:v>
                </c:pt>
                <c:pt idx="1378">
                  <c:v>38.71</c:v>
                </c:pt>
                <c:pt idx="1379">
                  <c:v>38.49</c:v>
                </c:pt>
                <c:pt idx="1380">
                  <c:v>38.61</c:v>
                </c:pt>
                <c:pt idx="1381">
                  <c:v>38.520000000000003</c:v>
                </c:pt>
                <c:pt idx="1382">
                  <c:v>38.630000000000003</c:v>
                </c:pt>
                <c:pt idx="1383">
                  <c:v>38.67</c:v>
                </c:pt>
                <c:pt idx="1384">
                  <c:v>38.61</c:v>
                </c:pt>
                <c:pt idx="1385">
                  <c:v>38.58</c:v>
                </c:pt>
                <c:pt idx="1386">
                  <c:v>38.799999999999997</c:v>
                </c:pt>
                <c:pt idx="1387">
                  <c:v>38.770000000000003</c:v>
                </c:pt>
                <c:pt idx="1388">
                  <c:v>38.43</c:v>
                </c:pt>
                <c:pt idx="1389">
                  <c:v>38.82</c:v>
                </c:pt>
                <c:pt idx="1390">
                  <c:v>38.840000000000003</c:v>
                </c:pt>
                <c:pt idx="1391">
                  <c:v>38.65</c:v>
                </c:pt>
                <c:pt idx="1392">
                  <c:v>38.79</c:v>
                </c:pt>
                <c:pt idx="1393">
                  <c:v>38.770000000000003</c:v>
                </c:pt>
                <c:pt idx="1394">
                  <c:v>38.549999999999997</c:v>
                </c:pt>
                <c:pt idx="1395">
                  <c:v>38.57</c:v>
                </c:pt>
                <c:pt idx="1396">
                  <c:v>38.520000000000003</c:v>
                </c:pt>
                <c:pt idx="1397">
                  <c:v>38.450000000000003</c:v>
                </c:pt>
                <c:pt idx="1398">
                  <c:v>38.68</c:v>
                </c:pt>
                <c:pt idx="1399">
                  <c:v>38.770000000000003</c:v>
                </c:pt>
                <c:pt idx="1400">
                  <c:v>38.729999999999997</c:v>
                </c:pt>
                <c:pt idx="1401">
                  <c:v>38.65</c:v>
                </c:pt>
                <c:pt idx="1402">
                  <c:v>38.69</c:v>
                </c:pt>
                <c:pt idx="1403">
                  <c:v>38.590000000000003</c:v>
                </c:pt>
                <c:pt idx="1404">
                  <c:v>38.65</c:v>
                </c:pt>
                <c:pt idx="1405">
                  <c:v>38.630000000000003</c:v>
                </c:pt>
                <c:pt idx="1406">
                  <c:v>38.700000000000003</c:v>
                </c:pt>
                <c:pt idx="1407">
                  <c:v>38.619999999999997</c:v>
                </c:pt>
                <c:pt idx="1408">
                  <c:v>38.67</c:v>
                </c:pt>
                <c:pt idx="1409">
                  <c:v>38.78</c:v>
                </c:pt>
                <c:pt idx="1410">
                  <c:v>38.56</c:v>
                </c:pt>
                <c:pt idx="1411">
                  <c:v>38.72</c:v>
                </c:pt>
                <c:pt idx="1412">
                  <c:v>38.71</c:v>
                </c:pt>
                <c:pt idx="1413">
                  <c:v>38.74</c:v>
                </c:pt>
                <c:pt idx="1414">
                  <c:v>38.630000000000003</c:v>
                </c:pt>
                <c:pt idx="1415">
                  <c:v>38.76</c:v>
                </c:pt>
                <c:pt idx="1416">
                  <c:v>38.65</c:v>
                </c:pt>
                <c:pt idx="1417">
                  <c:v>38.53</c:v>
                </c:pt>
                <c:pt idx="1418">
                  <c:v>38.659999999999997</c:v>
                </c:pt>
                <c:pt idx="1419">
                  <c:v>38.54</c:v>
                </c:pt>
                <c:pt idx="1420">
                  <c:v>38.299999999999997</c:v>
                </c:pt>
                <c:pt idx="1421">
                  <c:v>38.49</c:v>
                </c:pt>
                <c:pt idx="1422">
                  <c:v>38.58</c:v>
                </c:pt>
                <c:pt idx="1423">
                  <c:v>38.590000000000003</c:v>
                </c:pt>
                <c:pt idx="1424">
                  <c:v>38.61</c:v>
                </c:pt>
                <c:pt idx="1425">
                  <c:v>38.630000000000003</c:v>
                </c:pt>
                <c:pt idx="1426">
                  <c:v>38.67</c:v>
                </c:pt>
                <c:pt idx="1427">
                  <c:v>38.659999999999997</c:v>
                </c:pt>
                <c:pt idx="1428">
                  <c:v>38.880000000000003</c:v>
                </c:pt>
                <c:pt idx="1429">
                  <c:v>38.85</c:v>
                </c:pt>
                <c:pt idx="1430">
                  <c:v>38.76</c:v>
                </c:pt>
                <c:pt idx="1431">
                  <c:v>38.81</c:v>
                </c:pt>
                <c:pt idx="1432">
                  <c:v>38.659999999999997</c:v>
                </c:pt>
                <c:pt idx="1433">
                  <c:v>38.68</c:v>
                </c:pt>
                <c:pt idx="1434">
                  <c:v>38.619999999999997</c:v>
                </c:pt>
                <c:pt idx="1435">
                  <c:v>38.58</c:v>
                </c:pt>
                <c:pt idx="1436">
                  <c:v>38.67</c:v>
                </c:pt>
                <c:pt idx="1437">
                  <c:v>38.5</c:v>
                </c:pt>
                <c:pt idx="1438">
                  <c:v>38.86</c:v>
                </c:pt>
                <c:pt idx="1439">
                  <c:v>38.43</c:v>
                </c:pt>
                <c:pt idx="1440">
                  <c:v>38.78</c:v>
                </c:pt>
                <c:pt idx="1441">
                  <c:v>38.64</c:v>
                </c:pt>
                <c:pt idx="1442">
                  <c:v>38.54</c:v>
                </c:pt>
                <c:pt idx="1443">
                  <c:v>38.44</c:v>
                </c:pt>
                <c:pt idx="1444">
                  <c:v>38.71</c:v>
                </c:pt>
                <c:pt idx="1445">
                  <c:v>38.72</c:v>
                </c:pt>
                <c:pt idx="1446">
                  <c:v>38.58</c:v>
                </c:pt>
                <c:pt idx="1447">
                  <c:v>38.71</c:v>
                </c:pt>
                <c:pt idx="1448">
                  <c:v>38.51</c:v>
                </c:pt>
                <c:pt idx="1449">
                  <c:v>38.659999999999997</c:v>
                </c:pt>
                <c:pt idx="1450">
                  <c:v>38.68</c:v>
                </c:pt>
                <c:pt idx="1451">
                  <c:v>38.64</c:v>
                </c:pt>
                <c:pt idx="1452">
                  <c:v>38.85</c:v>
                </c:pt>
                <c:pt idx="1453">
                  <c:v>38.68</c:v>
                </c:pt>
                <c:pt idx="1454">
                  <c:v>38.64</c:v>
                </c:pt>
                <c:pt idx="1455">
                  <c:v>38.700000000000003</c:v>
                </c:pt>
                <c:pt idx="1456">
                  <c:v>38.79</c:v>
                </c:pt>
                <c:pt idx="1457">
                  <c:v>38.69</c:v>
                </c:pt>
                <c:pt idx="1458">
                  <c:v>38.83</c:v>
                </c:pt>
                <c:pt idx="1459">
                  <c:v>38.840000000000003</c:v>
                </c:pt>
                <c:pt idx="1460">
                  <c:v>38.729999999999997</c:v>
                </c:pt>
                <c:pt idx="1461">
                  <c:v>38.64</c:v>
                </c:pt>
                <c:pt idx="1462">
                  <c:v>38.869999999999997</c:v>
                </c:pt>
                <c:pt idx="1463">
                  <c:v>38.75</c:v>
                </c:pt>
                <c:pt idx="1464">
                  <c:v>38.54</c:v>
                </c:pt>
                <c:pt idx="1465">
                  <c:v>38.700000000000003</c:v>
                </c:pt>
                <c:pt idx="1466">
                  <c:v>38.700000000000003</c:v>
                </c:pt>
                <c:pt idx="1467">
                  <c:v>38.54</c:v>
                </c:pt>
                <c:pt idx="1468">
                  <c:v>38.6</c:v>
                </c:pt>
                <c:pt idx="1469">
                  <c:v>38.35</c:v>
                </c:pt>
                <c:pt idx="1470">
                  <c:v>38.72</c:v>
                </c:pt>
                <c:pt idx="1471">
                  <c:v>38.86</c:v>
                </c:pt>
                <c:pt idx="1472">
                  <c:v>38.729999999999997</c:v>
                </c:pt>
                <c:pt idx="1473">
                  <c:v>38.78</c:v>
                </c:pt>
                <c:pt idx="1474">
                  <c:v>38.564999999999998</c:v>
                </c:pt>
                <c:pt idx="1475">
                  <c:v>38.69</c:v>
                </c:pt>
                <c:pt idx="1476">
                  <c:v>38.89</c:v>
                </c:pt>
                <c:pt idx="1477">
                  <c:v>38.47</c:v>
                </c:pt>
                <c:pt idx="1478">
                  <c:v>38.700000000000003</c:v>
                </c:pt>
                <c:pt idx="1479">
                  <c:v>38.619999999999997</c:v>
                </c:pt>
                <c:pt idx="1480">
                  <c:v>38.67</c:v>
                </c:pt>
                <c:pt idx="1481">
                  <c:v>38.74</c:v>
                </c:pt>
                <c:pt idx="1482">
                  <c:v>38.75</c:v>
                </c:pt>
                <c:pt idx="1483">
                  <c:v>38.49</c:v>
                </c:pt>
                <c:pt idx="1484">
                  <c:v>38.729999999999997</c:v>
                </c:pt>
                <c:pt idx="1485">
                  <c:v>38.81</c:v>
                </c:pt>
                <c:pt idx="1486">
                  <c:v>38.770000000000003</c:v>
                </c:pt>
                <c:pt idx="1487">
                  <c:v>38.520000000000003</c:v>
                </c:pt>
                <c:pt idx="1488">
                  <c:v>38.64</c:v>
                </c:pt>
                <c:pt idx="1489">
                  <c:v>38.93</c:v>
                </c:pt>
                <c:pt idx="1490">
                  <c:v>38.76</c:v>
                </c:pt>
                <c:pt idx="1491">
                  <c:v>38.83</c:v>
                </c:pt>
                <c:pt idx="1492">
                  <c:v>38.72</c:v>
                </c:pt>
                <c:pt idx="1493">
                  <c:v>38.590000000000003</c:v>
                </c:pt>
                <c:pt idx="1494">
                  <c:v>38.64</c:v>
                </c:pt>
                <c:pt idx="1495">
                  <c:v>38.479999999999997</c:v>
                </c:pt>
                <c:pt idx="1496">
                  <c:v>38.479999999999997</c:v>
                </c:pt>
                <c:pt idx="1497">
                  <c:v>38.67</c:v>
                </c:pt>
                <c:pt idx="1498">
                  <c:v>38.729999999999997</c:v>
                </c:pt>
                <c:pt idx="1499">
                  <c:v>38.79</c:v>
                </c:pt>
                <c:pt idx="1500">
                  <c:v>38.83</c:v>
                </c:pt>
                <c:pt idx="1501">
                  <c:v>38.67</c:v>
                </c:pt>
                <c:pt idx="1502">
                  <c:v>38.61</c:v>
                </c:pt>
                <c:pt idx="1503">
                  <c:v>38.704999999999998</c:v>
                </c:pt>
                <c:pt idx="1504">
                  <c:v>38.704999999999998</c:v>
                </c:pt>
                <c:pt idx="1505">
                  <c:v>38.69</c:v>
                </c:pt>
                <c:pt idx="1506">
                  <c:v>38.43</c:v>
                </c:pt>
                <c:pt idx="1507">
                  <c:v>38.590000000000003</c:v>
                </c:pt>
                <c:pt idx="1508">
                  <c:v>38.86</c:v>
                </c:pt>
                <c:pt idx="1509">
                  <c:v>38.49</c:v>
                </c:pt>
                <c:pt idx="1510">
                  <c:v>38.53</c:v>
                </c:pt>
                <c:pt idx="1511">
                  <c:v>38.700000000000003</c:v>
                </c:pt>
                <c:pt idx="1512">
                  <c:v>38.72</c:v>
                </c:pt>
                <c:pt idx="1513">
                  <c:v>38.56</c:v>
                </c:pt>
                <c:pt idx="1514">
                  <c:v>38.75</c:v>
                </c:pt>
                <c:pt idx="1515">
                  <c:v>38.659999999999997</c:v>
                </c:pt>
                <c:pt idx="1516">
                  <c:v>38.57</c:v>
                </c:pt>
                <c:pt idx="1517">
                  <c:v>38.64</c:v>
                </c:pt>
                <c:pt idx="1518">
                  <c:v>38.590000000000003</c:v>
                </c:pt>
                <c:pt idx="1519">
                  <c:v>38.83</c:v>
                </c:pt>
                <c:pt idx="1520">
                  <c:v>38.54</c:v>
                </c:pt>
                <c:pt idx="1521">
                  <c:v>38.83</c:v>
                </c:pt>
                <c:pt idx="1522">
                  <c:v>38.67</c:v>
                </c:pt>
                <c:pt idx="1523">
                  <c:v>38.770000000000003</c:v>
                </c:pt>
                <c:pt idx="1524">
                  <c:v>38.700000000000003</c:v>
                </c:pt>
                <c:pt idx="1525">
                  <c:v>38.75</c:v>
                </c:pt>
                <c:pt idx="1526">
                  <c:v>38.869999999999997</c:v>
                </c:pt>
                <c:pt idx="1527">
                  <c:v>38.64</c:v>
                </c:pt>
                <c:pt idx="1528">
                  <c:v>38.78</c:v>
                </c:pt>
                <c:pt idx="1529">
                  <c:v>38.64</c:v>
                </c:pt>
                <c:pt idx="1530">
                  <c:v>38.630000000000003</c:v>
                </c:pt>
                <c:pt idx="1531">
                  <c:v>38.869999999999997</c:v>
                </c:pt>
                <c:pt idx="1532">
                  <c:v>38.72</c:v>
                </c:pt>
                <c:pt idx="1533">
                  <c:v>38.674999999999997</c:v>
                </c:pt>
                <c:pt idx="1534">
                  <c:v>38.39</c:v>
                </c:pt>
                <c:pt idx="1535">
                  <c:v>38.65</c:v>
                </c:pt>
                <c:pt idx="1536">
                  <c:v>38.74</c:v>
                </c:pt>
                <c:pt idx="1537">
                  <c:v>38.775000000000006</c:v>
                </c:pt>
                <c:pt idx="1538">
                  <c:v>38.49</c:v>
                </c:pt>
                <c:pt idx="1539">
                  <c:v>38.72</c:v>
                </c:pt>
                <c:pt idx="1540">
                  <c:v>38.56</c:v>
                </c:pt>
                <c:pt idx="1541">
                  <c:v>38.56</c:v>
                </c:pt>
                <c:pt idx="1542">
                  <c:v>38.71</c:v>
                </c:pt>
                <c:pt idx="1543">
                  <c:v>38.6</c:v>
                </c:pt>
                <c:pt idx="1544">
                  <c:v>38.51</c:v>
                </c:pt>
                <c:pt idx="1545">
                  <c:v>38.78</c:v>
                </c:pt>
                <c:pt idx="1546">
                  <c:v>38.75</c:v>
                </c:pt>
                <c:pt idx="1547">
                  <c:v>38.799999999999997</c:v>
                </c:pt>
                <c:pt idx="1548">
                  <c:v>38.72</c:v>
                </c:pt>
                <c:pt idx="1549">
                  <c:v>38.74</c:v>
                </c:pt>
                <c:pt idx="1550">
                  <c:v>38.61</c:v>
                </c:pt>
                <c:pt idx="1551">
                  <c:v>38.72</c:v>
                </c:pt>
                <c:pt idx="1552">
                  <c:v>38.86</c:v>
                </c:pt>
                <c:pt idx="1553">
                  <c:v>38.75</c:v>
                </c:pt>
                <c:pt idx="1554">
                  <c:v>38.630000000000003</c:v>
                </c:pt>
                <c:pt idx="1555">
                  <c:v>38.97</c:v>
                </c:pt>
                <c:pt idx="1556">
                  <c:v>38.78</c:v>
                </c:pt>
                <c:pt idx="1557">
                  <c:v>38.92</c:v>
                </c:pt>
                <c:pt idx="1558">
                  <c:v>38.92</c:v>
                </c:pt>
                <c:pt idx="1559">
                  <c:v>38.64</c:v>
                </c:pt>
                <c:pt idx="1560">
                  <c:v>39</c:v>
                </c:pt>
                <c:pt idx="1561">
                  <c:v>38.770000000000003</c:v>
                </c:pt>
                <c:pt idx="1562">
                  <c:v>38.78</c:v>
                </c:pt>
                <c:pt idx="1563">
                  <c:v>38.61</c:v>
                </c:pt>
                <c:pt idx="1564">
                  <c:v>38.840000000000003</c:v>
                </c:pt>
                <c:pt idx="1565">
                  <c:v>38.82</c:v>
                </c:pt>
                <c:pt idx="1566">
                  <c:v>38.770000000000003</c:v>
                </c:pt>
                <c:pt idx="1567">
                  <c:v>38.75</c:v>
                </c:pt>
                <c:pt idx="1568">
                  <c:v>38.770000000000003</c:v>
                </c:pt>
                <c:pt idx="1569">
                  <c:v>38.68</c:v>
                </c:pt>
                <c:pt idx="1570">
                  <c:v>38.56</c:v>
                </c:pt>
                <c:pt idx="1571">
                  <c:v>38.700000000000003</c:v>
                </c:pt>
                <c:pt idx="1572">
                  <c:v>38.71</c:v>
                </c:pt>
                <c:pt idx="1573">
                  <c:v>38.729999999999997</c:v>
                </c:pt>
                <c:pt idx="1574">
                  <c:v>38.75</c:v>
                </c:pt>
                <c:pt idx="1575">
                  <c:v>38.85</c:v>
                </c:pt>
                <c:pt idx="1576">
                  <c:v>38.78</c:v>
                </c:pt>
                <c:pt idx="1577">
                  <c:v>38.9</c:v>
                </c:pt>
                <c:pt idx="1578">
                  <c:v>38.89</c:v>
                </c:pt>
                <c:pt idx="1579">
                  <c:v>38.630000000000003</c:v>
                </c:pt>
                <c:pt idx="1580">
                  <c:v>38.82</c:v>
                </c:pt>
                <c:pt idx="1581">
                  <c:v>38.89</c:v>
                </c:pt>
                <c:pt idx="1582">
                  <c:v>38.78</c:v>
                </c:pt>
                <c:pt idx="1583">
                  <c:v>38.700000000000003</c:v>
                </c:pt>
                <c:pt idx="1584">
                  <c:v>38.450000000000003</c:v>
                </c:pt>
                <c:pt idx="1585">
                  <c:v>38.65</c:v>
                </c:pt>
                <c:pt idx="1586">
                  <c:v>38.700000000000003</c:v>
                </c:pt>
                <c:pt idx="1587">
                  <c:v>38.79</c:v>
                </c:pt>
                <c:pt idx="1588">
                  <c:v>38.630000000000003</c:v>
                </c:pt>
                <c:pt idx="1589">
                  <c:v>38.909999999999997</c:v>
                </c:pt>
                <c:pt idx="1590">
                  <c:v>38.72</c:v>
                </c:pt>
                <c:pt idx="1591">
                  <c:v>38.54</c:v>
                </c:pt>
                <c:pt idx="1592">
                  <c:v>38.76</c:v>
                </c:pt>
                <c:pt idx="1593">
                  <c:v>38.85</c:v>
                </c:pt>
                <c:pt idx="1594">
                  <c:v>38.82</c:v>
                </c:pt>
                <c:pt idx="1595">
                  <c:v>38.56</c:v>
                </c:pt>
                <c:pt idx="1596">
                  <c:v>38.85</c:v>
                </c:pt>
                <c:pt idx="1597">
                  <c:v>38.799999999999997</c:v>
                </c:pt>
                <c:pt idx="1598">
                  <c:v>38.840000000000003</c:v>
                </c:pt>
                <c:pt idx="1599">
                  <c:v>38.799999999999997</c:v>
                </c:pt>
                <c:pt idx="1600">
                  <c:v>38.89</c:v>
                </c:pt>
                <c:pt idx="1601">
                  <c:v>38.69</c:v>
                </c:pt>
                <c:pt idx="1602">
                  <c:v>38.659999999999997</c:v>
                </c:pt>
                <c:pt idx="1603">
                  <c:v>38.619999999999997</c:v>
                </c:pt>
                <c:pt idx="1604">
                  <c:v>38.86</c:v>
                </c:pt>
                <c:pt idx="1605">
                  <c:v>38.54</c:v>
                </c:pt>
                <c:pt idx="1606">
                  <c:v>38.880000000000003</c:v>
                </c:pt>
                <c:pt idx="1607">
                  <c:v>38.700000000000003</c:v>
                </c:pt>
                <c:pt idx="1608">
                  <c:v>38.770000000000003</c:v>
                </c:pt>
                <c:pt idx="1609">
                  <c:v>38.96</c:v>
                </c:pt>
                <c:pt idx="1610">
                  <c:v>38.67</c:v>
                </c:pt>
                <c:pt idx="1611">
                  <c:v>38.770000000000003</c:v>
                </c:pt>
                <c:pt idx="1612">
                  <c:v>38.76</c:v>
                </c:pt>
                <c:pt idx="1613">
                  <c:v>38.590000000000003</c:v>
                </c:pt>
                <c:pt idx="1614">
                  <c:v>38.85</c:v>
                </c:pt>
                <c:pt idx="1615">
                  <c:v>38.770000000000003</c:v>
                </c:pt>
                <c:pt idx="1616">
                  <c:v>38.81</c:v>
                </c:pt>
                <c:pt idx="1617">
                  <c:v>38.78</c:v>
                </c:pt>
                <c:pt idx="1618">
                  <c:v>38.92</c:v>
                </c:pt>
                <c:pt idx="1619">
                  <c:v>38.97</c:v>
                </c:pt>
                <c:pt idx="1620">
                  <c:v>38.82</c:v>
                </c:pt>
                <c:pt idx="1621">
                  <c:v>38.840000000000003</c:v>
                </c:pt>
                <c:pt idx="1622">
                  <c:v>38.75</c:v>
                </c:pt>
                <c:pt idx="1623">
                  <c:v>38.770000000000003</c:v>
                </c:pt>
                <c:pt idx="1624">
                  <c:v>38.58</c:v>
                </c:pt>
                <c:pt idx="1625">
                  <c:v>38.590000000000003</c:v>
                </c:pt>
                <c:pt idx="1626">
                  <c:v>38.82</c:v>
                </c:pt>
                <c:pt idx="1627">
                  <c:v>38.82</c:v>
                </c:pt>
                <c:pt idx="1628">
                  <c:v>38.67</c:v>
                </c:pt>
                <c:pt idx="1629">
                  <c:v>38.71</c:v>
                </c:pt>
                <c:pt idx="1630">
                  <c:v>38.58</c:v>
                </c:pt>
                <c:pt idx="1631">
                  <c:v>38.61</c:v>
                </c:pt>
                <c:pt idx="1632">
                  <c:v>38.81</c:v>
                </c:pt>
                <c:pt idx="1633">
                  <c:v>38.78</c:v>
                </c:pt>
                <c:pt idx="1634">
                  <c:v>38.79</c:v>
                </c:pt>
                <c:pt idx="1635">
                  <c:v>38.81</c:v>
                </c:pt>
                <c:pt idx="1636">
                  <c:v>38.53</c:v>
                </c:pt>
                <c:pt idx="1637">
                  <c:v>38.840000000000003</c:v>
                </c:pt>
                <c:pt idx="1638">
                  <c:v>38.57</c:v>
                </c:pt>
                <c:pt idx="1639">
                  <c:v>38.68</c:v>
                </c:pt>
                <c:pt idx="1640">
                  <c:v>38.85</c:v>
                </c:pt>
                <c:pt idx="1641">
                  <c:v>38.630000000000003</c:v>
                </c:pt>
                <c:pt idx="1642">
                  <c:v>38.9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C8-4A0B-8682-76155CBFA94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'Pivot Table'!$R$1604:$R$3246</c:f>
              <c:numCache>
                <c:formatCode>0.00</c:formatCode>
                <c:ptCount val="1643"/>
                <c:pt idx="0">
                  <c:v>3.8859999999999999E-2</c:v>
                </c:pt>
                <c:pt idx="1">
                  <c:v>3.8840000000000006E-2</c:v>
                </c:pt>
                <c:pt idx="2">
                  <c:v>3.875E-2</c:v>
                </c:pt>
                <c:pt idx="3">
                  <c:v>3.8869999999999995E-2</c:v>
                </c:pt>
                <c:pt idx="4">
                  <c:v>3.8920000000000003E-2</c:v>
                </c:pt>
                <c:pt idx="5">
                  <c:v>3.8899999999999997E-2</c:v>
                </c:pt>
                <c:pt idx="6">
                  <c:v>3.8890000000000001E-2</c:v>
                </c:pt>
                <c:pt idx="7">
                  <c:v>3.866E-2</c:v>
                </c:pt>
                <c:pt idx="8">
                  <c:v>3.8920000000000003E-2</c:v>
                </c:pt>
                <c:pt idx="9">
                  <c:v>3.8719999999999997E-2</c:v>
                </c:pt>
                <c:pt idx="10">
                  <c:v>3.8689999999999995E-2</c:v>
                </c:pt>
                <c:pt idx="11">
                  <c:v>3.8600000000000002E-2</c:v>
                </c:pt>
                <c:pt idx="12">
                  <c:v>3.8840000000000006E-2</c:v>
                </c:pt>
                <c:pt idx="13">
                  <c:v>3.8770000000000006E-2</c:v>
                </c:pt>
                <c:pt idx="14">
                  <c:v>3.8710000000000001E-2</c:v>
                </c:pt>
                <c:pt idx="15">
                  <c:v>3.8850000000000003E-2</c:v>
                </c:pt>
                <c:pt idx="16">
                  <c:v>3.8770000000000006E-2</c:v>
                </c:pt>
                <c:pt idx="17">
                  <c:v>3.8969999999999998E-2</c:v>
                </c:pt>
                <c:pt idx="18">
                  <c:v>3.8909999999999993E-2</c:v>
                </c:pt>
                <c:pt idx="19">
                  <c:v>3.8890000000000001E-2</c:v>
                </c:pt>
                <c:pt idx="20">
                  <c:v>3.8850000000000003E-2</c:v>
                </c:pt>
                <c:pt idx="21">
                  <c:v>3.882E-2</c:v>
                </c:pt>
                <c:pt idx="22">
                  <c:v>3.8850000000000003E-2</c:v>
                </c:pt>
                <c:pt idx="23">
                  <c:v>3.8880000000000005E-2</c:v>
                </c:pt>
                <c:pt idx="24">
                  <c:v>3.8859999999999999E-2</c:v>
                </c:pt>
                <c:pt idx="25">
                  <c:v>3.8840000000000006E-2</c:v>
                </c:pt>
                <c:pt idx="26">
                  <c:v>3.8859999999999999E-2</c:v>
                </c:pt>
                <c:pt idx="27">
                  <c:v>3.8920000000000003E-2</c:v>
                </c:pt>
                <c:pt idx="28">
                  <c:v>3.8979999999999994E-2</c:v>
                </c:pt>
                <c:pt idx="29">
                  <c:v>3.8960000000000002E-2</c:v>
                </c:pt>
                <c:pt idx="30">
                  <c:v>3.8609999999999998E-2</c:v>
                </c:pt>
                <c:pt idx="31">
                  <c:v>3.8899999999999997E-2</c:v>
                </c:pt>
                <c:pt idx="32">
                  <c:v>3.8810000000000004E-2</c:v>
                </c:pt>
                <c:pt idx="33">
                  <c:v>3.8920000000000003E-2</c:v>
                </c:pt>
                <c:pt idx="34">
                  <c:v>3.9E-2</c:v>
                </c:pt>
                <c:pt idx="35">
                  <c:v>3.8810000000000004E-2</c:v>
                </c:pt>
                <c:pt idx="36">
                  <c:v>3.8649999999999997E-2</c:v>
                </c:pt>
                <c:pt idx="37">
                  <c:v>3.9090000000000007E-2</c:v>
                </c:pt>
                <c:pt idx="38">
                  <c:v>3.857E-2</c:v>
                </c:pt>
                <c:pt idx="39">
                  <c:v>3.8670000000000003E-2</c:v>
                </c:pt>
                <c:pt idx="40">
                  <c:v>3.1367800000000003</c:v>
                </c:pt>
                <c:pt idx="41">
                  <c:v>3.1368100000000001</c:v>
                </c:pt>
                <c:pt idx="42">
                  <c:v>3.1370300000000002</c:v>
                </c:pt>
                <c:pt idx="43">
                  <c:v>3.1378699999999999</c:v>
                </c:pt>
                <c:pt idx="44">
                  <c:v>3.13795</c:v>
                </c:pt>
                <c:pt idx="45">
                  <c:v>3.1385500000000004</c:v>
                </c:pt>
                <c:pt idx="46">
                  <c:v>3.1411199999999999</c:v>
                </c:pt>
                <c:pt idx="47">
                  <c:v>3.1449400000000001</c:v>
                </c:pt>
                <c:pt idx="48">
                  <c:v>3.1470500000000001</c:v>
                </c:pt>
                <c:pt idx="49">
                  <c:v>3.1480799999999998</c:v>
                </c:pt>
                <c:pt idx="50">
                  <c:v>3.14974</c:v>
                </c:pt>
                <c:pt idx="51">
                  <c:v>3.1501199999999998</c:v>
                </c:pt>
                <c:pt idx="52">
                  <c:v>3.1514699999999998</c:v>
                </c:pt>
                <c:pt idx="53">
                  <c:v>3.1521999999999997</c:v>
                </c:pt>
                <c:pt idx="54">
                  <c:v>3.1530200000000002</c:v>
                </c:pt>
                <c:pt idx="55">
                  <c:v>3.1534499999999999</c:v>
                </c:pt>
                <c:pt idx="56">
                  <c:v>3.1536</c:v>
                </c:pt>
                <c:pt idx="57">
                  <c:v>3.1546599999999998</c:v>
                </c:pt>
                <c:pt idx="58">
                  <c:v>3.1547700000000001</c:v>
                </c:pt>
                <c:pt idx="59">
                  <c:v>3.1555200000000001</c:v>
                </c:pt>
                <c:pt idx="60">
                  <c:v>3.1565599999999998</c:v>
                </c:pt>
                <c:pt idx="61">
                  <c:v>3.1569499999999997</c:v>
                </c:pt>
                <c:pt idx="62">
                  <c:v>3.1571100000000003</c:v>
                </c:pt>
                <c:pt idx="63">
                  <c:v>3.1572199999999997</c:v>
                </c:pt>
                <c:pt idx="64">
                  <c:v>3.15802</c:v>
                </c:pt>
                <c:pt idx="65">
                  <c:v>3.1580900000000001</c:v>
                </c:pt>
                <c:pt idx="66">
                  <c:v>3.1582300000000001</c:v>
                </c:pt>
                <c:pt idx="67">
                  <c:v>3.1585900000000002</c:v>
                </c:pt>
                <c:pt idx="68">
                  <c:v>3.15862</c:v>
                </c:pt>
                <c:pt idx="69">
                  <c:v>3.1588699999999998</c:v>
                </c:pt>
                <c:pt idx="70">
                  <c:v>3.1599499999999998</c:v>
                </c:pt>
                <c:pt idx="71">
                  <c:v>3.1612900000000002</c:v>
                </c:pt>
                <c:pt idx="72">
                  <c:v>3.1615900000000003</c:v>
                </c:pt>
                <c:pt idx="73">
                  <c:v>3.1638699999999997</c:v>
                </c:pt>
                <c:pt idx="74">
                  <c:v>3.16398</c:v>
                </c:pt>
                <c:pt idx="75">
                  <c:v>3.1654599999999999</c:v>
                </c:pt>
                <c:pt idx="76">
                  <c:v>3.1664299999999996</c:v>
                </c:pt>
                <c:pt idx="77">
                  <c:v>3.1670700000000003</c:v>
                </c:pt>
                <c:pt idx="78">
                  <c:v>3.1677</c:v>
                </c:pt>
                <c:pt idx="79">
                  <c:v>3.1678200000000003</c:v>
                </c:pt>
                <c:pt idx="80">
                  <c:v>3.1681399999999997</c:v>
                </c:pt>
                <c:pt idx="81">
                  <c:v>3.1691100000000003</c:v>
                </c:pt>
                <c:pt idx="82">
                  <c:v>3.1699200000000003</c:v>
                </c:pt>
                <c:pt idx="83">
                  <c:v>3.16994</c:v>
                </c:pt>
                <c:pt idx="84">
                  <c:v>3.17</c:v>
                </c:pt>
                <c:pt idx="85">
                  <c:v>3.1712500000000001</c:v>
                </c:pt>
                <c:pt idx="86">
                  <c:v>3.1713800000000001</c:v>
                </c:pt>
                <c:pt idx="87">
                  <c:v>3.1718899999999999</c:v>
                </c:pt>
                <c:pt idx="88">
                  <c:v>3.1720799999999998</c:v>
                </c:pt>
                <c:pt idx="89">
                  <c:v>3.1720900000000003</c:v>
                </c:pt>
                <c:pt idx="90">
                  <c:v>3.17279</c:v>
                </c:pt>
                <c:pt idx="91">
                  <c:v>3.17292</c:v>
                </c:pt>
                <c:pt idx="92">
                  <c:v>3.1731599999999998</c:v>
                </c:pt>
                <c:pt idx="93">
                  <c:v>3.17354</c:v>
                </c:pt>
                <c:pt idx="94">
                  <c:v>3.1740699999999999</c:v>
                </c:pt>
                <c:pt idx="95">
                  <c:v>3.1746099999999999</c:v>
                </c:pt>
                <c:pt idx="96">
                  <c:v>3.1746500000000002</c:v>
                </c:pt>
                <c:pt idx="97">
                  <c:v>3.1747299999999998</c:v>
                </c:pt>
                <c:pt idx="98">
                  <c:v>3.1747899999999998</c:v>
                </c:pt>
                <c:pt idx="99">
                  <c:v>3.1748099999999999</c:v>
                </c:pt>
                <c:pt idx="100">
                  <c:v>3.1750799999999999</c:v>
                </c:pt>
                <c:pt idx="101">
                  <c:v>3.1755999999999998</c:v>
                </c:pt>
                <c:pt idx="102">
                  <c:v>3.1759299999999997</c:v>
                </c:pt>
                <c:pt idx="103">
                  <c:v>3.1767500000000002</c:v>
                </c:pt>
                <c:pt idx="104">
                  <c:v>3.1769799999999999</c:v>
                </c:pt>
                <c:pt idx="105">
                  <c:v>3.1773000000000002</c:v>
                </c:pt>
                <c:pt idx="106">
                  <c:v>3.1777600000000001</c:v>
                </c:pt>
                <c:pt idx="107">
                  <c:v>3.1778200000000001</c:v>
                </c:pt>
                <c:pt idx="108">
                  <c:v>3.1779899999999999</c:v>
                </c:pt>
                <c:pt idx="109">
                  <c:v>3.17828</c:v>
                </c:pt>
                <c:pt idx="110">
                  <c:v>3.1783000000000001</c:v>
                </c:pt>
                <c:pt idx="111">
                  <c:v>3.1785600000000001</c:v>
                </c:pt>
                <c:pt idx="112">
                  <c:v>3.17869</c:v>
                </c:pt>
                <c:pt idx="113">
                  <c:v>3.17957</c:v>
                </c:pt>
                <c:pt idx="114">
                  <c:v>3.1800300000000004</c:v>
                </c:pt>
                <c:pt idx="115">
                  <c:v>3.18032</c:v>
                </c:pt>
                <c:pt idx="116">
                  <c:v>3.1804800000000002</c:v>
                </c:pt>
                <c:pt idx="117">
                  <c:v>3.18066</c:v>
                </c:pt>
                <c:pt idx="118">
                  <c:v>3.18099</c:v>
                </c:pt>
                <c:pt idx="119">
                  <c:v>3.1812100000000001</c:v>
                </c:pt>
                <c:pt idx="120">
                  <c:v>3.18147</c:v>
                </c:pt>
                <c:pt idx="121">
                  <c:v>3.1815799999999999</c:v>
                </c:pt>
                <c:pt idx="122">
                  <c:v>3.1816500000000003</c:v>
                </c:pt>
                <c:pt idx="123">
                  <c:v>3.18181</c:v>
                </c:pt>
                <c:pt idx="124">
                  <c:v>3.18188</c:v>
                </c:pt>
                <c:pt idx="125">
                  <c:v>3.1819000000000002</c:v>
                </c:pt>
                <c:pt idx="126">
                  <c:v>3.1822199999999996</c:v>
                </c:pt>
                <c:pt idx="127">
                  <c:v>3.1823999999999999</c:v>
                </c:pt>
                <c:pt idx="128">
                  <c:v>3.1825700000000001</c:v>
                </c:pt>
                <c:pt idx="129">
                  <c:v>3.1827100000000002</c:v>
                </c:pt>
                <c:pt idx="130">
                  <c:v>3.1829299999999998</c:v>
                </c:pt>
                <c:pt idx="131">
                  <c:v>3.1836199999999999</c:v>
                </c:pt>
                <c:pt idx="132">
                  <c:v>3.1836700000000002</c:v>
                </c:pt>
                <c:pt idx="133">
                  <c:v>3.1836799999999998</c:v>
                </c:pt>
                <c:pt idx="134">
                  <c:v>3.1838099999999998</c:v>
                </c:pt>
                <c:pt idx="135">
                  <c:v>3.1840100000000002</c:v>
                </c:pt>
                <c:pt idx="136">
                  <c:v>3.18418</c:v>
                </c:pt>
                <c:pt idx="137">
                  <c:v>3.1848100000000001</c:v>
                </c:pt>
                <c:pt idx="138">
                  <c:v>3.1848299999999998</c:v>
                </c:pt>
                <c:pt idx="139">
                  <c:v>3.1849600000000002</c:v>
                </c:pt>
                <c:pt idx="140">
                  <c:v>3.1850500000000004</c:v>
                </c:pt>
                <c:pt idx="141">
                  <c:v>3.1856999999999998</c:v>
                </c:pt>
                <c:pt idx="142">
                  <c:v>3.1861599999999997</c:v>
                </c:pt>
                <c:pt idx="143">
                  <c:v>3.1865900000000003</c:v>
                </c:pt>
                <c:pt idx="144">
                  <c:v>3.1865999999999999</c:v>
                </c:pt>
                <c:pt idx="145">
                  <c:v>3.1866099999999999</c:v>
                </c:pt>
                <c:pt idx="146">
                  <c:v>3.1874899999999999</c:v>
                </c:pt>
                <c:pt idx="147">
                  <c:v>3.1878099999999998</c:v>
                </c:pt>
                <c:pt idx="148">
                  <c:v>3.18798</c:v>
                </c:pt>
                <c:pt idx="149">
                  <c:v>3.1880900000000003</c:v>
                </c:pt>
                <c:pt idx="150">
                  <c:v>3.1883499999999998</c:v>
                </c:pt>
                <c:pt idx="151">
                  <c:v>3.18946</c:v>
                </c:pt>
                <c:pt idx="152">
                  <c:v>3.1897899999999999</c:v>
                </c:pt>
                <c:pt idx="153">
                  <c:v>3.18987</c:v>
                </c:pt>
                <c:pt idx="154">
                  <c:v>3.1899899999999999</c:v>
                </c:pt>
                <c:pt idx="155">
                  <c:v>3.1902699999999999</c:v>
                </c:pt>
                <c:pt idx="156">
                  <c:v>3.19041</c:v>
                </c:pt>
                <c:pt idx="157">
                  <c:v>3.19048</c:v>
                </c:pt>
                <c:pt idx="158">
                  <c:v>3.19075</c:v>
                </c:pt>
                <c:pt idx="159">
                  <c:v>3.1907800000000002</c:v>
                </c:pt>
                <c:pt idx="160">
                  <c:v>3.1918000000000002</c:v>
                </c:pt>
                <c:pt idx="161">
                  <c:v>3.1922299999999999</c:v>
                </c:pt>
                <c:pt idx="162">
                  <c:v>3.19252</c:v>
                </c:pt>
                <c:pt idx="163">
                  <c:v>3.1926399999999999</c:v>
                </c:pt>
                <c:pt idx="164">
                  <c:v>3.1929699999999999</c:v>
                </c:pt>
                <c:pt idx="165">
                  <c:v>3.1930500000000004</c:v>
                </c:pt>
                <c:pt idx="166">
                  <c:v>3.19312</c:v>
                </c:pt>
                <c:pt idx="167">
                  <c:v>3.1932</c:v>
                </c:pt>
                <c:pt idx="168">
                  <c:v>3.1932199999999997</c:v>
                </c:pt>
                <c:pt idx="169">
                  <c:v>3.1936100000000001</c:v>
                </c:pt>
                <c:pt idx="170">
                  <c:v>3.19421</c:v>
                </c:pt>
                <c:pt idx="171">
                  <c:v>3.1944299999999997</c:v>
                </c:pt>
                <c:pt idx="172">
                  <c:v>3.19448</c:v>
                </c:pt>
                <c:pt idx="173">
                  <c:v>3.1948799999999999</c:v>
                </c:pt>
                <c:pt idx="174">
                  <c:v>3.19489</c:v>
                </c:pt>
                <c:pt idx="175">
                  <c:v>3.19495</c:v>
                </c:pt>
                <c:pt idx="176">
                  <c:v>3.1950400000000001</c:v>
                </c:pt>
                <c:pt idx="177">
                  <c:v>3.19516</c:v>
                </c:pt>
                <c:pt idx="178">
                  <c:v>3.1952099999999999</c:v>
                </c:pt>
                <c:pt idx="179">
                  <c:v>3.1953400000000003</c:v>
                </c:pt>
                <c:pt idx="180">
                  <c:v>3.1955200000000001</c:v>
                </c:pt>
                <c:pt idx="181">
                  <c:v>3.19563</c:v>
                </c:pt>
                <c:pt idx="182">
                  <c:v>3.19625</c:v>
                </c:pt>
                <c:pt idx="183">
                  <c:v>3.1964899999999998</c:v>
                </c:pt>
                <c:pt idx="184">
                  <c:v>3.1975500000000001</c:v>
                </c:pt>
                <c:pt idx="185">
                  <c:v>3.1976300000000002</c:v>
                </c:pt>
                <c:pt idx="186">
                  <c:v>3.1978400000000002</c:v>
                </c:pt>
                <c:pt idx="187">
                  <c:v>3.1979899999999999</c:v>
                </c:pt>
                <c:pt idx="188">
                  <c:v>3.1983899999999998</c:v>
                </c:pt>
                <c:pt idx="189">
                  <c:v>3.19841</c:v>
                </c:pt>
                <c:pt idx="190">
                  <c:v>3.1985000000000001</c:v>
                </c:pt>
                <c:pt idx="191">
                  <c:v>3.19869</c:v>
                </c:pt>
                <c:pt idx="192">
                  <c:v>3.1988000000000003</c:v>
                </c:pt>
                <c:pt idx="193">
                  <c:v>3.19922</c:v>
                </c:pt>
                <c:pt idx="194">
                  <c:v>3.19937</c:v>
                </c:pt>
                <c:pt idx="195">
                  <c:v>3.19997</c:v>
                </c:pt>
                <c:pt idx="196">
                  <c:v>3.2004099999999998</c:v>
                </c:pt>
                <c:pt idx="197">
                  <c:v>3.2015400000000001</c:v>
                </c:pt>
                <c:pt idx="198">
                  <c:v>3.2015799999999999</c:v>
                </c:pt>
                <c:pt idx="199">
                  <c:v>3.2022499999999998</c:v>
                </c:pt>
                <c:pt idx="200">
                  <c:v>3.2026999999999997</c:v>
                </c:pt>
                <c:pt idx="201">
                  <c:v>3.2032099999999999</c:v>
                </c:pt>
                <c:pt idx="202">
                  <c:v>3.2035200000000001</c:v>
                </c:pt>
                <c:pt idx="203">
                  <c:v>3.20357</c:v>
                </c:pt>
                <c:pt idx="204">
                  <c:v>3.2036100000000003</c:v>
                </c:pt>
                <c:pt idx="205">
                  <c:v>3.2039</c:v>
                </c:pt>
                <c:pt idx="206">
                  <c:v>3.2039800000000001</c:v>
                </c:pt>
                <c:pt idx="207">
                  <c:v>3.2040500000000001</c:v>
                </c:pt>
                <c:pt idx="208">
                  <c:v>3.2041900000000001</c:v>
                </c:pt>
                <c:pt idx="209">
                  <c:v>3.20424</c:v>
                </c:pt>
                <c:pt idx="210">
                  <c:v>3.2044000000000001</c:v>
                </c:pt>
                <c:pt idx="211">
                  <c:v>3.20486</c:v>
                </c:pt>
                <c:pt idx="212">
                  <c:v>3.2053000000000003</c:v>
                </c:pt>
                <c:pt idx="213">
                  <c:v>3.2053400000000001</c:v>
                </c:pt>
                <c:pt idx="214">
                  <c:v>3.2054699999999996</c:v>
                </c:pt>
                <c:pt idx="215">
                  <c:v>3.2055100000000003</c:v>
                </c:pt>
                <c:pt idx="216">
                  <c:v>3.2059299999999999</c:v>
                </c:pt>
                <c:pt idx="217">
                  <c:v>3.2062499999999998</c:v>
                </c:pt>
                <c:pt idx="218">
                  <c:v>3.2064499999999998</c:v>
                </c:pt>
                <c:pt idx="219">
                  <c:v>3.2065100000000002</c:v>
                </c:pt>
                <c:pt idx="220">
                  <c:v>3.2065300000000003</c:v>
                </c:pt>
                <c:pt idx="221">
                  <c:v>3.2065999999999999</c:v>
                </c:pt>
                <c:pt idx="222">
                  <c:v>3.2068000000000003</c:v>
                </c:pt>
                <c:pt idx="223">
                  <c:v>3.2068400000000001</c:v>
                </c:pt>
                <c:pt idx="224">
                  <c:v>3.2071100000000001</c:v>
                </c:pt>
                <c:pt idx="225">
                  <c:v>3.2074400000000001</c:v>
                </c:pt>
                <c:pt idx="226">
                  <c:v>3.2076100000000003</c:v>
                </c:pt>
                <c:pt idx="227">
                  <c:v>3.20811</c:v>
                </c:pt>
                <c:pt idx="228">
                  <c:v>3.2083600000000003</c:v>
                </c:pt>
                <c:pt idx="229">
                  <c:v>3.2086999999999999</c:v>
                </c:pt>
                <c:pt idx="230">
                  <c:v>3.2090000000000001</c:v>
                </c:pt>
                <c:pt idx="231">
                  <c:v>3.2090799999999997</c:v>
                </c:pt>
                <c:pt idx="232">
                  <c:v>3.2093000000000003</c:v>
                </c:pt>
                <c:pt idx="233">
                  <c:v>3.2093799999999999</c:v>
                </c:pt>
                <c:pt idx="234">
                  <c:v>3.2102300000000001</c:v>
                </c:pt>
                <c:pt idx="235">
                  <c:v>3.21028</c:v>
                </c:pt>
                <c:pt idx="236">
                  <c:v>3.21048</c:v>
                </c:pt>
                <c:pt idx="237">
                  <c:v>3.2104899999999996</c:v>
                </c:pt>
                <c:pt idx="238">
                  <c:v>3.2108600000000003</c:v>
                </c:pt>
                <c:pt idx="239">
                  <c:v>3.21089</c:v>
                </c:pt>
                <c:pt idx="240">
                  <c:v>3.2109899999999998</c:v>
                </c:pt>
                <c:pt idx="241">
                  <c:v>3.21102</c:v>
                </c:pt>
                <c:pt idx="242">
                  <c:v>3.2113</c:v>
                </c:pt>
                <c:pt idx="243">
                  <c:v>3.2114199999999999</c:v>
                </c:pt>
                <c:pt idx="244">
                  <c:v>3.2114400000000001</c:v>
                </c:pt>
                <c:pt idx="245">
                  <c:v>3.2114499999999997</c:v>
                </c:pt>
                <c:pt idx="246">
                  <c:v>3.2116100000000003</c:v>
                </c:pt>
                <c:pt idx="247">
                  <c:v>3.21217</c:v>
                </c:pt>
                <c:pt idx="248">
                  <c:v>3.2122100000000002</c:v>
                </c:pt>
                <c:pt idx="249">
                  <c:v>3.2122800000000002</c:v>
                </c:pt>
                <c:pt idx="250">
                  <c:v>3.2126100000000002</c:v>
                </c:pt>
                <c:pt idx="251">
                  <c:v>3.2126799999999998</c:v>
                </c:pt>
                <c:pt idx="252">
                  <c:v>3.21271</c:v>
                </c:pt>
                <c:pt idx="253">
                  <c:v>3.2129499999999998</c:v>
                </c:pt>
                <c:pt idx="254">
                  <c:v>3.2130000000000001</c:v>
                </c:pt>
                <c:pt idx="255">
                  <c:v>3.2134499999999999</c:v>
                </c:pt>
                <c:pt idx="256">
                  <c:v>3.21346</c:v>
                </c:pt>
                <c:pt idx="257">
                  <c:v>3.2134899999999997</c:v>
                </c:pt>
                <c:pt idx="258">
                  <c:v>3.2134999999999998</c:v>
                </c:pt>
                <c:pt idx="259">
                  <c:v>3.21353</c:v>
                </c:pt>
                <c:pt idx="260">
                  <c:v>3.2137800000000003</c:v>
                </c:pt>
                <c:pt idx="261">
                  <c:v>3.2138599999999999</c:v>
                </c:pt>
                <c:pt idx="262">
                  <c:v>3.2139899999999999</c:v>
                </c:pt>
                <c:pt idx="263">
                  <c:v>3.2140500000000003</c:v>
                </c:pt>
                <c:pt idx="264">
                  <c:v>3.2141100000000002</c:v>
                </c:pt>
                <c:pt idx="265">
                  <c:v>3.2143699999999997</c:v>
                </c:pt>
                <c:pt idx="266">
                  <c:v>3.2145900000000003</c:v>
                </c:pt>
                <c:pt idx="267">
                  <c:v>3.2146699999999999</c:v>
                </c:pt>
                <c:pt idx="268">
                  <c:v>3.2146999999999997</c:v>
                </c:pt>
                <c:pt idx="269">
                  <c:v>3.2148600000000003</c:v>
                </c:pt>
                <c:pt idx="270">
                  <c:v>3.2153299999999998</c:v>
                </c:pt>
                <c:pt idx="271">
                  <c:v>3.2155200000000002</c:v>
                </c:pt>
                <c:pt idx="272">
                  <c:v>3.2158500000000001</c:v>
                </c:pt>
                <c:pt idx="273">
                  <c:v>3.2161999999999997</c:v>
                </c:pt>
                <c:pt idx="274">
                  <c:v>3.2162700000000002</c:v>
                </c:pt>
                <c:pt idx="275">
                  <c:v>3.21637</c:v>
                </c:pt>
                <c:pt idx="276">
                  <c:v>3.2166600000000001</c:v>
                </c:pt>
                <c:pt idx="277">
                  <c:v>3.2166999999999999</c:v>
                </c:pt>
                <c:pt idx="278">
                  <c:v>3.2168200000000002</c:v>
                </c:pt>
                <c:pt idx="279">
                  <c:v>3.2168899999999998</c:v>
                </c:pt>
                <c:pt idx="280">
                  <c:v>3.2173099999999999</c:v>
                </c:pt>
                <c:pt idx="281">
                  <c:v>3.2175599999999998</c:v>
                </c:pt>
                <c:pt idx="282">
                  <c:v>3.2178800000000001</c:v>
                </c:pt>
                <c:pt idx="283">
                  <c:v>3.2180800000000001</c:v>
                </c:pt>
                <c:pt idx="284">
                  <c:v>3.2181799999999998</c:v>
                </c:pt>
                <c:pt idx="285">
                  <c:v>3.2182399999999998</c:v>
                </c:pt>
                <c:pt idx="286">
                  <c:v>3.2182600000000003</c:v>
                </c:pt>
                <c:pt idx="287">
                  <c:v>3.21848</c:v>
                </c:pt>
                <c:pt idx="288">
                  <c:v>3.2187299999999999</c:v>
                </c:pt>
                <c:pt idx="289">
                  <c:v>3.2191900000000002</c:v>
                </c:pt>
                <c:pt idx="290">
                  <c:v>3.2193100000000001</c:v>
                </c:pt>
                <c:pt idx="291">
                  <c:v>3.21997</c:v>
                </c:pt>
                <c:pt idx="292">
                  <c:v>3.22004</c:v>
                </c:pt>
                <c:pt idx="293">
                  <c:v>3.2200700000000002</c:v>
                </c:pt>
                <c:pt idx="294">
                  <c:v>3.2200799999999998</c:v>
                </c:pt>
                <c:pt idx="295">
                  <c:v>3.22011</c:v>
                </c:pt>
                <c:pt idx="296">
                  <c:v>3.2201599999999999</c:v>
                </c:pt>
                <c:pt idx="297">
                  <c:v>3.2204000000000002</c:v>
                </c:pt>
                <c:pt idx="298">
                  <c:v>3.2204099999999998</c:v>
                </c:pt>
                <c:pt idx="299">
                  <c:v>3.2207199999999996</c:v>
                </c:pt>
                <c:pt idx="300">
                  <c:v>3.2207800000000004</c:v>
                </c:pt>
                <c:pt idx="301">
                  <c:v>3.2210700000000001</c:v>
                </c:pt>
                <c:pt idx="302">
                  <c:v>3.2213099999999999</c:v>
                </c:pt>
                <c:pt idx="303">
                  <c:v>3.2213699999999998</c:v>
                </c:pt>
                <c:pt idx="304">
                  <c:v>3.2214099999999997</c:v>
                </c:pt>
                <c:pt idx="305">
                  <c:v>3.2219699999999998</c:v>
                </c:pt>
                <c:pt idx="306">
                  <c:v>3.2221700000000002</c:v>
                </c:pt>
                <c:pt idx="307">
                  <c:v>3.2225000000000001</c:v>
                </c:pt>
                <c:pt idx="308">
                  <c:v>3.2225900000000003</c:v>
                </c:pt>
                <c:pt idx="309">
                  <c:v>3.2229399999999999</c:v>
                </c:pt>
                <c:pt idx="310">
                  <c:v>3.2229999999999999</c:v>
                </c:pt>
                <c:pt idx="311">
                  <c:v>3.2230100000000004</c:v>
                </c:pt>
                <c:pt idx="312">
                  <c:v>3.2234099999999999</c:v>
                </c:pt>
                <c:pt idx="313">
                  <c:v>3.2237900000000002</c:v>
                </c:pt>
                <c:pt idx="314">
                  <c:v>3.2238699999999998</c:v>
                </c:pt>
                <c:pt idx="315">
                  <c:v>3.2241999999999997</c:v>
                </c:pt>
                <c:pt idx="316">
                  <c:v>3.2244699999999997</c:v>
                </c:pt>
                <c:pt idx="317">
                  <c:v>3.2244800000000002</c:v>
                </c:pt>
                <c:pt idx="318">
                  <c:v>3.2245599999999999</c:v>
                </c:pt>
                <c:pt idx="319">
                  <c:v>3.2247399999999997</c:v>
                </c:pt>
                <c:pt idx="320">
                  <c:v>3.2248600000000001</c:v>
                </c:pt>
                <c:pt idx="321">
                  <c:v>3.2248800000000002</c:v>
                </c:pt>
                <c:pt idx="322">
                  <c:v>3.2249400000000001</c:v>
                </c:pt>
                <c:pt idx="323">
                  <c:v>3.2254099999999997</c:v>
                </c:pt>
                <c:pt idx="324">
                  <c:v>3.2259099999999998</c:v>
                </c:pt>
                <c:pt idx="325">
                  <c:v>3.2259799999999998</c:v>
                </c:pt>
                <c:pt idx="326">
                  <c:v>3.226</c:v>
                </c:pt>
                <c:pt idx="327">
                  <c:v>3.22607</c:v>
                </c:pt>
                <c:pt idx="328">
                  <c:v>3.2261599999999997</c:v>
                </c:pt>
                <c:pt idx="329">
                  <c:v>3.2262499999999998</c:v>
                </c:pt>
                <c:pt idx="330">
                  <c:v>3.2263099999999998</c:v>
                </c:pt>
                <c:pt idx="331">
                  <c:v>3.2263299999999999</c:v>
                </c:pt>
                <c:pt idx="332">
                  <c:v>3.2265300000000003</c:v>
                </c:pt>
                <c:pt idx="333">
                  <c:v>3.22655</c:v>
                </c:pt>
                <c:pt idx="334">
                  <c:v>3.2265799999999998</c:v>
                </c:pt>
                <c:pt idx="335">
                  <c:v>3.2266999999999997</c:v>
                </c:pt>
                <c:pt idx="336">
                  <c:v>3.2267899999999998</c:v>
                </c:pt>
                <c:pt idx="337">
                  <c:v>3.2268499999999998</c:v>
                </c:pt>
                <c:pt idx="338">
                  <c:v>3.2269000000000001</c:v>
                </c:pt>
                <c:pt idx="339">
                  <c:v>3.2269099999999997</c:v>
                </c:pt>
                <c:pt idx="340">
                  <c:v>3.2269800000000002</c:v>
                </c:pt>
                <c:pt idx="341">
                  <c:v>3.2271700000000001</c:v>
                </c:pt>
                <c:pt idx="342">
                  <c:v>3.22743</c:v>
                </c:pt>
                <c:pt idx="343">
                  <c:v>3.2274699999999998</c:v>
                </c:pt>
                <c:pt idx="344">
                  <c:v>3.22749</c:v>
                </c:pt>
                <c:pt idx="345">
                  <c:v>3.2276100000000003</c:v>
                </c:pt>
                <c:pt idx="346">
                  <c:v>3.2276799999999999</c:v>
                </c:pt>
                <c:pt idx="347">
                  <c:v>3.2277300000000002</c:v>
                </c:pt>
                <c:pt idx="348">
                  <c:v>3.2278200000000004</c:v>
                </c:pt>
                <c:pt idx="349">
                  <c:v>3.2278699999999998</c:v>
                </c:pt>
                <c:pt idx="350">
                  <c:v>3.2282899999999999</c:v>
                </c:pt>
                <c:pt idx="351">
                  <c:v>3.2283000000000004</c:v>
                </c:pt>
                <c:pt idx="352">
                  <c:v>3.2283300000000001</c:v>
                </c:pt>
                <c:pt idx="353">
                  <c:v>3.2286899999999998</c:v>
                </c:pt>
                <c:pt idx="354">
                  <c:v>3.2287399999999997</c:v>
                </c:pt>
                <c:pt idx="355">
                  <c:v>3.2290000000000001</c:v>
                </c:pt>
                <c:pt idx="356">
                  <c:v>3.2291999999999996</c:v>
                </c:pt>
                <c:pt idx="357">
                  <c:v>3.22933</c:v>
                </c:pt>
                <c:pt idx="358">
                  <c:v>3.2294899999999997</c:v>
                </c:pt>
                <c:pt idx="359">
                  <c:v>3.2296999999999998</c:v>
                </c:pt>
                <c:pt idx="360">
                  <c:v>3.2297500000000001</c:v>
                </c:pt>
                <c:pt idx="361">
                  <c:v>3.2297699999999998</c:v>
                </c:pt>
                <c:pt idx="362">
                  <c:v>3.22986</c:v>
                </c:pt>
                <c:pt idx="363">
                  <c:v>3.22987</c:v>
                </c:pt>
                <c:pt idx="364">
                  <c:v>3.23014</c:v>
                </c:pt>
                <c:pt idx="365">
                  <c:v>3.2302</c:v>
                </c:pt>
                <c:pt idx="366">
                  <c:v>3.23021</c:v>
                </c:pt>
                <c:pt idx="367">
                  <c:v>3.2303299999999999</c:v>
                </c:pt>
                <c:pt idx="368">
                  <c:v>3.2303600000000001</c:v>
                </c:pt>
                <c:pt idx="369">
                  <c:v>3.23048</c:v>
                </c:pt>
                <c:pt idx="370">
                  <c:v>3.23054</c:v>
                </c:pt>
                <c:pt idx="371">
                  <c:v>3.23055</c:v>
                </c:pt>
                <c:pt idx="372">
                  <c:v>3.23062</c:v>
                </c:pt>
                <c:pt idx="373">
                  <c:v>3.2306300000000001</c:v>
                </c:pt>
                <c:pt idx="374">
                  <c:v>3.2306699999999999</c:v>
                </c:pt>
                <c:pt idx="375">
                  <c:v>3.2307299999999999</c:v>
                </c:pt>
                <c:pt idx="376">
                  <c:v>3.23081</c:v>
                </c:pt>
                <c:pt idx="377">
                  <c:v>3.2308699999999999</c:v>
                </c:pt>
                <c:pt idx="378">
                  <c:v>3.2309899999999998</c:v>
                </c:pt>
                <c:pt idx="379">
                  <c:v>3.23102</c:v>
                </c:pt>
                <c:pt idx="380">
                  <c:v>3.2311300000000003</c:v>
                </c:pt>
                <c:pt idx="381">
                  <c:v>3.2312500000000002</c:v>
                </c:pt>
                <c:pt idx="382">
                  <c:v>3.2317399999999998</c:v>
                </c:pt>
                <c:pt idx="383">
                  <c:v>3.2318000000000002</c:v>
                </c:pt>
                <c:pt idx="384">
                  <c:v>3.23183</c:v>
                </c:pt>
                <c:pt idx="385">
                  <c:v>3.2319200000000001</c:v>
                </c:pt>
                <c:pt idx="386">
                  <c:v>3.2321500000000003</c:v>
                </c:pt>
                <c:pt idx="387">
                  <c:v>3.23217</c:v>
                </c:pt>
                <c:pt idx="388">
                  <c:v>3.2322600000000001</c:v>
                </c:pt>
                <c:pt idx="389">
                  <c:v>3.2324299999999999</c:v>
                </c:pt>
                <c:pt idx="390">
                  <c:v>3.2324699999999997</c:v>
                </c:pt>
                <c:pt idx="391">
                  <c:v>3.2326799999999998</c:v>
                </c:pt>
                <c:pt idx="392">
                  <c:v>3.2326899999999998</c:v>
                </c:pt>
                <c:pt idx="393">
                  <c:v>3.2327199999999996</c:v>
                </c:pt>
                <c:pt idx="394">
                  <c:v>3.2329899999999996</c:v>
                </c:pt>
                <c:pt idx="395">
                  <c:v>3.2330900000000002</c:v>
                </c:pt>
                <c:pt idx="396">
                  <c:v>3.2331599999999998</c:v>
                </c:pt>
                <c:pt idx="397">
                  <c:v>3.23333</c:v>
                </c:pt>
                <c:pt idx="398">
                  <c:v>3.2333699999999999</c:v>
                </c:pt>
                <c:pt idx="399">
                  <c:v>3.2334899999999998</c:v>
                </c:pt>
                <c:pt idx="400">
                  <c:v>3.2335700000000003</c:v>
                </c:pt>
                <c:pt idx="401">
                  <c:v>3.2337099999999999</c:v>
                </c:pt>
                <c:pt idx="402">
                  <c:v>3.2337399999999996</c:v>
                </c:pt>
                <c:pt idx="403">
                  <c:v>3.2337899999999999</c:v>
                </c:pt>
                <c:pt idx="404">
                  <c:v>3.2339899999999999</c:v>
                </c:pt>
                <c:pt idx="405">
                  <c:v>3.23407</c:v>
                </c:pt>
                <c:pt idx="406">
                  <c:v>3.2341700000000002</c:v>
                </c:pt>
                <c:pt idx="407">
                  <c:v>3.23441</c:v>
                </c:pt>
                <c:pt idx="408">
                  <c:v>3.2344200000000001</c:v>
                </c:pt>
                <c:pt idx="409">
                  <c:v>3.2347700000000001</c:v>
                </c:pt>
                <c:pt idx="410">
                  <c:v>3.2348699999999999</c:v>
                </c:pt>
                <c:pt idx="411">
                  <c:v>3.2349800000000002</c:v>
                </c:pt>
                <c:pt idx="412">
                  <c:v>3.23502</c:v>
                </c:pt>
                <c:pt idx="413">
                  <c:v>3.2351199999999998</c:v>
                </c:pt>
                <c:pt idx="414">
                  <c:v>3.2353100000000001</c:v>
                </c:pt>
                <c:pt idx="415">
                  <c:v>3.2355100000000001</c:v>
                </c:pt>
                <c:pt idx="416">
                  <c:v>3.2355399999999999</c:v>
                </c:pt>
                <c:pt idx="417">
                  <c:v>3.23556</c:v>
                </c:pt>
                <c:pt idx="418">
                  <c:v>3.2356100000000003</c:v>
                </c:pt>
                <c:pt idx="419">
                  <c:v>3.2359800000000001</c:v>
                </c:pt>
                <c:pt idx="420">
                  <c:v>3.2362199999999999</c:v>
                </c:pt>
                <c:pt idx="421">
                  <c:v>3.2364299999999999</c:v>
                </c:pt>
                <c:pt idx="422">
                  <c:v>3.23651</c:v>
                </c:pt>
                <c:pt idx="423">
                  <c:v>3.2367900000000001</c:v>
                </c:pt>
                <c:pt idx="424">
                  <c:v>3.2368399999999999</c:v>
                </c:pt>
                <c:pt idx="425">
                  <c:v>3.2368899999999998</c:v>
                </c:pt>
                <c:pt idx="426">
                  <c:v>3.2369400000000002</c:v>
                </c:pt>
                <c:pt idx="427">
                  <c:v>3.2370199999999998</c:v>
                </c:pt>
                <c:pt idx="428">
                  <c:v>3.23705</c:v>
                </c:pt>
                <c:pt idx="429">
                  <c:v>3.2371099999999999</c:v>
                </c:pt>
                <c:pt idx="430">
                  <c:v>3.2371799999999999</c:v>
                </c:pt>
                <c:pt idx="431">
                  <c:v>3.2372199999999998</c:v>
                </c:pt>
                <c:pt idx="432">
                  <c:v>3.23739</c:v>
                </c:pt>
                <c:pt idx="433">
                  <c:v>3.2374000000000001</c:v>
                </c:pt>
                <c:pt idx="434">
                  <c:v>3.2377099999999999</c:v>
                </c:pt>
                <c:pt idx="435">
                  <c:v>3.23773</c:v>
                </c:pt>
                <c:pt idx="436">
                  <c:v>3.2377899999999999</c:v>
                </c:pt>
                <c:pt idx="437">
                  <c:v>3.23786</c:v>
                </c:pt>
                <c:pt idx="438">
                  <c:v>3.2379499999999997</c:v>
                </c:pt>
                <c:pt idx="439">
                  <c:v>3.23814</c:v>
                </c:pt>
                <c:pt idx="440">
                  <c:v>3.2382300000000002</c:v>
                </c:pt>
                <c:pt idx="441">
                  <c:v>3.2384599999999999</c:v>
                </c:pt>
                <c:pt idx="442">
                  <c:v>3.2385199999999998</c:v>
                </c:pt>
                <c:pt idx="443">
                  <c:v>3.23855</c:v>
                </c:pt>
                <c:pt idx="444">
                  <c:v>3.2386500000000003</c:v>
                </c:pt>
                <c:pt idx="445">
                  <c:v>3.2388000000000003</c:v>
                </c:pt>
                <c:pt idx="446">
                  <c:v>3.2388600000000003</c:v>
                </c:pt>
                <c:pt idx="447">
                  <c:v>3.2391100000000002</c:v>
                </c:pt>
                <c:pt idx="448">
                  <c:v>3.2392600000000003</c:v>
                </c:pt>
                <c:pt idx="449">
                  <c:v>3.2393200000000002</c:v>
                </c:pt>
                <c:pt idx="450">
                  <c:v>3.2395</c:v>
                </c:pt>
                <c:pt idx="451">
                  <c:v>3.2395999999999998</c:v>
                </c:pt>
                <c:pt idx="452">
                  <c:v>3.2396100000000003</c:v>
                </c:pt>
                <c:pt idx="453">
                  <c:v>3.2396599999999998</c:v>
                </c:pt>
                <c:pt idx="454">
                  <c:v>3.2396799999999999</c:v>
                </c:pt>
                <c:pt idx="455">
                  <c:v>3.2398400000000001</c:v>
                </c:pt>
                <c:pt idx="456">
                  <c:v>3.2398600000000002</c:v>
                </c:pt>
                <c:pt idx="457">
                  <c:v>3.2399499999999999</c:v>
                </c:pt>
                <c:pt idx="458">
                  <c:v>3.24004</c:v>
                </c:pt>
                <c:pt idx="459">
                  <c:v>3.2400500000000001</c:v>
                </c:pt>
                <c:pt idx="460">
                  <c:v>3.2401300000000002</c:v>
                </c:pt>
                <c:pt idx="461">
                  <c:v>3.2402100000000003</c:v>
                </c:pt>
                <c:pt idx="462">
                  <c:v>3.2407499999999998</c:v>
                </c:pt>
                <c:pt idx="463">
                  <c:v>3.24091</c:v>
                </c:pt>
                <c:pt idx="464">
                  <c:v>3.2409400000000002</c:v>
                </c:pt>
                <c:pt idx="465">
                  <c:v>3.2410300000000003</c:v>
                </c:pt>
                <c:pt idx="466">
                  <c:v>3.2410399999999999</c:v>
                </c:pt>
                <c:pt idx="467">
                  <c:v>3.2411799999999999</c:v>
                </c:pt>
                <c:pt idx="468">
                  <c:v>3.2413000000000003</c:v>
                </c:pt>
                <c:pt idx="469">
                  <c:v>3.24133</c:v>
                </c:pt>
                <c:pt idx="470">
                  <c:v>3.2414399999999999</c:v>
                </c:pt>
                <c:pt idx="471">
                  <c:v>3.2416</c:v>
                </c:pt>
                <c:pt idx="472">
                  <c:v>3.2417899999999999</c:v>
                </c:pt>
                <c:pt idx="473">
                  <c:v>3.24187</c:v>
                </c:pt>
                <c:pt idx="474">
                  <c:v>3.2420300000000002</c:v>
                </c:pt>
                <c:pt idx="475">
                  <c:v>3.24221</c:v>
                </c:pt>
                <c:pt idx="476">
                  <c:v>3.2426599999999999</c:v>
                </c:pt>
                <c:pt idx="477">
                  <c:v>3.2430700000000003</c:v>
                </c:pt>
                <c:pt idx="478">
                  <c:v>3.2431000000000001</c:v>
                </c:pt>
                <c:pt idx="479">
                  <c:v>3.2433200000000002</c:v>
                </c:pt>
                <c:pt idx="480">
                  <c:v>3.2433400000000003</c:v>
                </c:pt>
                <c:pt idx="481">
                  <c:v>3.24336</c:v>
                </c:pt>
                <c:pt idx="482">
                  <c:v>3.2433899999999998</c:v>
                </c:pt>
                <c:pt idx="483">
                  <c:v>3.2436400000000001</c:v>
                </c:pt>
                <c:pt idx="484">
                  <c:v>3.2440600000000002</c:v>
                </c:pt>
                <c:pt idx="485">
                  <c:v>3.2441300000000002</c:v>
                </c:pt>
                <c:pt idx="486">
                  <c:v>3.2441399999999998</c:v>
                </c:pt>
                <c:pt idx="487">
                  <c:v>3.2441799999999996</c:v>
                </c:pt>
                <c:pt idx="488">
                  <c:v>3.2443200000000001</c:v>
                </c:pt>
                <c:pt idx="489">
                  <c:v>3.24437</c:v>
                </c:pt>
                <c:pt idx="490">
                  <c:v>3.2445399999999998</c:v>
                </c:pt>
                <c:pt idx="491">
                  <c:v>3.2445900000000001</c:v>
                </c:pt>
                <c:pt idx="492">
                  <c:v>3.2446999999999999</c:v>
                </c:pt>
                <c:pt idx="493">
                  <c:v>3.2447300000000001</c:v>
                </c:pt>
                <c:pt idx="494">
                  <c:v>3.2448200000000003</c:v>
                </c:pt>
                <c:pt idx="495">
                  <c:v>3.2448800000000002</c:v>
                </c:pt>
                <c:pt idx="496">
                  <c:v>3.2450300000000003</c:v>
                </c:pt>
                <c:pt idx="497">
                  <c:v>3.2451500000000002</c:v>
                </c:pt>
                <c:pt idx="498">
                  <c:v>3.2451599999999998</c:v>
                </c:pt>
                <c:pt idx="499">
                  <c:v>3.2452899999999998</c:v>
                </c:pt>
                <c:pt idx="500">
                  <c:v>3.24539</c:v>
                </c:pt>
                <c:pt idx="501">
                  <c:v>3.2454800000000001</c:v>
                </c:pt>
                <c:pt idx="502">
                  <c:v>3.24559</c:v>
                </c:pt>
                <c:pt idx="503">
                  <c:v>3.2456499999999999</c:v>
                </c:pt>
                <c:pt idx="504">
                  <c:v>3.24573</c:v>
                </c:pt>
                <c:pt idx="505">
                  <c:v>3.2459199999999999</c:v>
                </c:pt>
                <c:pt idx="506">
                  <c:v>3.2459499999999997</c:v>
                </c:pt>
                <c:pt idx="507">
                  <c:v>3.2459699999999998</c:v>
                </c:pt>
                <c:pt idx="508">
                  <c:v>3.246</c:v>
                </c:pt>
                <c:pt idx="509">
                  <c:v>3.2464499999999998</c:v>
                </c:pt>
                <c:pt idx="510">
                  <c:v>3.2465199999999999</c:v>
                </c:pt>
                <c:pt idx="511">
                  <c:v>3.2465999999999999</c:v>
                </c:pt>
                <c:pt idx="512">
                  <c:v>3.2468000000000004</c:v>
                </c:pt>
                <c:pt idx="513">
                  <c:v>3.24681</c:v>
                </c:pt>
                <c:pt idx="514">
                  <c:v>3.24682</c:v>
                </c:pt>
                <c:pt idx="515">
                  <c:v>3.2468300000000001</c:v>
                </c:pt>
                <c:pt idx="516">
                  <c:v>3.2469200000000003</c:v>
                </c:pt>
                <c:pt idx="517">
                  <c:v>3.2471199999999998</c:v>
                </c:pt>
                <c:pt idx="518">
                  <c:v>3.2471900000000002</c:v>
                </c:pt>
                <c:pt idx="519">
                  <c:v>3.2472300000000001</c:v>
                </c:pt>
                <c:pt idx="520">
                  <c:v>3.2472399999999997</c:v>
                </c:pt>
                <c:pt idx="521">
                  <c:v>3.24736</c:v>
                </c:pt>
                <c:pt idx="522">
                  <c:v>3.2474699999999999</c:v>
                </c:pt>
                <c:pt idx="523">
                  <c:v>3.2474799999999999</c:v>
                </c:pt>
                <c:pt idx="524">
                  <c:v>3.2478099999999999</c:v>
                </c:pt>
                <c:pt idx="525">
                  <c:v>3.24804</c:v>
                </c:pt>
                <c:pt idx="526">
                  <c:v>3.2481999999999998</c:v>
                </c:pt>
                <c:pt idx="527">
                  <c:v>3.2482199999999999</c:v>
                </c:pt>
                <c:pt idx="528">
                  <c:v>3.2485599999999999</c:v>
                </c:pt>
                <c:pt idx="529">
                  <c:v>3.24857</c:v>
                </c:pt>
                <c:pt idx="530">
                  <c:v>3.2486299999999999</c:v>
                </c:pt>
                <c:pt idx="531">
                  <c:v>3.2487600000000003</c:v>
                </c:pt>
                <c:pt idx="532">
                  <c:v>3.2488200000000003</c:v>
                </c:pt>
                <c:pt idx="533">
                  <c:v>3.2489499999999998</c:v>
                </c:pt>
                <c:pt idx="534">
                  <c:v>3.2490300000000003</c:v>
                </c:pt>
                <c:pt idx="535">
                  <c:v>3.24912</c:v>
                </c:pt>
                <c:pt idx="536">
                  <c:v>3.2491999999999996</c:v>
                </c:pt>
                <c:pt idx="537">
                  <c:v>3.2494399999999999</c:v>
                </c:pt>
                <c:pt idx="538">
                  <c:v>3.2494999999999998</c:v>
                </c:pt>
                <c:pt idx="539">
                  <c:v>3.2495700000000003</c:v>
                </c:pt>
                <c:pt idx="540">
                  <c:v>3.2497699999999998</c:v>
                </c:pt>
                <c:pt idx="541">
                  <c:v>3.2498400000000003</c:v>
                </c:pt>
                <c:pt idx="542">
                  <c:v>3.2498499999999999</c:v>
                </c:pt>
                <c:pt idx="543">
                  <c:v>3.2499400000000001</c:v>
                </c:pt>
                <c:pt idx="544">
                  <c:v>3.2503800000000003</c:v>
                </c:pt>
                <c:pt idx="545">
                  <c:v>3.2506900000000001</c:v>
                </c:pt>
                <c:pt idx="546">
                  <c:v>3.2508499999999998</c:v>
                </c:pt>
                <c:pt idx="547">
                  <c:v>3.2509600000000001</c:v>
                </c:pt>
                <c:pt idx="548">
                  <c:v>3.2513899999999998</c:v>
                </c:pt>
                <c:pt idx="549">
                  <c:v>3.25149</c:v>
                </c:pt>
                <c:pt idx="550">
                  <c:v>3.2515200000000002</c:v>
                </c:pt>
                <c:pt idx="551">
                  <c:v>3.2520700000000002</c:v>
                </c:pt>
                <c:pt idx="552">
                  <c:v>3.2521100000000001</c:v>
                </c:pt>
                <c:pt idx="553">
                  <c:v>3.2521199999999997</c:v>
                </c:pt>
                <c:pt idx="554">
                  <c:v>3.2521900000000001</c:v>
                </c:pt>
                <c:pt idx="555">
                  <c:v>3.2523200000000001</c:v>
                </c:pt>
                <c:pt idx="556">
                  <c:v>3.2523599999999999</c:v>
                </c:pt>
                <c:pt idx="557">
                  <c:v>3.25258</c:v>
                </c:pt>
                <c:pt idx="558">
                  <c:v>3.2526100000000002</c:v>
                </c:pt>
                <c:pt idx="559">
                  <c:v>3.25271</c:v>
                </c:pt>
                <c:pt idx="560">
                  <c:v>3.2528200000000003</c:v>
                </c:pt>
                <c:pt idx="561">
                  <c:v>3.25292</c:v>
                </c:pt>
                <c:pt idx="562">
                  <c:v>3.2529599999999999</c:v>
                </c:pt>
                <c:pt idx="563">
                  <c:v>3.2530900000000003</c:v>
                </c:pt>
                <c:pt idx="564">
                  <c:v>3.25318</c:v>
                </c:pt>
                <c:pt idx="565">
                  <c:v>3.2533499999999997</c:v>
                </c:pt>
                <c:pt idx="566">
                  <c:v>3.2533799999999999</c:v>
                </c:pt>
                <c:pt idx="567">
                  <c:v>3.2534099999999997</c:v>
                </c:pt>
                <c:pt idx="568">
                  <c:v>3.25352</c:v>
                </c:pt>
                <c:pt idx="569">
                  <c:v>3.2535799999999999</c:v>
                </c:pt>
                <c:pt idx="570">
                  <c:v>3.2536700000000001</c:v>
                </c:pt>
                <c:pt idx="571">
                  <c:v>3.25379</c:v>
                </c:pt>
                <c:pt idx="572">
                  <c:v>3.2538499999999999</c:v>
                </c:pt>
                <c:pt idx="573">
                  <c:v>3.2539000000000002</c:v>
                </c:pt>
                <c:pt idx="574">
                  <c:v>3.254</c:v>
                </c:pt>
                <c:pt idx="575">
                  <c:v>3.2541599999999997</c:v>
                </c:pt>
                <c:pt idx="576">
                  <c:v>3.2542600000000004</c:v>
                </c:pt>
                <c:pt idx="577">
                  <c:v>3.2542800000000001</c:v>
                </c:pt>
                <c:pt idx="578">
                  <c:v>3.2543500000000001</c:v>
                </c:pt>
                <c:pt idx="579">
                  <c:v>3.25448</c:v>
                </c:pt>
                <c:pt idx="580">
                  <c:v>3.25454</c:v>
                </c:pt>
                <c:pt idx="581">
                  <c:v>3.2546399999999998</c:v>
                </c:pt>
                <c:pt idx="582">
                  <c:v>3.2547299999999999</c:v>
                </c:pt>
                <c:pt idx="583">
                  <c:v>3.25474</c:v>
                </c:pt>
                <c:pt idx="584">
                  <c:v>3.2547600000000001</c:v>
                </c:pt>
                <c:pt idx="585">
                  <c:v>3.2547800000000002</c:v>
                </c:pt>
                <c:pt idx="586">
                  <c:v>3.25488</c:v>
                </c:pt>
                <c:pt idx="587">
                  <c:v>3.2549600000000001</c:v>
                </c:pt>
                <c:pt idx="588">
                  <c:v>3.2551900000000002</c:v>
                </c:pt>
                <c:pt idx="589">
                  <c:v>3.2553299999999998</c:v>
                </c:pt>
                <c:pt idx="590">
                  <c:v>3.2554699999999999</c:v>
                </c:pt>
                <c:pt idx="591">
                  <c:v>3.2557399999999999</c:v>
                </c:pt>
                <c:pt idx="592">
                  <c:v>3.2558699999999998</c:v>
                </c:pt>
                <c:pt idx="593">
                  <c:v>3.25596</c:v>
                </c:pt>
                <c:pt idx="594">
                  <c:v>3.2560799999999999</c:v>
                </c:pt>
                <c:pt idx="595">
                  <c:v>3.2560899999999999</c:v>
                </c:pt>
                <c:pt idx="596">
                  <c:v>3.2561599999999999</c:v>
                </c:pt>
                <c:pt idx="597">
                  <c:v>3.2562899999999999</c:v>
                </c:pt>
                <c:pt idx="598">
                  <c:v>3.2563</c:v>
                </c:pt>
                <c:pt idx="599">
                  <c:v>3.25637</c:v>
                </c:pt>
                <c:pt idx="600">
                  <c:v>3.2564899999999999</c:v>
                </c:pt>
                <c:pt idx="601">
                  <c:v>3.2567300000000001</c:v>
                </c:pt>
                <c:pt idx="602">
                  <c:v>3.25685</c:v>
                </c:pt>
                <c:pt idx="603">
                  <c:v>3.2570600000000001</c:v>
                </c:pt>
                <c:pt idx="604">
                  <c:v>3.2571300000000001</c:v>
                </c:pt>
                <c:pt idx="605">
                  <c:v>3.2571999999999997</c:v>
                </c:pt>
                <c:pt idx="606">
                  <c:v>3.2573300000000001</c:v>
                </c:pt>
                <c:pt idx="607">
                  <c:v>3.25745</c:v>
                </c:pt>
                <c:pt idx="608">
                  <c:v>3.2576399999999999</c:v>
                </c:pt>
                <c:pt idx="609">
                  <c:v>3.2578100000000001</c:v>
                </c:pt>
                <c:pt idx="610">
                  <c:v>3.2579600000000002</c:v>
                </c:pt>
                <c:pt idx="611">
                  <c:v>3.2580399999999998</c:v>
                </c:pt>
                <c:pt idx="612">
                  <c:v>3.2583200000000003</c:v>
                </c:pt>
                <c:pt idx="613">
                  <c:v>3.2583600000000001</c:v>
                </c:pt>
                <c:pt idx="614">
                  <c:v>3.25867</c:v>
                </c:pt>
                <c:pt idx="615">
                  <c:v>3.2587700000000002</c:v>
                </c:pt>
                <c:pt idx="616">
                  <c:v>3.2587800000000002</c:v>
                </c:pt>
                <c:pt idx="617">
                  <c:v>3.2588200000000001</c:v>
                </c:pt>
                <c:pt idx="618">
                  <c:v>3.2589600000000001</c:v>
                </c:pt>
                <c:pt idx="619">
                  <c:v>3.2590400000000002</c:v>
                </c:pt>
                <c:pt idx="620">
                  <c:v>3.25909</c:v>
                </c:pt>
                <c:pt idx="621">
                  <c:v>3.2591399999999999</c:v>
                </c:pt>
                <c:pt idx="622">
                  <c:v>3.2591700000000001</c:v>
                </c:pt>
                <c:pt idx="623">
                  <c:v>3.2591900000000003</c:v>
                </c:pt>
                <c:pt idx="624">
                  <c:v>3.2592300000000001</c:v>
                </c:pt>
                <c:pt idx="625">
                  <c:v>3.2593100000000002</c:v>
                </c:pt>
                <c:pt idx="626">
                  <c:v>3.2593899999999998</c:v>
                </c:pt>
                <c:pt idx="627">
                  <c:v>3.2596500000000002</c:v>
                </c:pt>
                <c:pt idx="628">
                  <c:v>3.2596700000000003</c:v>
                </c:pt>
                <c:pt idx="629">
                  <c:v>3.2598600000000002</c:v>
                </c:pt>
                <c:pt idx="630">
                  <c:v>3.25996</c:v>
                </c:pt>
                <c:pt idx="631">
                  <c:v>3.2599899999999997</c:v>
                </c:pt>
                <c:pt idx="632">
                  <c:v>3.26</c:v>
                </c:pt>
                <c:pt idx="633">
                  <c:v>3.2600100000000003</c:v>
                </c:pt>
                <c:pt idx="634">
                  <c:v>3.26003</c:v>
                </c:pt>
                <c:pt idx="635">
                  <c:v>3.2601300000000002</c:v>
                </c:pt>
                <c:pt idx="636">
                  <c:v>3.26031</c:v>
                </c:pt>
                <c:pt idx="637">
                  <c:v>3.2604499999999996</c:v>
                </c:pt>
                <c:pt idx="638">
                  <c:v>3.26051</c:v>
                </c:pt>
                <c:pt idx="639">
                  <c:v>3.26057</c:v>
                </c:pt>
                <c:pt idx="640">
                  <c:v>3.2606700000000002</c:v>
                </c:pt>
                <c:pt idx="641">
                  <c:v>3.2610300000000003</c:v>
                </c:pt>
                <c:pt idx="642">
                  <c:v>3.2611399999999997</c:v>
                </c:pt>
                <c:pt idx="643">
                  <c:v>3.2612700000000001</c:v>
                </c:pt>
                <c:pt idx="644">
                  <c:v>3.2613300000000001</c:v>
                </c:pt>
                <c:pt idx="645">
                  <c:v>3.2614200000000002</c:v>
                </c:pt>
                <c:pt idx="646">
                  <c:v>3.2614699999999996</c:v>
                </c:pt>
                <c:pt idx="647">
                  <c:v>3.26159</c:v>
                </c:pt>
                <c:pt idx="648">
                  <c:v>3.2618100000000001</c:v>
                </c:pt>
                <c:pt idx="649">
                  <c:v>3.26186</c:v>
                </c:pt>
                <c:pt idx="650">
                  <c:v>3.262</c:v>
                </c:pt>
                <c:pt idx="651">
                  <c:v>3.2620800000000001</c:v>
                </c:pt>
                <c:pt idx="652">
                  <c:v>3.2625300000000004</c:v>
                </c:pt>
                <c:pt idx="653">
                  <c:v>3.2625700000000002</c:v>
                </c:pt>
                <c:pt idx="654">
                  <c:v>3.2627299999999999</c:v>
                </c:pt>
                <c:pt idx="655">
                  <c:v>3.2627700000000002</c:v>
                </c:pt>
                <c:pt idx="656">
                  <c:v>3.2628000000000004</c:v>
                </c:pt>
                <c:pt idx="657">
                  <c:v>3.26288</c:v>
                </c:pt>
                <c:pt idx="658">
                  <c:v>3.2629899999999998</c:v>
                </c:pt>
                <c:pt idx="659">
                  <c:v>3.26308</c:v>
                </c:pt>
                <c:pt idx="660">
                  <c:v>3.26322</c:v>
                </c:pt>
                <c:pt idx="661">
                  <c:v>3.2633299999999998</c:v>
                </c:pt>
                <c:pt idx="662">
                  <c:v>3.26336</c:v>
                </c:pt>
                <c:pt idx="663">
                  <c:v>3.2634400000000001</c:v>
                </c:pt>
                <c:pt idx="664">
                  <c:v>3.2635300000000003</c:v>
                </c:pt>
                <c:pt idx="665">
                  <c:v>3.26356</c:v>
                </c:pt>
                <c:pt idx="666">
                  <c:v>3.2636599999999998</c:v>
                </c:pt>
                <c:pt idx="667">
                  <c:v>3.2637399999999999</c:v>
                </c:pt>
                <c:pt idx="668">
                  <c:v>3.2638199999999999</c:v>
                </c:pt>
                <c:pt idx="669">
                  <c:v>3.2639099999999996</c:v>
                </c:pt>
                <c:pt idx="670">
                  <c:v>3.2640199999999999</c:v>
                </c:pt>
                <c:pt idx="671">
                  <c:v>3.2640500000000001</c:v>
                </c:pt>
                <c:pt idx="672">
                  <c:v>3.2641</c:v>
                </c:pt>
                <c:pt idx="673">
                  <c:v>3.2642500000000001</c:v>
                </c:pt>
                <c:pt idx="674">
                  <c:v>3.2643899999999997</c:v>
                </c:pt>
                <c:pt idx="675">
                  <c:v>3.2644099999999998</c:v>
                </c:pt>
                <c:pt idx="676">
                  <c:v>3.2645399999999998</c:v>
                </c:pt>
                <c:pt idx="677">
                  <c:v>3.26458</c:v>
                </c:pt>
                <c:pt idx="678">
                  <c:v>3.2646799999999998</c:v>
                </c:pt>
                <c:pt idx="679">
                  <c:v>3.2647199999999996</c:v>
                </c:pt>
                <c:pt idx="680">
                  <c:v>3.2648800000000002</c:v>
                </c:pt>
                <c:pt idx="681">
                  <c:v>3.26498</c:v>
                </c:pt>
                <c:pt idx="682">
                  <c:v>3.2652100000000002</c:v>
                </c:pt>
                <c:pt idx="683">
                  <c:v>3.26552</c:v>
                </c:pt>
                <c:pt idx="684">
                  <c:v>3.26553</c:v>
                </c:pt>
                <c:pt idx="685">
                  <c:v>3.2655799999999999</c:v>
                </c:pt>
                <c:pt idx="686">
                  <c:v>3.2656199999999997</c:v>
                </c:pt>
                <c:pt idx="687">
                  <c:v>3.2656700000000001</c:v>
                </c:pt>
                <c:pt idx="688">
                  <c:v>3.2657600000000002</c:v>
                </c:pt>
                <c:pt idx="689">
                  <c:v>3.26579</c:v>
                </c:pt>
                <c:pt idx="690">
                  <c:v>3.2659400000000001</c:v>
                </c:pt>
                <c:pt idx="691">
                  <c:v>3.2660100000000001</c:v>
                </c:pt>
                <c:pt idx="692">
                  <c:v>3.2660300000000002</c:v>
                </c:pt>
                <c:pt idx="693">
                  <c:v>3.2661100000000003</c:v>
                </c:pt>
                <c:pt idx="694">
                  <c:v>3.2662800000000001</c:v>
                </c:pt>
                <c:pt idx="695">
                  <c:v>3.26633</c:v>
                </c:pt>
                <c:pt idx="696">
                  <c:v>3.2664599999999999</c:v>
                </c:pt>
                <c:pt idx="697">
                  <c:v>3.2665199999999999</c:v>
                </c:pt>
                <c:pt idx="698">
                  <c:v>3.26654</c:v>
                </c:pt>
                <c:pt idx="699">
                  <c:v>3.2665500000000001</c:v>
                </c:pt>
                <c:pt idx="700">
                  <c:v>3.2666300000000001</c:v>
                </c:pt>
                <c:pt idx="701">
                  <c:v>3.2666900000000001</c:v>
                </c:pt>
                <c:pt idx="702">
                  <c:v>3.2668900000000001</c:v>
                </c:pt>
                <c:pt idx="703">
                  <c:v>3.26694</c:v>
                </c:pt>
                <c:pt idx="704">
                  <c:v>3.26695</c:v>
                </c:pt>
                <c:pt idx="705">
                  <c:v>3.2669600000000001</c:v>
                </c:pt>
                <c:pt idx="706">
                  <c:v>3.2671100000000002</c:v>
                </c:pt>
                <c:pt idx="707">
                  <c:v>3.2671199999999998</c:v>
                </c:pt>
                <c:pt idx="708">
                  <c:v>3.2674300000000001</c:v>
                </c:pt>
                <c:pt idx="709">
                  <c:v>3.2674699999999999</c:v>
                </c:pt>
                <c:pt idx="710">
                  <c:v>3.2674799999999999</c:v>
                </c:pt>
                <c:pt idx="711">
                  <c:v>3.2674899999999996</c:v>
                </c:pt>
                <c:pt idx="712">
                  <c:v>3.2675100000000001</c:v>
                </c:pt>
                <c:pt idx="713">
                  <c:v>3.2676999999999996</c:v>
                </c:pt>
                <c:pt idx="714">
                  <c:v>3.2679200000000002</c:v>
                </c:pt>
                <c:pt idx="715">
                  <c:v>3.2679299999999998</c:v>
                </c:pt>
                <c:pt idx="716">
                  <c:v>3.2679499999999999</c:v>
                </c:pt>
                <c:pt idx="717">
                  <c:v>3.26796</c:v>
                </c:pt>
                <c:pt idx="718">
                  <c:v>3.26803</c:v>
                </c:pt>
                <c:pt idx="719">
                  <c:v>3.2681399999999998</c:v>
                </c:pt>
                <c:pt idx="720">
                  <c:v>3.26816</c:v>
                </c:pt>
                <c:pt idx="721">
                  <c:v>3.2682699999999998</c:v>
                </c:pt>
                <c:pt idx="722">
                  <c:v>3.2683599999999999</c:v>
                </c:pt>
                <c:pt idx="723">
                  <c:v>3.2685</c:v>
                </c:pt>
                <c:pt idx="724">
                  <c:v>3.2688000000000001</c:v>
                </c:pt>
                <c:pt idx="725">
                  <c:v>3.2689499999999998</c:v>
                </c:pt>
                <c:pt idx="726">
                  <c:v>3.2690100000000002</c:v>
                </c:pt>
                <c:pt idx="727">
                  <c:v>3.2690700000000001</c:v>
                </c:pt>
                <c:pt idx="728">
                  <c:v>3.2690799999999998</c:v>
                </c:pt>
                <c:pt idx="729">
                  <c:v>3.26912</c:v>
                </c:pt>
                <c:pt idx="730">
                  <c:v>3.2691500000000002</c:v>
                </c:pt>
                <c:pt idx="731">
                  <c:v>3.26932</c:v>
                </c:pt>
                <c:pt idx="732">
                  <c:v>3.2693400000000001</c:v>
                </c:pt>
                <c:pt idx="733">
                  <c:v>3.2694399999999999</c:v>
                </c:pt>
                <c:pt idx="734">
                  <c:v>3.2695400000000001</c:v>
                </c:pt>
                <c:pt idx="735">
                  <c:v>3.2695599999999998</c:v>
                </c:pt>
                <c:pt idx="736">
                  <c:v>3.2697800000000004</c:v>
                </c:pt>
                <c:pt idx="737">
                  <c:v>3.26986</c:v>
                </c:pt>
                <c:pt idx="738">
                  <c:v>3.2701500000000001</c:v>
                </c:pt>
                <c:pt idx="739">
                  <c:v>3.2701700000000002</c:v>
                </c:pt>
                <c:pt idx="740">
                  <c:v>3.2702</c:v>
                </c:pt>
                <c:pt idx="741">
                  <c:v>3.2702100000000001</c:v>
                </c:pt>
                <c:pt idx="742">
                  <c:v>3.27034</c:v>
                </c:pt>
                <c:pt idx="743">
                  <c:v>3.2704599999999999</c:v>
                </c:pt>
                <c:pt idx="744">
                  <c:v>3.2704899999999997</c:v>
                </c:pt>
                <c:pt idx="745">
                  <c:v>3.2705799999999998</c:v>
                </c:pt>
                <c:pt idx="746">
                  <c:v>3.2706399999999998</c:v>
                </c:pt>
                <c:pt idx="747">
                  <c:v>3.2707299999999999</c:v>
                </c:pt>
                <c:pt idx="748">
                  <c:v>3.2708699999999999</c:v>
                </c:pt>
                <c:pt idx="749">
                  <c:v>3.27094</c:v>
                </c:pt>
                <c:pt idx="750">
                  <c:v>3.2710100000000004</c:v>
                </c:pt>
                <c:pt idx="751">
                  <c:v>3.2710300000000001</c:v>
                </c:pt>
                <c:pt idx="752">
                  <c:v>3.27108</c:v>
                </c:pt>
                <c:pt idx="753">
                  <c:v>3.2711000000000001</c:v>
                </c:pt>
                <c:pt idx="754">
                  <c:v>3.2712699999999999</c:v>
                </c:pt>
                <c:pt idx="755">
                  <c:v>3.2713299999999998</c:v>
                </c:pt>
                <c:pt idx="756">
                  <c:v>3.2714499999999997</c:v>
                </c:pt>
                <c:pt idx="757">
                  <c:v>3.2714600000000003</c:v>
                </c:pt>
                <c:pt idx="758">
                  <c:v>3.2714699999999999</c:v>
                </c:pt>
                <c:pt idx="759">
                  <c:v>3.27156</c:v>
                </c:pt>
                <c:pt idx="760">
                  <c:v>3.2718000000000003</c:v>
                </c:pt>
                <c:pt idx="761">
                  <c:v>3.2722899999999999</c:v>
                </c:pt>
                <c:pt idx="762">
                  <c:v>3.2723800000000001</c:v>
                </c:pt>
                <c:pt idx="763">
                  <c:v>3.2725300000000002</c:v>
                </c:pt>
                <c:pt idx="764">
                  <c:v>3.2725999999999997</c:v>
                </c:pt>
                <c:pt idx="765">
                  <c:v>3.2726899999999999</c:v>
                </c:pt>
                <c:pt idx="766">
                  <c:v>3.2728000000000002</c:v>
                </c:pt>
                <c:pt idx="767">
                  <c:v>3.2728099999999998</c:v>
                </c:pt>
                <c:pt idx="768">
                  <c:v>3.2728800000000002</c:v>
                </c:pt>
                <c:pt idx="769">
                  <c:v>3.2729599999999999</c:v>
                </c:pt>
                <c:pt idx="770">
                  <c:v>3.2731699999999999</c:v>
                </c:pt>
                <c:pt idx="771">
                  <c:v>3.2733499999999998</c:v>
                </c:pt>
                <c:pt idx="772">
                  <c:v>3.27338</c:v>
                </c:pt>
                <c:pt idx="773">
                  <c:v>3.2735400000000001</c:v>
                </c:pt>
                <c:pt idx="774">
                  <c:v>3.2736100000000001</c:v>
                </c:pt>
                <c:pt idx="775">
                  <c:v>3.2736300000000003</c:v>
                </c:pt>
                <c:pt idx="776">
                  <c:v>3.27407</c:v>
                </c:pt>
                <c:pt idx="777">
                  <c:v>3.2741400000000001</c:v>
                </c:pt>
                <c:pt idx="778">
                  <c:v>3.2742199999999997</c:v>
                </c:pt>
                <c:pt idx="779">
                  <c:v>3.2742300000000002</c:v>
                </c:pt>
                <c:pt idx="780">
                  <c:v>3.2743800000000003</c:v>
                </c:pt>
                <c:pt idx="781">
                  <c:v>3.27441</c:v>
                </c:pt>
                <c:pt idx="782">
                  <c:v>3.2744400000000002</c:v>
                </c:pt>
                <c:pt idx="783">
                  <c:v>3.2744899999999997</c:v>
                </c:pt>
                <c:pt idx="784">
                  <c:v>3.2745000000000002</c:v>
                </c:pt>
                <c:pt idx="785">
                  <c:v>3.2745199999999999</c:v>
                </c:pt>
                <c:pt idx="786">
                  <c:v>3.27454</c:v>
                </c:pt>
                <c:pt idx="787">
                  <c:v>3.2746300000000002</c:v>
                </c:pt>
                <c:pt idx="788">
                  <c:v>3.2747199999999999</c:v>
                </c:pt>
                <c:pt idx="789">
                  <c:v>3.2747800000000002</c:v>
                </c:pt>
                <c:pt idx="790">
                  <c:v>3.2751700000000001</c:v>
                </c:pt>
                <c:pt idx="791">
                  <c:v>3.27522</c:v>
                </c:pt>
                <c:pt idx="792">
                  <c:v>3.2752300000000001</c:v>
                </c:pt>
                <c:pt idx="793">
                  <c:v>3.2752600000000003</c:v>
                </c:pt>
                <c:pt idx="794">
                  <c:v>3.2753800000000002</c:v>
                </c:pt>
                <c:pt idx="795">
                  <c:v>3.2754599999999998</c:v>
                </c:pt>
                <c:pt idx="796">
                  <c:v>3.2756099999999999</c:v>
                </c:pt>
                <c:pt idx="797">
                  <c:v>3.27576</c:v>
                </c:pt>
                <c:pt idx="798">
                  <c:v>3.2759499999999999</c:v>
                </c:pt>
                <c:pt idx="799">
                  <c:v>3.2759899999999997</c:v>
                </c:pt>
                <c:pt idx="800">
                  <c:v>3.2762800000000003</c:v>
                </c:pt>
                <c:pt idx="801">
                  <c:v>3.2764000000000002</c:v>
                </c:pt>
                <c:pt idx="802">
                  <c:v>3.2764199999999999</c:v>
                </c:pt>
                <c:pt idx="803">
                  <c:v>3.2765200000000001</c:v>
                </c:pt>
                <c:pt idx="804">
                  <c:v>3.2765900000000001</c:v>
                </c:pt>
                <c:pt idx="805">
                  <c:v>3.2766899999999999</c:v>
                </c:pt>
                <c:pt idx="806">
                  <c:v>3.2768200000000003</c:v>
                </c:pt>
                <c:pt idx="807">
                  <c:v>3.2768600000000001</c:v>
                </c:pt>
                <c:pt idx="808">
                  <c:v>3.27725</c:v>
                </c:pt>
                <c:pt idx="809">
                  <c:v>3.2774800000000002</c:v>
                </c:pt>
                <c:pt idx="810">
                  <c:v>3.2775799999999999</c:v>
                </c:pt>
                <c:pt idx="811">
                  <c:v>3.2776900000000002</c:v>
                </c:pt>
                <c:pt idx="812">
                  <c:v>3.2777500000000002</c:v>
                </c:pt>
                <c:pt idx="813">
                  <c:v>3.27779</c:v>
                </c:pt>
                <c:pt idx="814">
                  <c:v>3.2779099999999999</c:v>
                </c:pt>
                <c:pt idx="815">
                  <c:v>3.2779499999999997</c:v>
                </c:pt>
                <c:pt idx="816">
                  <c:v>3.2780800000000001</c:v>
                </c:pt>
                <c:pt idx="817">
                  <c:v>3.27847</c:v>
                </c:pt>
                <c:pt idx="818">
                  <c:v>3.2786900000000001</c:v>
                </c:pt>
                <c:pt idx="819">
                  <c:v>3.2786999999999997</c:v>
                </c:pt>
                <c:pt idx="820">
                  <c:v>3.2790300000000001</c:v>
                </c:pt>
                <c:pt idx="821">
                  <c:v>3.2790400000000002</c:v>
                </c:pt>
                <c:pt idx="822">
                  <c:v>3.2790900000000001</c:v>
                </c:pt>
                <c:pt idx="823">
                  <c:v>3.2791100000000002</c:v>
                </c:pt>
                <c:pt idx="824">
                  <c:v>3.2791600000000001</c:v>
                </c:pt>
                <c:pt idx="825">
                  <c:v>3.2793000000000001</c:v>
                </c:pt>
                <c:pt idx="826">
                  <c:v>3.27935</c:v>
                </c:pt>
                <c:pt idx="827">
                  <c:v>3.2793699999999997</c:v>
                </c:pt>
                <c:pt idx="828">
                  <c:v>3.2794299999999996</c:v>
                </c:pt>
                <c:pt idx="829">
                  <c:v>3.2795799999999997</c:v>
                </c:pt>
                <c:pt idx="830">
                  <c:v>3.2796099999999999</c:v>
                </c:pt>
                <c:pt idx="831">
                  <c:v>3.2796500000000002</c:v>
                </c:pt>
                <c:pt idx="832">
                  <c:v>3.2798099999999999</c:v>
                </c:pt>
                <c:pt idx="833">
                  <c:v>3.2799899999999997</c:v>
                </c:pt>
                <c:pt idx="834">
                  <c:v>3.2800500000000001</c:v>
                </c:pt>
                <c:pt idx="835">
                  <c:v>3.2802699999999998</c:v>
                </c:pt>
                <c:pt idx="836">
                  <c:v>3.2805900000000001</c:v>
                </c:pt>
                <c:pt idx="837">
                  <c:v>3.2806700000000002</c:v>
                </c:pt>
                <c:pt idx="838">
                  <c:v>3.2808000000000002</c:v>
                </c:pt>
                <c:pt idx="839">
                  <c:v>3.2808299999999999</c:v>
                </c:pt>
                <c:pt idx="840">
                  <c:v>3.2810100000000002</c:v>
                </c:pt>
                <c:pt idx="841">
                  <c:v>3.2810199999999998</c:v>
                </c:pt>
                <c:pt idx="842">
                  <c:v>3.2810600000000001</c:v>
                </c:pt>
                <c:pt idx="843">
                  <c:v>3.2810799999999998</c:v>
                </c:pt>
                <c:pt idx="844">
                  <c:v>3.2811500000000002</c:v>
                </c:pt>
                <c:pt idx="845">
                  <c:v>3.28125</c:v>
                </c:pt>
                <c:pt idx="846">
                  <c:v>3.2812700000000001</c:v>
                </c:pt>
                <c:pt idx="847">
                  <c:v>3.2812899999999998</c:v>
                </c:pt>
                <c:pt idx="848">
                  <c:v>3.28132</c:v>
                </c:pt>
                <c:pt idx="849">
                  <c:v>3.2816300000000003</c:v>
                </c:pt>
                <c:pt idx="850">
                  <c:v>3.2816999999999998</c:v>
                </c:pt>
                <c:pt idx="851">
                  <c:v>3.28193</c:v>
                </c:pt>
                <c:pt idx="852">
                  <c:v>3.2819400000000001</c:v>
                </c:pt>
                <c:pt idx="853">
                  <c:v>3.2819799999999999</c:v>
                </c:pt>
                <c:pt idx="854">
                  <c:v>3.2820399999999998</c:v>
                </c:pt>
                <c:pt idx="855">
                  <c:v>3.2821500000000001</c:v>
                </c:pt>
                <c:pt idx="856">
                  <c:v>3.2823099999999998</c:v>
                </c:pt>
                <c:pt idx="857">
                  <c:v>3.2823200000000003</c:v>
                </c:pt>
                <c:pt idx="858">
                  <c:v>3.28233</c:v>
                </c:pt>
                <c:pt idx="859">
                  <c:v>3.2826500000000003</c:v>
                </c:pt>
                <c:pt idx="860">
                  <c:v>3.28268</c:v>
                </c:pt>
                <c:pt idx="861">
                  <c:v>3.2827700000000002</c:v>
                </c:pt>
                <c:pt idx="862">
                  <c:v>3.2827800000000003</c:v>
                </c:pt>
                <c:pt idx="863">
                  <c:v>3.2828300000000001</c:v>
                </c:pt>
                <c:pt idx="864">
                  <c:v>3.28287</c:v>
                </c:pt>
                <c:pt idx="865">
                  <c:v>3.2829099999999998</c:v>
                </c:pt>
                <c:pt idx="866">
                  <c:v>3.2830900000000001</c:v>
                </c:pt>
                <c:pt idx="867">
                  <c:v>3.2831799999999998</c:v>
                </c:pt>
                <c:pt idx="868">
                  <c:v>3.2832399999999997</c:v>
                </c:pt>
                <c:pt idx="869">
                  <c:v>3.2833099999999997</c:v>
                </c:pt>
                <c:pt idx="870">
                  <c:v>3.2833200000000002</c:v>
                </c:pt>
                <c:pt idx="871">
                  <c:v>3.28335</c:v>
                </c:pt>
                <c:pt idx="872">
                  <c:v>3.2833699999999997</c:v>
                </c:pt>
                <c:pt idx="873">
                  <c:v>3.2833999999999999</c:v>
                </c:pt>
                <c:pt idx="874">
                  <c:v>3.28348</c:v>
                </c:pt>
                <c:pt idx="875">
                  <c:v>3.2835199999999998</c:v>
                </c:pt>
                <c:pt idx="876">
                  <c:v>3.2836999999999996</c:v>
                </c:pt>
                <c:pt idx="877">
                  <c:v>3.2839399999999999</c:v>
                </c:pt>
                <c:pt idx="878">
                  <c:v>3.2840199999999999</c:v>
                </c:pt>
                <c:pt idx="879">
                  <c:v>3.2841799999999997</c:v>
                </c:pt>
                <c:pt idx="880">
                  <c:v>3.2841900000000002</c:v>
                </c:pt>
                <c:pt idx="881">
                  <c:v>3.2842399999999996</c:v>
                </c:pt>
                <c:pt idx="882">
                  <c:v>3.28437</c:v>
                </c:pt>
                <c:pt idx="883">
                  <c:v>3.2844799999999998</c:v>
                </c:pt>
                <c:pt idx="884">
                  <c:v>3.2845800000000001</c:v>
                </c:pt>
                <c:pt idx="885">
                  <c:v>3.2846700000000002</c:v>
                </c:pt>
                <c:pt idx="886">
                  <c:v>3.2847</c:v>
                </c:pt>
                <c:pt idx="887">
                  <c:v>3.2847399999999998</c:v>
                </c:pt>
                <c:pt idx="888">
                  <c:v>3.2849400000000002</c:v>
                </c:pt>
                <c:pt idx="889">
                  <c:v>3.2852199999999998</c:v>
                </c:pt>
                <c:pt idx="890">
                  <c:v>3.2852299999999999</c:v>
                </c:pt>
                <c:pt idx="891">
                  <c:v>3.28525</c:v>
                </c:pt>
                <c:pt idx="892">
                  <c:v>3.2852899999999998</c:v>
                </c:pt>
                <c:pt idx="893">
                  <c:v>3.2853300000000001</c:v>
                </c:pt>
                <c:pt idx="894">
                  <c:v>3.2853400000000001</c:v>
                </c:pt>
                <c:pt idx="895">
                  <c:v>3.28539</c:v>
                </c:pt>
                <c:pt idx="896">
                  <c:v>3.2854299999999999</c:v>
                </c:pt>
                <c:pt idx="897">
                  <c:v>3.28546</c:v>
                </c:pt>
                <c:pt idx="898">
                  <c:v>3.28565</c:v>
                </c:pt>
                <c:pt idx="899">
                  <c:v>3.2857399999999997</c:v>
                </c:pt>
                <c:pt idx="900">
                  <c:v>3.2858299999999998</c:v>
                </c:pt>
                <c:pt idx="901">
                  <c:v>3.2858499999999999</c:v>
                </c:pt>
                <c:pt idx="902">
                  <c:v>3.2859600000000002</c:v>
                </c:pt>
                <c:pt idx="903">
                  <c:v>3.2859799999999999</c:v>
                </c:pt>
                <c:pt idx="904">
                  <c:v>3.2860500000000004</c:v>
                </c:pt>
                <c:pt idx="905">
                  <c:v>3.2861700000000003</c:v>
                </c:pt>
                <c:pt idx="906">
                  <c:v>3.2861799999999999</c:v>
                </c:pt>
                <c:pt idx="907">
                  <c:v>3.2861899999999999</c:v>
                </c:pt>
                <c:pt idx="908">
                  <c:v>3.2863099999999998</c:v>
                </c:pt>
                <c:pt idx="909">
                  <c:v>3.2863200000000004</c:v>
                </c:pt>
                <c:pt idx="910">
                  <c:v>3.2863699999999998</c:v>
                </c:pt>
                <c:pt idx="911">
                  <c:v>3.2865300000000004</c:v>
                </c:pt>
                <c:pt idx="912">
                  <c:v>3.2865500000000001</c:v>
                </c:pt>
                <c:pt idx="913">
                  <c:v>3.2865900000000003</c:v>
                </c:pt>
                <c:pt idx="914">
                  <c:v>3.2866300000000002</c:v>
                </c:pt>
                <c:pt idx="915">
                  <c:v>3.2867700000000002</c:v>
                </c:pt>
                <c:pt idx="916">
                  <c:v>3.28681</c:v>
                </c:pt>
                <c:pt idx="917">
                  <c:v>3.28695</c:v>
                </c:pt>
                <c:pt idx="918">
                  <c:v>3.2870900000000001</c:v>
                </c:pt>
                <c:pt idx="919">
                  <c:v>3.28715</c:v>
                </c:pt>
                <c:pt idx="920">
                  <c:v>3.2872399999999997</c:v>
                </c:pt>
                <c:pt idx="921">
                  <c:v>3.2873000000000001</c:v>
                </c:pt>
                <c:pt idx="922">
                  <c:v>3.2874299999999996</c:v>
                </c:pt>
                <c:pt idx="923">
                  <c:v>3.2877199999999998</c:v>
                </c:pt>
                <c:pt idx="924">
                  <c:v>3.2877800000000001</c:v>
                </c:pt>
                <c:pt idx="925">
                  <c:v>3.2878000000000003</c:v>
                </c:pt>
                <c:pt idx="926">
                  <c:v>3.28789</c:v>
                </c:pt>
                <c:pt idx="927">
                  <c:v>3.2879499999999999</c:v>
                </c:pt>
                <c:pt idx="928">
                  <c:v>3.2879800000000001</c:v>
                </c:pt>
                <c:pt idx="929">
                  <c:v>3.2880100000000003</c:v>
                </c:pt>
                <c:pt idx="930">
                  <c:v>3.2880199999999999</c:v>
                </c:pt>
                <c:pt idx="931">
                  <c:v>3.2880799999999999</c:v>
                </c:pt>
                <c:pt idx="932">
                  <c:v>3.2881100000000001</c:v>
                </c:pt>
                <c:pt idx="933">
                  <c:v>3.2881199999999997</c:v>
                </c:pt>
                <c:pt idx="934">
                  <c:v>3.2881499999999999</c:v>
                </c:pt>
                <c:pt idx="935">
                  <c:v>3.28823</c:v>
                </c:pt>
                <c:pt idx="936">
                  <c:v>3.2884099999999998</c:v>
                </c:pt>
                <c:pt idx="937">
                  <c:v>3.2885599999999999</c:v>
                </c:pt>
                <c:pt idx="938">
                  <c:v>3.2885800000000001</c:v>
                </c:pt>
                <c:pt idx="939">
                  <c:v>3.2885999999999997</c:v>
                </c:pt>
                <c:pt idx="940">
                  <c:v>3.28864</c:v>
                </c:pt>
                <c:pt idx="941">
                  <c:v>3.2886899999999999</c:v>
                </c:pt>
                <c:pt idx="942">
                  <c:v>3.2887</c:v>
                </c:pt>
                <c:pt idx="943">
                  <c:v>3.2887199999999996</c:v>
                </c:pt>
                <c:pt idx="944">
                  <c:v>3.2888899999999999</c:v>
                </c:pt>
                <c:pt idx="945">
                  <c:v>3.2891500000000002</c:v>
                </c:pt>
                <c:pt idx="946">
                  <c:v>3.2891900000000001</c:v>
                </c:pt>
                <c:pt idx="947">
                  <c:v>3.2892399999999999</c:v>
                </c:pt>
                <c:pt idx="948">
                  <c:v>3.28925</c:v>
                </c:pt>
                <c:pt idx="949">
                  <c:v>3.28931</c:v>
                </c:pt>
                <c:pt idx="950">
                  <c:v>3.2894000000000001</c:v>
                </c:pt>
                <c:pt idx="951">
                  <c:v>3.2896799999999997</c:v>
                </c:pt>
                <c:pt idx="952">
                  <c:v>3.2897800000000004</c:v>
                </c:pt>
                <c:pt idx="953">
                  <c:v>3.2898800000000001</c:v>
                </c:pt>
                <c:pt idx="954">
                  <c:v>3.2899000000000003</c:v>
                </c:pt>
                <c:pt idx="955">
                  <c:v>3.2899099999999999</c:v>
                </c:pt>
                <c:pt idx="956">
                  <c:v>3.2899699999999998</c:v>
                </c:pt>
                <c:pt idx="957">
                  <c:v>3.28999</c:v>
                </c:pt>
                <c:pt idx="958">
                  <c:v>3.2902199999999997</c:v>
                </c:pt>
                <c:pt idx="959">
                  <c:v>3.2903600000000002</c:v>
                </c:pt>
                <c:pt idx="960">
                  <c:v>3.2904499999999999</c:v>
                </c:pt>
                <c:pt idx="961">
                  <c:v>3.2905300000000004</c:v>
                </c:pt>
                <c:pt idx="962">
                  <c:v>3.2905799999999998</c:v>
                </c:pt>
                <c:pt idx="963">
                  <c:v>3.29061</c:v>
                </c:pt>
                <c:pt idx="964">
                  <c:v>3.2906399999999998</c:v>
                </c:pt>
                <c:pt idx="965">
                  <c:v>3.2907199999999999</c:v>
                </c:pt>
                <c:pt idx="966">
                  <c:v>3.2907500000000001</c:v>
                </c:pt>
                <c:pt idx="967">
                  <c:v>3.29087</c:v>
                </c:pt>
                <c:pt idx="968">
                  <c:v>3.2910200000000001</c:v>
                </c:pt>
                <c:pt idx="969">
                  <c:v>3.2912300000000001</c:v>
                </c:pt>
                <c:pt idx="970">
                  <c:v>3.2914400000000001</c:v>
                </c:pt>
                <c:pt idx="971">
                  <c:v>3.2915199999999998</c:v>
                </c:pt>
                <c:pt idx="972">
                  <c:v>3.2915900000000002</c:v>
                </c:pt>
                <c:pt idx="973">
                  <c:v>3.29182</c:v>
                </c:pt>
                <c:pt idx="974">
                  <c:v>3.2919800000000001</c:v>
                </c:pt>
                <c:pt idx="975">
                  <c:v>3.2920799999999999</c:v>
                </c:pt>
                <c:pt idx="976">
                  <c:v>3.29217</c:v>
                </c:pt>
                <c:pt idx="977">
                  <c:v>3.2922899999999999</c:v>
                </c:pt>
                <c:pt idx="978">
                  <c:v>3.2923</c:v>
                </c:pt>
                <c:pt idx="979">
                  <c:v>3.29237</c:v>
                </c:pt>
                <c:pt idx="980">
                  <c:v>3.2925300000000002</c:v>
                </c:pt>
                <c:pt idx="981">
                  <c:v>3.2925800000000001</c:v>
                </c:pt>
                <c:pt idx="982">
                  <c:v>3.29264</c:v>
                </c:pt>
                <c:pt idx="983">
                  <c:v>3.2927600000000004</c:v>
                </c:pt>
                <c:pt idx="984">
                  <c:v>3.2927900000000001</c:v>
                </c:pt>
                <c:pt idx="985">
                  <c:v>3.2928699999999997</c:v>
                </c:pt>
                <c:pt idx="986">
                  <c:v>3.2929599999999999</c:v>
                </c:pt>
                <c:pt idx="987">
                  <c:v>3.2930600000000001</c:v>
                </c:pt>
                <c:pt idx="988">
                  <c:v>3.2930799999999998</c:v>
                </c:pt>
                <c:pt idx="989">
                  <c:v>3.2932199999999998</c:v>
                </c:pt>
                <c:pt idx="990">
                  <c:v>3.29331</c:v>
                </c:pt>
                <c:pt idx="991">
                  <c:v>3.2934800000000002</c:v>
                </c:pt>
                <c:pt idx="992">
                  <c:v>3.2935500000000002</c:v>
                </c:pt>
                <c:pt idx="993">
                  <c:v>3.2936399999999999</c:v>
                </c:pt>
                <c:pt idx="994">
                  <c:v>3.2937800000000004</c:v>
                </c:pt>
                <c:pt idx="995">
                  <c:v>3.2938400000000003</c:v>
                </c:pt>
                <c:pt idx="996">
                  <c:v>3.2939400000000001</c:v>
                </c:pt>
                <c:pt idx="997">
                  <c:v>3.2940200000000002</c:v>
                </c:pt>
                <c:pt idx="998">
                  <c:v>3.29427</c:v>
                </c:pt>
                <c:pt idx="999">
                  <c:v>3.2943000000000002</c:v>
                </c:pt>
                <c:pt idx="1000">
                  <c:v>3.2944800000000001</c:v>
                </c:pt>
                <c:pt idx="1001">
                  <c:v>3.2945300000000004</c:v>
                </c:pt>
                <c:pt idx="1002">
                  <c:v>3.2951700000000002</c:v>
                </c:pt>
                <c:pt idx="1003">
                  <c:v>3.2952699999999999</c:v>
                </c:pt>
                <c:pt idx="1004">
                  <c:v>3.2953600000000001</c:v>
                </c:pt>
                <c:pt idx="1005">
                  <c:v>3.2954299999999996</c:v>
                </c:pt>
                <c:pt idx="1006">
                  <c:v>3.2957299999999998</c:v>
                </c:pt>
                <c:pt idx="1007">
                  <c:v>3.2957399999999999</c:v>
                </c:pt>
                <c:pt idx="1008">
                  <c:v>3.29609</c:v>
                </c:pt>
                <c:pt idx="1009">
                  <c:v>3.2961</c:v>
                </c:pt>
                <c:pt idx="1010">
                  <c:v>3.2961999999999998</c:v>
                </c:pt>
                <c:pt idx="1011">
                  <c:v>3.2962500000000001</c:v>
                </c:pt>
                <c:pt idx="1012">
                  <c:v>3.2964199999999999</c:v>
                </c:pt>
                <c:pt idx="1013">
                  <c:v>3.2964899999999999</c:v>
                </c:pt>
                <c:pt idx="1014">
                  <c:v>3.2966899999999999</c:v>
                </c:pt>
                <c:pt idx="1015">
                  <c:v>3.2967499999999998</c:v>
                </c:pt>
                <c:pt idx="1016">
                  <c:v>3.29684</c:v>
                </c:pt>
                <c:pt idx="1017">
                  <c:v>3.2968500000000001</c:v>
                </c:pt>
                <c:pt idx="1018">
                  <c:v>3.2969599999999999</c:v>
                </c:pt>
                <c:pt idx="1019">
                  <c:v>3.2970000000000002</c:v>
                </c:pt>
                <c:pt idx="1020">
                  <c:v>3.2970999999999999</c:v>
                </c:pt>
                <c:pt idx="1021">
                  <c:v>3.2972899999999998</c:v>
                </c:pt>
                <c:pt idx="1022">
                  <c:v>3.2974000000000001</c:v>
                </c:pt>
                <c:pt idx="1023">
                  <c:v>3.2975700000000003</c:v>
                </c:pt>
                <c:pt idx="1024">
                  <c:v>3.2977699999999999</c:v>
                </c:pt>
                <c:pt idx="1025">
                  <c:v>3.2977800000000004</c:v>
                </c:pt>
                <c:pt idx="1026">
                  <c:v>3.2980900000000002</c:v>
                </c:pt>
                <c:pt idx="1027">
                  <c:v>3.2982600000000004</c:v>
                </c:pt>
                <c:pt idx="1028">
                  <c:v>3.2983600000000002</c:v>
                </c:pt>
                <c:pt idx="1029">
                  <c:v>3.2984800000000001</c:v>
                </c:pt>
                <c:pt idx="1030">
                  <c:v>3.2984899999999997</c:v>
                </c:pt>
                <c:pt idx="1031">
                  <c:v>3.2986</c:v>
                </c:pt>
                <c:pt idx="1032">
                  <c:v>3.2986300000000002</c:v>
                </c:pt>
                <c:pt idx="1033">
                  <c:v>3.2987800000000003</c:v>
                </c:pt>
                <c:pt idx="1034">
                  <c:v>3.2988899999999997</c:v>
                </c:pt>
                <c:pt idx="1035">
                  <c:v>3.2989199999999999</c:v>
                </c:pt>
                <c:pt idx="1036">
                  <c:v>3.2989499999999996</c:v>
                </c:pt>
                <c:pt idx="1037">
                  <c:v>3.2991100000000002</c:v>
                </c:pt>
                <c:pt idx="1038">
                  <c:v>3.2993699999999997</c:v>
                </c:pt>
                <c:pt idx="1039">
                  <c:v>3.2994299999999996</c:v>
                </c:pt>
                <c:pt idx="1040">
                  <c:v>3.29948</c:v>
                </c:pt>
                <c:pt idx="1041">
                  <c:v>3.29962</c:v>
                </c:pt>
                <c:pt idx="1042">
                  <c:v>3.29969</c:v>
                </c:pt>
                <c:pt idx="1043">
                  <c:v>3.3000599999999998</c:v>
                </c:pt>
                <c:pt idx="1044">
                  <c:v>3.3000799999999999</c:v>
                </c:pt>
                <c:pt idx="1045">
                  <c:v>3.3001999999999998</c:v>
                </c:pt>
                <c:pt idx="1046">
                  <c:v>3.30036</c:v>
                </c:pt>
                <c:pt idx="1047">
                  <c:v>3.3003800000000001</c:v>
                </c:pt>
                <c:pt idx="1048">
                  <c:v>3.3004799999999999</c:v>
                </c:pt>
                <c:pt idx="1049">
                  <c:v>3.3005300000000002</c:v>
                </c:pt>
                <c:pt idx="1050">
                  <c:v>3.3006199999999999</c:v>
                </c:pt>
                <c:pt idx="1051">
                  <c:v>3.3007</c:v>
                </c:pt>
                <c:pt idx="1052">
                  <c:v>3.3008200000000003</c:v>
                </c:pt>
                <c:pt idx="1053">
                  <c:v>3.3011500000000003</c:v>
                </c:pt>
                <c:pt idx="1054">
                  <c:v>3.3012700000000001</c:v>
                </c:pt>
                <c:pt idx="1055">
                  <c:v>3.3013300000000001</c:v>
                </c:pt>
                <c:pt idx="1056">
                  <c:v>3.3013600000000003</c:v>
                </c:pt>
                <c:pt idx="1057">
                  <c:v>3.3014000000000001</c:v>
                </c:pt>
                <c:pt idx="1058">
                  <c:v>3.3016000000000001</c:v>
                </c:pt>
                <c:pt idx="1059">
                  <c:v>3.3016100000000002</c:v>
                </c:pt>
                <c:pt idx="1060">
                  <c:v>3.3016900000000002</c:v>
                </c:pt>
                <c:pt idx="1061">
                  <c:v>3.3017600000000003</c:v>
                </c:pt>
                <c:pt idx="1062">
                  <c:v>3.3020399999999999</c:v>
                </c:pt>
                <c:pt idx="1063">
                  <c:v>3.3020500000000004</c:v>
                </c:pt>
                <c:pt idx="1064">
                  <c:v>3.3021700000000003</c:v>
                </c:pt>
                <c:pt idx="1065">
                  <c:v>3.3025600000000002</c:v>
                </c:pt>
                <c:pt idx="1066">
                  <c:v>3.3026599999999999</c:v>
                </c:pt>
                <c:pt idx="1067">
                  <c:v>3.30267</c:v>
                </c:pt>
                <c:pt idx="1068">
                  <c:v>3.3028599999999999</c:v>
                </c:pt>
                <c:pt idx="1069">
                  <c:v>3.3029000000000002</c:v>
                </c:pt>
                <c:pt idx="1070">
                  <c:v>3.3029899999999999</c:v>
                </c:pt>
                <c:pt idx="1071">
                  <c:v>3.3029999999999999</c:v>
                </c:pt>
                <c:pt idx="1072">
                  <c:v>3.3031599999999997</c:v>
                </c:pt>
                <c:pt idx="1073">
                  <c:v>3.3032699999999999</c:v>
                </c:pt>
                <c:pt idx="1074">
                  <c:v>3.3033999999999999</c:v>
                </c:pt>
                <c:pt idx="1075">
                  <c:v>3.3037299999999998</c:v>
                </c:pt>
                <c:pt idx="1076">
                  <c:v>3.3039399999999999</c:v>
                </c:pt>
                <c:pt idx="1077">
                  <c:v>3.3039999999999998</c:v>
                </c:pt>
                <c:pt idx="1078">
                  <c:v>3.30409</c:v>
                </c:pt>
                <c:pt idx="1079">
                  <c:v>3.3041799999999997</c:v>
                </c:pt>
                <c:pt idx="1080">
                  <c:v>3.3043100000000001</c:v>
                </c:pt>
                <c:pt idx="1081">
                  <c:v>3.3044000000000002</c:v>
                </c:pt>
                <c:pt idx="1082">
                  <c:v>3.30443</c:v>
                </c:pt>
                <c:pt idx="1083">
                  <c:v>3.3044899999999999</c:v>
                </c:pt>
                <c:pt idx="1084">
                  <c:v>3.3045500000000003</c:v>
                </c:pt>
                <c:pt idx="1085">
                  <c:v>3.3045800000000001</c:v>
                </c:pt>
                <c:pt idx="1086">
                  <c:v>3.3045999999999998</c:v>
                </c:pt>
                <c:pt idx="1087">
                  <c:v>3.3051599999999999</c:v>
                </c:pt>
                <c:pt idx="1088">
                  <c:v>3.3053499999999998</c:v>
                </c:pt>
                <c:pt idx="1089">
                  <c:v>3.3054000000000001</c:v>
                </c:pt>
                <c:pt idx="1090">
                  <c:v>3.3054299999999999</c:v>
                </c:pt>
                <c:pt idx="1091">
                  <c:v>3.3054899999999998</c:v>
                </c:pt>
                <c:pt idx="1092">
                  <c:v>3.3056100000000002</c:v>
                </c:pt>
                <c:pt idx="1093">
                  <c:v>3.3056700000000001</c:v>
                </c:pt>
                <c:pt idx="1094">
                  <c:v>3.30572</c:v>
                </c:pt>
                <c:pt idx="1095">
                  <c:v>3.3057800000000004</c:v>
                </c:pt>
                <c:pt idx="1096">
                  <c:v>3.30599</c:v>
                </c:pt>
                <c:pt idx="1097">
                  <c:v>3.30606</c:v>
                </c:pt>
                <c:pt idx="1098">
                  <c:v>3.3062900000000002</c:v>
                </c:pt>
                <c:pt idx="1099">
                  <c:v>3.3063099999999999</c:v>
                </c:pt>
                <c:pt idx="1100">
                  <c:v>3.30646</c:v>
                </c:pt>
                <c:pt idx="1101">
                  <c:v>3.3065500000000001</c:v>
                </c:pt>
                <c:pt idx="1102">
                  <c:v>3.3065900000000004</c:v>
                </c:pt>
                <c:pt idx="1103">
                  <c:v>3.3066300000000002</c:v>
                </c:pt>
                <c:pt idx="1104">
                  <c:v>3.3066399999999998</c:v>
                </c:pt>
                <c:pt idx="1105">
                  <c:v>3.3066999999999998</c:v>
                </c:pt>
                <c:pt idx="1106">
                  <c:v>3.3067099999999998</c:v>
                </c:pt>
                <c:pt idx="1107">
                  <c:v>3.3067500000000001</c:v>
                </c:pt>
                <c:pt idx="1108">
                  <c:v>3.3067699999999998</c:v>
                </c:pt>
                <c:pt idx="1109">
                  <c:v>3.3067800000000003</c:v>
                </c:pt>
                <c:pt idx="1110">
                  <c:v>3.3068200000000001</c:v>
                </c:pt>
                <c:pt idx="1111">
                  <c:v>3.3068299999999997</c:v>
                </c:pt>
                <c:pt idx="1112">
                  <c:v>3.30687</c:v>
                </c:pt>
                <c:pt idx="1113">
                  <c:v>3.3069000000000002</c:v>
                </c:pt>
                <c:pt idx="1114">
                  <c:v>3.3069499999999996</c:v>
                </c:pt>
                <c:pt idx="1115">
                  <c:v>3.3072499999999998</c:v>
                </c:pt>
                <c:pt idx="1116">
                  <c:v>3.3073000000000001</c:v>
                </c:pt>
                <c:pt idx="1117">
                  <c:v>3.3075300000000003</c:v>
                </c:pt>
                <c:pt idx="1118">
                  <c:v>3.3075900000000003</c:v>
                </c:pt>
                <c:pt idx="1119">
                  <c:v>3.30768</c:v>
                </c:pt>
                <c:pt idx="1120">
                  <c:v>3.30769</c:v>
                </c:pt>
                <c:pt idx="1121">
                  <c:v>3.3077399999999999</c:v>
                </c:pt>
                <c:pt idx="1122">
                  <c:v>3.3078600000000002</c:v>
                </c:pt>
                <c:pt idx="1123">
                  <c:v>3.3079299999999998</c:v>
                </c:pt>
                <c:pt idx="1124">
                  <c:v>3.3080599999999998</c:v>
                </c:pt>
                <c:pt idx="1125">
                  <c:v>3.3082600000000002</c:v>
                </c:pt>
                <c:pt idx="1126">
                  <c:v>3.3083499999999999</c:v>
                </c:pt>
                <c:pt idx="1127">
                  <c:v>3.3085800000000001</c:v>
                </c:pt>
                <c:pt idx="1128">
                  <c:v>3.3089899999999997</c:v>
                </c:pt>
                <c:pt idx="1129">
                  <c:v>3.30924</c:v>
                </c:pt>
                <c:pt idx="1130">
                  <c:v>3.3094800000000002</c:v>
                </c:pt>
                <c:pt idx="1131">
                  <c:v>3.30959</c:v>
                </c:pt>
                <c:pt idx="1132">
                  <c:v>3.3097399999999997</c:v>
                </c:pt>
                <c:pt idx="1133">
                  <c:v>3.30999</c:v>
                </c:pt>
                <c:pt idx="1134">
                  <c:v>3.3102900000000002</c:v>
                </c:pt>
                <c:pt idx="1135">
                  <c:v>3.3103000000000002</c:v>
                </c:pt>
                <c:pt idx="1136">
                  <c:v>3.31033</c:v>
                </c:pt>
                <c:pt idx="1137">
                  <c:v>3.3103400000000001</c:v>
                </c:pt>
                <c:pt idx="1138">
                  <c:v>3.3103699999999998</c:v>
                </c:pt>
                <c:pt idx="1139">
                  <c:v>3.3104200000000001</c:v>
                </c:pt>
                <c:pt idx="1140">
                  <c:v>3.3104299999999998</c:v>
                </c:pt>
                <c:pt idx="1141">
                  <c:v>3.31046</c:v>
                </c:pt>
                <c:pt idx="1142">
                  <c:v>3.3106199999999997</c:v>
                </c:pt>
                <c:pt idx="1143">
                  <c:v>3.3106300000000002</c:v>
                </c:pt>
                <c:pt idx="1144">
                  <c:v>3.3106399999999998</c:v>
                </c:pt>
                <c:pt idx="1145">
                  <c:v>3.31081</c:v>
                </c:pt>
                <c:pt idx="1146">
                  <c:v>3.3108599999999999</c:v>
                </c:pt>
                <c:pt idx="1147">
                  <c:v>3.3108899999999997</c:v>
                </c:pt>
                <c:pt idx="1148">
                  <c:v>3.3110300000000001</c:v>
                </c:pt>
                <c:pt idx="1149">
                  <c:v>3.3110399999999998</c:v>
                </c:pt>
                <c:pt idx="1150">
                  <c:v>3.3113099999999998</c:v>
                </c:pt>
                <c:pt idx="1151">
                  <c:v>3.3113600000000001</c:v>
                </c:pt>
                <c:pt idx="1152">
                  <c:v>3.3113800000000002</c:v>
                </c:pt>
                <c:pt idx="1153">
                  <c:v>3.3113899999999998</c:v>
                </c:pt>
                <c:pt idx="1154">
                  <c:v>3.3115300000000003</c:v>
                </c:pt>
                <c:pt idx="1155">
                  <c:v>3.3115700000000001</c:v>
                </c:pt>
                <c:pt idx="1156">
                  <c:v>3.3115799999999997</c:v>
                </c:pt>
                <c:pt idx="1157">
                  <c:v>3.3116399999999997</c:v>
                </c:pt>
                <c:pt idx="1158">
                  <c:v>3.3117700000000001</c:v>
                </c:pt>
                <c:pt idx="1159">
                  <c:v>3.3117899999999998</c:v>
                </c:pt>
                <c:pt idx="1160">
                  <c:v>3.3118300000000001</c:v>
                </c:pt>
                <c:pt idx="1161">
                  <c:v>3.3119000000000001</c:v>
                </c:pt>
                <c:pt idx="1162">
                  <c:v>3.3121300000000002</c:v>
                </c:pt>
                <c:pt idx="1163">
                  <c:v>3.3125200000000001</c:v>
                </c:pt>
                <c:pt idx="1164">
                  <c:v>3.3125800000000001</c:v>
                </c:pt>
                <c:pt idx="1165">
                  <c:v>3.3126500000000001</c:v>
                </c:pt>
                <c:pt idx="1166">
                  <c:v>3.3126599999999997</c:v>
                </c:pt>
                <c:pt idx="1167">
                  <c:v>3.3127499999999999</c:v>
                </c:pt>
                <c:pt idx="1168">
                  <c:v>3.3127600000000004</c:v>
                </c:pt>
                <c:pt idx="1169">
                  <c:v>3.3128699999999998</c:v>
                </c:pt>
                <c:pt idx="1170">
                  <c:v>3.3129400000000002</c:v>
                </c:pt>
                <c:pt idx="1171">
                  <c:v>3.3129899999999997</c:v>
                </c:pt>
                <c:pt idx="1172">
                  <c:v>3.31324</c:v>
                </c:pt>
                <c:pt idx="1173">
                  <c:v>3.3132700000000002</c:v>
                </c:pt>
                <c:pt idx="1174">
                  <c:v>3.3132800000000002</c:v>
                </c:pt>
                <c:pt idx="1175">
                  <c:v>3.3134099999999997</c:v>
                </c:pt>
                <c:pt idx="1176">
                  <c:v>3.3134600000000001</c:v>
                </c:pt>
                <c:pt idx="1177">
                  <c:v>3.3134800000000002</c:v>
                </c:pt>
                <c:pt idx="1178">
                  <c:v>3.3134899999999998</c:v>
                </c:pt>
                <c:pt idx="1179">
                  <c:v>3.3135300000000001</c:v>
                </c:pt>
                <c:pt idx="1180">
                  <c:v>3.3136100000000002</c:v>
                </c:pt>
                <c:pt idx="1181">
                  <c:v>3.3142399999999999</c:v>
                </c:pt>
                <c:pt idx="1182">
                  <c:v>3.3142600000000004</c:v>
                </c:pt>
                <c:pt idx="1183">
                  <c:v>3.3145899999999999</c:v>
                </c:pt>
                <c:pt idx="1184">
                  <c:v>3.3146100000000001</c:v>
                </c:pt>
                <c:pt idx="1185">
                  <c:v>3.3147399999999996</c:v>
                </c:pt>
                <c:pt idx="1186">
                  <c:v>3.31487</c:v>
                </c:pt>
                <c:pt idx="1187">
                  <c:v>3.3149699999999998</c:v>
                </c:pt>
                <c:pt idx="1188">
                  <c:v>3.31507</c:v>
                </c:pt>
                <c:pt idx="1189">
                  <c:v>3.3151999999999999</c:v>
                </c:pt>
                <c:pt idx="1190">
                  <c:v>3.3153299999999999</c:v>
                </c:pt>
                <c:pt idx="1191">
                  <c:v>3.3153600000000001</c:v>
                </c:pt>
                <c:pt idx="1192">
                  <c:v>3.31542</c:v>
                </c:pt>
                <c:pt idx="1193">
                  <c:v>3.3154299999999997</c:v>
                </c:pt>
                <c:pt idx="1194">
                  <c:v>3.3154699999999999</c:v>
                </c:pt>
                <c:pt idx="1195">
                  <c:v>3.31548</c:v>
                </c:pt>
                <c:pt idx="1196">
                  <c:v>3.3155000000000001</c:v>
                </c:pt>
                <c:pt idx="1197">
                  <c:v>3.31555</c:v>
                </c:pt>
                <c:pt idx="1198">
                  <c:v>3.31562</c:v>
                </c:pt>
                <c:pt idx="1199">
                  <c:v>3.31576</c:v>
                </c:pt>
                <c:pt idx="1200">
                  <c:v>3.3158400000000001</c:v>
                </c:pt>
                <c:pt idx="1201">
                  <c:v>3.3161900000000002</c:v>
                </c:pt>
                <c:pt idx="1202">
                  <c:v>3.3163100000000001</c:v>
                </c:pt>
                <c:pt idx="1203">
                  <c:v>3.3163899999999997</c:v>
                </c:pt>
                <c:pt idx="1204">
                  <c:v>3.3164899999999999</c:v>
                </c:pt>
                <c:pt idx="1205">
                  <c:v>3.3165800000000001</c:v>
                </c:pt>
                <c:pt idx="1206">
                  <c:v>3.3166199999999999</c:v>
                </c:pt>
                <c:pt idx="1207">
                  <c:v>3.3166599999999997</c:v>
                </c:pt>
                <c:pt idx="1208">
                  <c:v>3.3166899999999999</c:v>
                </c:pt>
                <c:pt idx="1209">
                  <c:v>3.3167</c:v>
                </c:pt>
                <c:pt idx="1210">
                  <c:v>3.3167900000000001</c:v>
                </c:pt>
                <c:pt idx="1211">
                  <c:v>3.3168699999999998</c:v>
                </c:pt>
                <c:pt idx="1212">
                  <c:v>3.3168800000000003</c:v>
                </c:pt>
                <c:pt idx="1213">
                  <c:v>3.3169200000000001</c:v>
                </c:pt>
                <c:pt idx="1214">
                  <c:v>3.3169499999999998</c:v>
                </c:pt>
                <c:pt idx="1215">
                  <c:v>3.31711</c:v>
                </c:pt>
                <c:pt idx="1216">
                  <c:v>3.3171399999999998</c:v>
                </c:pt>
                <c:pt idx="1217">
                  <c:v>3.3175500000000002</c:v>
                </c:pt>
                <c:pt idx="1218">
                  <c:v>3.3176799999999997</c:v>
                </c:pt>
                <c:pt idx="1219">
                  <c:v>3.31772</c:v>
                </c:pt>
                <c:pt idx="1220">
                  <c:v>3.3177500000000002</c:v>
                </c:pt>
                <c:pt idx="1221">
                  <c:v>3.31799</c:v>
                </c:pt>
                <c:pt idx="1222">
                  <c:v>3.3180900000000002</c:v>
                </c:pt>
                <c:pt idx="1223">
                  <c:v>3.3182499999999999</c:v>
                </c:pt>
                <c:pt idx="1224">
                  <c:v>3.3185799999999999</c:v>
                </c:pt>
                <c:pt idx="1225">
                  <c:v>3.3189600000000001</c:v>
                </c:pt>
                <c:pt idx="1226">
                  <c:v>3.31908</c:v>
                </c:pt>
                <c:pt idx="1227">
                  <c:v>3.31915</c:v>
                </c:pt>
                <c:pt idx="1228">
                  <c:v>3.3192499999999998</c:v>
                </c:pt>
                <c:pt idx="1229">
                  <c:v>3.3194299999999997</c:v>
                </c:pt>
                <c:pt idx="1230">
                  <c:v>3.3195900000000003</c:v>
                </c:pt>
                <c:pt idx="1231">
                  <c:v>3.31968</c:v>
                </c:pt>
                <c:pt idx="1232">
                  <c:v>3.3196999999999997</c:v>
                </c:pt>
                <c:pt idx="1233">
                  <c:v>3.3197199999999998</c:v>
                </c:pt>
                <c:pt idx="1234">
                  <c:v>3.3197299999999998</c:v>
                </c:pt>
                <c:pt idx="1235">
                  <c:v>3.3197800000000002</c:v>
                </c:pt>
                <c:pt idx="1236">
                  <c:v>3.31982</c:v>
                </c:pt>
                <c:pt idx="1237">
                  <c:v>3.3198600000000003</c:v>
                </c:pt>
                <c:pt idx="1238">
                  <c:v>3.3199299999999998</c:v>
                </c:pt>
                <c:pt idx="1239">
                  <c:v>3.3201700000000001</c:v>
                </c:pt>
                <c:pt idx="1240">
                  <c:v>3.32036</c:v>
                </c:pt>
                <c:pt idx="1241">
                  <c:v>3.3205100000000001</c:v>
                </c:pt>
                <c:pt idx="1242">
                  <c:v>3.3207499999999999</c:v>
                </c:pt>
                <c:pt idx="1243">
                  <c:v>3.3209499999999998</c:v>
                </c:pt>
                <c:pt idx="1244">
                  <c:v>3.3210100000000002</c:v>
                </c:pt>
                <c:pt idx="1245">
                  <c:v>3.3213000000000004</c:v>
                </c:pt>
                <c:pt idx="1246">
                  <c:v>3.32131</c:v>
                </c:pt>
                <c:pt idx="1247">
                  <c:v>3.3213300000000001</c:v>
                </c:pt>
                <c:pt idx="1248">
                  <c:v>3.3216300000000003</c:v>
                </c:pt>
                <c:pt idx="1249">
                  <c:v>3.32165</c:v>
                </c:pt>
                <c:pt idx="1250">
                  <c:v>3.32192</c:v>
                </c:pt>
                <c:pt idx="1251">
                  <c:v>3.3219799999999999</c:v>
                </c:pt>
                <c:pt idx="1252">
                  <c:v>3.3220100000000001</c:v>
                </c:pt>
                <c:pt idx="1253">
                  <c:v>3.3220500000000004</c:v>
                </c:pt>
                <c:pt idx="1254">
                  <c:v>3.3220999999999998</c:v>
                </c:pt>
                <c:pt idx="1255">
                  <c:v>3.3222199999999997</c:v>
                </c:pt>
                <c:pt idx="1256">
                  <c:v>3.3222399999999999</c:v>
                </c:pt>
                <c:pt idx="1257">
                  <c:v>3.3222899999999997</c:v>
                </c:pt>
                <c:pt idx="1258">
                  <c:v>3.3224699999999996</c:v>
                </c:pt>
                <c:pt idx="1259">
                  <c:v>3.3225799999999999</c:v>
                </c:pt>
                <c:pt idx="1260">
                  <c:v>3.3227800000000003</c:v>
                </c:pt>
                <c:pt idx="1261">
                  <c:v>3.3228599999999999</c:v>
                </c:pt>
                <c:pt idx="1262">
                  <c:v>3.3229499999999996</c:v>
                </c:pt>
                <c:pt idx="1263">
                  <c:v>3.3231199999999999</c:v>
                </c:pt>
                <c:pt idx="1264">
                  <c:v>3.3232399999999997</c:v>
                </c:pt>
                <c:pt idx="1265">
                  <c:v>3.3234299999999997</c:v>
                </c:pt>
                <c:pt idx="1266">
                  <c:v>3.3235199999999998</c:v>
                </c:pt>
                <c:pt idx="1267">
                  <c:v>3.3235300000000003</c:v>
                </c:pt>
                <c:pt idx="1268">
                  <c:v>3.3235900000000003</c:v>
                </c:pt>
                <c:pt idx="1269">
                  <c:v>3.32362</c:v>
                </c:pt>
                <c:pt idx="1270">
                  <c:v>3.3237299999999999</c:v>
                </c:pt>
                <c:pt idx="1271">
                  <c:v>3.32375</c:v>
                </c:pt>
                <c:pt idx="1272">
                  <c:v>3.32376</c:v>
                </c:pt>
                <c:pt idx="1273">
                  <c:v>3.3240700000000003</c:v>
                </c:pt>
                <c:pt idx="1274">
                  <c:v>3.3241999999999998</c:v>
                </c:pt>
                <c:pt idx="1275">
                  <c:v>3.3242800000000003</c:v>
                </c:pt>
                <c:pt idx="1276">
                  <c:v>3.32437</c:v>
                </c:pt>
                <c:pt idx="1277">
                  <c:v>3.32443</c:v>
                </c:pt>
                <c:pt idx="1278">
                  <c:v>3.32477</c:v>
                </c:pt>
                <c:pt idx="1279">
                  <c:v>3.32525</c:v>
                </c:pt>
                <c:pt idx="1280">
                  <c:v>3.32544</c:v>
                </c:pt>
                <c:pt idx="1281">
                  <c:v>3.3256000000000001</c:v>
                </c:pt>
                <c:pt idx="1282">
                  <c:v>3.3259499999999997</c:v>
                </c:pt>
                <c:pt idx="1283">
                  <c:v>3.3263199999999999</c:v>
                </c:pt>
                <c:pt idx="1284">
                  <c:v>3.3263499999999997</c:v>
                </c:pt>
                <c:pt idx="1285">
                  <c:v>3.32653</c:v>
                </c:pt>
                <c:pt idx="1286">
                  <c:v>3.32666</c:v>
                </c:pt>
                <c:pt idx="1287">
                  <c:v>3.32681</c:v>
                </c:pt>
                <c:pt idx="1288">
                  <c:v>3.3269600000000001</c:v>
                </c:pt>
                <c:pt idx="1289">
                  <c:v>3.3270999999999997</c:v>
                </c:pt>
                <c:pt idx="1290">
                  <c:v>3.3274400000000002</c:v>
                </c:pt>
                <c:pt idx="1291">
                  <c:v>3.3275000000000001</c:v>
                </c:pt>
                <c:pt idx="1292">
                  <c:v>3.32755</c:v>
                </c:pt>
                <c:pt idx="1293">
                  <c:v>3.3275900000000003</c:v>
                </c:pt>
                <c:pt idx="1294">
                  <c:v>3.3276699999999999</c:v>
                </c:pt>
                <c:pt idx="1295">
                  <c:v>3.3277399999999999</c:v>
                </c:pt>
                <c:pt idx="1296">
                  <c:v>3.3277700000000001</c:v>
                </c:pt>
                <c:pt idx="1297">
                  <c:v>3.32789</c:v>
                </c:pt>
                <c:pt idx="1298">
                  <c:v>3.3280500000000002</c:v>
                </c:pt>
                <c:pt idx="1299">
                  <c:v>3.32816</c:v>
                </c:pt>
                <c:pt idx="1300">
                  <c:v>3.3281799999999997</c:v>
                </c:pt>
                <c:pt idx="1301">
                  <c:v>3.3283400000000003</c:v>
                </c:pt>
                <c:pt idx="1302">
                  <c:v>3.3285300000000002</c:v>
                </c:pt>
                <c:pt idx="1303">
                  <c:v>3.32857</c:v>
                </c:pt>
                <c:pt idx="1304">
                  <c:v>3.3285999999999998</c:v>
                </c:pt>
                <c:pt idx="1305">
                  <c:v>3.3286599999999997</c:v>
                </c:pt>
                <c:pt idx="1306">
                  <c:v>3.3289599999999999</c:v>
                </c:pt>
                <c:pt idx="1307">
                  <c:v>3.32897</c:v>
                </c:pt>
                <c:pt idx="1308">
                  <c:v>3.3290300000000004</c:v>
                </c:pt>
                <c:pt idx="1309">
                  <c:v>3.32904</c:v>
                </c:pt>
                <c:pt idx="1310">
                  <c:v>3.3291200000000001</c:v>
                </c:pt>
                <c:pt idx="1311">
                  <c:v>3.32918</c:v>
                </c:pt>
                <c:pt idx="1312">
                  <c:v>3.3291900000000001</c:v>
                </c:pt>
                <c:pt idx="1313">
                  <c:v>3.3292600000000001</c:v>
                </c:pt>
                <c:pt idx="1314">
                  <c:v>3.3293000000000004</c:v>
                </c:pt>
                <c:pt idx="1315">
                  <c:v>3.3294800000000002</c:v>
                </c:pt>
                <c:pt idx="1316">
                  <c:v>3.3295400000000002</c:v>
                </c:pt>
                <c:pt idx="1317">
                  <c:v>3.3296100000000002</c:v>
                </c:pt>
                <c:pt idx="1318">
                  <c:v>3.32972</c:v>
                </c:pt>
                <c:pt idx="1319">
                  <c:v>3.32979</c:v>
                </c:pt>
                <c:pt idx="1320">
                  <c:v>3.3298200000000002</c:v>
                </c:pt>
                <c:pt idx="1321">
                  <c:v>3.32986</c:v>
                </c:pt>
                <c:pt idx="1322">
                  <c:v>3.3298700000000001</c:v>
                </c:pt>
                <c:pt idx="1323">
                  <c:v>3.3299899999999996</c:v>
                </c:pt>
                <c:pt idx="1324">
                  <c:v>3.3300100000000001</c:v>
                </c:pt>
                <c:pt idx="1325">
                  <c:v>3.3301999999999996</c:v>
                </c:pt>
                <c:pt idx="1326">
                  <c:v>3.3302299999999998</c:v>
                </c:pt>
                <c:pt idx="1327">
                  <c:v>3.3304099999999996</c:v>
                </c:pt>
                <c:pt idx="1328">
                  <c:v>3.3305400000000001</c:v>
                </c:pt>
                <c:pt idx="1329">
                  <c:v>3.3309299999999999</c:v>
                </c:pt>
                <c:pt idx="1330">
                  <c:v>3.33108</c:v>
                </c:pt>
                <c:pt idx="1331">
                  <c:v>3.3311799999999998</c:v>
                </c:pt>
                <c:pt idx="1332">
                  <c:v>3.3313000000000001</c:v>
                </c:pt>
                <c:pt idx="1333">
                  <c:v>3.3314599999999999</c:v>
                </c:pt>
                <c:pt idx="1334">
                  <c:v>3.3314899999999996</c:v>
                </c:pt>
                <c:pt idx="1335">
                  <c:v>3.33161</c:v>
                </c:pt>
                <c:pt idx="1336">
                  <c:v>3.3318300000000001</c:v>
                </c:pt>
                <c:pt idx="1337">
                  <c:v>3.3318400000000001</c:v>
                </c:pt>
                <c:pt idx="1338">
                  <c:v>3.3318499999999998</c:v>
                </c:pt>
                <c:pt idx="1339">
                  <c:v>3.3318600000000003</c:v>
                </c:pt>
                <c:pt idx="1340">
                  <c:v>3.3319399999999999</c:v>
                </c:pt>
                <c:pt idx="1341">
                  <c:v>3.3321100000000001</c:v>
                </c:pt>
                <c:pt idx="1342">
                  <c:v>3.3321900000000002</c:v>
                </c:pt>
                <c:pt idx="1343">
                  <c:v>3.3322099999999999</c:v>
                </c:pt>
                <c:pt idx="1344">
                  <c:v>3.3323400000000003</c:v>
                </c:pt>
                <c:pt idx="1345">
                  <c:v>3.3327499999999999</c:v>
                </c:pt>
                <c:pt idx="1346">
                  <c:v>3.33324</c:v>
                </c:pt>
                <c:pt idx="1347">
                  <c:v>3.3333499999999998</c:v>
                </c:pt>
                <c:pt idx="1348">
                  <c:v>3.33345</c:v>
                </c:pt>
                <c:pt idx="1349">
                  <c:v>3.3335300000000001</c:v>
                </c:pt>
                <c:pt idx="1350">
                  <c:v>3.33372</c:v>
                </c:pt>
                <c:pt idx="1351">
                  <c:v>3.3337399999999997</c:v>
                </c:pt>
                <c:pt idx="1352">
                  <c:v>3.3338299999999998</c:v>
                </c:pt>
                <c:pt idx="1353">
                  <c:v>3.33385</c:v>
                </c:pt>
                <c:pt idx="1354">
                  <c:v>3.3340500000000004</c:v>
                </c:pt>
                <c:pt idx="1355">
                  <c:v>3.3340700000000001</c:v>
                </c:pt>
                <c:pt idx="1356">
                  <c:v>3.3340799999999997</c:v>
                </c:pt>
                <c:pt idx="1357">
                  <c:v>3.3340999999999998</c:v>
                </c:pt>
                <c:pt idx="1358">
                  <c:v>3.33413</c:v>
                </c:pt>
                <c:pt idx="1359">
                  <c:v>3.3341599999999998</c:v>
                </c:pt>
                <c:pt idx="1360">
                  <c:v>3.3343000000000003</c:v>
                </c:pt>
                <c:pt idx="1361">
                  <c:v>3.3343699999999998</c:v>
                </c:pt>
                <c:pt idx="1362">
                  <c:v>3.3345500000000001</c:v>
                </c:pt>
                <c:pt idx="1363">
                  <c:v>3.3346900000000002</c:v>
                </c:pt>
                <c:pt idx="1364">
                  <c:v>3.3346999999999998</c:v>
                </c:pt>
                <c:pt idx="1365">
                  <c:v>3.3350500000000003</c:v>
                </c:pt>
                <c:pt idx="1366">
                  <c:v>3.3351500000000001</c:v>
                </c:pt>
                <c:pt idx="1367">
                  <c:v>3.3352499999999998</c:v>
                </c:pt>
                <c:pt idx="1368">
                  <c:v>3.33541</c:v>
                </c:pt>
                <c:pt idx="1369">
                  <c:v>3.3355100000000002</c:v>
                </c:pt>
                <c:pt idx="1370">
                  <c:v>3.3356300000000001</c:v>
                </c:pt>
                <c:pt idx="1371">
                  <c:v>3.3359999999999999</c:v>
                </c:pt>
                <c:pt idx="1372">
                  <c:v>3.3360100000000004</c:v>
                </c:pt>
                <c:pt idx="1373">
                  <c:v>3.3362800000000004</c:v>
                </c:pt>
                <c:pt idx="1374">
                  <c:v>3.3363499999999999</c:v>
                </c:pt>
                <c:pt idx="1375">
                  <c:v>3.33636</c:v>
                </c:pt>
                <c:pt idx="1376">
                  <c:v>3.33649</c:v>
                </c:pt>
                <c:pt idx="1377">
                  <c:v>3.3365500000000003</c:v>
                </c:pt>
                <c:pt idx="1378">
                  <c:v>3.3373499999999998</c:v>
                </c:pt>
                <c:pt idx="1379">
                  <c:v>3.3374999999999999</c:v>
                </c:pt>
                <c:pt idx="1380">
                  <c:v>3.3376700000000001</c:v>
                </c:pt>
                <c:pt idx="1381">
                  <c:v>3.33779</c:v>
                </c:pt>
                <c:pt idx="1382">
                  <c:v>3.3378100000000002</c:v>
                </c:pt>
                <c:pt idx="1383">
                  <c:v>3.3380700000000001</c:v>
                </c:pt>
                <c:pt idx="1384">
                  <c:v>3.3384899999999997</c:v>
                </c:pt>
                <c:pt idx="1385">
                  <c:v>3.3386199999999997</c:v>
                </c:pt>
                <c:pt idx="1386">
                  <c:v>3.33908</c:v>
                </c:pt>
                <c:pt idx="1387">
                  <c:v>3.3394299999999997</c:v>
                </c:pt>
                <c:pt idx="1388">
                  <c:v>3.3396699999999999</c:v>
                </c:pt>
                <c:pt idx="1389">
                  <c:v>3.33969</c:v>
                </c:pt>
                <c:pt idx="1390">
                  <c:v>3.33975</c:v>
                </c:pt>
                <c:pt idx="1391">
                  <c:v>3.3397600000000001</c:v>
                </c:pt>
                <c:pt idx="1392">
                  <c:v>3.3398400000000001</c:v>
                </c:pt>
                <c:pt idx="1393">
                  <c:v>3.3399299999999998</c:v>
                </c:pt>
                <c:pt idx="1394">
                  <c:v>3.3399399999999999</c:v>
                </c:pt>
                <c:pt idx="1395">
                  <c:v>3.3400799999999999</c:v>
                </c:pt>
                <c:pt idx="1396">
                  <c:v>3.3403299999999998</c:v>
                </c:pt>
                <c:pt idx="1397">
                  <c:v>3.3403400000000003</c:v>
                </c:pt>
                <c:pt idx="1398">
                  <c:v>3.3403700000000001</c:v>
                </c:pt>
                <c:pt idx="1399">
                  <c:v>3.34043</c:v>
                </c:pt>
                <c:pt idx="1400">
                  <c:v>3.3406700000000003</c:v>
                </c:pt>
                <c:pt idx="1401">
                  <c:v>3.3408800000000003</c:v>
                </c:pt>
                <c:pt idx="1402">
                  <c:v>3.3410500000000001</c:v>
                </c:pt>
                <c:pt idx="1403">
                  <c:v>3.34131</c:v>
                </c:pt>
                <c:pt idx="1404">
                  <c:v>3.3414999999999999</c:v>
                </c:pt>
                <c:pt idx="1405">
                  <c:v>3.3417199999999996</c:v>
                </c:pt>
                <c:pt idx="1406">
                  <c:v>3.3417800000000004</c:v>
                </c:pt>
                <c:pt idx="1407">
                  <c:v>3.34179</c:v>
                </c:pt>
                <c:pt idx="1408">
                  <c:v>3.3418999999999999</c:v>
                </c:pt>
                <c:pt idx="1409">
                  <c:v>3.3424200000000002</c:v>
                </c:pt>
                <c:pt idx="1410">
                  <c:v>3.3424699999999996</c:v>
                </c:pt>
                <c:pt idx="1411">
                  <c:v>3.3426300000000002</c:v>
                </c:pt>
                <c:pt idx="1412">
                  <c:v>3.3428299999999997</c:v>
                </c:pt>
                <c:pt idx="1413">
                  <c:v>3.3428499999999999</c:v>
                </c:pt>
                <c:pt idx="1414">
                  <c:v>3.3430300000000002</c:v>
                </c:pt>
                <c:pt idx="1415">
                  <c:v>3.3433999999999999</c:v>
                </c:pt>
                <c:pt idx="1416">
                  <c:v>3.34341</c:v>
                </c:pt>
                <c:pt idx="1417">
                  <c:v>3.3435799999999998</c:v>
                </c:pt>
                <c:pt idx="1418">
                  <c:v>3.34368</c:v>
                </c:pt>
                <c:pt idx="1419">
                  <c:v>3.3439299999999998</c:v>
                </c:pt>
                <c:pt idx="1420">
                  <c:v>3.3440300000000001</c:v>
                </c:pt>
                <c:pt idx="1421">
                  <c:v>3.3440500000000002</c:v>
                </c:pt>
                <c:pt idx="1422">
                  <c:v>3.34423</c:v>
                </c:pt>
                <c:pt idx="1423">
                  <c:v>3.3442500000000002</c:v>
                </c:pt>
                <c:pt idx="1424">
                  <c:v>3.3442699999999999</c:v>
                </c:pt>
                <c:pt idx="1425">
                  <c:v>3.3443800000000001</c:v>
                </c:pt>
                <c:pt idx="1426">
                  <c:v>3.3444099999999999</c:v>
                </c:pt>
                <c:pt idx="1427">
                  <c:v>3.3444400000000001</c:v>
                </c:pt>
                <c:pt idx="1428">
                  <c:v>3.3444600000000002</c:v>
                </c:pt>
                <c:pt idx="1429">
                  <c:v>3.34449</c:v>
                </c:pt>
                <c:pt idx="1430">
                  <c:v>3.3445800000000001</c:v>
                </c:pt>
                <c:pt idx="1431">
                  <c:v>3.3457499999999998</c:v>
                </c:pt>
                <c:pt idx="1432">
                  <c:v>3.3458600000000001</c:v>
                </c:pt>
                <c:pt idx="1433">
                  <c:v>3.3459599999999998</c:v>
                </c:pt>
                <c:pt idx="1434">
                  <c:v>3.3461500000000002</c:v>
                </c:pt>
                <c:pt idx="1435">
                  <c:v>3.3463699999999998</c:v>
                </c:pt>
                <c:pt idx="1436">
                  <c:v>3.3464699999999996</c:v>
                </c:pt>
                <c:pt idx="1437">
                  <c:v>3.3465500000000001</c:v>
                </c:pt>
                <c:pt idx="1438">
                  <c:v>3.34659</c:v>
                </c:pt>
                <c:pt idx="1439">
                  <c:v>3.3468</c:v>
                </c:pt>
                <c:pt idx="1440">
                  <c:v>3.34687</c:v>
                </c:pt>
                <c:pt idx="1441">
                  <c:v>3.3469799999999998</c:v>
                </c:pt>
                <c:pt idx="1442">
                  <c:v>3.347</c:v>
                </c:pt>
                <c:pt idx="1443">
                  <c:v>3.3471700000000002</c:v>
                </c:pt>
                <c:pt idx="1444">
                  <c:v>3.3472399999999998</c:v>
                </c:pt>
                <c:pt idx="1445">
                  <c:v>3.34727</c:v>
                </c:pt>
                <c:pt idx="1446">
                  <c:v>3.34735</c:v>
                </c:pt>
                <c:pt idx="1447">
                  <c:v>3.3473999999999999</c:v>
                </c:pt>
                <c:pt idx="1448">
                  <c:v>3.34768</c:v>
                </c:pt>
                <c:pt idx="1449">
                  <c:v>3.3479200000000002</c:v>
                </c:pt>
                <c:pt idx="1450">
                  <c:v>3.3479899999999998</c:v>
                </c:pt>
                <c:pt idx="1451">
                  <c:v>3.3481999999999998</c:v>
                </c:pt>
                <c:pt idx="1452">
                  <c:v>3.3482099999999999</c:v>
                </c:pt>
                <c:pt idx="1453">
                  <c:v>3.3483200000000002</c:v>
                </c:pt>
                <c:pt idx="1454">
                  <c:v>3.34842</c:v>
                </c:pt>
                <c:pt idx="1455">
                  <c:v>3.3487399999999998</c:v>
                </c:pt>
                <c:pt idx="1456">
                  <c:v>3.3493400000000002</c:v>
                </c:pt>
                <c:pt idx="1457">
                  <c:v>3.3494200000000003</c:v>
                </c:pt>
                <c:pt idx="1458">
                  <c:v>3.3494600000000001</c:v>
                </c:pt>
                <c:pt idx="1459">
                  <c:v>3.3494800000000002</c:v>
                </c:pt>
                <c:pt idx="1460">
                  <c:v>3.3500300000000003</c:v>
                </c:pt>
                <c:pt idx="1461">
                  <c:v>3.3501099999999999</c:v>
                </c:pt>
                <c:pt idx="1462">
                  <c:v>3.35012</c:v>
                </c:pt>
                <c:pt idx="1463">
                  <c:v>3.3502299999999998</c:v>
                </c:pt>
                <c:pt idx="1464">
                  <c:v>3.3504099999999997</c:v>
                </c:pt>
                <c:pt idx="1465">
                  <c:v>3.3505799999999999</c:v>
                </c:pt>
                <c:pt idx="1466">
                  <c:v>3.3506499999999999</c:v>
                </c:pt>
                <c:pt idx="1467">
                  <c:v>3.3506900000000002</c:v>
                </c:pt>
                <c:pt idx="1468">
                  <c:v>3.3512600000000003</c:v>
                </c:pt>
                <c:pt idx="1469">
                  <c:v>3.3513200000000003</c:v>
                </c:pt>
                <c:pt idx="1470">
                  <c:v>3.35195</c:v>
                </c:pt>
                <c:pt idx="1471">
                  <c:v>3.35202</c:v>
                </c:pt>
                <c:pt idx="1472">
                  <c:v>3.3521100000000001</c:v>
                </c:pt>
                <c:pt idx="1473">
                  <c:v>3.3521799999999997</c:v>
                </c:pt>
                <c:pt idx="1474">
                  <c:v>3.35222</c:v>
                </c:pt>
                <c:pt idx="1475">
                  <c:v>3.3525700000000001</c:v>
                </c:pt>
                <c:pt idx="1476">
                  <c:v>3.3525800000000001</c:v>
                </c:pt>
                <c:pt idx="1477">
                  <c:v>3.3527</c:v>
                </c:pt>
                <c:pt idx="1478">
                  <c:v>3.35297</c:v>
                </c:pt>
                <c:pt idx="1479">
                  <c:v>3.3532500000000001</c:v>
                </c:pt>
                <c:pt idx="1480">
                  <c:v>3.3532800000000003</c:v>
                </c:pt>
                <c:pt idx="1481">
                  <c:v>3.3533900000000001</c:v>
                </c:pt>
                <c:pt idx="1482">
                  <c:v>3.3534999999999999</c:v>
                </c:pt>
                <c:pt idx="1483">
                  <c:v>3.3535900000000001</c:v>
                </c:pt>
                <c:pt idx="1484">
                  <c:v>3.3537199999999996</c:v>
                </c:pt>
                <c:pt idx="1485">
                  <c:v>3.3537499999999998</c:v>
                </c:pt>
                <c:pt idx="1486">
                  <c:v>3.3540799999999997</c:v>
                </c:pt>
                <c:pt idx="1487">
                  <c:v>3.3540900000000002</c:v>
                </c:pt>
                <c:pt idx="1488">
                  <c:v>3.35412</c:v>
                </c:pt>
                <c:pt idx="1489">
                  <c:v>3.35432</c:v>
                </c:pt>
                <c:pt idx="1490">
                  <c:v>3.35459</c:v>
                </c:pt>
                <c:pt idx="1491">
                  <c:v>3.3547399999999996</c:v>
                </c:pt>
                <c:pt idx="1492">
                  <c:v>3.35486</c:v>
                </c:pt>
                <c:pt idx="1493">
                  <c:v>3.3549799999999999</c:v>
                </c:pt>
                <c:pt idx="1494">
                  <c:v>3.3550900000000001</c:v>
                </c:pt>
                <c:pt idx="1495">
                  <c:v>3.3553500000000001</c:v>
                </c:pt>
                <c:pt idx="1496">
                  <c:v>3.3554400000000002</c:v>
                </c:pt>
                <c:pt idx="1497">
                  <c:v>3.3554499999999998</c:v>
                </c:pt>
                <c:pt idx="1498">
                  <c:v>3.3560599999999998</c:v>
                </c:pt>
                <c:pt idx="1499">
                  <c:v>3.3561199999999998</c:v>
                </c:pt>
                <c:pt idx="1500">
                  <c:v>3.3565900000000002</c:v>
                </c:pt>
                <c:pt idx="1501">
                  <c:v>3.3569400000000003</c:v>
                </c:pt>
                <c:pt idx="1502">
                  <c:v>3.3571599999999999</c:v>
                </c:pt>
                <c:pt idx="1503">
                  <c:v>3.3572199999999999</c:v>
                </c:pt>
                <c:pt idx="1504">
                  <c:v>3.3572299999999999</c:v>
                </c:pt>
                <c:pt idx="1505">
                  <c:v>3.3575500000000003</c:v>
                </c:pt>
                <c:pt idx="1506">
                  <c:v>3.3575699999999999</c:v>
                </c:pt>
                <c:pt idx="1507">
                  <c:v>3.35826</c:v>
                </c:pt>
                <c:pt idx="1508">
                  <c:v>3.3582899999999998</c:v>
                </c:pt>
                <c:pt idx="1509">
                  <c:v>3.35886</c:v>
                </c:pt>
                <c:pt idx="1510">
                  <c:v>3.3588899999999997</c:v>
                </c:pt>
                <c:pt idx="1511">
                  <c:v>3.35921</c:v>
                </c:pt>
                <c:pt idx="1512">
                  <c:v>3.3593200000000003</c:v>
                </c:pt>
                <c:pt idx="1513">
                  <c:v>3.35934</c:v>
                </c:pt>
                <c:pt idx="1514">
                  <c:v>3.35975</c:v>
                </c:pt>
                <c:pt idx="1515">
                  <c:v>3.3603400000000003</c:v>
                </c:pt>
                <c:pt idx="1516">
                  <c:v>3.3606199999999999</c:v>
                </c:pt>
                <c:pt idx="1517">
                  <c:v>3.3607499999999999</c:v>
                </c:pt>
                <c:pt idx="1518">
                  <c:v>3.36104</c:v>
                </c:pt>
                <c:pt idx="1519">
                  <c:v>3.3611399999999998</c:v>
                </c:pt>
                <c:pt idx="1520">
                  <c:v>3.3611999999999997</c:v>
                </c:pt>
                <c:pt idx="1521">
                  <c:v>3.3613200000000001</c:v>
                </c:pt>
                <c:pt idx="1522">
                  <c:v>3.3614899999999999</c:v>
                </c:pt>
                <c:pt idx="1523">
                  <c:v>3.3616599999999996</c:v>
                </c:pt>
                <c:pt idx="1524">
                  <c:v>3.3617699999999999</c:v>
                </c:pt>
                <c:pt idx="1525">
                  <c:v>3.3619499999999998</c:v>
                </c:pt>
                <c:pt idx="1526">
                  <c:v>3.3624299999999998</c:v>
                </c:pt>
                <c:pt idx="1527">
                  <c:v>3.36267</c:v>
                </c:pt>
                <c:pt idx="1528">
                  <c:v>3.3628800000000001</c:v>
                </c:pt>
                <c:pt idx="1529">
                  <c:v>3.3629199999999999</c:v>
                </c:pt>
                <c:pt idx="1530">
                  <c:v>3.3629899999999999</c:v>
                </c:pt>
                <c:pt idx="1531">
                  <c:v>3.3633000000000002</c:v>
                </c:pt>
                <c:pt idx="1532">
                  <c:v>3.3634499999999998</c:v>
                </c:pt>
                <c:pt idx="1533">
                  <c:v>3.3640700000000003</c:v>
                </c:pt>
                <c:pt idx="1534">
                  <c:v>3.3641199999999998</c:v>
                </c:pt>
                <c:pt idx="1535">
                  <c:v>3.3644699999999998</c:v>
                </c:pt>
                <c:pt idx="1536">
                  <c:v>3.3647499999999999</c:v>
                </c:pt>
                <c:pt idx="1537">
                  <c:v>3.36483</c:v>
                </c:pt>
                <c:pt idx="1538">
                  <c:v>3.3649200000000001</c:v>
                </c:pt>
                <c:pt idx="1539">
                  <c:v>3.36496</c:v>
                </c:pt>
                <c:pt idx="1540">
                  <c:v>3.3650600000000002</c:v>
                </c:pt>
                <c:pt idx="1541">
                  <c:v>3.3652299999999999</c:v>
                </c:pt>
                <c:pt idx="1542">
                  <c:v>3.3652399999999996</c:v>
                </c:pt>
                <c:pt idx="1543">
                  <c:v>3.3652500000000001</c:v>
                </c:pt>
                <c:pt idx="1544">
                  <c:v>3.3654999999999999</c:v>
                </c:pt>
                <c:pt idx="1545">
                  <c:v>3.3661799999999999</c:v>
                </c:pt>
                <c:pt idx="1546">
                  <c:v>3.36633</c:v>
                </c:pt>
                <c:pt idx="1547">
                  <c:v>3.36653</c:v>
                </c:pt>
                <c:pt idx="1548">
                  <c:v>3.3669099999999998</c:v>
                </c:pt>
                <c:pt idx="1549">
                  <c:v>3.3670500000000003</c:v>
                </c:pt>
                <c:pt idx="1550">
                  <c:v>3.3671199999999999</c:v>
                </c:pt>
                <c:pt idx="1551">
                  <c:v>3.36747</c:v>
                </c:pt>
                <c:pt idx="1552">
                  <c:v>3.36768</c:v>
                </c:pt>
                <c:pt idx="1553">
                  <c:v>3.3677100000000002</c:v>
                </c:pt>
                <c:pt idx="1554">
                  <c:v>3.3681000000000001</c:v>
                </c:pt>
                <c:pt idx="1555">
                  <c:v>3.36883</c:v>
                </c:pt>
                <c:pt idx="1556">
                  <c:v>3.3692399999999996</c:v>
                </c:pt>
                <c:pt idx="1557">
                  <c:v>3.36937</c:v>
                </c:pt>
                <c:pt idx="1558">
                  <c:v>3.3696999999999999</c:v>
                </c:pt>
                <c:pt idx="1559">
                  <c:v>3.3698099999999998</c:v>
                </c:pt>
                <c:pt idx="1560">
                  <c:v>3.3708100000000001</c:v>
                </c:pt>
                <c:pt idx="1561">
                  <c:v>3.3708400000000003</c:v>
                </c:pt>
                <c:pt idx="1562">
                  <c:v>3.3710100000000001</c:v>
                </c:pt>
                <c:pt idx="1563">
                  <c:v>3.3712499999999999</c:v>
                </c:pt>
                <c:pt idx="1564">
                  <c:v>3.3715199999999999</c:v>
                </c:pt>
                <c:pt idx="1565">
                  <c:v>3.3715300000000004</c:v>
                </c:pt>
                <c:pt idx="1566">
                  <c:v>3.3718300000000001</c:v>
                </c:pt>
                <c:pt idx="1567">
                  <c:v>3.37216</c:v>
                </c:pt>
                <c:pt idx="1568">
                  <c:v>3.3721700000000001</c:v>
                </c:pt>
                <c:pt idx="1569">
                  <c:v>3.37249</c:v>
                </c:pt>
                <c:pt idx="1570">
                  <c:v>3.3725000000000001</c:v>
                </c:pt>
                <c:pt idx="1571">
                  <c:v>3.3725100000000001</c:v>
                </c:pt>
                <c:pt idx="1572">
                  <c:v>3.3725999999999998</c:v>
                </c:pt>
                <c:pt idx="1573">
                  <c:v>3.3727</c:v>
                </c:pt>
                <c:pt idx="1574">
                  <c:v>3.3727199999999997</c:v>
                </c:pt>
                <c:pt idx="1575">
                  <c:v>3.3728200000000004</c:v>
                </c:pt>
                <c:pt idx="1576">
                  <c:v>3.3730599999999997</c:v>
                </c:pt>
                <c:pt idx="1577">
                  <c:v>3.3730799999999999</c:v>
                </c:pt>
                <c:pt idx="1578">
                  <c:v>3.3730900000000004</c:v>
                </c:pt>
                <c:pt idx="1579">
                  <c:v>3.37317</c:v>
                </c:pt>
                <c:pt idx="1580">
                  <c:v>3.3732800000000003</c:v>
                </c:pt>
                <c:pt idx="1581">
                  <c:v>3.3737699999999999</c:v>
                </c:pt>
                <c:pt idx="1582">
                  <c:v>3.3738099999999998</c:v>
                </c:pt>
                <c:pt idx="1583">
                  <c:v>3.3739499999999998</c:v>
                </c:pt>
                <c:pt idx="1584">
                  <c:v>3.3744800000000001</c:v>
                </c:pt>
                <c:pt idx="1585">
                  <c:v>3.3745100000000003</c:v>
                </c:pt>
                <c:pt idx="1586">
                  <c:v>3.3745700000000003</c:v>
                </c:pt>
                <c:pt idx="1587">
                  <c:v>3.3746</c:v>
                </c:pt>
                <c:pt idx="1588">
                  <c:v>3.37466</c:v>
                </c:pt>
                <c:pt idx="1589">
                  <c:v>3.3752</c:v>
                </c:pt>
                <c:pt idx="1590">
                  <c:v>3.3753200000000003</c:v>
                </c:pt>
                <c:pt idx="1591">
                  <c:v>3.3755199999999999</c:v>
                </c:pt>
                <c:pt idx="1592">
                  <c:v>3.3757899999999998</c:v>
                </c:pt>
                <c:pt idx="1593">
                  <c:v>3.3761199999999998</c:v>
                </c:pt>
                <c:pt idx="1594">
                  <c:v>3.3764499999999997</c:v>
                </c:pt>
                <c:pt idx="1595">
                  <c:v>3.3767800000000001</c:v>
                </c:pt>
                <c:pt idx="1596">
                  <c:v>3.3769299999999998</c:v>
                </c:pt>
                <c:pt idx="1597">
                  <c:v>3.3783300000000001</c:v>
                </c:pt>
                <c:pt idx="1598">
                  <c:v>3.3785599999999998</c:v>
                </c:pt>
                <c:pt idx="1599">
                  <c:v>3.37893</c:v>
                </c:pt>
                <c:pt idx="1600">
                  <c:v>3.37921</c:v>
                </c:pt>
                <c:pt idx="1601">
                  <c:v>3.3793299999999999</c:v>
                </c:pt>
                <c:pt idx="1602">
                  <c:v>3.37941</c:v>
                </c:pt>
                <c:pt idx="1603">
                  <c:v>3.3794200000000001</c:v>
                </c:pt>
                <c:pt idx="1604">
                  <c:v>3.3795199999999999</c:v>
                </c:pt>
                <c:pt idx="1605">
                  <c:v>3.37954</c:v>
                </c:pt>
                <c:pt idx="1606">
                  <c:v>3.38029</c:v>
                </c:pt>
                <c:pt idx="1607">
                  <c:v>3.3821599999999998</c:v>
                </c:pt>
                <c:pt idx="1608">
                  <c:v>3.3824200000000002</c:v>
                </c:pt>
                <c:pt idx="1609">
                  <c:v>3.3826000000000001</c:v>
                </c:pt>
                <c:pt idx="1610">
                  <c:v>3.38388</c:v>
                </c:pt>
                <c:pt idx="1611">
                  <c:v>3.38463</c:v>
                </c:pt>
                <c:pt idx="1612">
                  <c:v>3.3853</c:v>
                </c:pt>
                <c:pt idx="1613">
                  <c:v>3.3858000000000001</c:v>
                </c:pt>
                <c:pt idx="1614">
                  <c:v>3.3864200000000002</c:v>
                </c:pt>
                <c:pt idx="1615">
                  <c:v>3.38754</c:v>
                </c:pt>
                <c:pt idx="1616">
                  <c:v>3.3876599999999999</c:v>
                </c:pt>
                <c:pt idx="1617">
                  <c:v>3.3881600000000001</c:v>
                </c:pt>
                <c:pt idx="1618">
                  <c:v>3.3887199999999997</c:v>
                </c:pt>
                <c:pt idx="1619">
                  <c:v>3.3888400000000001</c:v>
                </c:pt>
                <c:pt idx="1620">
                  <c:v>3.3889399999999998</c:v>
                </c:pt>
                <c:pt idx="1621">
                  <c:v>3.38964</c:v>
                </c:pt>
                <c:pt idx="1622">
                  <c:v>3.38992</c:v>
                </c:pt>
                <c:pt idx="1623">
                  <c:v>3.39079</c:v>
                </c:pt>
                <c:pt idx="1624">
                  <c:v>3.3922600000000003</c:v>
                </c:pt>
                <c:pt idx="1625">
                  <c:v>3.3923100000000002</c:v>
                </c:pt>
                <c:pt idx="1626">
                  <c:v>3.3930400000000001</c:v>
                </c:pt>
                <c:pt idx="1627">
                  <c:v>3.3936999999999999</c:v>
                </c:pt>
                <c:pt idx="1628">
                  <c:v>3.3942100000000002</c:v>
                </c:pt>
                <c:pt idx="1629">
                  <c:v>3.3952399999999998</c:v>
                </c:pt>
                <c:pt idx="1630">
                  <c:v>3.3987099999999999</c:v>
                </c:pt>
                <c:pt idx="1631">
                  <c:v>3.3989099999999999</c:v>
                </c:pt>
                <c:pt idx="1632">
                  <c:v>3.399</c:v>
                </c:pt>
                <c:pt idx="1633">
                  <c:v>3.4005700000000001</c:v>
                </c:pt>
                <c:pt idx="1634">
                  <c:v>3.4020300000000003</c:v>
                </c:pt>
                <c:pt idx="1635">
                  <c:v>3.4025300000000001</c:v>
                </c:pt>
                <c:pt idx="1636">
                  <c:v>3.4041700000000001</c:v>
                </c:pt>
                <c:pt idx="1637">
                  <c:v>3.4049999999999998</c:v>
                </c:pt>
                <c:pt idx="1638">
                  <c:v>3.4062100000000002</c:v>
                </c:pt>
                <c:pt idx="1639">
                  <c:v>3.4079099999999998</c:v>
                </c:pt>
                <c:pt idx="1640">
                  <c:v>3.4176700000000002</c:v>
                </c:pt>
                <c:pt idx="1641">
                  <c:v>3.4231100000000003</c:v>
                </c:pt>
                <c:pt idx="1642">
                  <c:v>3.4254899999999999</c:v>
                </c:pt>
              </c:numCache>
            </c:numRef>
          </c:xVal>
          <c:yVal>
            <c:numRef>
              <c:f>'Pivot Table'!$U$1604:$U$3246</c:f>
              <c:numCache>
                <c:formatCode>General</c:formatCode>
                <c:ptCount val="1643"/>
                <c:pt idx="0">
                  <c:v>37.79</c:v>
                </c:pt>
                <c:pt idx="1">
                  <c:v>37.93</c:v>
                </c:pt>
                <c:pt idx="2">
                  <c:v>37.92</c:v>
                </c:pt>
                <c:pt idx="3">
                  <c:v>37.69</c:v>
                </c:pt>
                <c:pt idx="4">
                  <c:v>37.799999999999997</c:v>
                </c:pt>
                <c:pt idx="5">
                  <c:v>38.39</c:v>
                </c:pt>
                <c:pt idx="6">
                  <c:v>38.39</c:v>
                </c:pt>
                <c:pt idx="7">
                  <c:v>38.21</c:v>
                </c:pt>
                <c:pt idx="8">
                  <c:v>38.24</c:v>
                </c:pt>
                <c:pt idx="9">
                  <c:v>38.04</c:v>
                </c:pt>
                <c:pt idx="10">
                  <c:v>38.090000000000003</c:v>
                </c:pt>
                <c:pt idx="11">
                  <c:v>37.799999999999997</c:v>
                </c:pt>
                <c:pt idx="12">
                  <c:v>38.76</c:v>
                </c:pt>
                <c:pt idx="13">
                  <c:v>38.75</c:v>
                </c:pt>
                <c:pt idx="14">
                  <c:v>37.72</c:v>
                </c:pt>
                <c:pt idx="15">
                  <c:v>38.18</c:v>
                </c:pt>
                <c:pt idx="16">
                  <c:v>38.33</c:v>
                </c:pt>
                <c:pt idx="17">
                  <c:v>38.369999999999997</c:v>
                </c:pt>
                <c:pt idx="18">
                  <c:v>38.369999999999997</c:v>
                </c:pt>
                <c:pt idx="19">
                  <c:v>37.94</c:v>
                </c:pt>
                <c:pt idx="20">
                  <c:v>38.5</c:v>
                </c:pt>
                <c:pt idx="21">
                  <c:v>38.42</c:v>
                </c:pt>
                <c:pt idx="22">
                  <c:v>38.65</c:v>
                </c:pt>
                <c:pt idx="23">
                  <c:v>38.229999999999997</c:v>
                </c:pt>
                <c:pt idx="24">
                  <c:v>38.22</c:v>
                </c:pt>
                <c:pt idx="25">
                  <c:v>38.159999999999997</c:v>
                </c:pt>
                <c:pt idx="26">
                  <c:v>38.36</c:v>
                </c:pt>
                <c:pt idx="27">
                  <c:v>38.21</c:v>
                </c:pt>
                <c:pt idx="28">
                  <c:v>38.049999999999997</c:v>
                </c:pt>
                <c:pt idx="29">
                  <c:v>38.51</c:v>
                </c:pt>
                <c:pt idx="30">
                  <c:v>38.020000000000003</c:v>
                </c:pt>
                <c:pt idx="31">
                  <c:v>38.159999999999997</c:v>
                </c:pt>
                <c:pt idx="32">
                  <c:v>37.950000000000003</c:v>
                </c:pt>
                <c:pt idx="33">
                  <c:v>38.22</c:v>
                </c:pt>
                <c:pt idx="34">
                  <c:v>38.54</c:v>
                </c:pt>
                <c:pt idx="35">
                  <c:v>38.39</c:v>
                </c:pt>
                <c:pt idx="36">
                  <c:v>38.020000000000003</c:v>
                </c:pt>
                <c:pt idx="37">
                  <c:v>38.04</c:v>
                </c:pt>
                <c:pt idx="38">
                  <c:v>38.33</c:v>
                </c:pt>
                <c:pt idx="39">
                  <c:v>38.57</c:v>
                </c:pt>
                <c:pt idx="40">
                  <c:v>38.380000000000003</c:v>
                </c:pt>
                <c:pt idx="41">
                  <c:v>38.229999999999997</c:v>
                </c:pt>
                <c:pt idx="42">
                  <c:v>38.19</c:v>
                </c:pt>
                <c:pt idx="43">
                  <c:v>38.380000000000003</c:v>
                </c:pt>
                <c:pt idx="44">
                  <c:v>38.6</c:v>
                </c:pt>
                <c:pt idx="45">
                  <c:v>38.119999999999997</c:v>
                </c:pt>
                <c:pt idx="46">
                  <c:v>38.36</c:v>
                </c:pt>
                <c:pt idx="47">
                  <c:v>38.22</c:v>
                </c:pt>
                <c:pt idx="48">
                  <c:v>38.159999999999997</c:v>
                </c:pt>
                <c:pt idx="49">
                  <c:v>38.15</c:v>
                </c:pt>
                <c:pt idx="50">
                  <c:v>38.130000000000003</c:v>
                </c:pt>
                <c:pt idx="51">
                  <c:v>38.25</c:v>
                </c:pt>
                <c:pt idx="52">
                  <c:v>38.020000000000003</c:v>
                </c:pt>
                <c:pt idx="53">
                  <c:v>38.49</c:v>
                </c:pt>
                <c:pt idx="54">
                  <c:v>35.75</c:v>
                </c:pt>
                <c:pt idx="55">
                  <c:v>35.5</c:v>
                </c:pt>
                <c:pt idx="56">
                  <c:v>38.479999999999997</c:v>
                </c:pt>
                <c:pt idx="57">
                  <c:v>38.53</c:v>
                </c:pt>
                <c:pt idx="58">
                  <c:v>38.06</c:v>
                </c:pt>
                <c:pt idx="59">
                  <c:v>38.53</c:v>
                </c:pt>
                <c:pt idx="60">
                  <c:v>38.36</c:v>
                </c:pt>
                <c:pt idx="61">
                  <c:v>38.5</c:v>
                </c:pt>
                <c:pt idx="62">
                  <c:v>38.24</c:v>
                </c:pt>
                <c:pt idx="63">
                  <c:v>38.270000000000003</c:v>
                </c:pt>
                <c:pt idx="64">
                  <c:v>38.200000000000003</c:v>
                </c:pt>
                <c:pt idx="65">
                  <c:v>38.33</c:v>
                </c:pt>
                <c:pt idx="66">
                  <c:v>38.619999999999997</c:v>
                </c:pt>
                <c:pt idx="67">
                  <c:v>38.270000000000003</c:v>
                </c:pt>
                <c:pt idx="68">
                  <c:v>38.270000000000003</c:v>
                </c:pt>
                <c:pt idx="69">
                  <c:v>38.35</c:v>
                </c:pt>
                <c:pt idx="70">
                  <c:v>38.35</c:v>
                </c:pt>
                <c:pt idx="71">
                  <c:v>38.200000000000003</c:v>
                </c:pt>
                <c:pt idx="72">
                  <c:v>38.46</c:v>
                </c:pt>
                <c:pt idx="73">
                  <c:v>38.130000000000003</c:v>
                </c:pt>
                <c:pt idx="74">
                  <c:v>37.65</c:v>
                </c:pt>
                <c:pt idx="75">
                  <c:v>38.479999999999997</c:v>
                </c:pt>
                <c:pt idx="76">
                  <c:v>38.19</c:v>
                </c:pt>
                <c:pt idx="77">
                  <c:v>38.549999999999997</c:v>
                </c:pt>
                <c:pt idx="78">
                  <c:v>38.090000000000003</c:v>
                </c:pt>
                <c:pt idx="79">
                  <c:v>38.04</c:v>
                </c:pt>
                <c:pt idx="80">
                  <c:v>38.25</c:v>
                </c:pt>
                <c:pt idx="81">
                  <c:v>38.409999999999997</c:v>
                </c:pt>
                <c:pt idx="82">
                  <c:v>38.44</c:v>
                </c:pt>
                <c:pt idx="83">
                  <c:v>38.11</c:v>
                </c:pt>
                <c:pt idx="84">
                  <c:v>38.26</c:v>
                </c:pt>
                <c:pt idx="85">
                  <c:v>38.479999999999997</c:v>
                </c:pt>
                <c:pt idx="86">
                  <c:v>38.32</c:v>
                </c:pt>
                <c:pt idx="87">
                  <c:v>38.47</c:v>
                </c:pt>
                <c:pt idx="88">
                  <c:v>38.520000000000003</c:v>
                </c:pt>
                <c:pt idx="89">
                  <c:v>38.43</c:v>
                </c:pt>
                <c:pt idx="90">
                  <c:v>38.33</c:v>
                </c:pt>
                <c:pt idx="91">
                  <c:v>38.24</c:v>
                </c:pt>
                <c:pt idx="92">
                  <c:v>38.22</c:v>
                </c:pt>
                <c:pt idx="93">
                  <c:v>38.39</c:v>
                </c:pt>
                <c:pt idx="94">
                  <c:v>38.65</c:v>
                </c:pt>
                <c:pt idx="95">
                  <c:v>38.4</c:v>
                </c:pt>
                <c:pt idx="96">
                  <c:v>38.35</c:v>
                </c:pt>
                <c:pt idx="97">
                  <c:v>38.43</c:v>
                </c:pt>
                <c:pt idx="98">
                  <c:v>38.340000000000003</c:v>
                </c:pt>
                <c:pt idx="99">
                  <c:v>38.450000000000003</c:v>
                </c:pt>
                <c:pt idx="100">
                  <c:v>38.4</c:v>
                </c:pt>
                <c:pt idx="101">
                  <c:v>38.36</c:v>
                </c:pt>
                <c:pt idx="102">
                  <c:v>38.450000000000003</c:v>
                </c:pt>
                <c:pt idx="103">
                  <c:v>38.32</c:v>
                </c:pt>
                <c:pt idx="104">
                  <c:v>38.409999999999997</c:v>
                </c:pt>
                <c:pt idx="105">
                  <c:v>38.44</c:v>
                </c:pt>
                <c:pt idx="106">
                  <c:v>38.380000000000003</c:v>
                </c:pt>
                <c:pt idx="107">
                  <c:v>38.369999999999997</c:v>
                </c:pt>
                <c:pt idx="108">
                  <c:v>38.659999999999997</c:v>
                </c:pt>
                <c:pt idx="109">
                  <c:v>38.380000000000003</c:v>
                </c:pt>
                <c:pt idx="110">
                  <c:v>38.1</c:v>
                </c:pt>
                <c:pt idx="111">
                  <c:v>38.43</c:v>
                </c:pt>
                <c:pt idx="112">
                  <c:v>38.14</c:v>
                </c:pt>
                <c:pt idx="113">
                  <c:v>38.159999999999997</c:v>
                </c:pt>
                <c:pt idx="114">
                  <c:v>38.11</c:v>
                </c:pt>
                <c:pt idx="115">
                  <c:v>38.47</c:v>
                </c:pt>
                <c:pt idx="116">
                  <c:v>38.19</c:v>
                </c:pt>
                <c:pt idx="117">
                  <c:v>38.340000000000003</c:v>
                </c:pt>
                <c:pt idx="118">
                  <c:v>38.35</c:v>
                </c:pt>
                <c:pt idx="119">
                  <c:v>38.31</c:v>
                </c:pt>
                <c:pt idx="120">
                  <c:v>38.119999999999997</c:v>
                </c:pt>
                <c:pt idx="121">
                  <c:v>38.270000000000003</c:v>
                </c:pt>
                <c:pt idx="122">
                  <c:v>38.57</c:v>
                </c:pt>
                <c:pt idx="123">
                  <c:v>38.08</c:v>
                </c:pt>
                <c:pt idx="124">
                  <c:v>38.61</c:v>
                </c:pt>
                <c:pt idx="125">
                  <c:v>38.43</c:v>
                </c:pt>
                <c:pt idx="126">
                  <c:v>38.43</c:v>
                </c:pt>
                <c:pt idx="127">
                  <c:v>38.39</c:v>
                </c:pt>
                <c:pt idx="128">
                  <c:v>38.24</c:v>
                </c:pt>
                <c:pt idx="129">
                  <c:v>38.71</c:v>
                </c:pt>
                <c:pt idx="130">
                  <c:v>38.4</c:v>
                </c:pt>
                <c:pt idx="131">
                  <c:v>38.33</c:v>
                </c:pt>
                <c:pt idx="132">
                  <c:v>38.65</c:v>
                </c:pt>
                <c:pt idx="133">
                  <c:v>38.409999999999997</c:v>
                </c:pt>
                <c:pt idx="134">
                  <c:v>38.75</c:v>
                </c:pt>
                <c:pt idx="135">
                  <c:v>38.340000000000003</c:v>
                </c:pt>
                <c:pt idx="136">
                  <c:v>38.36</c:v>
                </c:pt>
                <c:pt idx="137">
                  <c:v>38.79</c:v>
                </c:pt>
                <c:pt idx="138">
                  <c:v>38.56</c:v>
                </c:pt>
                <c:pt idx="139">
                  <c:v>38.44</c:v>
                </c:pt>
                <c:pt idx="140">
                  <c:v>38.380000000000003</c:v>
                </c:pt>
                <c:pt idx="141">
                  <c:v>38.369999999999997</c:v>
                </c:pt>
                <c:pt idx="142">
                  <c:v>38.57</c:v>
                </c:pt>
                <c:pt idx="143">
                  <c:v>38.450000000000003</c:v>
                </c:pt>
                <c:pt idx="144">
                  <c:v>38.22</c:v>
                </c:pt>
                <c:pt idx="145">
                  <c:v>38.47</c:v>
                </c:pt>
                <c:pt idx="146">
                  <c:v>38.39</c:v>
                </c:pt>
                <c:pt idx="147">
                  <c:v>38.47</c:v>
                </c:pt>
                <c:pt idx="148">
                  <c:v>38.130000000000003</c:v>
                </c:pt>
                <c:pt idx="149">
                  <c:v>38.51</c:v>
                </c:pt>
                <c:pt idx="150">
                  <c:v>38.42</c:v>
                </c:pt>
                <c:pt idx="151">
                  <c:v>38.590000000000003</c:v>
                </c:pt>
                <c:pt idx="152">
                  <c:v>38.409999999999997</c:v>
                </c:pt>
                <c:pt idx="153">
                  <c:v>38.369999999999997</c:v>
                </c:pt>
                <c:pt idx="154">
                  <c:v>38.409999999999997</c:v>
                </c:pt>
                <c:pt idx="155">
                  <c:v>38.369999999999997</c:v>
                </c:pt>
                <c:pt idx="156">
                  <c:v>38.25</c:v>
                </c:pt>
                <c:pt idx="157">
                  <c:v>38.590000000000003</c:v>
                </c:pt>
                <c:pt idx="158">
                  <c:v>38.69</c:v>
                </c:pt>
                <c:pt idx="159">
                  <c:v>38.54</c:v>
                </c:pt>
                <c:pt idx="160">
                  <c:v>38.14</c:v>
                </c:pt>
                <c:pt idx="161">
                  <c:v>38.369999999999997</c:v>
                </c:pt>
                <c:pt idx="162">
                  <c:v>38.450000000000003</c:v>
                </c:pt>
                <c:pt idx="163">
                  <c:v>38.369999999999997</c:v>
                </c:pt>
                <c:pt idx="164">
                  <c:v>38.14</c:v>
                </c:pt>
                <c:pt idx="165">
                  <c:v>38.33</c:v>
                </c:pt>
                <c:pt idx="166">
                  <c:v>38.380000000000003</c:v>
                </c:pt>
                <c:pt idx="167">
                  <c:v>38.44</c:v>
                </c:pt>
                <c:pt idx="168">
                  <c:v>38.130000000000003</c:v>
                </c:pt>
                <c:pt idx="169">
                  <c:v>38.39</c:v>
                </c:pt>
                <c:pt idx="170">
                  <c:v>38.630000000000003</c:v>
                </c:pt>
                <c:pt idx="171">
                  <c:v>38.58</c:v>
                </c:pt>
                <c:pt idx="172">
                  <c:v>38.770000000000003</c:v>
                </c:pt>
                <c:pt idx="173">
                  <c:v>38.409999999999997</c:v>
                </c:pt>
                <c:pt idx="174">
                  <c:v>38.25</c:v>
                </c:pt>
                <c:pt idx="175">
                  <c:v>38.4</c:v>
                </c:pt>
                <c:pt idx="176">
                  <c:v>38.520000000000003</c:v>
                </c:pt>
                <c:pt idx="177">
                  <c:v>38.39</c:v>
                </c:pt>
                <c:pt idx="178">
                  <c:v>38.39</c:v>
                </c:pt>
                <c:pt idx="179">
                  <c:v>38.35</c:v>
                </c:pt>
                <c:pt idx="180">
                  <c:v>38.46</c:v>
                </c:pt>
                <c:pt idx="181">
                  <c:v>38.43</c:v>
                </c:pt>
                <c:pt idx="182">
                  <c:v>38.229999999999997</c:v>
                </c:pt>
                <c:pt idx="183">
                  <c:v>38.479999999999997</c:v>
                </c:pt>
                <c:pt idx="184">
                  <c:v>38.29</c:v>
                </c:pt>
                <c:pt idx="185">
                  <c:v>38.4</c:v>
                </c:pt>
                <c:pt idx="186">
                  <c:v>38.61</c:v>
                </c:pt>
                <c:pt idx="187">
                  <c:v>38.49</c:v>
                </c:pt>
                <c:pt idx="188">
                  <c:v>38.340000000000003</c:v>
                </c:pt>
                <c:pt idx="189">
                  <c:v>38.72</c:v>
                </c:pt>
                <c:pt idx="190">
                  <c:v>38.630000000000003</c:v>
                </c:pt>
                <c:pt idx="191">
                  <c:v>38.51</c:v>
                </c:pt>
                <c:pt idx="192">
                  <c:v>38.56</c:v>
                </c:pt>
                <c:pt idx="193">
                  <c:v>38.119999999999997</c:v>
                </c:pt>
                <c:pt idx="194">
                  <c:v>38.450000000000003</c:v>
                </c:pt>
                <c:pt idx="195">
                  <c:v>38.729999999999997</c:v>
                </c:pt>
                <c:pt idx="196">
                  <c:v>38.770000000000003</c:v>
                </c:pt>
                <c:pt idx="197">
                  <c:v>38.15</c:v>
                </c:pt>
                <c:pt idx="198">
                  <c:v>38.42</c:v>
                </c:pt>
                <c:pt idx="199">
                  <c:v>38.49</c:v>
                </c:pt>
                <c:pt idx="200">
                  <c:v>38.5</c:v>
                </c:pt>
                <c:pt idx="201">
                  <c:v>38.5</c:v>
                </c:pt>
                <c:pt idx="202">
                  <c:v>38.36</c:v>
                </c:pt>
                <c:pt idx="203">
                  <c:v>38.295000000000002</c:v>
                </c:pt>
                <c:pt idx="204">
                  <c:v>38.51</c:v>
                </c:pt>
                <c:pt idx="205">
                  <c:v>38.53</c:v>
                </c:pt>
                <c:pt idx="206">
                  <c:v>38.659999999999997</c:v>
                </c:pt>
                <c:pt idx="207">
                  <c:v>38.630000000000003</c:v>
                </c:pt>
                <c:pt idx="208">
                  <c:v>38.53</c:v>
                </c:pt>
                <c:pt idx="209">
                  <c:v>38.4</c:v>
                </c:pt>
                <c:pt idx="210">
                  <c:v>38.67</c:v>
                </c:pt>
                <c:pt idx="211">
                  <c:v>38.29</c:v>
                </c:pt>
                <c:pt idx="212">
                  <c:v>38.36</c:v>
                </c:pt>
                <c:pt idx="213">
                  <c:v>38.18</c:v>
                </c:pt>
                <c:pt idx="214">
                  <c:v>38.505000000000003</c:v>
                </c:pt>
                <c:pt idx="215">
                  <c:v>38.46</c:v>
                </c:pt>
                <c:pt idx="216">
                  <c:v>38.33</c:v>
                </c:pt>
                <c:pt idx="217">
                  <c:v>38.770000000000003</c:v>
                </c:pt>
                <c:pt idx="218">
                  <c:v>38.15</c:v>
                </c:pt>
                <c:pt idx="219">
                  <c:v>38.049999999999997</c:v>
                </c:pt>
                <c:pt idx="220">
                  <c:v>38.47</c:v>
                </c:pt>
                <c:pt idx="221">
                  <c:v>38.57</c:v>
                </c:pt>
                <c:pt idx="222">
                  <c:v>38.380000000000003</c:v>
                </c:pt>
                <c:pt idx="223">
                  <c:v>38.369999999999997</c:v>
                </c:pt>
                <c:pt idx="224">
                  <c:v>38.42</c:v>
                </c:pt>
                <c:pt idx="225">
                  <c:v>38.619999999999997</c:v>
                </c:pt>
                <c:pt idx="226">
                  <c:v>38.5</c:v>
                </c:pt>
                <c:pt idx="227">
                  <c:v>38.479999999999997</c:v>
                </c:pt>
                <c:pt idx="228">
                  <c:v>38.56</c:v>
                </c:pt>
                <c:pt idx="229">
                  <c:v>38.57</c:v>
                </c:pt>
                <c:pt idx="230">
                  <c:v>38.24</c:v>
                </c:pt>
                <c:pt idx="231">
                  <c:v>38.435000000000002</c:v>
                </c:pt>
                <c:pt idx="232">
                  <c:v>38.409999999999997</c:v>
                </c:pt>
                <c:pt idx="233">
                  <c:v>38.43</c:v>
                </c:pt>
                <c:pt idx="234">
                  <c:v>38.369999999999997</c:v>
                </c:pt>
                <c:pt idx="235">
                  <c:v>38.549999999999997</c:v>
                </c:pt>
                <c:pt idx="236">
                  <c:v>38.57</c:v>
                </c:pt>
                <c:pt idx="237">
                  <c:v>38.51</c:v>
                </c:pt>
                <c:pt idx="238">
                  <c:v>38.590000000000003</c:v>
                </c:pt>
                <c:pt idx="239">
                  <c:v>38.549999999999997</c:v>
                </c:pt>
                <c:pt idx="240">
                  <c:v>38.229999999999997</c:v>
                </c:pt>
                <c:pt idx="241">
                  <c:v>38.67</c:v>
                </c:pt>
                <c:pt idx="242">
                  <c:v>38.6</c:v>
                </c:pt>
                <c:pt idx="243">
                  <c:v>38.25</c:v>
                </c:pt>
                <c:pt idx="244">
                  <c:v>38.590000000000003</c:v>
                </c:pt>
                <c:pt idx="245">
                  <c:v>38.35</c:v>
                </c:pt>
                <c:pt idx="246">
                  <c:v>38.450000000000003</c:v>
                </c:pt>
                <c:pt idx="247">
                  <c:v>38.43</c:v>
                </c:pt>
                <c:pt idx="248">
                  <c:v>38.159999999999997</c:v>
                </c:pt>
                <c:pt idx="249">
                  <c:v>38.36</c:v>
                </c:pt>
                <c:pt idx="250">
                  <c:v>38.43</c:v>
                </c:pt>
                <c:pt idx="251">
                  <c:v>38.619999999999997</c:v>
                </c:pt>
                <c:pt idx="252">
                  <c:v>38.54</c:v>
                </c:pt>
                <c:pt idx="253">
                  <c:v>38.42</c:v>
                </c:pt>
                <c:pt idx="254">
                  <c:v>38.53</c:v>
                </c:pt>
                <c:pt idx="255">
                  <c:v>38.520000000000003</c:v>
                </c:pt>
                <c:pt idx="256">
                  <c:v>38.28</c:v>
                </c:pt>
                <c:pt idx="257">
                  <c:v>38.32</c:v>
                </c:pt>
                <c:pt idx="258">
                  <c:v>38.479999999999997</c:v>
                </c:pt>
                <c:pt idx="259">
                  <c:v>38.46</c:v>
                </c:pt>
                <c:pt idx="260">
                  <c:v>38.35</c:v>
                </c:pt>
                <c:pt idx="261">
                  <c:v>38.74</c:v>
                </c:pt>
                <c:pt idx="262">
                  <c:v>38.33</c:v>
                </c:pt>
                <c:pt idx="263">
                  <c:v>38.42</c:v>
                </c:pt>
                <c:pt idx="264">
                  <c:v>38.57</c:v>
                </c:pt>
                <c:pt idx="265">
                  <c:v>38.32</c:v>
                </c:pt>
                <c:pt idx="266">
                  <c:v>38.770000000000003</c:v>
                </c:pt>
                <c:pt idx="267">
                  <c:v>38.49</c:v>
                </c:pt>
                <c:pt idx="268">
                  <c:v>38.69</c:v>
                </c:pt>
                <c:pt idx="269">
                  <c:v>38.21</c:v>
                </c:pt>
                <c:pt idx="270">
                  <c:v>38.549999999999997</c:v>
                </c:pt>
                <c:pt idx="271">
                  <c:v>38.56</c:v>
                </c:pt>
                <c:pt idx="272">
                  <c:v>38.340000000000003</c:v>
                </c:pt>
                <c:pt idx="273">
                  <c:v>38.49</c:v>
                </c:pt>
                <c:pt idx="274">
                  <c:v>38.340000000000003</c:v>
                </c:pt>
                <c:pt idx="275">
                  <c:v>38.33</c:v>
                </c:pt>
                <c:pt idx="276">
                  <c:v>38.06</c:v>
                </c:pt>
                <c:pt idx="277">
                  <c:v>38.53</c:v>
                </c:pt>
                <c:pt idx="278">
                  <c:v>38.700000000000003</c:v>
                </c:pt>
                <c:pt idx="279">
                  <c:v>38.53</c:v>
                </c:pt>
                <c:pt idx="280">
                  <c:v>38.82</c:v>
                </c:pt>
                <c:pt idx="281">
                  <c:v>38.31</c:v>
                </c:pt>
                <c:pt idx="282">
                  <c:v>38.58</c:v>
                </c:pt>
                <c:pt idx="283">
                  <c:v>38.119999999999997</c:v>
                </c:pt>
                <c:pt idx="284">
                  <c:v>38.4</c:v>
                </c:pt>
                <c:pt idx="285">
                  <c:v>38.5</c:v>
                </c:pt>
                <c:pt idx="286">
                  <c:v>38.79</c:v>
                </c:pt>
                <c:pt idx="287">
                  <c:v>38.4</c:v>
                </c:pt>
                <c:pt idx="288">
                  <c:v>38.380000000000003</c:v>
                </c:pt>
                <c:pt idx="289">
                  <c:v>38.43</c:v>
                </c:pt>
                <c:pt idx="290">
                  <c:v>38.68</c:v>
                </c:pt>
                <c:pt idx="291">
                  <c:v>38.590000000000003</c:v>
                </c:pt>
                <c:pt idx="292">
                  <c:v>38.46</c:v>
                </c:pt>
                <c:pt idx="293">
                  <c:v>38.549999999999997</c:v>
                </c:pt>
                <c:pt idx="294">
                  <c:v>38.57</c:v>
                </c:pt>
                <c:pt idx="295">
                  <c:v>38.200000000000003</c:v>
                </c:pt>
                <c:pt idx="296">
                  <c:v>38.79</c:v>
                </c:pt>
                <c:pt idx="297">
                  <c:v>38.450000000000003</c:v>
                </c:pt>
                <c:pt idx="298">
                  <c:v>38.700000000000003</c:v>
                </c:pt>
                <c:pt idx="299">
                  <c:v>38.479999999999997</c:v>
                </c:pt>
                <c:pt idx="300">
                  <c:v>38.479999999999997</c:v>
                </c:pt>
                <c:pt idx="301">
                  <c:v>38.61</c:v>
                </c:pt>
                <c:pt idx="302">
                  <c:v>38.58</c:v>
                </c:pt>
                <c:pt idx="303">
                  <c:v>38.32</c:v>
                </c:pt>
                <c:pt idx="304">
                  <c:v>38.54</c:v>
                </c:pt>
                <c:pt idx="305">
                  <c:v>38.42</c:v>
                </c:pt>
                <c:pt idx="306">
                  <c:v>38.369999999999997</c:v>
                </c:pt>
                <c:pt idx="307">
                  <c:v>38.76</c:v>
                </c:pt>
                <c:pt idx="308">
                  <c:v>38.5</c:v>
                </c:pt>
                <c:pt idx="309">
                  <c:v>38.54</c:v>
                </c:pt>
                <c:pt idx="310">
                  <c:v>38.83</c:v>
                </c:pt>
                <c:pt idx="311">
                  <c:v>38.520000000000003</c:v>
                </c:pt>
                <c:pt idx="312">
                  <c:v>38.4</c:v>
                </c:pt>
                <c:pt idx="313">
                  <c:v>38.47</c:v>
                </c:pt>
                <c:pt idx="314">
                  <c:v>38.46</c:v>
                </c:pt>
                <c:pt idx="315">
                  <c:v>38.4</c:v>
                </c:pt>
                <c:pt idx="316">
                  <c:v>38.71</c:v>
                </c:pt>
                <c:pt idx="317">
                  <c:v>38.51</c:v>
                </c:pt>
                <c:pt idx="318">
                  <c:v>38.36</c:v>
                </c:pt>
                <c:pt idx="319">
                  <c:v>38.229999999999997</c:v>
                </c:pt>
                <c:pt idx="320">
                  <c:v>38.51</c:v>
                </c:pt>
                <c:pt idx="321">
                  <c:v>38.57</c:v>
                </c:pt>
                <c:pt idx="322">
                  <c:v>38.53</c:v>
                </c:pt>
                <c:pt idx="323">
                  <c:v>38.770000000000003</c:v>
                </c:pt>
                <c:pt idx="324">
                  <c:v>38.68</c:v>
                </c:pt>
                <c:pt idx="325">
                  <c:v>38.6</c:v>
                </c:pt>
                <c:pt idx="326">
                  <c:v>38.364999999999995</c:v>
                </c:pt>
                <c:pt idx="327">
                  <c:v>38.51</c:v>
                </c:pt>
                <c:pt idx="328">
                  <c:v>38.659999999999997</c:v>
                </c:pt>
                <c:pt idx="329">
                  <c:v>38.6</c:v>
                </c:pt>
                <c:pt idx="330">
                  <c:v>38.31</c:v>
                </c:pt>
                <c:pt idx="331">
                  <c:v>38.36</c:v>
                </c:pt>
                <c:pt idx="332">
                  <c:v>38.479999999999997</c:v>
                </c:pt>
                <c:pt idx="333">
                  <c:v>38.299999999999997</c:v>
                </c:pt>
                <c:pt idx="334">
                  <c:v>38.65</c:v>
                </c:pt>
                <c:pt idx="335">
                  <c:v>38.619999999999997</c:v>
                </c:pt>
                <c:pt idx="336">
                  <c:v>38.71</c:v>
                </c:pt>
                <c:pt idx="337">
                  <c:v>38.11</c:v>
                </c:pt>
                <c:pt idx="338">
                  <c:v>38.5</c:v>
                </c:pt>
                <c:pt idx="339">
                  <c:v>38.4</c:v>
                </c:pt>
                <c:pt idx="340">
                  <c:v>38.39</c:v>
                </c:pt>
                <c:pt idx="341">
                  <c:v>38.72</c:v>
                </c:pt>
                <c:pt idx="342">
                  <c:v>38.340000000000003</c:v>
                </c:pt>
                <c:pt idx="343">
                  <c:v>38.71</c:v>
                </c:pt>
                <c:pt idx="344">
                  <c:v>38.32</c:v>
                </c:pt>
                <c:pt idx="345">
                  <c:v>38.450000000000003</c:v>
                </c:pt>
                <c:pt idx="346">
                  <c:v>38.340000000000003</c:v>
                </c:pt>
                <c:pt idx="347">
                  <c:v>38.229999999999997</c:v>
                </c:pt>
                <c:pt idx="348">
                  <c:v>38.479999999999997</c:v>
                </c:pt>
                <c:pt idx="349">
                  <c:v>38.33</c:v>
                </c:pt>
                <c:pt idx="350">
                  <c:v>38.479999999999997</c:v>
                </c:pt>
                <c:pt idx="351">
                  <c:v>38.65</c:v>
                </c:pt>
                <c:pt idx="352">
                  <c:v>38.47</c:v>
                </c:pt>
                <c:pt idx="353">
                  <c:v>38.409999999999997</c:v>
                </c:pt>
                <c:pt idx="354">
                  <c:v>38.479999999999997</c:v>
                </c:pt>
                <c:pt idx="355">
                  <c:v>38.82</c:v>
                </c:pt>
                <c:pt idx="356">
                  <c:v>38.47</c:v>
                </c:pt>
                <c:pt idx="357">
                  <c:v>38.43</c:v>
                </c:pt>
                <c:pt idx="358">
                  <c:v>38.54</c:v>
                </c:pt>
                <c:pt idx="359">
                  <c:v>38.71</c:v>
                </c:pt>
                <c:pt idx="360">
                  <c:v>38.15</c:v>
                </c:pt>
                <c:pt idx="361">
                  <c:v>38.47</c:v>
                </c:pt>
                <c:pt idx="362">
                  <c:v>38.56</c:v>
                </c:pt>
                <c:pt idx="363">
                  <c:v>38.64</c:v>
                </c:pt>
                <c:pt idx="364">
                  <c:v>38.409999999999997</c:v>
                </c:pt>
                <c:pt idx="365">
                  <c:v>38.630000000000003</c:v>
                </c:pt>
                <c:pt idx="366">
                  <c:v>38.51</c:v>
                </c:pt>
                <c:pt idx="367">
                  <c:v>38.29</c:v>
                </c:pt>
                <c:pt idx="368">
                  <c:v>38.5</c:v>
                </c:pt>
                <c:pt idx="369">
                  <c:v>38.42</c:v>
                </c:pt>
                <c:pt idx="370">
                  <c:v>38.39</c:v>
                </c:pt>
                <c:pt idx="371">
                  <c:v>38.46</c:v>
                </c:pt>
                <c:pt idx="372">
                  <c:v>38.659999999999997</c:v>
                </c:pt>
                <c:pt idx="373">
                  <c:v>38.44</c:v>
                </c:pt>
                <c:pt idx="374">
                  <c:v>38.5</c:v>
                </c:pt>
                <c:pt idx="375">
                  <c:v>38.270000000000003</c:v>
                </c:pt>
                <c:pt idx="376">
                  <c:v>38.56</c:v>
                </c:pt>
                <c:pt idx="377">
                  <c:v>38.65</c:v>
                </c:pt>
                <c:pt idx="378">
                  <c:v>38.36</c:v>
                </c:pt>
                <c:pt idx="379">
                  <c:v>38.6</c:v>
                </c:pt>
                <c:pt idx="380">
                  <c:v>38.5</c:v>
                </c:pt>
                <c:pt idx="381">
                  <c:v>38.72</c:v>
                </c:pt>
                <c:pt idx="382">
                  <c:v>38.39</c:v>
                </c:pt>
                <c:pt idx="383">
                  <c:v>38.47</c:v>
                </c:pt>
                <c:pt idx="384">
                  <c:v>38.340000000000003</c:v>
                </c:pt>
                <c:pt idx="385">
                  <c:v>38.64</c:v>
                </c:pt>
                <c:pt idx="386">
                  <c:v>38.49</c:v>
                </c:pt>
                <c:pt idx="387">
                  <c:v>38.17</c:v>
                </c:pt>
                <c:pt idx="388">
                  <c:v>38.44</c:v>
                </c:pt>
                <c:pt idx="389">
                  <c:v>38.5</c:v>
                </c:pt>
                <c:pt idx="390">
                  <c:v>38.734999999999999</c:v>
                </c:pt>
                <c:pt idx="391">
                  <c:v>38.65</c:v>
                </c:pt>
                <c:pt idx="392">
                  <c:v>38.71</c:v>
                </c:pt>
                <c:pt idx="393">
                  <c:v>38.590000000000003</c:v>
                </c:pt>
                <c:pt idx="394">
                  <c:v>38.450000000000003</c:v>
                </c:pt>
                <c:pt idx="395">
                  <c:v>38.68</c:v>
                </c:pt>
                <c:pt idx="396">
                  <c:v>38.17</c:v>
                </c:pt>
                <c:pt idx="397">
                  <c:v>38.520000000000003</c:v>
                </c:pt>
                <c:pt idx="398">
                  <c:v>38.42</c:v>
                </c:pt>
                <c:pt idx="399">
                  <c:v>38.57</c:v>
                </c:pt>
                <c:pt idx="400">
                  <c:v>38.42</c:v>
                </c:pt>
                <c:pt idx="401">
                  <c:v>38.56</c:v>
                </c:pt>
                <c:pt idx="402">
                  <c:v>38.18</c:v>
                </c:pt>
                <c:pt idx="403">
                  <c:v>38.58</c:v>
                </c:pt>
                <c:pt idx="404">
                  <c:v>38.54</c:v>
                </c:pt>
                <c:pt idx="405">
                  <c:v>38.799999999999997</c:v>
                </c:pt>
                <c:pt idx="406">
                  <c:v>38.83</c:v>
                </c:pt>
                <c:pt idx="407">
                  <c:v>38.54</c:v>
                </c:pt>
                <c:pt idx="408">
                  <c:v>38.54</c:v>
                </c:pt>
                <c:pt idx="409">
                  <c:v>38.67</c:v>
                </c:pt>
                <c:pt idx="410">
                  <c:v>38.24</c:v>
                </c:pt>
                <c:pt idx="411">
                  <c:v>38.43</c:v>
                </c:pt>
                <c:pt idx="412">
                  <c:v>38.53</c:v>
                </c:pt>
                <c:pt idx="413">
                  <c:v>38.33</c:v>
                </c:pt>
                <c:pt idx="414">
                  <c:v>38.57</c:v>
                </c:pt>
                <c:pt idx="415">
                  <c:v>38.31</c:v>
                </c:pt>
                <c:pt idx="416">
                  <c:v>38.57</c:v>
                </c:pt>
                <c:pt idx="417">
                  <c:v>38.380000000000003</c:v>
                </c:pt>
                <c:pt idx="418">
                  <c:v>38.619999999999997</c:v>
                </c:pt>
                <c:pt idx="419">
                  <c:v>38.53</c:v>
                </c:pt>
                <c:pt idx="420">
                  <c:v>38.630000000000003</c:v>
                </c:pt>
                <c:pt idx="421">
                  <c:v>38.56</c:v>
                </c:pt>
                <c:pt idx="422">
                  <c:v>38.78</c:v>
                </c:pt>
                <c:pt idx="423">
                  <c:v>38.729999999999997</c:v>
                </c:pt>
                <c:pt idx="424">
                  <c:v>38.58</c:v>
                </c:pt>
                <c:pt idx="425">
                  <c:v>38.4</c:v>
                </c:pt>
                <c:pt idx="426">
                  <c:v>38.729999999999997</c:v>
                </c:pt>
                <c:pt idx="427">
                  <c:v>38.799999999999997</c:v>
                </c:pt>
                <c:pt idx="428">
                  <c:v>38.58</c:v>
                </c:pt>
                <c:pt idx="429">
                  <c:v>38.56</c:v>
                </c:pt>
                <c:pt idx="430">
                  <c:v>38.72</c:v>
                </c:pt>
                <c:pt idx="431">
                  <c:v>38.39</c:v>
                </c:pt>
                <c:pt idx="432">
                  <c:v>38.380000000000003</c:v>
                </c:pt>
                <c:pt idx="433">
                  <c:v>38.380000000000003</c:v>
                </c:pt>
                <c:pt idx="434">
                  <c:v>38.58</c:v>
                </c:pt>
                <c:pt idx="435">
                  <c:v>38.76</c:v>
                </c:pt>
                <c:pt idx="436">
                  <c:v>38.43</c:v>
                </c:pt>
                <c:pt idx="437">
                  <c:v>38.450000000000003</c:v>
                </c:pt>
                <c:pt idx="438">
                  <c:v>38.6</c:v>
                </c:pt>
                <c:pt idx="439">
                  <c:v>38.64</c:v>
                </c:pt>
                <c:pt idx="440">
                  <c:v>38.54</c:v>
                </c:pt>
                <c:pt idx="441">
                  <c:v>38.36</c:v>
                </c:pt>
                <c:pt idx="442">
                  <c:v>38.549999999999997</c:v>
                </c:pt>
                <c:pt idx="443">
                  <c:v>38.49</c:v>
                </c:pt>
                <c:pt idx="444">
                  <c:v>38.64</c:v>
                </c:pt>
                <c:pt idx="445">
                  <c:v>38.78</c:v>
                </c:pt>
                <c:pt idx="446">
                  <c:v>38.700000000000003</c:v>
                </c:pt>
                <c:pt idx="447">
                  <c:v>38.58</c:v>
                </c:pt>
                <c:pt idx="448">
                  <c:v>38.67</c:v>
                </c:pt>
                <c:pt idx="449">
                  <c:v>38.54</c:v>
                </c:pt>
                <c:pt idx="450">
                  <c:v>38.64</c:v>
                </c:pt>
                <c:pt idx="451">
                  <c:v>38.369999999999997</c:v>
                </c:pt>
                <c:pt idx="452">
                  <c:v>38.64</c:v>
                </c:pt>
                <c:pt idx="453">
                  <c:v>38.64</c:v>
                </c:pt>
                <c:pt idx="454">
                  <c:v>38.47</c:v>
                </c:pt>
                <c:pt idx="455">
                  <c:v>38.35</c:v>
                </c:pt>
                <c:pt idx="456">
                  <c:v>38.729999999999997</c:v>
                </c:pt>
                <c:pt idx="457">
                  <c:v>38.75</c:v>
                </c:pt>
                <c:pt idx="458">
                  <c:v>38.57</c:v>
                </c:pt>
                <c:pt idx="459">
                  <c:v>38.35</c:v>
                </c:pt>
                <c:pt idx="460">
                  <c:v>38.590000000000003</c:v>
                </c:pt>
                <c:pt idx="461">
                  <c:v>38.799999999999997</c:v>
                </c:pt>
                <c:pt idx="462">
                  <c:v>38.380000000000003</c:v>
                </c:pt>
                <c:pt idx="463">
                  <c:v>38.81</c:v>
                </c:pt>
                <c:pt idx="464">
                  <c:v>38.64</c:v>
                </c:pt>
                <c:pt idx="465">
                  <c:v>38.64</c:v>
                </c:pt>
                <c:pt idx="466">
                  <c:v>38.6</c:v>
                </c:pt>
                <c:pt idx="467">
                  <c:v>38.29</c:v>
                </c:pt>
                <c:pt idx="468">
                  <c:v>38.72</c:v>
                </c:pt>
                <c:pt idx="469">
                  <c:v>38.46</c:v>
                </c:pt>
                <c:pt idx="470">
                  <c:v>38.659999999999997</c:v>
                </c:pt>
                <c:pt idx="471">
                  <c:v>38.44</c:v>
                </c:pt>
                <c:pt idx="472">
                  <c:v>38.590000000000003</c:v>
                </c:pt>
                <c:pt idx="473">
                  <c:v>38.49</c:v>
                </c:pt>
                <c:pt idx="474">
                  <c:v>38.56</c:v>
                </c:pt>
                <c:pt idx="475">
                  <c:v>38.58</c:v>
                </c:pt>
                <c:pt idx="476">
                  <c:v>38.340000000000003</c:v>
                </c:pt>
                <c:pt idx="477">
                  <c:v>38.39</c:v>
                </c:pt>
                <c:pt idx="478">
                  <c:v>38.590000000000003</c:v>
                </c:pt>
                <c:pt idx="479">
                  <c:v>38.630000000000003</c:v>
                </c:pt>
                <c:pt idx="480">
                  <c:v>38.32</c:v>
                </c:pt>
                <c:pt idx="481">
                  <c:v>38.590000000000003</c:v>
                </c:pt>
                <c:pt idx="482">
                  <c:v>38.25</c:v>
                </c:pt>
                <c:pt idx="483">
                  <c:v>38.5</c:v>
                </c:pt>
                <c:pt idx="484">
                  <c:v>38.510000000000005</c:v>
                </c:pt>
                <c:pt idx="485">
                  <c:v>38.46</c:v>
                </c:pt>
                <c:pt idx="486">
                  <c:v>38.68</c:v>
                </c:pt>
                <c:pt idx="487">
                  <c:v>38.450000000000003</c:v>
                </c:pt>
                <c:pt idx="488">
                  <c:v>38.450000000000003</c:v>
                </c:pt>
                <c:pt idx="489">
                  <c:v>38.590000000000003</c:v>
                </c:pt>
                <c:pt idx="490">
                  <c:v>38.51</c:v>
                </c:pt>
                <c:pt idx="491">
                  <c:v>38.6</c:v>
                </c:pt>
                <c:pt idx="492">
                  <c:v>38.61</c:v>
                </c:pt>
                <c:pt idx="493">
                  <c:v>38.729999999999997</c:v>
                </c:pt>
                <c:pt idx="494">
                  <c:v>38.49</c:v>
                </c:pt>
                <c:pt idx="495">
                  <c:v>38.67</c:v>
                </c:pt>
                <c:pt idx="496">
                  <c:v>38.4</c:v>
                </c:pt>
                <c:pt idx="497">
                  <c:v>38.6</c:v>
                </c:pt>
                <c:pt idx="498">
                  <c:v>38.369999999999997</c:v>
                </c:pt>
                <c:pt idx="499">
                  <c:v>38.44</c:v>
                </c:pt>
                <c:pt idx="500">
                  <c:v>38.31</c:v>
                </c:pt>
                <c:pt idx="501">
                  <c:v>38.51</c:v>
                </c:pt>
                <c:pt idx="502">
                  <c:v>38.24</c:v>
                </c:pt>
                <c:pt idx="503">
                  <c:v>38.799999999999997</c:v>
                </c:pt>
                <c:pt idx="504">
                  <c:v>38.42</c:v>
                </c:pt>
                <c:pt idx="505">
                  <c:v>38.72</c:v>
                </c:pt>
                <c:pt idx="506">
                  <c:v>38.369999999999997</c:v>
                </c:pt>
                <c:pt idx="507">
                  <c:v>38.53</c:v>
                </c:pt>
                <c:pt idx="508">
                  <c:v>38.64</c:v>
                </c:pt>
                <c:pt idx="509">
                  <c:v>38.57</c:v>
                </c:pt>
                <c:pt idx="510">
                  <c:v>38.46</c:v>
                </c:pt>
                <c:pt idx="511">
                  <c:v>38.57</c:v>
                </c:pt>
                <c:pt idx="512">
                  <c:v>38.479999999999997</c:v>
                </c:pt>
                <c:pt idx="513">
                  <c:v>38.450000000000003</c:v>
                </c:pt>
                <c:pt idx="514">
                  <c:v>38.380000000000003</c:v>
                </c:pt>
                <c:pt idx="515">
                  <c:v>38.65</c:v>
                </c:pt>
                <c:pt idx="516">
                  <c:v>38.61</c:v>
                </c:pt>
                <c:pt idx="517">
                  <c:v>38.534999999999997</c:v>
                </c:pt>
                <c:pt idx="518">
                  <c:v>38.409999999999997</c:v>
                </c:pt>
                <c:pt idx="519">
                  <c:v>38.6</c:v>
                </c:pt>
                <c:pt idx="520">
                  <c:v>38.599999999999994</c:v>
                </c:pt>
                <c:pt idx="521">
                  <c:v>38.619999999999997</c:v>
                </c:pt>
                <c:pt idx="522">
                  <c:v>38.31</c:v>
                </c:pt>
                <c:pt idx="523">
                  <c:v>38.69</c:v>
                </c:pt>
                <c:pt idx="524">
                  <c:v>38.4</c:v>
                </c:pt>
                <c:pt idx="525">
                  <c:v>38.86</c:v>
                </c:pt>
                <c:pt idx="526">
                  <c:v>38.56</c:v>
                </c:pt>
                <c:pt idx="527">
                  <c:v>38.64</c:v>
                </c:pt>
                <c:pt idx="528">
                  <c:v>38.630000000000003</c:v>
                </c:pt>
                <c:pt idx="529">
                  <c:v>38.58</c:v>
                </c:pt>
                <c:pt idx="530">
                  <c:v>38.57</c:v>
                </c:pt>
                <c:pt idx="531">
                  <c:v>38.68</c:v>
                </c:pt>
                <c:pt idx="532">
                  <c:v>38.49</c:v>
                </c:pt>
                <c:pt idx="533">
                  <c:v>38.5</c:v>
                </c:pt>
                <c:pt idx="534">
                  <c:v>38.68</c:v>
                </c:pt>
                <c:pt idx="535">
                  <c:v>38.49</c:v>
                </c:pt>
                <c:pt idx="536">
                  <c:v>38.665000000000006</c:v>
                </c:pt>
                <c:pt idx="537">
                  <c:v>38.58</c:v>
                </c:pt>
                <c:pt idx="538">
                  <c:v>38.65</c:v>
                </c:pt>
                <c:pt idx="539">
                  <c:v>38.79</c:v>
                </c:pt>
                <c:pt idx="540">
                  <c:v>38.4</c:v>
                </c:pt>
                <c:pt idx="541">
                  <c:v>38.545000000000002</c:v>
                </c:pt>
                <c:pt idx="542">
                  <c:v>38.549999999999997</c:v>
                </c:pt>
                <c:pt idx="543">
                  <c:v>38.659999999999997</c:v>
                </c:pt>
                <c:pt idx="544">
                  <c:v>38.659999999999997</c:v>
                </c:pt>
                <c:pt idx="545">
                  <c:v>38.46</c:v>
                </c:pt>
                <c:pt idx="546">
                  <c:v>38.57</c:v>
                </c:pt>
                <c:pt idx="547">
                  <c:v>38.549999999999997</c:v>
                </c:pt>
                <c:pt idx="548">
                  <c:v>38.57</c:v>
                </c:pt>
                <c:pt idx="549">
                  <c:v>38.619999999999997</c:v>
                </c:pt>
                <c:pt idx="550">
                  <c:v>38.375</c:v>
                </c:pt>
                <c:pt idx="551">
                  <c:v>38.36</c:v>
                </c:pt>
                <c:pt idx="552">
                  <c:v>38.54</c:v>
                </c:pt>
                <c:pt idx="553">
                  <c:v>38.909999999999997</c:v>
                </c:pt>
                <c:pt idx="554">
                  <c:v>38.44</c:v>
                </c:pt>
                <c:pt idx="555">
                  <c:v>38.450000000000003</c:v>
                </c:pt>
                <c:pt idx="556">
                  <c:v>38.65</c:v>
                </c:pt>
                <c:pt idx="557">
                  <c:v>38.629999999999995</c:v>
                </c:pt>
                <c:pt idx="558">
                  <c:v>38.630000000000003</c:v>
                </c:pt>
                <c:pt idx="559">
                  <c:v>38.32</c:v>
                </c:pt>
                <c:pt idx="560">
                  <c:v>38.5</c:v>
                </c:pt>
                <c:pt idx="561">
                  <c:v>38.6</c:v>
                </c:pt>
                <c:pt idx="562">
                  <c:v>38.409999999999997</c:v>
                </c:pt>
                <c:pt idx="563">
                  <c:v>38.520000000000003</c:v>
                </c:pt>
                <c:pt idx="564">
                  <c:v>38.6</c:v>
                </c:pt>
                <c:pt idx="565">
                  <c:v>38.5</c:v>
                </c:pt>
                <c:pt idx="566">
                  <c:v>38.51</c:v>
                </c:pt>
                <c:pt idx="567">
                  <c:v>38.590000000000003</c:v>
                </c:pt>
                <c:pt idx="568">
                  <c:v>38.5</c:v>
                </c:pt>
                <c:pt idx="569">
                  <c:v>38.56</c:v>
                </c:pt>
                <c:pt idx="570">
                  <c:v>38.56</c:v>
                </c:pt>
                <c:pt idx="571">
                  <c:v>38.46</c:v>
                </c:pt>
                <c:pt idx="572">
                  <c:v>38.49</c:v>
                </c:pt>
                <c:pt idx="573">
                  <c:v>38.520000000000003</c:v>
                </c:pt>
                <c:pt idx="574">
                  <c:v>38.64</c:v>
                </c:pt>
                <c:pt idx="575">
                  <c:v>38.56</c:v>
                </c:pt>
                <c:pt idx="576">
                  <c:v>38.700000000000003</c:v>
                </c:pt>
                <c:pt idx="577">
                  <c:v>38.729999999999997</c:v>
                </c:pt>
                <c:pt idx="578">
                  <c:v>38.75</c:v>
                </c:pt>
                <c:pt idx="579">
                  <c:v>38.72</c:v>
                </c:pt>
                <c:pt idx="580">
                  <c:v>38.799999999999997</c:v>
                </c:pt>
                <c:pt idx="581">
                  <c:v>38.659999999999997</c:v>
                </c:pt>
                <c:pt idx="582">
                  <c:v>38.629999999999995</c:v>
                </c:pt>
                <c:pt idx="583">
                  <c:v>38.65</c:v>
                </c:pt>
                <c:pt idx="584">
                  <c:v>38.46</c:v>
                </c:pt>
                <c:pt idx="585">
                  <c:v>38.6</c:v>
                </c:pt>
                <c:pt idx="586">
                  <c:v>38.6</c:v>
                </c:pt>
                <c:pt idx="587">
                  <c:v>38.590000000000003</c:v>
                </c:pt>
                <c:pt idx="588">
                  <c:v>38.51</c:v>
                </c:pt>
                <c:pt idx="589">
                  <c:v>38.630000000000003</c:v>
                </c:pt>
                <c:pt idx="590">
                  <c:v>38.630000000000003</c:v>
                </c:pt>
                <c:pt idx="591">
                  <c:v>38.65</c:v>
                </c:pt>
                <c:pt idx="592">
                  <c:v>38.65</c:v>
                </c:pt>
                <c:pt idx="593">
                  <c:v>38.619999999999997</c:v>
                </c:pt>
                <c:pt idx="594">
                  <c:v>38.61</c:v>
                </c:pt>
                <c:pt idx="595">
                  <c:v>38.53</c:v>
                </c:pt>
                <c:pt idx="596">
                  <c:v>38.72</c:v>
                </c:pt>
                <c:pt idx="597">
                  <c:v>38.47</c:v>
                </c:pt>
                <c:pt idx="598">
                  <c:v>38.869999999999997</c:v>
                </c:pt>
                <c:pt idx="599">
                  <c:v>38.630000000000003</c:v>
                </c:pt>
                <c:pt idx="600">
                  <c:v>38.56</c:v>
                </c:pt>
                <c:pt idx="601">
                  <c:v>38.630000000000003</c:v>
                </c:pt>
                <c:pt idx="602">
                  <c:v>38.575000000000003</c:v>
                </c:pt>
                <c:pt idx="603">
                  <c:v>38.65</c:v>
                </c:pt>
                <c:pt idx="604">
                  <c:v>38.61</c:v>
                </c:pt>
                <c:pt idx="605">
                  <c:v>38.685000000000002</c:v>
                </c:pt>
                <c:pt idx="606">
                  <c:v>38.68</c:v>
                </c:pt>
                <c:pt idx="607">
                  <c:v>38.549999999999997</c:v>
                </c:pt>
                <c:pt idx="608">
                  <c:v>38.68</c:v>
                </c:pt>
                <c:pt idx="609">
                  <c:v>38.659999999999997</c:v>
                </c:pt>
                <c:pt idx="610">
                  <c:v>38.630000000000003</c:v>
                </c:pt>
                <c:pt idx="611">
                  <c:v>38.799999999999997</c:v>
                </c:pt>
                <c:pt idx="612">
                  <c:v>38.450000000000003</c:v>
                </c:pt>
                <c:pt idx="613">
                  <c:v>38.54</c:v>
                </c:pt>
                <c:pt idx="614">
                  <c:v>38.57</c:v>
                </c:pt>
                <c:pt idx="615">
                  <c:v>38.57</c:v>
                </c:pt>
                <c:pt idx="616">
                  <c:v>38.39</c:v>
                </c:pt>
                <c:pt idx="617">
                  <c:v>38.57</c:v>
                </c:pt>
                <c:pt idx="618">
                  <c:v>38.64</c:v>
                </c:pt>
                <c:pt idx="619">
                  <c:v>38.64</c:v>
                </c:pt>
                <c:pt idx="620">
                  <c:v>38.61</c:v>
                </c:pt>
                <c:pt idx="621">
                  <c:v>38.57</c:v>
                </c:pt>
                <c:pt idx="622">
                  <c:v>38.69</c:v>
                </c:pt>
                <c:pt idx="623">
                  <c:v>38.730000000000004</c:v>
                </c:pt>
                <c:pt idx="624">
                  <c:v>38.28</c:v>
                </c:pt>
                <c:pt idx="625">
                  <c:v>38.619999999999997</c:v>
                </c:pt>
                <c:pt idx="626">
                  <c:v>38.68</c:v>
                </c:pt>
                <c:pt idx="627">
                  <c:v>38.31</c:v>
                </c:pt>
                <c:pt idx="628">
                  <c:v>38.619999999999997</c:v>
                </c:pt>
                <c:pt idx="629">
                  <c:v>38.590000000000003</c:v>
                </c:pt>
                <c:pt idx="630">
                  <c:v>38.67</c:v>
                </c:pt>
                <c:pt idx="631">
                  <c:v>38.61</c:v>
                </c:pt>
                <c:pt idx="632">
                  <c:v>38.504999999999995</c:v>
                </c:pt>
                <c:pt idx="633">
                  <c:v>38.659999999999997</c:v>
                </c:pt>
                <c:pt idx="634">
                  <c:v>38.47</c:v>
                </c:pt>
                <c:pt idx="635">
                  <c:v>38.57</c:v>
                </c:pt>
                <c:pt idx="636">
                  <c:v>38.65</c:v>
                </c:pt>
                <c:pt idx="637">
                  <c:v>38.630000000000003</c:v>
                </c:pt>
                <c:pt idx="638">
                  <c:v>38.729999999999997</c:v>
                </c:pt>
                <c:pt idx="639">
                  <c:v>38.53</c:v>
                </c:pt>
                <c:pt idx="640">
                  <c:v>38.39</c:v>
                </c:pt>
                <c:pt idx="641">
                  <c:v>38.64</c:v>
                </c:pt>
                <c:pt idx="642">
                  <c:v>38.51</c:v>
                </c:pt>
                <c:pt idx="643">
                  <c:v>38.635000000000005</c:v>
                </c:pt>
                <c:pt idx="644">
                  <c:v>38.64</c:v>
                </c:pt>
                <c:pt idx="645">
                  <c:v>38.61</c:v>
                </c:pt>
                <c:pt idx="646">
                  <c:v>38.590000000000003</c:v>
                </c:pt>
                <c:pt idx="647">
                  <c:v>38.42</c:v>
                </c:pt>
                <c:pt idx="648">
                  <c:v>38.590000000000003</c:v>
                </c:pt>
                <c:pt idx="649">
                  <c:v>38.57</c:v>
                </c:pt>
                <c:pt idx="650">
                  <c:v>38.56</c:v>
                </c:pt>
                <c:pt idx="651">
                  <c:v>38.67</c:v>
                </c:pt>
                <c:pt idx="652">
                  <c:v>38.53</c:v>
                </c:pt>
                <c:pt idx="653">
                  <c:v>38.659999999999997</c:v>
                </c:pt>
                <c:pt idx="654">
                  <c:v>38.65</c:v>
                </c:pt>
                <c:pt idx="655">
                  <c:v>38.74</c:v>
                </c:pt>
                <c:pt idx="656">
                  <c:v>38.585000000000001</c:v>
                </c:pt>
                <c:pt idx="657">
                  <c:v>38.54</c:v>
                </c:pt>
                <c:pt idx="658">
                  <c:v>38.57</c:v>
                </c:pt>
                <c:pt idx="659">
                  <c:v>38.72</c:v>
                </c:pt>
                <c:pt idx="660">
                  <c:v>38.53</c:v>
                </c:pt>
                <c:pt idx="661">
                  <c:v>38.520000000000003</c:v>
                </c:pt>
                <c:pt idx="662">
                  <c:v>38.5</c:v>
                </c:pt>
                <c:pt idx="663">
                  <c:v>38.74</c:v>
                </c:pt>
                <c:pt idx="664">
                  <c:v>38.58</c:v>
                </c:pt>
                <c:pt idx="665">
                  <c:v>38.33</c:v>
                </c:pt>
                <c:pt idx="666">
                  <c:v>38.67</c:v>
                </c:pt>
                <c:pt idx="667">
                  <c:v>38.700000000000003</c:v>
                </c:pt>
                <c:pt idx="668">
                  <c:v>38.43</c:v>
                </c:pt>
                <c:pt idx="669">
                  <c:v>38.51</c:v>
                </c:pt>
                <c:pt idx="670">
                  <c:v>38.68</c:v>
                </c:pt>
                <c:pt idx="671">
                  <c:v>38.79</c:v>
                </c:pt>
                <c:pt idx="672">
                  <c:v>38.950000000000003</c:v>
                </c:pt>
                <c:pt idx="673">
                  <c:v>38.47</c:v>
                </c:pt>
                <c:pt idx="674">
                  <c:v>38.39</c:v>
                </c:pt>
                <c:pt idx="675">
                  <c:v>38.74</c:v>
                </c:pt>
                <c:pt idx="676">
                  <c:v>38.68</c:v>
                </c:pt>
                <c:pt idx="677">
                  <c:v>38.71</c:v>
                </c:pt>
                <c:pt idx="678">
                  <c:v>38.61</c:v>
                </c:pt>
                <c:pt idx="679">
                  <c:v>38.619999999999997</c:v>
                </c:pt>
                <c:pt idx="680">
                  <c:v>38.659999999999997</c:v>
                </c:pt>
                <c:pt idx="681">
                  <c:v>38.555</c:v>
                </c:pt>
                <c:pt idx="682">
                  <c:v>38.659999999999997</c:v>
                </c:pt>
                <c:pt idx="683">
                  <c:v>38.57</c:v>
                </c:pt>
                <c:pt idx="684">
                  <c:v>38.51</c:v>
                </c:pt>
                <c:pt idx="685">
                  <c:v>38.36</c:v>
                </c:pt>
                <c:pt idx="686">
                  <c:v>38.57</c:v>
                </c:pt>
                <c:pt idx="687">
                  <c:v>38.770000000000003</c:v>
                </c:pt>
                <c:pt idx="688">
                  <c:v>38.53</c:v>
                </c:pt>
                <c:pt idx="689">
                  <c:v>38.549999999999997</c:v>
                </c:pt>
                <c:pt idx="690">
                  <c:v>38.44</c:v>
                </c:pt>
                <c:pt idx="691">
                  <c:v>38.700000000000003</c:v>
                </c:pt>
                <c:pt idx="692">
                  <c:v>38.76</c:v>
                </c:pt>
                <c:pt idx="693">
                  <c:v>38.58</c:v>
                </c:pt>
                <c:pt idx="694">
                  <c:v>38.659999999999997</c:v>
                </c:pt>
                <c:pt idx="695">
                  <c:v>38.74</c:v>
                </c:pt>
                <c:pt idx="696">
                  <c:v>38.630000000000003</c:v>
                </c:pt>
                <c:pt idx="697">
                  <c:v>38.65</c:v>
                </c:pt>
                <c:pt idx="698">
                  <c:v>38.590000000000003</c:v>
                </c:pt>
                <c:pt idx="699">
                  <c:v>38.770000000000003</c:v>
                </c:pt>
                <c:pt idx="700">
                  <c:v>38.409999999999997</c:v>
                </c:pt>
                <c:pt idx="701">
                  <c:v>38.590000000000003</c:v>
                </c:pt>
                <c:pt idx="702">
                  <c:v>38.76</c:v>
                </c:pt>
                <c:pt idx="703">
                  <c:v>38.65</c:v>
                </c:pt>
                <c:pt idx="704">
                  <c:v>38.700000000000003</c:v>
                </c:pt>
                <c:pt idx="705">
                  <c:v>38.56</c:v>
                </c:pt>
                <c:pt idx="706">
                  <c:v>38.700000000000003</c:v>
                </c:pt>
                <c:pt idx="707">
                  <c:v>38.64</c:v>
                </c:pt>
                <c:pt idx="708">
                  <c:v>38.56</c:v>
                </c:pt>
                <c:pt idx="709">
                  <c:v>38.599999999999994</c:v>
                </c:pt>
                <c:pt idx="710">
                  <c:v>38.729999999999997</c:v>
                </c:pt>
                <c:pt idx="711">
                  <c:v>38.68</c:v>
                </c:pt>
                <c:pt idx="712">
                  <c:v>38.65</c:v>
                </c:pt>
                <c:pt idx="713">
                  <c:v>38.54</c:v>
                </c:pt>
                <c:pt idx="714">
                  <c:v>38.53</c:v>
                </c:pt>
                <c:pt idx="715">
                  <c:v>38.65</c:v>
                </c:pt>
                <c:pt idx="716">
                  <c:v>38.585000000000001</c:v>
                </c:pt>
                <c:pt idx="717">
                  <c:v>38.25</c:v>
                </c:pt>
                <c:pt idx="718">
                  <c:v>38.72</c:v>
                </c:pt>
                <c:pt idx="719">
                  <c:v>38.659999999999997</c:v>
                </c:pt>
                <c:pt idx="720">
                  <c:v>38.53</c:v>
                </c:pt>
                <c:pt idx="721">
                  <c:v>38.634999999999998</c:v>
                </c:pt>
                <c:pt idx="722">
                  <c:v>38.83</c:v>
                </c:pt>
                <c:pt idx="723">
                  <c:v>38.53</c:v>
                </c:pt>
                <c:pt idx="724">
                  <c:v>38.64</c:v>
                </c:pt>
                <c:pt idx="725">
                  <c:v>38.704999999999998</c:v>
                </c:pt>
                <c:pt idx="726">
                  <c:v>38.549999999999997</c:v>
                </c:pt>
                <c:pt idx="727">
                  <c:v>38.81</c:v>
                </c:pt>
                <c:pt idx="728">
                  <c:v>38.74</c:v>
                </c:pt>
                <c:pt idx="729">
                  <c:v>38.619999999999997</c:v>
                </c:pt>
                <c:pt idx="730">
                  <c:v>38.51</c:v>
                </c:pt>
                <c:pt idx="731">
                  <c:v>38.75</c:v>
                </c:pt>
                <c:pt idx="732">
                  <c:v>38.69</c:v>
                </c:pt>
                <c:pt idx="733">
                  <c:v>38.61</c:v>
                </c:pt>
                <c:pt idx="734">
                  <c:v>38.32</c:v>
                </c:pt>
                <c:pt idx="735">
                  <c:v>38.69</c:v>
                </c:pt>
                <c:pt idx="736">
                  <c:v>38.58</c:v>
                </c:pt>
                <c:pt idx="737">
                  <c:v>38.56</c:v>
                </c:pt>
                <c:pt idx="738">
                  <c:v>38.47</c:v>
                </c:pt>
                <c:pt idx="739">
                  <c:v>38.68</c:v>
                </c:pt>
                <c:pt idx="740">
                  <c:v>38.54</c:v>
                </c:pt>
                <c:pt idx="741">
                  <c:v>38.590000000000003</c:v>
                </c:pt>
                <c:pt idx="742">
                  <c:v>38.71</c:v>
                </c:pt>
                <c:pt idx="743">
                  <c:v>38.840000000000003</c:v>
                </c:pt>
                <c:pt idx="744">
                  <c:v>38.76</c:v>
                </c:pt>
                <c:pt idx="745">
                  <c:v>38.299999999999997</c:v>
                </c:pt>
                <c:pt idx="746">
                  <c:v>38.54</c:v>
                </c:pt>
                <c:pt idx="747">
                  <c:v>38.68</c:v>
                </c:pt>
                <c:pt idx="748">
                  <c:v>38.540000000000006</c:v>
                </c:pt>
                <c:pt idx="749">
                  <c:v>38.78</c:v>
                </c:pt>
                <c:pt idx="750">
                  <c:v>38.729999999999997</c:v>
                </c:pt>
                <c:pt idx="751">
                  <c:v>38.5</c:v>
                </c:pt>
                <c:pt idx="752">
                  <c:v>38.68</c:v>
                </c:pt>
                <c:pt idx="753">
                  <c:v>38.590000000000003</c:v>
                </c:pt>
                <c:pt idx="754">
                  <c:v>38.71</c:v>
                </c:pt>
                <c:pt idx="755">
                  <c:v>38.61</c:v>
                </c:pt>
                <c:pt idx="756">
                  <c:v>38.74</c:v>
                </c:pt>
                <c:pt idx="757">
                  <c:v>38.64</c:v>
                </c:pt>
                <c:pt idx="758">
                  <c:v>38.82</c:v>
                </c:pt>
                <c:pt idx="759">
                  <c:v>38.840000000000003</c:v>
                </c:pt>
                <c:pt idx="760">
                  <c:v>38.78</c:v>
                </c:pt>
                <c:pt idx="761">
                  <c:v>38.43</c:v>
                </c:pt>
                <c:pt idx="762">
                  <c:v>38.72</c:v>
                </c:pt>
                <c:pt idx="763">
                  <c:v>38.81</c:v>
                </c:pt>
                <c:pt idx="764">
                  <c:v>38.659999999999997</c:v>
                </c:pt>
                <c:pt idx="765">
                  <c:v>38.729999999999997</c:v>
                </c:pt>
                <c:pt idx="766">
                  <c:v>38.369999999999997</c:v>
                </c:pt>
                <c:pt idx="767">
                  <c:v>38.549999999999997</c:v>
                </c:pt>
                <c:pt idx="768">
                  <c:v>38.700000000000003</c:v>
                </c:pt>
                <c:pt idx="769">
                  <c:v>38.78</c:v>
                </c:pt>
                <c:pt idx="770">
                  <c:v>38.6</c:v>
                </c:pt>
                <c:pt idx="771">
                  <c:v>38.51</c:v>
                </c:pt>
                <c:pt idx="772">
                  <c:v>38.630000000000003</c:v>
                </c:pt>
                <c:pt idx="773">
                  <c:v>38.56</c:v>
                </c:pt>
                <c:pt idx="774">
                  <c:v>38.869999999999997</c:v>
                </c:pt>
                <c:pt idx="775">
                  <c:v>38.6</c:v>
                </c:pt>
                <c:pt idx="776">
                  <c:v>38.71</c:v>
                </c:pt>
                <c:pt idx="777">
                  <c:v>38.76</c:v>
                </c:pt>
                <c:pt idx="778">
                  <c:v>38.5</c:v>
                </c:pt>
                <c:pt idx="779">
                  <c:v>38.51</c:v>
                </c:pt>
                <c:pt idx="780">
                  <c:v>38.53</c:v>
                </c:pt>
                <c:pt idx="781">
                  <c:v>38.49</c:v>
                </c:pt>
                <c:pt idx="782">
                  <c:v>38.72</c:v>
                </c:pt>
                <c:pt idx="783">
                  <c:v>38.414999999999999</c:v>
                </c:pt>
                <c:pt idx="784">
                  <c:v>38.590000000000003</c:v>
                </c:pt>
                <c:pt idx="785">
                  <c:v>38.47</c:v>
                </c:pt>
                <c:pt idx="786">
                  <c:v>38.65</c:v>
                </c:pt>
                <c:pt idx="787">
                  <c:v>38.67</c:v>
                </c:pt>
                <c:pt idx="788">
                  <c:v>38.5</c:v>
                </c:pt>
                <c:pt idx="789">
                  <c:v>38.42</c:v>
                </c:pt>
                <c:pt idx="790">
                  <c:v>38.76</c:v>
                </c:pt>
                <c:pt idx="791">
                  <c:v>38.67</c:v>
                </c:pt>
                <c:pt idx="792">
                  <c:v>38.64</c:v>
                </c:pt>
                <c:pt idx="793">
                  <c:v>38.71</c:v>
                </c:pt>
                <c:pt idx="794">
                  <c:v>38.713333333333331</c:v>
                </c:pt>
                <c:pt idx="795">
                  <c:v>38.700000000000003</c:v>
                </c:pt>
                <c:pt idx="796">
                  <c:v>38.74</c:v>
                </c:pt>
                <c:pt idx="797">
                  <c:v>38.64</c:v>
                </c:pt>
                <c:pt idx="798">
                  <c:v>38.43</c:v>
                </c:pt>
                <c:pt idx="799">
                  <c:v>38.81</c:v>
                </c:pt>
                <c:pt idx="800">
                  <c:v>38.65</c:v>
                </c:pt>
                <c:pt idx="801">
                  <c:v>38.68</c:v>
                </c:pt>
                <c:pt idx="802">
                  <c:v>38.576666666666675</c:v>
                </c:pt>
                <c:pt idx="803">
                  <c:v>38.869999999999997</c:v>
                </c:pt>
                <c:pt idx="804">
                  <c:v>38.57</c:v>
                </c:pt>
                <c:pt idx="805">
                  <c:v>38.53</c:v>
                </c:pt>
                <c:pt idx="806">
                  <c:v>38.51</c:v>
                </c:pt>
                <c:pt idx="807">
                  <c:v>38.71</c:v>
                </c:pt>
                <c:pt idx="808">
                  <c:v>38.67</c:v>
                </c:pt>
                <c:pt idx="809">
                  <c:v>38.39</c:v>
                </c:pt>
                <c:pt idx="810">
                  <c:v>38.47</c:v>
                </c:pt>
                <c:pt idx="811">
                  <c:v>38.659999999999997</c:v>
                </c:pt>
                <c:pt idx="812">
                  <c:v>38.5</c:v>
                </c:pt>
                <c:pt idx="813">
                  <c:v>38.5</c:v>
                </c:pt>
                <c:pt idx="814">
                  <c:v>38.6</c:v>
                </c:pt>
                <c:pt idx="815">
                  <c:v>38.78</c:v>
                </c:pt>
                <c:pt idx="816">
                  <c:v>38.700000000000003</c:v>
                </c:pt>
                <c:pt idx="817">
                  <c:v>38.65</c:v>
                </c:pt>
                <c:pt idx="818">
                  <c:v>38.479999999999997</c:v>
                </c:pt>
                <c:pt idx="819">
                  <c:v>38.630000000000003</c:v>
                </c:pt>
                <c:pt idx="820">
                  <c:v>38.67</c:v>
                </c:pt>
                <c:pt idx="821">
                  <c:v>38.75</c:v>
                </c:pt>
                <c:pt idx="822">
                  <c:v>38.78</c:v>
                </c:pt>
                <c:pt idx="823">
                  <c:v>38.69</c:v>
                </c:pt>
                <c:pt idx="824">
                  <c:v>38.549999999999997</c:v>
                </c:pt>
                <c:pt idx="825">
                  <c:v>38.49</c:v>
                </c:pt>
                <c:pt idx="826">
                  <c:v>38.630000000000003</c:v>
                </c:pt>
                <c:pt idx="827">
                  <c:v>38.69</c:v>
                </c:pt>
                <c:pt idx="828">
                  <c:v>38.659999999999997</c:v>
                </c:pt>
                <c:pt idx="829">
                  <c:v>38.39</c:v>
                </c:pt>
                <c:pt idx="830">
                  <c:v>38.51</c:v>
                </c:pt>
                <c:pt idx="831">
                  <c:v>38.729999999999997</c:v>
                </c:pt>
                <c:pt idx="832">
                  <c:v>38.67</c:v>
                </c:pt>
                <c:pt idx="833">
                  <c:v>38.369999999999997</c:v>
                </c:pt>
                <c:pt idx="834">
                  <c:v>38.76</c:v>
                </c:pt>
                <c:pt idx="835">
                  <c:v>38.54</c:v>
                </c:pt>
                <c:pt idx="836">
                  <c:v>38.76</c:v>
                </c:pt>
                <c:pt idx="837">
                  <c:v>38.71</c:v>
                </c:pt>
                <c:pt idx="838">
                  <c:v>38.75</c:v>
                </c:pt>
                <c:pt idx="839">
                  <c:v>38.76</c:v>
                </c:pt>
                <c:pt idx="840">
                  <c:v>38.81</c:v>
                </c:pt>
                <c:pt idx="841">
                  <c:v>38.729999999999997</c:v>
                </c:pt>
                <c:pt idx="842">
                  <c:v>38.53</c:v>
                </c:pt>
                <c:pt idx="843">
                  <c:v>38.69</c:v>
                </c:pt>
                <c:pt idx="844">
                  <c:v>38.380000000000003</c:v>
                </c:pt>
                <c:pt idx="845">
                  <c:v>38.67</c:v>
                </c:pt>
                <c:pt idx="846">
                  <c:v>38.81</c:v>
                </c:pt>
                <c:pt idx="847">
                  <c:v>38.81</c:v>
                </c:pt>
                <c:pt idx="848">
                  <c:v>38.81</c:v>
                </c:pt>
                <c:pt idx="849">
                  <c:v>38.659999999999997</c:v>
                </c:pt>
                <c:pt idx="850">
                  <c:v>38.65</c:v>
                </c:pt>
                <c:pt idx="851">
                  <c:v>38.799999999999997</c:v>
                </c:pt>
                <c:pt idx="852">
                  <c:v>38.700000000000003</c:v>
                </c:pt>
                <c:pt idx="853">
                  <c:v>38.53</c:v>
                </c:pt>
                <c:pt idx="854">
                  <c:v>38.78</c:v>
                </c:pt>
                <c:pt idx="855">
                  <c:v>38.49</c:v>
                </c:pt>
                <c:pt idx="856">
                  <c:v>38.549999999999997</c:v>
                </c:pt>
                <c:pt idx="857">
                  <c:v>38.51</c:v>
                </c:pt>
                <c:pt idx="858">
                  <c:v>38.369999999999997</c:v>
                </c:pt>
                <c:pt idx="859">
                  <c:v>38.86</c:v>
                </c:pt>
                <c:pt idx="860">
                  <c:v>38.68</c:v>
                </c:pt>
                <c:pt idx="861">
                  <c:v>38.700000000000003</c:v>
                </c:pt>
                <c:pt idx="862">
                  <c:v>38.51</c:v>
                </c:pt>
                <c:pt idx="863">
                  <c:v>38.6</c:v>
                </c:pt>
                <c:pt idx="864">
                  <c:v>38.840000000000003</c:v>
                </c:pt>
                <c:pt idx="865">
                  <c:v>38.67</c:v>
                </c:pt>
                <c:pt idx="866">
                  <c:v>38.57</c:v>
                </c:pt>
                <c:pt idx="867">
                  <c:v>38.61</c:v>
                </c:pt>
                <c:pt idx="868">
                  <c:v>38.69</c:v>
                </c:pt>
                <c:pt idx="869">
                  <c:v>38.549999999999997</c:v>
                </c:pt>
                <c:pt idx="870">
                  <c:v>38.700000000000003</c:v>
                </c:pt>
                <c:pt idx="871">
                  <c:v>38.65</c:v>
                </c:pt>
                <c:pt idx="872">
                  <c:v>38.58</c:v>
                </c:pt>
                <c:pt idx="873">
                  <c:v>38.69</c:v>
                </c:pt>
                <c:pt idx="874">
                  <c:v>38.79</c:v>
                </c:pt>
                <c:pt idx="875">
                  <c:v>38.44</c:v>
                </c:pt>
                <c:pt idx="876">
                  <c:v>38.49</c:v>
                </c:pt>
                <c:pt idx="877">
                  <c:v>38.67</c:v>
                </c:pt>
                <c:pt idx="878">
                  <c:v>38.479999999999997</c:v>
                </c:pt>
                <c:pt idx="879">
                  <c:v>38.57</c:v>
                </c:pt>
                <c:pt idx="880">
                  <c:v>38.6</c:v>
                </c:pt>
                <c:pt idx="881">
                  <c:v>38.46</c:v>
                </c:pt>
                <c:pt idx="882">
                  <c:v>38.42</c:v>
                </c:pt>
                <c:pt idx="883">
                  <c:v>38.78</c:v>
                </c:pt>
                <c:pt idx="884">
                  <c:v>38.78</c:v>
                </c:pt>
                <c:pt idx="885">
                  <c:v>38.790000000000006</c:v>
                </c:pt>
                <c:pt idx="886">
                  <c:v>38.67</c:v>
                </c:pt>
                <c:pt idx="887">
                  <c:v>38.79</c:v>
                </c:pt>
                <c:pt idx="888">
                  <c:v>38.700000000000003</c:v>
                </c:pt>
                <c:pt idx="889">
                  <c:v>38.64</c:v>
                </c:pt>
                <c:pt idx="890">
                  <c:v>38.590000000000003</c:v>
                </c:pt>
                <c:pt idx="891">
                  <c:v>38.619999999999997</c:v>
                </c:pt>
                <c:pt idx="892">
                  <c:v>38.409999999999997</c:v>
                </c:pt>
                <c:pt idx="893">
                  <c:v>38.54</c:v>
                </c:pt>
                <c:pt idx="894">
                  <c:v>38.659999999999997</c:v>
                </c:pt>
                <c:pt idx="895">
                  <c:v>38.659999999999997</c:v>
                </c:pt>
                <c:pt idx="896">
                  <c:v>38.54</c:v>
                </c:pt>
                <c:pt idx="897">
                  <c:v>38.770000000000003</c:v>
                </c:pt>
                <c:pt idx="898">
                  <c:v>38.630000000000003</c:v>
                </c:pt>
                <c:pt idx="899">
                  <c:v>38.54</c:v>
                </c:pt>
                <c:pt idx="900">
                  <c:v>38.39</c:v>
                </c:pt>
                <c:pt idx="901">
                  <c:v>38.78</c:v>
                </c:pt>
                <c:pt idx="902">
                  <c:v>38.76</c:v>
                </c:pt>
                <c:pt idx="903">
                  <c:v>38.700000000000003</c:v>
                </c:pt>
                <c:pt idx="904">
                  <c:v>38.659999999999997</c:v>
                </c:pt>
                <c:pt idx="905">
                  <c:v>38.83</c:v>
                </c:pt>
                <c:pt idx="906">
                  <c:v>38.869999999999997</c:v>
                </c:pt>
                <c:pt idx="907">
                  <c:v>38.53</c:v>
                </c:pt>
                <c:pt idx="908">
                  <c:v>38.4</c:v>
                </c:pt>
                <c:pt idx="909">
                  <c:v>38.86</c:v>
                </c:pt>
                <c:pt idx="910">
                  <c:v>38.840000000000003</c:v>
                </c:pt>
                <c:pt idx="911">
                  <c:v>38.53</c:v>
                </c:pt>
                <c:pt idx="912">
                  <c:v>38.67</c:v>
                </c:pt>
                <c:pt idx="913">
                  <c:v>38.74</c:v>
                </c:pt>
                <c:pt idx="914">
                  <c:v>38.58</c:v>
                </c:pt>
                <c:pt idx="915">
                  <c:v>38.840000000000003</c:v>
                </c:pt>
                <c:pt idx="916">
                  <c:v>38.51</c:v>
                </c:pt>
                <c:pt idx="917">
                  <c:v>38.58</c:v>
                </c:pt>
                <c:pt idx="918">
                  <c:v>38.409999999999997</c:v>
                </c:pt>
                <c:pt idx="919">
                  <c:v>38.64</c:v>
                </c:pt>
                <c:pt idx="920">
                  <c:v>38.659999999999997</c:v>
                </c:pt>
                <c:pt idx="921">
                  <c:v>38.840000000000003</c:v>
                </c:pt>
                <c:pt idx="922">
                  <c:v>38.56</c:v>
                </c:pt>
                <c:pt idx="923">
                  <c:v>38.81</c:v>
                </c:pt>
                <c:pt idx="924">
                  <c:v>38.700000000000003</c:v>
                </c:pt>
                <c:pt idx="925">
                  <c:v>38.619999999999997</c:v>
                </c:pt>
                <c:pt idx="926">
                  <c:v>38.520000000000003</c:v>
                </c:pt>
                <c:pt idx="927">
                  <c:v>38.78</c:v>
                </c:pt>
                <c:pt idx="928">
                  <c:v>38.799999999999997</c:v>
                </c:pt>
                <c:pt idx="929">
                  <c:v>38.520000000000003</c:v>
                </c:pt>
                <c:pt idx="930">
                  <c:v>38.840000000000003</c:v>
                </c:pt>
                <c:pt idx="931">
                  <c:v>38.68</c:v>
                </c:pt>
                <c:pt idx="932">
                  <c:v>38.549999999999997</c:v>
                </c:pt>
                <c:pt idx="933">
                  <c:v>38.39</c:v>
                </c:pt>
                <c:pt idx="934">
                  <c:v>38.36</c:v>
                </c:pt>
                <c:pt idx="935">
                  <c:v>38.61</c:v>
                </c:pt>
                <c:pt idx="936">
                  <c:v>38.76</c:v>
                </c:pt>
                <c:pt idx="937">
                  <c:v>38.56</c:v>
                </c:pt>
                <c:pt idx="938">
                  <c:v>38.71</c:v>
                </c:pt>
                <c:pt idx="939">
                  <c:v>38.729999999999997</c:v>
                </c:pt>
                <c:pt idx="940">
                  <c:v>38.5</c:v>
                </c:pt>
                <c:pt idx="941">
                  <c:v>38.54</c:v>
                </c:pt>
                <c:pt idx="942">
                  <c:v>38.85</c:v>
                </c:pt>
                <c:pt idx="943">
                  <c:v>38.729999999999997</c:v>
                </c:pt>
                <c:pt idx="944">
                  <c:v>38.6</c:v>
                </c:pt>
                <c:pt idx="945">
                  <c:v>38.659999999999997</c:v>
                </c:pt>
                <c:pt idx="946">
                  <c:v>38.659999999999997</c:v>
                </c:pt>
                <c:pt idx="947">
                  <c:v>38.450000000000003</c:v>
                </c:pt>
                <c:pt idx="948">
                  <c:v>38.700000000000003</c:v>
                </c:pt>
                <c:pt idx="949">
                  <c:v>38.6</c:v>
                </c:pt>
                <c:pt idx="950">
                  <c:v>38.78</c:v>
                </c:pt>
                <c:pt idx="951">
                  <c:v>38.68</c:v>
                </c:pt>
                <c:pt idx="952">
                  <c:v>38.729999999999997</c:v>
                </c:pt>
                <c:pt idx="953">
                  <c:v>38.869999999999997</c:v>
                </c:pt>
                <c:pt idx="954">
                  <c:v>38.700000000000003</c:v>
                </c:pt>
                <c:pt idx="955">
                  <c:v>38.67</c:v>
                </c:pt>
                <c:pt idx="956">
                  <c:v>38.83</c:v>
                </c:pt>
                <c:pt idx="957">
                  <c:v>38.68</c:v>
                </c:pt>
                <c:pt idx="958">
                  <c:v>38.46</c:v>
                </c:pt>
                <c:pt idx="959">
                  <c:v>38.22</c:v>
                </c:pt>
                <c:pt idx="960">
                  <c:v>38.630000000000003</c:v>
                </c:pt>
                <c:pt idx="961">
                  <c:v>38.75</c:v>
                </c:pt>
                <c:pt idx="962">
                  <c:v>38.840000000000003</c:v>
                </c:pt>
                <c:pt idx="963">
                  <c:v>38.65</c:v>
                </c:pt>
                <c:pt idx="964">
                  <c:v>38.75</c:v>
                </c:pt>
                <c:pt idx="965">
                  <c:v>38.53</c:v>
                </c:pt>
                <c:pt idx="966">
                  <c:v>38.729999999999997</c:v>
                </c:pt>
                <c:pt idx="967">
                  <c:v>38.51</c:v>
                </c:pt>
                <c:pt idx="968">
                  <c:v>38.869999999999997</c:v>
                </c:pt>
                <c:pt idx="969">
                  <c:v>38.57</c:v>
                </c:pt>
                <c:pt idx="970">
                  <c:v>38.76</c:v>
                </c:pt>
                <c:pt idx="971">
                  <c:v>38.5</c:v>
                </c:pt>
                <c:pt idx="972">
                  <c:v>38.700000000000003</c:v>
                </c:pt>
                <c:pt idx="973">
                  <c:v>38.729999999999997</c:v>
                </c:pt>
                <c:pt idx="974">
                  <c:v>38.664999999999999</c:v>
                </c:pt>
                <c:pt idx="975">
                  <c:v>39.049999999999997</c:v>
                </c:pt>
                <c:pt idx="976">
                  <c:v>38.659999999999997</c:v>
                </c:pt>
                <c:pt idx="977">
                  <c:v>38.67</c:v>
                </c:pt>
                <c:pt idx="978">
                  <c:v>38.630000000000003</c:v>
                </c:pt>
                <c:pt idx="979">
                  <c:v>38.79</c:v>
                </c:pt>
                <c:pt idx="980">
                  <c:v>39</c:v>
                </c:pt>
                <c:pt idx="981">
                  <c:v>38.65</c:v>
                </c:pt>
                <c:pt idx="982">
                  <c:v>38.71</c:v>
                </c:pt>
                <c:pt idx="983">
                  <c:v>38.65</c:v>
                </c:pt>
                <c:pt idx="984">
                  <c:v>38.75</c:v>
                </c:pt>
                <c:pt idx="985">
                  <c:v>38.71</c:v>
                </c:pt>
                <c:pt idx="986">
                  <c:v>38.65</c:v>
                </c:pt>
                <c:pt idx="987">
                  <c:v>38.590000000000003</c:v>
                </c:pt>
                <c:pt idx="988">
                  <c:v>38.85</c:v>
                </c:pt>
                <c:pt idx="989">
                  <c:v>38.769999999999996</c:v>
                </c:pt>
                <c:pt idx="990">
                  <c:v>38.770000000000003</c:v>
                </c:pt>
                <c:pt idx="991">
                  <c:v>38.729999999999997</c:v>
                </c:pt>
                <c:pt idx="992">
                  <c:v>38.479999999999997</c:v>
                </c:pt>
                <c:pt idx="993">
                  <c:v>38.75</c:v>
                </c:pt>
                <c:pt idx="994">
                  <c:v>38.79</c:v>
                </c:pt>
                <c:pt idx="995">
                  <c:v>38.65</c:v>
                </c:pt>
                <c:pt idx="996">
                  <c:v>38.83</c:v>
                </c:pt>
                <c:pt idx="997">
                  <c:v>38.76</c:v>
                </c:pt>
                <c:pt idx="998">
                  <c:v>38.799999999999997</c:v>
                </c:pt>
                <c:pt idx="999">
                  <c:v>38.799999999999997</c:v>
                </c:pt>
                <c:pt idx="1000">
                  <c:v>38.700000000000003</c:v>
                </c:pt>
                <c:pt idx="1001">
                  <c:v>38.64</c:v>
                </c:pt>
                <c:pt idx="1002">
                  <c:v>38.71</c:v>
                </c:pt>
                <c:pt idx="1003">
                  <c:v>38.68</c:v>
                </c:pt>
                <c:pt idx="1004">
                  <c:v>38.630000000000003</c:v>
                </c:pt>
                <c:pt idx="1005">
                  <c:v>38.68</c:v>
                </c:pt>
                <c:pt idx="1006">
                  <c:v>38.729999999999997</c:v>
                </c:pt>
                <c:pt idx="1007">
                  <c:v>38.93</c:v>
                </c:pt>
                <c:pt idx="1008">
                  <c:v>38.630000000000003</c:v>
                </c:pt>
                <c:pt idx="1009">
                  <c:v>38.630000000000003</c:v>
                </c:pt>
                <c:pt idx="1010">
                  <c:v>38.6</c:v>
                </c:pt>
                <c:pt idx="1011">
                  <c:v>38.35</c:v>
                </c:pt>
                <c:pt idx="1012">
                  <c:v>38.74</c:v>
                </c:pt>
                <c:pt idx="1013">
                  <c:v>38.729999999999997</c:v>
                </c:pt>
                <c:pt idx="1014">
                  <c:v>38.659999999999997</c:v>
                </c:pt>
                <c:pt idx="1015">
                  <c:v>38.770000000000003</c:v>
                </c:pt>
                <c:pt idx="1016">
                  <c:v>38.729999999999997</c:v>
                </c:pt>
                <c:pt idx="1017">
                  <c:v>38.880000000000003</c:v>
                </c:pt>
                <c:pt idx="1018">
                  <c:v>38.739999999999995</c:v>
                </c:pt>
                <c:pt idx="1019">
                  <c:v>38.700000000000003</c:v>
                </c:pt>
                <c:pt idx="1020">
                  <c:v>38.54</c:v>
                </c:pt>
                <c:pt idx="1021">
                  <c:v>38.619999999999997</c:v>
                </c:pt>
                <c:pt idx="1022">
                  <c:v>38.76</c:v>
                </c:pt>
                <c:pt idx="1023">
                  <c:v>38.700000000000003</c:v>
                </c:pt>
                <c:pt idx="1024">
                  <c:v>38.9</c:v>
                </c:pt>
                <c:pt idx="1025">
                  <c:v>38.5</c:v>
                </c:pt>
                <c:pt idx="1026">
                  <c:v>38.590000000000003</c:v>
                </c:pt>
                <c:pt idx="1027">
                  <c:v>38.61</c:v>
                </c:pt>
                <c:pt idx="1028">
                  <c:v>38.590000000000003</c:v>
                </c:pt>
                <c:pt idx="1029">
                  <c:v>38.54</c:v>
                </c:pt>
                <c:pt idx="1030">
                  <c:v>38.6</c:v>
                </c:pt>
                <c:pt idx="1031">
                  <c:v>38.799999999999997</c:v>
                </c:pt>
                <c:pt idx="1032">
                  <c:v>38.67</c:v>
                </c:pt>
                <c:pt idx="1033">
                  <c:v>38.61</c:v>
                </c:pt>
                <c:pt idx="1034">
                  <c:v>38.979999999999997</c:v>
                </c:pt>
                <c:pt idx="1035">
                  <c:v>38.659999999999997</c:v>
                </c:pt>
                <c:pt idx="1036">
                  <c:v>38.67</c:v>
                </c:pt>
                <c:pt idx="1037">
                  <c:v>38.619999999999997</c:v>
                </c:pt>
                <c:pt idx="1038">
                  <c:v>38.86</c:v>
                </c:pt>
                <c:pt idx="1039">
                  <c:v>38.71</c:v>
                </c:pt>
                <c:pt idx="1040">
                  <c:v>38.450000000000003</c:v>
                </c:pt>
                <c:pt idx="1041">
                  <c:v>38.6</c:v>
                </c:pt>
                <c:pt idx="1042">
                  <c:v>38.479999999999997</c:v>
                </c:pt>
                <c:pt idx="1043">
                  <c:v>38.715000000000003</c:v>
                </c:pt>
                <c:pt idx="1044">
                  <c:v>38.53</c:v>
                </c:pt>
                <c:pt idx="1045">
                  <c:v>38.74</c:v>
                </c:pt>
                <c:pt idx="1046">
                  <c:v>38.630000000000003</c:v>
                </c:pt>
                <c:pt idx="1047">
                  <c:v>38.5</c:v>
                </c:pt>
                <c:pt idx="1048">
                  <c:v>38.78</c:v>
                </c:pt>
                <c:pt idx="1049">
                  <c:v>38.99</c:v>
                </c:pt>
                <c:pt idx="1050">
                  <c:v>38.56</c:v>
                </c:pt>
                <c:pt idx="1051">
                  <c:v>38.76</c:v>
                </c:pt>
                <c:pt idx="1052">
                  <c:v>38.56</c:v>
                </c:pt>
                <c:pt idx="1053">
                  <c:v>38.93</c:v>
                </c:pt>
                <c:pt idx="1054">
                  <c:v>38.734999999999999</c:v>
                </c:pt>
                <c:pt idx="1055">
                  <c:v>38.72</c:v>
                </c:pt>
                <c:pt idx="1056">
                  <c:v>38.79</c:v>
                </c:pt>
                <c:pt idx="1057">
                  <c:v>38.630000000000003</c:v>
                </c:pt>
                <c:pt idx="1058">
                  <c:v>38.49</c:v>
                </c:pt>
                <c:pt idx="1059">
                  <c:v>38.799999999999997</c:v>
                </c:pt>
                <c:pt idx="1060">
                  <c:v>38.71</c:v>
                </c:pt>
                <c:pt idx="1061">
                  <c:v>38.75</c:v>
                </c:pt>
                <c:pt idx="1062">
                  <c:v>38.53</c:v>
                </c:pt>
                <c:pt idx="1063">
                  <c:v>38.75</c:v>
                </c:pt>
                <c:pt idx="1064">
                  <c:v>38.770000000000003</c:v>
                </c:pt>
                <c:pt idx="1065">
                  <c:v>38.704999999999998</c:v>
                </c:pt>
                <c:pt idx="1066">
                  <c:v>38.53</c:v>
                </c:pt>
                <c:pt idx="1067">
                  <c:v>38.880000000000003</c:v>
                </c:pt>
                <c:pt idx="1068">
                  <c:v>38.869999999999997</c:v>
                </c:pt>
                <c:pt idx="1069">
                  <c:v>38.61</c:v>
                </c:pt>
                <c:pt idx="1070">
                  <c:v>38.61</c:v>
                </c:pt>
                <c:pt idx="1071">
                  <c:v>39.049999999999997</c:v>
                </c:pt>
                <c:pt idx="1072">
                  <c:v>38.65</c:v>
                </c:pt>
                <c:pt idx="1073">
                  <c:v>38.69</c:v>
                </c:pt>
                <c:pt idx="1074">
                  <c:v>38.86</c:v>
                </c:pt>
                <c:pt idx="1075">
                  <c:v>38.4</c:v>
                </c:pt>
                <c:pt idx="1076">
                  <c:v>38.770000000000003</c:v>
                </c:pt>
                <c:pt idx="1077">
                  <c:v>38.65</c:v>
                </c:pt>
                <c:pt idx="1078">
                  <c:v>38.630000000000003</c:v>
                </c:pt>
                <c:pt idx="1079">
                  <c:v>38.700000000000003</c:v>
                </c:pt>
                <c:pt idx="1080">
                  <c:v>38.659999999999997</c:v>
                </c:pt>
                <c:pt idx="1081">
                  <c:v>38.92</c:v>
                </c:pt>
                <c:pt idx="1082">
                  <c:v>38.71</c:v>
                </c:pt>
                <c:pt idx="1083">
                  <c:v>38.82</c:v>
                </c:pt>
                <c:pt idx="1084">
                  <c:v>38.76</c:v>
                </c:pt>
                <c:pt idx="1085">
                  <c:v>38.65</c:v>
                </c:pt>
                <c:pt idx="1086">
                  <c:v>38.700000000000003</c:v>
                </c:pt>
                <c:pt idx="1087">
                  <c:v>38.76</c:v>
                </c:pt>
                <c:pt idx="1088">
                  <c:v>38.56</c:v>
                </c:pt>
                <c:pt idx="1089">
                  <c:v>38.67</c:v>
                </c:pt>
                <c:pt idx="1090">
                  <c:v>38.51</c:v>
                </c:pt>
                <c:pt idx="1091">
                  <c:v>38.76</c:v>
                </c:pt>
                <c:pt idx="1092">
                  <c:v>38.700000000000003</c:v>
                </c:pt>
                <c:pt idx="1093">
                  <c:v>38.74</c:v>
                </c:pt>
                <c:pt idx="1094">
                  <c:v>38.799999999999997</c:v>
                </c:pt>
                <c:pt idx="1095">
                  <c:v>39</c:v>
                </c:pt>
                <c:pt idx="1096">
                  <c:v>38.71</c:v>
                </c:pt>
                <c:pt idx="1097">
                  <c:v>38.549999999999997</c:v>
                </c:pt>
                <c:pt idx="1098">
                  <c:v>38.74</c:v>
                </c:pt>
                <c:pt idx="1099">
                  <c:v>38.72</c:v>
                </c:pt>
                <c:pt idx="1100">
                  <c:v>38.86</c:v>
                </c:pt>
                <c:pt idx="1101">
                  <c:v>38.85</c:v>
                </c:pt>
                <c:pt idx="1102">
                  <c:v>38.775000000000006</c:v>
                </c:pt>
                <c:pt idx="1103">
                  <c:v>38.79</c:v>
                </c:pt>
                <c:pt idx="1104">
                  <c:v>38.729999999999997</c:v>
                </c:pt>
                <c:pt idx="1105">
                  <c:v>38.69</c:v>
                </c:pt>
                <c:pt idx="1106">
                  <c:v>38.799999999999997</c:v>
                </c:pt>
                <c:pt idx="1107">
                  <c:v>38.58</c:v>
                </c:pt>
                <c:pt idx="1108">
                  <c:v>38.880000000000003</c:v>
                </c:pt>
                <c:pt idx="1109">
                  <c:v>38.74</c:v>
                </c:pt>
                <c:pt idx="1110">
                  <c:v>38.950000000000003</c:v>
                </c:pt>
                <c:pt idx="1111">
                  <c:v>38.83</c:v>
                </c:pt>
                <c:pt idx="1112">
                  <c:v>38.93</c:v>
                </c:pt>
                <c:pt idx="1113">
                  <c:v>38.880000000000003</c:v>
                </c:pt>
                <c:pt idx="1114">
                  <c:v>38.56</c:v>
                </c:pt>
                <c:pt idx="1115">
                  <c:v>38.85</c:v>
                </c:pt>
                <c:pt idx="1116">
                  <c:v>38.61</c:v>
                </c:pt>
                <c:pt idx="1117">
                  <c:v>38.74</c:v>
                </c:pt>
                <c:pt idx="1118">
                  <c:v>38.67</c:v>
                </c:pt>
                <c:pt idx="1119">
                  <c:v>38.5</c:v>
                </c:pt>
                <c:pt idx="1120">
                  <c:v>38.520000000000003</c:v>
                </c:pt>
                <c:pt idx="1121">
                  <c:v>38.869999999999997</c:v>
                </c:pt>
                <c:pt idx="1122">
                  <c:v>38.909999999999997</c:v>
                </c:pt>
                <c:pt idx="1123">
                  <c:v>38.549999999999997</c:v>
                </c:pt>
                <c:pt idx="1124">
                  <c:v>38.479999999999997</c:v>
                </c:pt>
                <c:pt idx="1125">
                  <c:v>38.630000000000003</c:v>
                </c:pt>
                <c:pt idx="1126">
                  <c:v>38.78</c:v>
                </c:pt>
                <c:pt idx="1127">
                  <c:v>38.6</c:v>
                </c:pt>
                <c:pt idx="1128">
                  <c:v>38.79</c:v>
                </c:pt>
                <c:pt idx="1129">
                  <c:v>38.67</c:v>
                </c:pt>
                <c:pt idx="1130">
                  <c:v>38.64</c:v>
                </c:pt>
                <c:pt idx="1131">
                  <c:v>38.880000000000003</c:v>
                </c:pt>
                <c:pt idx="1132">
                  <c:v>38.61</c:v>
                </c:pt>
                <c:pt idx="1133">
                  <c:v>38.85</c:v>
                </c:pt>
                <c:pt idx="1134">
                  <c:v>38.65</c:v>
                </c:pt>
                <c:pt idx="1135">
                  <c:v>38.61</c:v>
                </c:pt>
                <c:pt idx="1136">
                  <c:v>38.76</c:v>
                </c:pt>
                <c:pt idx="1137">
                  <c:v>38.69</c:v>
                </c:pt>
                <c:pt idx="1138">
                  <c:v>38.756666666666668</c:v>
                </c:pt>
                <c:pt idx="1139">
                  <c:v>38.92</c:v>
                </c:pt>
                <c:pt idx="1140">
                  <c:v>38.56</c:v>
                </c:pt>
                <c:pt idx="1141">
                  <c:v>38.67</c:v>
                </c:pt>
                <c:pt idx="1142">
                  <c:v>38.81</c:v>
                </c:pt>
                <c:pt idx="1143">
                  <c:v>38.74</c:v>
                </c:pt>
                <c:pt idx="1144">
                  <c:v>38.619999999999997</c:v>
                </c:pt>
                <c:pt idx="1145">
                  <c:v>38.450000000000003</c:v>
                </c:pt>
                <c:pt idx="1146">
                  <c:v>38.880000000000003</c:v>
                </c:pt>
                <c:pt idx="1147">
                  <c:v>38.78</c:v>
                </c:pt>
                <c:pt idx="1148">
                  <c:v>38.58</c:v>
                </c:pt>
                <c:pt idx="1149">
                  <c:v>38.56</c:v>
                </c:pt>
                <c:pt idx="1150">
                  <c:v>38.729999999999997</c:v>
                </c:pt>
                <c:pt idx="1151">
                  <c:v>38.92</c:v>
                </c:pt>
                <c:pt idx="1152">
                  <c:v>38.72</c:v>
                </c:pt>
                <c:pt idx="1153">
                  <c:v>38.840000000000003</c:v>
                </c:pt>
                <c:pt idx="1154">
                  <c:v>38.79</c:v>
                </c:pt>
                <c:pt idx="1155">
                  <c:v>38.520000000000003</c:v>
                </c:pt>
                <c:pt idx="1156">
                  <c:v>38.56</c:v>
                </c:pt>
                <c:pt idx="1157">
                  <c:v>38.71</c:v>
                </c:pt>
                <c:pt idx="1158">
                  <c:v>38.99</c:v>
                </c:pt>
                <c:pt idx="1159">
                  <c:v>38.47</c:v>
                </c:pt>
                <c:pt idx="1160">
                  <c:v>38.67</c:v>
                </c:pt>
                <c:pt idx="1161">
                  <c:v>38.82</c:v>
                </c:pt>
                <c:pt idx="1162">
                  <c:v>38.74</c:v>
                </c:pt>
                <c:pt idx="1163">
                  <c:v>38.76</c:v>
                </c:pt>
                <c:pt idx="1164">
                  <c:v>38.950000000000003</c:v>
                </c:pt>
                <c:pt idx="1165">
                  <c:v>38.42</c:v>
                </c:pt>
                <c:pt idx="1166">
                  <c:v>38.83</c:v>
                </c:pt>
                <c:pt idx="1167">
                  <c:v>38.81</c:v>
                </c:pt>
                <c:pt idx="1168">
                  <c:v>38.659999999999997</c:v>
                </c:pt>
                <c:pt idx="1169">
                  <c:v>38.619999999999997</c:v>
                </c:pt>
                <c:pt idx="1170">
                  <c:v>38.880000000000003</c:v>
                </c:pt>
                <c:pt idx="1171">
                  <c:v>38.72</c:v>
                </c:pt>
                <c:pt idx="1172">
                  <c:v>38.590000000000003</c:v>
                </c:pt>
                <c:pt idx="1173">
                  <c:v>38.71</c:v>
                </c:pt>
                <c:pt idx="1174">
                  <c:v>38.72</c:v>
                </c:pt>
                <c:pt idx="1175">
                  <c:v>38.880000000000003</c:v>
                </c:pt>
                <c:pt idx="1176">
                  <c:v>38.76</c:v>
                </c:pt>
                <c:pt idx="1177">
                  <c:v>38.57</c:v>
                </c:pt>
                <c:pt idx="1178">
                  <c:v>38.43</c:v>
                </c:pt>
                <c:pt idx="1179">
                  <c:v>38.700000000000003</c:v>
                </c:pt>
                <c:pt idx="1180">
                  <c:v>38.78</c:v>
                </c:pt>
                <c:pt idx="1181">
                  <c:v>38.92</c:v>
                </c:pt>
                <c:pt idx="1182">
                  <c:v>38.700000000000003</c:v>
                </c:pt>
                <c:pt idx="1183">
                  <c:v>38.840000000000003</c:v>
                </c:pt>
                <c:pt idx="1184">
                  <c:v>38.57</c:v>
                </c:pt>
                <c:pt idx="1185">
                  <c:v>38.729999999999997</c:v>
                </c:pt>
                <c:pt idx="1186">
                  <c:v>38.71</c:v>
                </c:pt>
                <c:pt idx="1187">
                  <c:v>38.79</c:v>
                </c:pt>
                <c:pt idx="1188">
                  <c:v>38.82</c:v>
                </c:pt>
                <c:pt idx="1189">
                  <c:v>38.83</c:v>
                </c:pt>
                <c:pt idx="1190">
                  <c:v>38.86</c:v>
                </c:pt>
                <c:pt idx="1191">
                  <c:v>38.755000000000003</c:v>
                </c:pt>
                <c:pt idx="1192">
                  <c:v>38.58</c:v>
                </c:pt>
                <c:pt idx="1193">
                  <c:v>38.82</c:v>
                </c:pt>
                <c:pt idx="1194">
                  <c:v>38.67</c:v>
                </c:pt>
                <c:pt idx="1195">
                  <c:v>38.700000000000003</c:v>
                </c:pt>
                <c:pt idx="1196">
                  <c:v>38.94</c:v>
                </c:pt>
                <c:pt idx="1197">
                  <c:v>38.69</c:v>
                </c:pt>
                <c:pt idx="1198">
                  <c:v>38.715000000000003</c:v>
                </c:pt>
                <c:pt idx="1199">
                  <c:v>38.619999999999997</c:v>
                </c:pt>
                <c:pt idx="1200">
                  <c:v>38.58</c:v>
                </c:pt>
                <c:pt idx="1201">
                  <c:v>38.83</c:v>
                </c:pt>
                <c:pt idx="1202">
                  <c:v>38.69</c:v>
                </c:pt>
                <c:pt idx="1203">
                  <c:v>38.76</c:v>
                </c:pt>
                <c:pt idx="1204">
                  <c:v>38.75</c:v>
                </c:pt>
                <c:pt idx="1205">
                  <c:v>38.630000000000003</c:v>
                </c:pt>
                <c:pt idx="1206">
                  <c:v>38.6</c:v>
                </c:pt>
                <c:pt idx="1207">
                  <c:v>38.74</c:v>
                </c:pt>
                <c:pt idx="1208">
                  <c:v>38.64</c:v>
                </c:pt>
                <c:pt idx="1209">
                  <c:v>38.76</c:v>
                </c:pt>
                <c:pt idx="1210">
                  <c:v>38.64</c:v>
                </c:pt>
                <c:pt idx="1211">
                  <c:v>38.82</c:v>
                </c:pt>
                <c:pt idx="1212">
                  <c:v>38.659999999999997</c:v>
                </c:pt>
                <c:pt idx="1213">
                  <c:v>38.799999999999997</c:v>
                </c:pt>
                <c:pt idx="1214">
                  <c:v>38.69</c:v>
                </c:pt>
                <c:pt idx="1215">
                  <c:v>38.76</c:v>
                </c:pt>
                <c:pt idx="1216">
                  <c:v>38.94</c:v>
                </c:pt>
                <c:pt idx="1217">
                  <c:v>38.630000000000003</c:v>
                </c:pt>
                <c:pt idx="1218">
                  <c:v>38.93</c:v>
                </c:pt>
                <c:pt idx="1219">
                  <c:v>38.9</c:v>
                </c:pt>
                <c:pt idx="1220">
                  <c:v>38.520000000000003</c:v>
                </c:pt>
                <c:pt idx="1221">
                  <c:v>38.704999999999998</c:v>
                </c:pt>
                <c:pt idx="1222">
                  <c:v>39.15</c:v>
                </c:pt>
                <c:pt idx="1223">
                  <c:v>38.75</c:v>
                </c:pt>
                <c:pt idx="1224">
                  <c:v>38.745000000000005</c:v>
                </c:pt>
                <c:pt idx="1225">
                  <c:v>38.76</c:v>
                </c:pt>
                <c:pt idx="1226">
                  <c:v>38.61</c:v>
                </c:pt>
                <c:pt idx="1227">
                  <c:v>38.96</c:v>
                </c:pt>
                <c:pt idx="1228">
                  <c:v>38.85</c:v>
                </c:pt>
                <c:pt idx="1229">
                  <c:v>38.82</c:v>
                </c:pt>
                <c:pt idx="1230">
                  <c:v>38.75</c:v>
                </c:pt>
                <c:pt idx="1231">
                  <c:v>38.53</c:v>
                </c:pt>
                <c:pt idx="1232">
                  <c:v>38.549999999999997</c:v>
                </c:pt>
                <c:pt idx="1233">
                  <c:v>38.86</c:v>
                </c:pt>
                <c:pt idx="1234">
                  <c:v>39.11</c:v>
                </c:pt>
                <c:pt idx="1235">
                  <c:v>38.6</c:v>
                </c:pt>
                <c:pt idx="1236">
                  <c:v>38.730000000000004</c:v>
                </c:pt>
                <c:pt idx="1237">
                  <c:v>38.76</c:v>
                </c:pt>
                <c:pt idx="1238">
                  <c:v>38.64</c:v>
                </c:pt>
                <c:pt idx="1239">
                  <c:v>38.950000000000003</c:v>
                </c:pt>
                <c:pt idx="1240">
                  <c:v>38.729999999999997</c:v>
                </c:pt>
                <c:pt idx="1241">
                  <c:v>38.6</c:v>
                </c:pt>
                <c:pt idx="1242">
                  <c:v>39.200000000000003</c:v>
                </c:pt>
                <c:pt idx="1243">
                  <c:v>38.85</c:v>
                </c:pt>
                <c:pt idx="1244">
                  <c:v>38.72</c:v>
                </c:pt>
                <c:pt idx="1245">
                  <c:v>38.86</c:v>
                </c:pt>
                <c:pt idx="1246">
                  <c:v>38.89</c:v>
                </c:pt>
                <c:pt idx="1247">
                  <c:v>38.72</c:v>
                </c:pt>
                <c:pt idx="1248">
                  <c:v>38.71</c:v>
                </c:pt>
                <c:pt idx="1249">
                  <c:v>38.729999999999997</c:v>
                </c:pt>
                <c:pt idx="1250">
                  <c:v>38.74</c:v>
                </c:pt>
                <c:pt idx="1251">
                  <c:v>38.69</c:v>
                </c:pt>
                <c:pt idx="1252">
                  <c:v>38.729999999999997</c:v>
                </c:pt>
                <c:pt idx="1253">
                  <c:v>38.76</c:v>
                </c:pt>
                <c:pt idx="1254">
                  <c:v>38.950000000000003</c:v>
                </c:pt>
                <c:pt idx="1255">
                  <c:v>38.97</c:v>
                </c:pt>
                <c:pt idx="1256">
                  <c:v>38.56</c:v>
                </c:pt>
                <c:pt idx="1257">
                  <c:v>38.729999999999997</c:v>
                </c:pt>
                <c:pt idx="1258">
                  <c:v>38.770000000000003</c:v>
                </c:pt>
                <c:pt idx="1259">
                  <c:v>38.65</c:v>
                </c:pt>
                <c:pt idx="1260">
                  <c:v>38.79</c:v>
                </c:pt>
                <c:pt idx="1261">
                  <c:v>38.520000000000003</c:v>
                </c:pt>
                <c:pt idx="1262">
                  <c:v>38.71</c:v>
                </c:pt>
                <c:pt idx="1263">
                  <c:v>38.875</c:v>
                </c:pt>
                <c:pt idx="1264">
                  <c:v>38.630000000000003</c:v>
                </c:pt>
                <c:pt idx="1265">
                  <c:v>38.64</c:v>
                </c:pt>
                <c:pt idx="1266">
                  <c:v>38.880000000000003</c:v>
                </c:pt>
                <c:pt idx="1267">
                  <c:v>39.270000000000003</c:v>
                </c:pt>
                <c:pt idx="1268">
                  <c:v>38.82</c:v>
                </c:pt>
                <c:pt idx="1269">
                  <c:v>38.520000000000003</c:v>
                </c:pt>
                <c:pt idx="1270">
                  <c:v>38.770000000000003</c:v>
                </c:pt>
                <c:pt idx="1271">
                  <c:v>38.68</c:v>
                </c:pt>
                <c:pt idx="1272">
                  <c:v>38.76</c:v>
                </c:pt>
                <c:pt idx="1273">
                  <c:v>38.909999999999997</c:v>
                </c:pt>
                <c:pt idx="1274">
                  <c:v>38.72</c:v>
                </c:pt>
                <c:pt idx="1275">
                  <c:v>38.840000000000003</c:v>
                </c:pt>
                <c:pt idx="1276">
                  <c:v>38.65</c:v>
                </c:pt>
                <c:pt idx="1277">
                  <c:v>38.69</c:v>
                </c:pt>
                <c:pt idx="1278">
                  <c:v>38.85</c:v>
                </c:pt>
                <c:pt idx="1279">
                  <c:v>38.76</c:v>
                </c:pt>
                <c:pt idx="1280">
                  <c:v>38.630000000000003</c:v>
                </c:pt>
                <c:pt idx="1281">
                  <c:v>38.770000000000003</c:v>
                </c:pt>
                <c:pt idx="1282">
                  <c:v>38.71</c:v>
                </c:pt>
                <c:pt idx="1283">
                  <c:v>38.619999999999997</c:v>
                </c:pt>
                <c:pt idx="1284">
                  <c:v>38.78</c:v>
                </c:pt>
                <c:pt idx="1285">
                  <c:v>38.79</c:v>
                </c:pt>
                <c:pt idx="1286">
                  <c:v>38.76</c:v>
                </c:pt>
                <c:pt idx="1287">
                  <c:v>38.9</c:v>
                </c:pt>
                <c:pt idx="1288">
                  <c:v>38.72</c:v>
                </c:pt>
                <c:pt idx="1289">
                  <c:v>38.69</c:v>
                </c:pt>
                <c:pt idx="1290">
                  <c:v>38.76</c:v>
                </c:pt>
                <c:pt idx="1291">
                  <c:v>38.71</c:v>
                </c:pt>
                <c:pt idx="1292">
                  <c:v>38.56</c:v>
                </c:pt>
                <c:pt idx="1293">
                  <c:v>38.54</c:v>
                </c:pt>
                <c:pt idx="1294">
                  <c:v>39.04</c:v>
                </c:pt>
                <c:pt idx="1295">
                  <c:v>38.82</c:v>
                </c:pt>
                <c:pt idx="1296">
                  <c:v>38.85</c:v>
                </c:pt>
                <c:pt idx="1297">
                  <c:v>38.909999999999997</c:v>
                </c:pt>
                <c:pt idx="1298">
                  <c:v>38.619999999999997</c:v>
                </c:pt>
                <c:pt idx="1299">
                  <c:v>38.71</c:v>
                </c:pt>
                <c:pt idx="1300">
                  <c:v>38.78</c:v>
                </c:pt>
                <c:pt idx="1301">
                  <c:v>38.82</c:v>
                </c:pt>
                <c:pt idx="1302">
                  <c:v>38.76</c:v>
                </c:pt>
                <c:pt idx="1303">
                  <c:v>38.82</c:v>
                </c:pt>
                <c:pt idx="1304">
                  <c:v>38.85</c:v>
                </c:pt>
                <c:pt idx="1305">
                  <c:v>39.01</c:v>
                </c:pt>
                <c:pt idx="1306">
                  <c:v>38.659999999999997</c:v>
                </c:pt>
                <c:pt idx="1307">
                  <c:v>38.81</c:v>
                </c:pt>
                <c:pt idx="1308">
                  <c:v>38.92</c:v>
                </c:pt>
                <c:pt idx="1309">
                  <c:v>38.799999999999997</c:v>
                </c:pt>
                <c:pt idx="1310">
                  <c:v>38.74</c:v>
                </c:pt>
                <c:pt idx="1311">
                  <c:v>38.79</c:v>
                </c:pt>
                <c:pt idx="1312">
                  <c:v>38.72</c:v>
                </c:pt>
                <c:pt idx="1313">
                  <c:v>38.89</c:v>
                </c:pt>
                <c:pt idx="1314">
                  <c:v>38.58</c:v>
                </c:pt>
                <c:pt idx="1315">
                  <c:v>39.049999999999997</c:v>
                </c:pt>
                <c:pt idx="1316">
                  <c:v>38.85</c:v>
                </c:pt>
                <c:pt idx="1317">
                  <c:v>38.700000000000003</c:v>
                </c:pt>
                <c:pt idx="1318">
                  <c:v>38.97</c:v>
                </c:pt>
                <c:pt idx="1319">
                  <c:v>38.630000000000003</c:v>
                </c:pt>
                <c:pt idx="1320">
                  <c:v>38.85</c:v>
                </c:pt>
                <c:pt idx="1321">
                  <c:v>38.840000000000003</c:v>
                </c:pt>
                <c:pt idx="1322">
                  <c:v>38.78</c:v>
                </c:pt>
                <c:pt idx="1323">
                  <c:v>38.619999999999997</c:v>
                </c:pt>
                <c:pt idx="1324">
                  <c:v>38.75</c:v>
                </c:pt>
                <c:pt idx="1325">
                  <c:v>38.96</c:v>
                </c:pt>
                <c:pt idx="1326">
                  <c:v>38.97</c:v>
                </c:pt>
                <c:pt idx="1327">
                  <c:v>38.86</c:v>
                </c:pt>
                <c:pt idx="1328">
                  <c:v>38.725000000000001</c:v>
                </c:pt>
                <c:pt idx="1329">
                  <c:v>38.869999999999997</c:v>
                </c:pt>
                <c:pt idx="1330">
                  <c:v>38.75</c:v>
                </c:pt>
                <c:pt idx="1331">
                  <c:v>38.56</c:v>
                </c:pt>
                <c:pt idx="1332">
                  <c:v>38.75</c:v>
                </c:pt>
                <c:pt idx="1333">
                  <c:v>38.69</c:v>
                </c:pt>
                <c:pt idx="1334">
                  <c:v>39.119999999999997</c:v>
                </c:pt>
                <c:pt idx="1335">
                  <c:v>38.86</c:v>
                </c:pt>
                <c:pt idx="1336">
                  <c:v>38.78</c:v>
                </c:pt>
                <c:pt idx="1337">
                  <c:v>38.78</c:v>
                </c:pt>
                <c:pt idx="1338">
                  <c:v>38.92</c:v>
                </c:pt>
                <c:pt idx="1339">
                  <c:v>38.68</c:v>
                </c:pt>
                <c:pt idx="1340">
                  <c:v>38.9</c:v>
                </c:pt>
                <c:pt idx="1341">
                  <c:v>38.68</c:v>
                </c:pt>
                <c:pt idx="1342">
                  <c:v>38.56</c:v>
                </c:pt>
                <c:pt idx="1343">
                  <c:v>38.729999999999997</c:v>
                </c:pt>
                <c:pt idx="1344">
                  <c:v>38.68</c:v>
                </c:pt>
                <c:pt idx="1345">
                  <c:v>38.86</c:v>
                </c:pt>
                <c:pt idx="1346">
                  <c:v>38.89</c:v>
                </c:pt>
                <c:pt idx="1347">
                  <c:v>39.200000000000003</c:v>
                </c:pt>
                <c:pt idx="1348">
                  <c:v>38.700000000000003</c:v>
                </c:pt>
                <c:pt idx="1349">
                  <c:v>38.79</c:v>
                </c:pt>
                <c:pt idx="1350">
                  <c:v>38.61</c:v>
                </c:pt>
                <c:pt idx="1351">
                  <c:v>38.96</c:v>
                </c:pt>
                <c:pt idx="1352">
                  <c:v>39.299999999999997</c:v>
                </c:pt>
                <c:pt idx="1353">
                  <c:v>38.93</c:v>
                </c:pt>
                <c:pt idx="1354">
                  <c:v>38.75</c:v>
                </c:pt>
                <c:pt idx="1355">
                  <c:v>38.799999999999997</c:v>
                </c:pt>
                <c:pt idx="1356">
                  <c:v>38.94</c:v>
                </c:pt>
                <c:pt idx="1357">
                  <c:v>38.89</c:v>
                </c:pt>
                <c:pt idx="1358">
                  <c:v>38.9</c:v>
                </c:pt>
                <c:pt idx="1359">
                  <c:v>38.85</c:v>
                </c:pt>
                <c:pt idx="1360">
                  <c:v>38.9</c:v>
                </c:pt>
                <c:pt idx="1361">
                  <c:v>38.58</c:v>
                </c:pt>
                <c:pt idx="1362">
                  <c:v>39.07</c:v>
                </c:pt>
                <c:pt idx="1363">
                  <c:v>38.979999999999997</c:v>
                </c:pt>
                <c:pt idx="1364">
                  <c:v>38.76</c:v>
                </c:pt>
                <c:pt idx="1365">
                  <c:v>38.79</c:v>
                </c:pt>
                <c:pt idx="1366">
                  <c:v>38.590000000000003</c:v>
                </c:pt>
                <c:pt idx="1367">
                  <c:v>38.729999999999997</c:v>
                </c:pt>
                <c:pt idx="1368">
                  <c:v>38.730000000000004</c:v>
                </c:pt>
                <c:pt idx="1369">
                  <c:v>38.82</c:v>
                </c:pt>
                <c:pt idx="1370">
                  <c:v>38.89</c:v>
                </c:pt>
                <c:pt idx="1371">
                  <c:v>38.869999999999997</c:v>
                </c:pt>
                <c:pt idx="1372">
                  <c:v>38.729999999999997</c:v>
                </c:pt>
                <c:pt idx="1373">
                  <c:v>38.81</c:v>
                </c:pt>
                <c:pt idx="1374">
                  <c:v>38.89</c:v>
                </c:pt>
                <c:pt idx="1375">
                  <c:v>39.130000000000003</c:v>
                </c:pt>
                <c:pt idx="1376">
                  <c:v>38.76</c:v>
                </c:pt>
                <c:pt idx="1377">
                  <c:v>38.82</c:v>
                </c:pt>
                <c:pt idx="1378">
                  <c:v>38.81</c:v>
                </c:pt>
                <c:pt idx="1379">
                  <c:v>38.68</c:v>
                </c:pt>
                <c:pt idx="1380">
                  <c:v>38.840000000000003</c:v>
                </c:pt>
                <c:pt idx="1381">
                  <c:v>38.75</c:v>
                </c:pt>
                <c:pt idx="1382">
                  <c:v>38.81</c:v>
                </c:pt>
                <c:pt idx="1383">
                  <c:v>38.85</c:v>
                </c:pt>
                <c:pt idx="1384">
                  <c:v>38.74</c:v>
                </c:pt>
                <c:pt idx="1385">
                  <c:v>38.82</c:v>
                </c:pt>
                <c:pt idx="1386">
                  <c:v>38.869999999999997</c:v>
                </c:pt>
                <c:pt idx="1387">
                  <c:v>38.83</c:v>
                </c:pt>
                <c:pt idx="1388">
                  <c:v>38.68</c:v>
                </c:pt>
                <c:pt idx="1389">
                  <c:v>38.81</c:v>
                </c:pt>
                <c:pt idx="1390">
                  <c:v>39.090000000000003</c:v>
                </c:pt>
                <c:pt idx="1391">
                  <c:v>38.85</c:v>
                </c:pt>
                <c:pt idx="1392">
                  <c:v>39.03</c:v>
                </c:pt>
                <c:pt idx="1393">
                  <c:v>39.049999999999997</c:v>
                </c:pt>
                <c:pt idx="1394">
                  <c:v>38.74</c:v>
                </c:pt>
                <c:pt idx="1395">
                  <c:v>38.68</c:v>
                </c:pt>
                <c:pt idx="1396">
                  <c:v>38.82</c:v>
                </c:pt>
                <c:pt idx="1397">
                  <c:v>38.72</c:v>
                </c:pt>
                <c:pt idx="1398">
                  <c:v>38.85</c:v>
                </c:pt>
                <c:pt idx="1399">
                  <c:v>38.81</c:v>
                </c:pt>
                <c:pt idx="1400">
                  <c:v>38.880000000000003</c:v>
                </c:pt>
                <c:pt idx="1401">
                  <c:v>38.81</c:v>
                </c:pt>
                <c:pt idx="1402">
                  <c:v>38.85</c:v>
                </c:pt>
                <c:pt idx="1403">
                  <c:v>38.880000000000003</c:v>
                </c:pt>
                <c:pt idx="1404">
                  <c:v>38.92</c:v>
                </c:pt>
                <c:pt idx="1405">
                  <c:v>38.82</c:v>
                </c:pt>
                <c:pt idx="1406">
                  <c:v>38.85</c:v>
                </c:pt>
                <c:pt idx="1407">
                  <c:v>38.950000000000003</c:v>
                </c:pt>
                <c:pt idx="1408">
                  <c:v>38.81</c:v>
                </c:pt>
                <c:pt idx="1409">
                  <c:v>38.97</c:v>
                </c:pt>
                <c:pt idx="1410">
                  <c:v>38.76</c:v>
                </c:pt>
                <c:pt idx="1411">
                  <c:v>38.81</c:v>
                </c:pt>
                <c:pt idx="1412">
                  <c:v>38.86</c:v>
                </c:pt>
                <c:pt idx="1413">
                  <c:v>38.9</c:v>
                </c:pt>
                <c:pt idx="1414">
                  <c:v>38.83</c:v>
                </c:pt>
                <c:pt idx="1415">
                  <c:v>38.89</c:v>
                </c:pt>
                <c:pt idx="1416">
                  <c:v>38.880000000000003</c:v>
                </c:pt>
                <c:pt idx="1417">
                  <c:v>38.659999999999997</c:v>
                </c:pt>
                <c:pt idx="1418">
                  <c:v>38.880000000000003</c:v>
                </c:pt>
                <c:pt idx="1419">
                  <c:v>38.69</c:v>
                </c:pt>
                <c:pt idx="1420">
                  <c:v>38.5</c:v>
                </c:pt>
                <c:pt idx="1421">
                  <c:v>38.54</c:v>
                </c:pt>
                <c:pt idx="1422">
                  <c:v>38.64</c:v>
                </c:pt>
                <c:pt idx="1423">
                  <c:v>38.840000000000003</c:v>
                </c:pt>
                <c:pt idx="1424">
                  <c:v>38.840000000000003</c:v>
                </c:pt>
                <c:pt idx="1425">
                  <c:v>38.68</c:v>
                </c:pt>
                <c:pt idx="1426">
                  <c:v>38.799999999999997</c:v>
                </c:pt>
                <c:pt idx="1427">
                  <c:v>38.869999999999997</c:v>
                </c:pt>
                <c:pt idx="1428">
                  <c:v>39.08</c:v>
                </c:pt>
                <c:pt idx="1429">
                  <c:v>38.979999999999997</c:v>
                </c:pt>
                <c:pt idx="1430">
                  <c:v>38.799999999999997</c:v>
                </c:pt>
                <c:pt idx="1431">
                  <c:v>38.99</c:v>
                </c:pt>
                <c:pt idx="1432">
                  <c:v>38.880000000000003</c:v>
                </c:pt>
                <c:pt idx="1433">
                  <c:v>38.869999999999997</c:v>
                </c:pt>
                <c:pt idx="1434">
                  <c:v>38.729999999999997</c:v>
                </c:pt>
                <c:pt idx="1435">
                  <c:v>38.78</c:v>
                </c:pt>
                <c:pt idx="1436">
                  <c:v>38.880000000000003</c:v>
                </c:pt>
                <c:pt idx="1437">
                  <c:v>38.590000000000003</c:v>
                </c:pt>
                <c:pt idx="1438">
                  <c:v>39.03</c:v>
                </c:pt>
                <c:pt idx="1439">
                  <c:v>38.68</c:v>
                </c:pt>
                <c:pt idx="1440">
                  <c:v>38.86</c:v>
                </c:pt>
                <c:pt idx="1441">
                  <c:v>38.869999999999997</c:v>
                </c:pt>
                <c:pt idx="1442">
                  <c:v>38.71</c:v>
                </c:pt>
                <c:pt idx="1443">
                  <c:v>38.64</c:v>
                </c:pt>
                <c:pt idx="1444">
                  <c:v>38.909999999999997</c:v>
                </c:pt>
                <c:pt idx="1445">
                  <c:v>38.83</c:v>
                </c:pt>
                <c:pt idx="1446">
                  <c:v>38.78</c:v>
                </c:pt>
                <c:pt idx="1447">
                  <c:v>38.83</c:v>
                </c:pt>
                <c:pt idx="1448">
                  <c:v>38.74</c:v>
                </c:pt>
                <c:pt idx="1449">
                  <c:v>38.880000000000003</c:v>
                </c:pt>
                <c:pt idx="1450">
                  <c:v>38.85</c:v>
                </c:pt>
                <c:pt idx="1451">
                  <c:v>38.94</c:v>
                </c:pt>
                <c:pt idx="1452">
                  <c:v>38.97</c:v>
                </c:pt>
                <c:pt idx="1453">
                  <c:v>38.78</c:v>
                </c:pt>
                <c:pt idx="1454">
                  <c:v>38.81</c:v>
                </c:pt>
                <c:pt idx="1455">
                  <c:v>38.869999999999997</c:v>
                </c:pt>
                <c:pt idx="1456">
                  <c:v>38.74</c:v>
                </c:pt>
                <c:pt idx="1457">
                  <c:v>38.880000000000003</c:v>
                </c:pt>
                <c:pt idx="1458">
                  <c:v>38.97</c:v>
                </c:pt>
                <c:pt idx="1459">
                  <c:v>39.03</c:v>
                </c:pt>
                <c:pt idx="1460">
                  <c:v>38.770000000000003</c:v>
                </c:pt>
                <c:pt idx="1461">
                  <c:v>38.86</c:v>
                </c:pt>
                <c:pt idx="1462">
                  <c:v>38.880000000000003</c:v>
                </c:pt>
                <c:pt idx="1463">
                  <c:v>38.96</c:v>
                </c:pt>
                <c:pt idx="1464">
                  <c:v>38.65</c:v>
                </c:pt>
                <c:pt idx="1465">
                  <c:v>38.85</c:v>
                </c:pt>
                <c:pt idx="1466">
                  <c:v>38.92</c:v>
                </c:pt>
                <c:pt idx="1467">
                  <c:v>38.590000000000003</c:v>
                </c:pt>
                <c:pt idx="1468">
                  <c:v>38.799999999999997</c:v>
                </c:pt>
                <c:pt idx="1469">
                  <c:v>38.6</c:v>
                </c:pt>
                <c:pt idx="1470">
                  <c:v>38.79</c:v>
                </c:pt>
                <c:pt idx="1471">
                  <c:v>38.97</c:v>
                </c:pt>
                <c:pt idx="1472">
                  <c:v>38.93</c:v>
                </c:pt>
                <c:pt idx="1473">
                  <c:v>38.950000000000003</c:v>
                </c:pt>
                <c:pt idx="1474">
                  <c:v>38.835000000000001</c:v>
                </c:pt>
                <c:pt idx="1475">
                  <c:v>38.869999999999997</c:v>
                </c:pt>
                <c:pt idx="1476">
                  <c:v>39</c:v>
                </c:pt>
                <c:pt idx="1477">
                  <c:v>38.76</c:v>
                </c:pt>
                <c:pt idx="1478">
                  <c:v>38.85</c:v>
                </c:pt>
                <c:pt idx="1479">
                  <c:v>38.799999999999997</c:v>
                </c:pt>
                <c:pt idx="1480">
                  <c:v>38.909999999999997</c:v>
                </c:pt>
                <c:pt idx="1481">
                  <c:v>38.950000000000003</c:v>
                </c:pt>
                <c:pt idx="1482">
                  <c:v>39.03</c:v>
                </c:pt>
                <c:pt idx="1483">
                  <c:v>38.72</c:v>
                </c:pt>
                <c:pt idx="1484">
                  <c:v>38.979999999999997</c:v>
                </c:pt>
                <c:pt idx="1485">
                  <c:v>38.94</c:v>
                </c:pt>
                <c:pt idx="1486">
                  <c:v>38.9</c:v>
                </c:pt>
                <c:pt idx="1487">
                  <c:v>38.67</c:v>
                </c:pt>
                <c:pt idx="1488">
                  <c:v>38.75</c:v>
                </c:pt>
                <c:pt idx="1489">
                  <c:v>38.950000000000003</c:v>
                </c:pt>
                <c:pt idx="1490">
                  <c:v>38.880000000000003</c:v>
                </c:pt>
                <c:pt idx="1491">
                  <c:v>38.909999999999997</c:v>
                </c:pt>
                <c:pt idx="1492">
                  <c:v>38.89</c:v>
                </c:pt>
                <c:pt idx="1493">
                  <c:v>38.729999999999997</c:v>
                </c:pt>
                <c:pt idx="1494">
                  <c:v>38.9</c:v>
                </c:pt>
                <c:pt idx="1495">
                  <c:v>38.68</c:v>
                </c:pt>
                <c:pt idx="1496">
                  <c:v>38.549999999999997</c:v>
                </c:pt>
                <c:pt idx="1497">
                  <c:v>38.880000000000003</c:v>
                </c:pt>
                <c:pt idx="1498">
                  <c:v>38.96</c:v>
                </c:pt>
                <c:pt idx="1499">
                  <c:v>38.950000000000003</c:v>
                </c:pt>
                <c:pt idx="1500">
                  <c:v>38.880000000000003</c:v>
                </c:pt>
                <c:pt idx="1501">
                  <c:v>38.85</c:v>
                </c:pt>
                <c:pt idx="1502">
                  <c:v>38.85</c:v>
                </c:pt>
                <c:pt idx="1503">
                  <c:v>38.89</c:v>
                </c:pt>
                <c:pt idx="1504">
                  <c:v>38.884999999999998</c:v>
                </c:pt>
                <c:pt idx="1505">
                  <c:v>38.72</c:v>
                </c:pt>
                <c:pt idx="1506">
                  <c:v>38.68</c:v>
                </c:pt>
                <c:pt idx="1507">
                  <c:v>38.78</c:v>
                </c:pt>
                <c:pt idx="1508">
                  <c:v>39.08</c:v>
                </c:pt>
                <c:pt idx="1509">
                  <c:v>38.74</c:v>
                </c:pt>
                <c:pt idx="1510">
                  <c:v>38.74</c:v>
                </c:pt>
                <c:pt idx="1511">
                  <c:v>38.869999999999997</c:v>
                </c:pt>
                <c:pt idx="1512">
                  <c:v>38.92</c:v>
                </c:pt>
                <c:pt idx="1513">
                  <c:v>38.78</c:v>
                </c:pt>
                <c:pt idx="1514">
                  <c:v>38.85</c:v>
                </c:pt>
                <c:pt idx="1515">
                  <c:v>38.94</c:v>
                </c:pt>
                <c:pt idx="1516">
                  <c:v>38.69</c:v>
                </c:pt>
                <c:pt idx="1517">
                  <c:v>38.909999999999997</c:v>
                </c:pt>
                <c:pt idx="1518">
                  <c:v>38.799999999999997</c:v>
                </c:pt>
                <c:pt idx="1519">
                  <c:v>38.979999999999997</c:v>
                </c:pt>
                <c:pt idx="1520">
                  <c:v>38.68</c:v>
                </c:pt>
                <c:pt idx="1521">
                  <c:v>38.950000000000003</c:v>
                </c:pt>
                <c:pt idx="1522">
                  <c:v>38.840000000000003</c:v>
                </c:pt>
                <c:pt idx="1523">
                  <c:v>38.92</c:v>
                </c:pt>
                <c:pt idx="1524">
                  <c:v>38.909999999999997</c:v>
                </c:pt>
                <c:pt idx="1525">
                  <c:v>38.950000000000003</c:v>
                </c:pt>
                <c:pt idx="1526">
                  <c:v>38.97</c:v>
                </c:pt>
                <c:pt idx="1527">
                  <c:v>38.79</c:v>
                </c:pt>
                <c:pt idx="1528">
                  <c:v>38.99</c:v>
                </c:pt>
                <c:pt idx="1529">
                  <c:v>38.78</c:v>
                </c:pt>
                <c:pt idx="1530">
                  <c:v>38.78</c:v>
                </c:pt>
                <c:pt idx="1531">
                  <c:v>39.03</c:v>
                </c:pt>
                <c:pt idx="1532">
                  <c:v>38.909999999999997</c:v>
                </c:pt>
                <c:pt idx="1533">
                  <c:v>38.92</c:v>
                </c:pt>
                <c:pt idx="1534">
                  <c:v>38.6</c:v>
                </c:pt>
                <c:pt idx="1535">
                  <c:v>38.83</c:v>
                </c:pt>
                <c:pt idx="1536">
                  <c:v>38.979999999999997</c:v>
                </c:pt>
                <c:pt idx="1537">
                  <c:v>38.984999999999999</c:v>
                </c:pt>
                <c:pt idx="1538">
                  <c:v>38.72</c:v>
                </c:pt>
                <c:pt idx="1539">
                  <c:v>38.86</c:v>
                </c:pt>
                <c:pt idx="1540">
                  <c:v>38.75</c:v>
                </c:pt>
                <c:pt idx="1541">
                  <c:v>38.745000000000005</c:v>
                </c:pt>
                <c:pt idx="1542">
                  <c:v>38.85</c:v>
                </c:pt>
                <c:pt idx="1543">
                  <c:v>38.69</c:v>
                </c:pt>
                <c:pt idx="1544">
                  <c:v>38.72</c:v>
                </c:pt>
                <c:pt idx="1545">
                  <c:v>38.97</c:v>
                </c:pt>
                <c:pt idx="1546">
                  <c:v>38.950000000000003</c:v>
                </c:pt>
                <c:pt idx="1547">
                  <c:v>38.950000000000003</c:v>
                </c:pt>
                <c:pt idx="1548">
                  <c:v>38.85</c:v>
                </c:pt>
                <c:pt idx="1549">
                  <c:v>38.99</c:v>
                </c:pt>
                <c:pt idx="1550">
                  <c:v>38.92</c:v>
                </c:pt>
                <c:pt idx="1551">
                  <c:v>38.83</c:v>
                </c:pt>
                <c:pt idx="1552">
                  <c:v>39.090000000000003</c:v>
                </c:pt>
                <c:pt idx="1553">
                  <c:v>38.869999999999997</c:v>
                </c:pt>
                <c:pt idx="1554">
                  <c:v>38.700000000000003</c:v>
                </c:pt>
                <c:pt idx="1555">
                  <c:v>39.06</c:v>
                </c:pt>
                <c:pt idx="1556">
                  <c:v>38.86</c:v>
                </c:pt>
                <c:pt idx="1557">
                  <c:v>39.04</c:v>
                </c:pt>
                <c:pt idx="1558">
                  <c:v>39.03</c:v>
                </c:pt>
                <c:pt idx="1559">
                  <c:v>38.89</c:v>
                </c:pt>
                <c:pt idx="1560">
                  <c:v>39.15</c:v>
                </c:pt>
                <c:pt idx="1561">
                  <c:v>38.950000000000003</c:v>
                </c:pt>
                <c:pt idx="1562">
                  <c:v>38.979999999999997</c:v>
                </c:pt>
                <c:pt idx="1563">
                  <c:v>38.68</c:v>
                </c:pt>
                <c:pt idx="1564">
                  <c:v>38.950000000000003</c:v>
                </c:pt>
                <c:pt idx="1565">
                  <c:v>38.9</c:v>
                </c:pt>
                <c:pt idx="1566">
                  <c:v>38.869999999999997</c:v>
                </c:pt>
                <c:pt idx="1567">
                  <c:v>38.99</c:v>
                </c:pt>
                <c:pt idx="1568">
                  <c:v>38.9</c:v>
                </c:pt>
                <c:pt idx="1569">
                  <c:v>38.93</c:v>
                </c:pt>
                <c:pt idx="1570">
                  <c:v>38.65</c:v>
                </c:pt>
                <c:pt idx="1571">
                  <c:v>38.92</c:v>
                </c:pt>
                <c:pt idx="1572">
                  <c:v>39.049999999999997</c:v>
                </c:pt>
                <c:pt idx="1573">
                  <c:v>38.94</c:v>
                </c:pt>
                <c:pt idx="1574">
                  <c:v>38.92</c:v>
                </c:pt>
                <c:pt idx="1575">
                  <c:v>39.07</c:v>
                </c:pt>
                <c:pt idx="1576">
                  <c:v>38.82</c:v>
                </c:pt>
                <c:pt idx="1577">
                  <c:v>39.03</c:v>
                </c:pt>
                <c:pt idx="1578">
                  <c:v>39</c:v>
                </c:pt>
                <c:pt idx="1579">
                  <c:v>39.01</c:v>
                </c:pt>
                <c:pt idx="1580">
                  <c:v>38.979999999999997</c:v>
                </c:pt>
                <c:pt idx="1581">
                  <c:v>39.03</c:v>
                </c:pt>
                <c:pt idx="1582">
                  <c:v>38.96</c:v>
                </c:pt>
                <c:pt idx="1583">
                  <c:v>38.97</c:v>
                </c:pt>
                <c:pt idx="1584">
                  <c:v>38.590000000000003</c:v>
                </c:pt>
                <c:pt idx="1585">
                  <c:v>38.89</c:v>
                </c:pt>
                <c:pt idx="1586">
                  <c:v>38.93</c:v>
                </c:pt>
                <c:pt idx="1587">
                  <c:v>38.97</c:v>
                </c:pt>
                <c:pt idx="1588">
                  <c:v>38.75</c:v>
                </c:pt>
                <c:pt idx="1589">
                  <c:v>39.06</c:v>
                </c:pt>
                <c:pt idx="1590">
                  <c:v>39.04</c:v>
                </c:pt>
                <c:pt idx="1591">
                  <c:v>38.630000000000003</c:v>
                </c:pt>
                <c:pt idx="1592">
                  <c:v>38.950000000000003</c:v>
                </c:pt>
                <c:pt idx="1593">
                  <c:v>39.049999999999997</c:v>
                </c:pt>
                <c:pt idx="1594">
                  <c:v>38.96</c:v>
                </c:pt>
                <c:pt idx="1595">
                  <c:v>38.700000000000003</c:v>
                </c:pt>
                <c:pt idx="1596">
                  <c:v>38.96</c:v>
                </c:pt>
                <c:pt idx="1597">
                  <c:v>38.979999999999997</c:v>
                </c:pt>
                <c:pt idx="1598">
                  <c:v>38.99</c:v>
                </c:pt>
                <c:pt idx="1599">
                  <c:v>38.85</c:v>
                </c:pt>
                <c:pt idx="1600">
                  <c:v>39.06</c:v>
                </c:pt>
                <c:pt idx="1601">
                  <c:v>38.94</c:v>
                </c:pt>
                <c:pt idx="1602">
                  <c:v>38.840000000000003</c:v>
                </c:pt>
                <c:pt idx="1603">
                  <c:v>38.83</c:v>
                </c:pt>
                <c:pt idx="1604">
                  <c:v>38.979999999999997</c:v>
                </c:pt>
                <c:pt idx="1605">
                  <c:v>38.83</c:v>
                </c:pt>
                <c:pt idx="1606">
                  <c:v>38.94</c:v>
                </c:pt>
                <c:pt idx="1607">
                  <c:v>38.9</c:v>
                </c:pt>
                <c:pt idx="1608">
                  <c:v>38.950000000000003</c:v>
                </c:pt>
                <c:pt idx="1609">
                  <c:v>39.11</c:v>
                </c:pt>
                <c:pt idx="1610">
                  <c:v>38.93</c:v>
                </c:pt>
                <c:pt idx="1611">
                  <c:v>38.909999999999997</c:v>
                </c:pt>
                <c:pt idx="1612">
                  <c:v>38.96</c:v>
                </c:pt>
                <c:pt idx="1613">
                  <c:v>38.630000000000003</c:v>
                </c:pt>
                <c:pt idx="1614">
                  <c:v>38.96</c:v>
                </c:pt>
                <c:pt idx="1615">
                  <c:v>38.97</c:v>
                </c:pt>
                <c:pt idx="1616">
                  <c:v>38.93</c:v>
                </c:pt>
                <c:pt idx="1617">
                  <c:v>38.99</c:v>
                </c:pt>
                <c:pt idx="1618">
                  <c:v>39.090000000000003</c:v>
                </c:pt>
                <c:pt idx="1619">
                  <c:v>38.94</c:v>
                </c:pt>
                <c:pt idx="1620">
                  <c:v>38.880000000000003</c:v>
                </c:pt>
                <c:pt idx="1621">
                  <c:v>38.9</c:v>
                </c:pt>
                <c:pt idx="1622">
                  <c:v>39</c:v>
                </c:pt>
                <c:pt idx="1623">
                  <c:v>39.049999999999997</c:v>
                </c:pt>
                <c:pt idx="1624">
                  <c:v>38.729999999999997</c:v>
                </c:pt>
                <c:pt idx="1625">
                  <c:v>38.78</c:v>
                </c:pt>
                <c:pt idx="1626">
                  <c:v>38.92</c:v>
                </c:pt>
                <c:pt idx="1627">
                  <c:v>38.99</c:v>
                </c:pt>
                <c:pt idx="1628">
                  <c:v>38.83</c:v>
                </c:pt>
                <c:pt idx="1629">
                  <c:v>38.94</c:v>
                </c:pt>
                <c:pt idx="1630">
                  <c:v>38.770000000000003</c:v>
                </c:pt>
                <c:pt idx="1631">
                  <c:v>38.83</c:v>
                </c:pt>
                <c:pt idx="1632">
                  <c:v>39.15</c:v>
                </c:pt>
                <c:pt idx="1633">
                  <c:v>38.94</c:v>
                </c:pt>
                <c:pt idx="1634">
                  <c:v>38.92</c:v>
                </c:pt>
                <c:pt idx="1635">
                  <c:v>38.72</c:v>
                </c:pt>
                <c:pt idx="1636">
                  <c:v>38.82</c:v>
                </c:pt>
                <c:pt idx="1637">
                  <c:v>38.99</c:v>
                </c:pt>
                <c:pt idx="1638">
                  <c:v>38.69</c:v>
                </c:pt>
                <c:pt idx="1639">
                  <c:v>38.979999999999997</c:v>
                </c:pt>
                <c:pt idx="1640">
                  <c:v>39.06</c:v>
                </c:pt>
                <c:pt idx="1641">
                  <c:v>38.82</c:v>
                </c:pt>
                <c:pt idx="1642">
                  <c:v>39.119999999999997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C8-4A0B-8682-76155CBFA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808704"/>
        <c:axId val="611808224"/>
      </c:scatterChart>
      <c:valAx>
        <c:axId val="61180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11808224"/>
        <c:crosses val="autoZero"/>
        <c:crossBetween val="midCat"/>
      </c:valAx>
      <c:valAx>
        <c:axId val="61180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1180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Highest</a:t>
            </a:r>
            <a:r>
              <a:rPr lang="en-US" sz="1500" baseline="0"/>
              <a:t> and Lowest </a:t>
            </a:r>
            <a:r>
              <a:rPr lang="en-US" sz="1500"/>
              <a:t>Change of Birthrate, 2016-2018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0.28929872654807037"/>
          <c:y val="0.19290904083269611"/>
          <c:w val="0.85684767181880039"/>
          <c:h val="0.764361097270847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Change of Birthrate</c:v>
                </c:pt>
              </c:strCache>
            </c:strRef>
          </c:tx>
          <c:spPr>
            <a:solidFill>
              <a:srgbClr val="4A2D9B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C38C2"/>
              </a:solidFill>
              <a:ln>
                <a:solidFill>
                  <a:srgbClr val="5C38C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C70-4982-A846-0DCCBEAAE807}"/>
              </c:ext>
            </c:extLst>
          </c:dPt>
          <c:dPt>
            <c:idx val="1"/>
            <c:invertIfNegative val="0"/>
            <c:bubble3D val="0"/>
            <c:spPr>
              <a:solidFill>
                <a:srgbClr val="5C38C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70-4982-A846-0DCCBEAAE807}"/>
              </c:ext>
            </c:extLst>
          </c:dPt>
          <c:dPt>
            <c:idx val="2"/>
            <c:invertIfNegative val="0"/>
            <c:bubble3D val="0"/>
            <c:spPr>
              <a:solidFill>
                <a:srgbClr val="5A37B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C70-4982-A846-0DCCBEAAE807}"/>
              </c:ext>
            </c:extLst>
          </c:dPt>
          <c:dPt>
            <c:idx val="3"/>
            <c:invertIfNegative val="0"/>
            <c:bubble3D val="0"/>
            <c:spPr>
              <a:solidFill>
                <a:srgbClr val="5C38C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70-4982-A846-0DCCBEAAE807}"/>
              </c:ext>
            </c:extLst>
          </c:dPt>
          <c:dPt>
            <c:idx val="4"/>
            <c:invertIfNegative val="0"/>
            <c:bubble3D val="0"/>
            <c:spPr>
              <a:solidFill>
                <a:srgbClr val="5C38C2"/>
              </a:solidFill>
              <a:ln>
                <a:solidFill>
                  <a:srgbClr val="5A37BB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4C70-4982-A846-0DCCBEAAE807}"/>
              </c:ext>
            </c:extLst>
          </c:dPt>
          <c:dPt>
            <c:idx val="5"/>
            <c:invertIfNegative val="0"/>
            <c:bubble3D val="0"/>
            <c:spPr>
              <a:solidFill>
                <a:srgbClr val="9E2A2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70-4982-A846-0DCCBEAAE807}"/>
              </c:ext>
            </c:extLst>
          </c:dPt>
          <c:dPt>
            <c:idx val="6"/>
            <c:invertIfNegative val="0"/>
            <c:bubble3D val="0"/>
            <c:spPr>
              <a:solidFill>
                <a:srgbClr val="9E2A2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C70-4982-A846-0DCCBEAAE807}"/>
              </c:ext>
            </c:extLst>
          </c:dPt>
          <c:dPt>
            <c:idx val="7"/>
            <c:invertIfNegative val="0"/>
            <c:bubble3D val="0"/>
            <c:spPr>
              <a:solidFill>
                <a:srgbClr val="9E2A2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70-4982-A846-0DCCBEAAE807}"/>
              </c:ext>
            </c:extLst>
          </c:dPt>
          <c:dPt>
            <c:idx val="8"/>
            <c:invertIfNegative val="0"/>
            <c:bubble3D val="0"/>
            <c:spPr>
              <a:solidFill>
                <a:srgbClr val="9E2A2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C70-4982-A846-0DCCBEAAE807}"/>
              </c:ext>
            </c:extLst>
          </c:dPt>
          <c:dPt>
            <c:idx val="9"/>
            <c:invertIfNegative val="0"/>
            <c:bubble3D val="0"/>
            <c:spPr>
              <a:solidFill>
                <a:srgbClr val="9E2A2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70-4982-A846-0DCCBEAAE807}"/>
              </c:ext>
            </c:extLst>
          </c:dPt>
          <c:cat>
            <c:strRef>
              <c:f>Sheet3!$B$3:$B$12</c:f>
              <c:strCache>
                <c:ptCount val="10"/>
                <c:pt idx="0">
                  <c:v>Warren County, NJ</c:v>
                </c:pt>
                <c:pt idx="1">
                  <c:v>Ulster County, NY</c:v>
                </c:pt>
                <c:pt idx="2">
                  <c:v>Rockland County, NY</c:v>
                </c:pt>
                <c:pt idx="3">
                  <c:v>Hunterdon County, NJ</c:v>
                </c:pt>
                <c:pt idx="4">
                  <c:v>Cecil County, MD</c:v>
                </c:pt>
                <c:pt idx="5">
                  <c:v>Napa County, CA</c:v>
                </c:pt>
                <c:pt idx="6">
                  <c:v>Madera County, CA</c:v>
                </c:pt>
                <c:pt idx="7">
                  <c:v>Yolo County, CA</c:v>
                </c:pt>
                <c:pt idx="8">
                  <c:v>San Juan County, NM</c:v>
                </c:pt>
                <c:pt idx="9">
                  <c:v>Bartow County, GA</c:v>
                </c:pt>
              </c:strCache>
            </c:strRef>
          </c:cat>
          <c:val>
            <c:numRef>
              <c:f>Sheet3!$C$3:$C$12</c:f>
              <c:numCache>
                <c:formatCode>0%</c:formatCode>
                <c:ptCount val="10"/>
                <c:pt idx="0">
                  <c:v>6.7717680820379877E-2</c:v>
                </c:pt>
                <c:pt idx="1">
                  <c:v>4.5994374312061E-2</c:v>
                </c:pt>
                <c:pt idx="2">
                  <c:v>4.465358242960997E-2</c:v>
                </c:pt>
                <c:pt idx="3">
                  <c:v>4.3843537314346114E-2</c:v>
                </c:pt>
                <c:pt idx="4">
                  <c:v>4.1673386059330478E-2</c:v>
                </c:pt>
                <c:pt idx="5">
                  <c:v>-0.13281053918588492</c:v>
                </c:pt>
                <c:pt idx="6">
                  <c:v>-0.13686107384740978</c:v>
                </c:pt>
                <c:pt idx="7">
                  <c:v>-0.13836200715401592</c:v>
                </c:pt>
                <c:pt idx="8">
                  <c:v>-0.14377999970327704</c:v>
                </c:pt>
                <c:pt idx="9">
                  <c:v>-0.14859523694735527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0-4982-A846-0DCCBEAAE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621370128"/>
        <c:axId val="621369168"/>
      </c:barChart>
      <c:catAx>
        <c:axId val="6213701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1369168"/>
        <c:crosses val="autoZero"/>
        <c:auto val="1"/>
        <c:lblAlgn val="ctr"/>
        <c:lblOffset val="1"/>
        <c:tickMarkSkip val="2"/>
        <c:noMultiLvlLbl val="0"/>
      </c:catAx>
      <c:valAx>
        <c:axId val="621369168"/>
        <c:scaling>
          <c:orientation val="minMax"/>
          <c:max val="0.1"/>
          <c:min val="-0.15000000000000002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1370128"/>
        <c:crosses val="autoZero"/>
        <c:crossBetween val="between"/>
        <c:majorUnit val="5.000000000000001E-2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577637</xdr:colOff>
      <xdr:row>25</xdr:row>
      <xdr:rowOff>149410</xdr:rowOff>
    </xdr:from>
    <xdr:to>
      <xdr:col>11</xdr:col>
      <xdr:colOff>606362</xdr:colOff>
      <xdr:row>47</xdr:row>
      <xdr:rowOff>125268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76DD2-4FC9-45E5-9CCB-4AA08BB77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150747</xdr:colOff>
      <xdr:row>25</xdr:row>
      <xdr:rowOff>147157</xdr:rowOff>
    </xdr:from>
    <xdr:to>
      <xdr:col>23</xdr:col>
      <xdr:colOff>58519</xdr:colOff>
      <xdr:row>47</xdr:row>
      <xdr:rowOff>113303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FA828B-F253-4AFE-8347-6B6C05F73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</xdr:row>
      <xdr:rowOff>18677</xdr:rowOff>
    </xdr:from>
    <xdr:to>
      <xdr:col>11</xdr:col>
      <xdr:colOff>581638</xdr:colOff>
      <xdr:row>25</xdr:row>
      <xdr:rowOff>9337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09BC10-1810-4109-82DB-C8916CE37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211666</xdr:colOff>
      <xdr:row>2</xdr:row>
      <xdr:rowOff>29121</xdr:rowOff>
    </xdr:from>
    <xdr:to>
      <xdr:col>31</xdr:col>
      <xdr:colOff>178594</xdr:colOff>
      <xdr:row>47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FD8AA5-C124-4ABD-981A-51EE55E17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104718</xdr:colOff>
      <xdr:row>2</xdr:row>
      <xdr:rowOff>17432</xdr:rowOff>
    </xdr:from>
    <xdr:to>
      <xdr:col>23</xdr:col>
      <xdr:colOff>64034</xdr:colOff>
      <xdr:row>25</xdr:row>
      <xdr:rowOff>28015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6E1C6C-1D2E-4AB8-B163-7F7E3FABA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507310</xdr:colOff>
      <xdr:row>48</xdr:row>
      <xdr:rowOff>134592</xdr:rowOff>
    </xdr:from>
    <xdr:to>
      <xdr:col>11</xdr:col>
      <xdr:colOff>514866</xdr:colOff>
      <xdr:row>70</xdr:row>
      <xdr:rowOff>155299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64B3CC-AD7B-4A6F-BC6D-BE6382F79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593587</xdr:colOff>
      <xdr:row>49</xdr:row>
      <xdr:rowOff>13803</xdr:rowOff>
    </xdr:from>
    <xdr:to>
      <xdr:col>11</xdr:col>
      <xdr:colOff>422304</xdr:colOff>
      <xdr:row>52</xdr:row>
      <xdr:rowOff>27609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505ACF97-2C3E-7FAF-F309-F0A645A6E748}"/>
            </a:ext>
          </a:extLst>
        </xdr:cNvPr>
        <xdr:cNvSpPr txBox="1"/>
      </xdr:nvSpPr>
      <xdr:spPr>
        <a:xfrm>
          <a:off x="593587" y="9483586"/>
          <a:ext cx="6510021" cy="59358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Number of Prenatal Visits has a slight impact on an Infant weight</a:t>
          </a:r>
          <a:endParaRPr lang="en-NG" sz="1600" b="1" i="0" baseline="0">
            <a:solidFill>
              <a:schemeClr val="tx1">
                <a:lumMod val="85000"/>
                <a:lumOff val="15000"/>
              </a:schemeClr>
            </a:solidFill>
            <a:effectLst/>
            <a:latin typeface="Lucida Sans" panose="020B0602030504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102973</xdr:colOff>
      <xdr:row>48</xdr:row>
      <xdr:rowOff>154459</xdr:rowOff>
    </xdr:from>
    <xdr:to>
      <xdr:col>23</xdr:col>
      <xdr:colOff>51487</xdr:colOff>
      <xdr:row>70</xdr:row>
      <xdr:rowOff>154460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0B99D6-73A5-4468-B16C-54018195A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0.02703</cdr:x>
      <cdr:y>0.03966</cdr:y>
    </cdr:from>
    <cdr:to>
      <cdr:x>0.97665</cdr:x>
      <cdr:y>0.13506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6270840-BDD5-A5D6-011C-53688C40B80D}"/>
            </a:ext>
          </a:extLst>
        </cdr:cNvPr>
        <cdr:cNvSpPr txBox="1"/>
      </cdr:nvSpPr>
      <cdr:spPr>
        <a:xfrm xmlns:a="http://schemas.openxmlformats.org/drawingml/2006/main">
          <a:off x="177800" y="165100"/>
          <a:ext cx="6247492" cy="3971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Baby weight </a:t>
          </a:r>
          <a:r>
            <a:rPr lang="en-GB" sz="1800" b="1" i="0" baseline="0">
              <a:solidFill>
                <a:srgbClr val="C00000"/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improves</a:t>
          </a:r>
          <a:r>
            <a:rPr lang="en-GB" sz="18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 with pregnancy duration</a:t>
          </a:r>
          <a:endParaRPr lang="en-NG" sz="180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0.02951</cdr:x>
      <cdr:y>0.13086</cdr:y>
    </cdr:from>
    <cdr:to>
      <cdr:x>0.98861</cdr:x>
      <cdr:y>0.22269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72C92478-C234-2A47-65B4-CC03A9F246AD}"/>
            </a:ext>
          </a:extLst>
        </cdr:cNvPr>
        <cdr:cNvSpPr txBox="1"/>
      </cdr:nvSpPr>
      <cdr:spPr>
        <a:xfrm xmlns:a="http://schemas.openxmlformats.org/drawingml/2006/main">
          <a:off x="194165" y="544806"/>
          <a:ext cx="6309816" cy="3822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Birth weight and Gestational Age</a:t>
          </a:r>
        </a:p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bg1">
                  <a:lumMod val="50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*Birth weight tends to increase with gestational age, </a:t>
          </a:r>
          <a:r>
            <a:rPr lang="en-US" sz="1100" b="0" i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OE: r=0.74 &amp; LMP: r = 0.71</a:t>
          </a:r>
        </a:p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 </a:t>
          </a:r>
          <a:endParaRPr lang="en-NG" sz="1200" i="1">
            <a:latin typeface="Lucida Sans" panose="020B0602030504020204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0.02159</cdr:x>
      <cdr:y>0.03491</cdr:y>
    </cdr:from>
    <cdr:to>
      <cdr:x>0.7334</cdr:x>
      <cdr:y>0.13066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1597585-73B2-0A5E-50D9-2F54A5232403}"/>
            </a:ext>
          </a:extLst>
        </cdr:cNvPr>
        <cdr:cNvSpPr txBox="1"/>
      </cdr:nvSpPr>
      <cdr:spPr>
        <a:xfrm xmlns:a="http://schemas.openxmlformats.org/drawingml/2006/main">
          <a:off x="136436" y="147801"/>
          <a:ext cx="4497580" cy="4053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b="1" i="0" baseline="0">
              <a:solidFill>
                <a:srgbClr val="DA0000"/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Lowest</a:t>
          </a:r>
          <a:r>
            <a:rPr lang="en-GB" sz="18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 average Birth weights</a:t>
          </a:r>
          <a:endParaRPr lang="en-NG" sz="1800">
            <a:solidFill>
              <a:schemeClr val="tx1">
                <a:lumMod val="85000"/>
                <a:lumOff val="15000"/>
              </a:schemeClr>
            </a:solidFill>
            <a:latin typeface="Lucida Sans" panose="020B0602030504020204" pitchFamily="34" charset="0"/>
          </a:endParaRPr>
        </a:p>
      </cdr:txBody>
    </cdr:sp>
  </cdr:relSizeAnchor>
  <cdr:relSizeAnchor xmlns:cdr="http://schemas.openxmlformats.org/drawingml/2006/chartDrawing">
    <cdr:from>
      <cdr:x>0.02419</cdr:x>
      <cdr:y>0.13189</cdr:y>
    </cdr:from>
    <cdr:to>
      <cdr:x>0.7055</cdr:x>
      <cdr:y>0.2405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FC7FF104-BD37-4947-EB83-98B7BF6CCA47}"/>
            </a:ext>
          </a:extLst>
        </cdr:cNvPr>
        <cdr:cNvSpPr txBox="1"/>
      </cdr:nvSpPr>
      <cdr:spPr>
        <a:xfrm xmlns:a="http://schemas.openxmlformats.org/drawingml/2006/main">
          <a:off x="152858" y="558361"/>
          <a:ext cx="4304841" cy="459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Birth weight by Counties</a:t>
          </a:r>
        </a:p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*Average vs. Lowests, Kg</a:t>
          </a:r>
          <a:endParaRPr lang="en-NG" sz="1000" i="1">
            <a:latin typeface="Lucida Sans" panose="020B0602030504020204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0.02887</cdr:x>
      <cdr:y>0.0473</cdr:y>
    </cdr:from>
    <cdr:to>
      <cdr:x>1</cdr:x>
      <cdr:y>0.1375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FEC963AC-0C4B-0957-77F1-F8F3701CA647}"/>
            </a:ext>
          </a:extLst>
        </cdr:cNvPr>
        <cdr:cNvSpPr txBox="1"/>
      </cdr:nvSpPr>
      <cdr:spPr>
        <a:xfrm xmlns:a="http://schemas.openxmlformats.org/drawingml/2006/main">
          <a:off x="193804" y="213001"/>
          <a:ext cx="6519052" cy="4061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6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Younger Mothers have </a:t>
          </a:r>
          <a:r>
            <a:rPr lang="en-GB" sz="1600" b="1" i="0" baseline="0">
              <a:solidFill>
                <a:srgbClr val="C00000"/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higher</a:t>
          </a:r>
          <a:r>
            <a:rPr lang="en-GB" sz="16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 chance of being </a:t>
          </a:r>
          <a:r>
            <a:rPr lang="en-GB" sz="1600" b="1" i="0" baseline="0">
              <a:solidFill>
                <a:srgbClr val="C00000"/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overweight</a:t>
          </a:r>
          <a:endParaRPr lang="en-NG" sz="160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0.03506</cdr:x>
      <cdr:y>0.13065</cdr:y>
    </cdr:from>
    <cdr:to>
      <cdr:x>0.96971</cdr:x>
      <cdr:y>0.24676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6D86B76-9A15-F6C6-1B06-44C4A0F2F5EF}"/>
            </a:ext>
          </a:extLst>
        </cdr:cNvPr>
        <cdr:cNvSpPr txBox="1"/>
      </cdr:nvSpPr>
      <cdr:spPr>
        <a:xfrm xmlns:a="http://schemas.openxmlformats.org/drawingml/2006/main">
          <a:off x="236669" y="575297"/>
          <a:ext cx="6309816" cy="5113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BMI by Age </a:t>
          </a:r>
        </a:p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*BMI tends to decrease with age, r= -0.69</a:t>
          </a:r>
          <a:endParaRPr lang="en-NG" sz="1200" i="1">
            <a:latin typeface="Lucida Sans" panose="020B0602030504020204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0.01747</cdr:x>
      <cdr:y>0.02356</cdr:y>
    </cdr:from>
    <cdr:to>
      <cdr:x>1</cdr:x>
      <cdr:y>0.078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2E8A14E2-3120-57ED-6697-A215D741083A}"/>
            </a:ext>
          </a:extLst>
        </cdr:cNvPr>
        <cdr:cNvSpPr txBox="1"/>
      </cdr:nvSpPr>
      <cdr:spPr>
        <a:xfrm xmlns:a="http://schemas.openxmlformats.org/drawingml/2006/main">
          <a:off x="83523" y="213589"/>
          <a:ext cx="4697429" cy="493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2000" b="1" i="0" baseline="0">
              <a:solidFill>
                <a:srgbClr val="DA0000"/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Declining</a:t>
          </a:r>
          <a:r>
            <a:rPr lang="en-GB" sz="18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 </a:t>
          </a:r>
          <a:r>
            <a:rPr lang="en-GB" sz="20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Birth rates</a:t>
          </a:r>
          <a:endParaRPr lang="en-NG" sz="1800">
            <a:solidFill>
              <a:schemeClr val="tx1">
                <a:lumMod val="85000"/>
                <a:lumOff val="15000"/>
              </a:schemeClr>
            </a:solidFill>
            <a:latin typeface="Lucida Sans" panose="020B0602030504020204" pitchFamily="34" charset="0"/>
          </a:endParaRPr>
        </a:p>
      </cdr:txBody>
    </cdr:sp>
  </cdr:relSizeAnchor>
  <cdr:relSizeAnchor xmlns:cdr="http://schemas.openxmlformats.org/drawingml/2006/chartDrawing">
    <cdr:from>
      <cdr:x>0.02043</cdr:x>
      <cdr:y>0.08775</cdr:y>
    </cdr:from>
    <cdr:to>
      <cdr:x>0.99624</cdr:x>
      <cdr:y>0.14493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A51D3194-2A68-4148-538C-352A6A4FAFD5}"/>
            </a:ext>
          </a:extLst>
        </cdr:cNvPr>
        <cdr:cNvSpPr txBox="1"/>
      </cdr:nvSpPr>
      <cdr:spPr>
        <a:xfrm xmlns:a="http://schemas.openxmlformats.org/drawingml/2006/main">
          <a:off x="97679" y="795429"/>
          <a:ext cx="4665301" cy="5183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Changes </a:t>
          </a:r>
          <a:r>
            <a:rPr lang="en-US" sz="1100" b="1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in</a:t>
          </a:r>
          <a:r>
            <a:rPr lang="en-US" sz="1000" b="1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 birth rates by Counties</a:t>
          </a:r>
        </a:p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*Highests &amp; Lowests, % Change</a:t>
          </a:r>
          <a:endParaRPr lang="en-NG" sz="1000" i="1">
            <a:latin typeface="Lucida Sans" panose="020B0602030504020204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0.02033</cdr:x>
      <cdr:y>0.05548</cdr:y>
    </cdr:from>
    <cdr:to>
      <cdr:x>1</cdr:x>
      <cdr:y>0.16275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D5BA24-8B23-34BE-D14C-547E890A41B6}"/>
            </a:ext>
          </a:extLst>
        </cdr:cNvPr>
        <cdr:cNvSpPr txBox="1"/>
      </cdr:nvSpPr>
      <cdr:spPr>
        <a:xfrm xmlns:a="http://schemas.openxmlformats.org/drawingml/2006/main">
          <a:off x="136364" y="250128"/>
          <a:ext cx="6571172" cy="4836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rgbClr val="DA0000"/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98.6%</a:t>
          </a:r>
          <a:r>
            <a:rPr lang="en-US" sz="1600" b="1" i="0" baseline="0">
              <a:effectLst/>
              <a:latin typeface="Lucida Sans" panose="020B0602030504020204" pitchFamily="34" charset="0"/>
              <a:ea typeface="+mn-ea"/>
              <a:cs typeface="+mn-cs"/>
            </a:rPr>
            <a:t> </a:t>
          </a:r>
          <a:r>
            <a:rPr lang="en-US" sz="1600" b="1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of counties have an </a:t>
          </a:r>
          <a:r>
            <a:rPr lang="en-US" sz="1600" b="1" i="0" baseline="0">
              <a:solidFill>
                <a:srgbClr val="DA0000"/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overweight</a:t>
          </a:r>
          <a:r>
            <a:rPr lang="en-US" sz="1600" b="1" i="0" baseline="0">
              <a:effectLst/>
              <a:latin typeface="Lucida Sans" panose="020B0602030504020204" pitchFamily="34" charset="0"/>
              <a:ea typeface="+mn-ea"/>
              <a:cs typeface="+mn-cs"/>
            </a:rPr>
            <a:t> </a:t>
          </a:r>
          <a:r>
            <a:rPr lang="en-US" sz="16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average mother's BMI</a:t>
          </a:r>
          <a:r>
            <a:rPr lang="en-US" sz="1600" b="1" i="0" baseline="0">
              <a:effectLst/>
              <a:latin typeface="Lucida Sans" panose="020B0602030504020204" pitchFamily="34" charset="0"/>
              <a:ea typeface="+mn-ea"/>
              <a:cs typeface="+mn-cs"/>
            </a:rPr>
            <a:t> </a:t>
          </a:r>
          <a:endParaRPr lang="en-NG" sz="1600">
            <a:effectLst/>
            <a:latin typeface="Lucida Sans" panose="020B0602030504020204" pitchFamily="34" charset="0"/>
          </a:endParaRPr>
        </a:p>
        <a:p xmlns:a="http://schemas.openxmlformats.org/drawingml/2006/main">
          <a:endParaRPr lang="en-NG" sz="1500"/>
        </a:p>
      </cdr:txBody>
    </cdr:sp>
  </cdr:relSizeAnchor>
  <cdr:relSizeAnchor xmlns:cdr="http://schemas.openxmlformats.org/drawingml/2006/chartDrawing">
    <cdr:from>
      <cdr:x>0.03004</cdr:x>
      <cdr:y>0.13605</cdr:y>
    </cdr:from>
    <cdr:to>
      <cdr:x>0.96208</cdr:x>
      <cdr:y>0.23325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2E8A14E2-3120-57ED-6697-A215D741083A}"/>
            </a:ext>
          </a:extLst>
        </cdr:cNvPr>
        <cdr:cNvSpPr txBox="1"/>
      </cdr:nvSpPr>
      <cdr:spPr>
        <a:xfrm xmlns:a="http://schemas.openxmlformats.org/drawingml/2006/main">
          <a:off x="201498" y="613445"/>
          <a:ext cx="6251692" cy="4382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Average BMI by Counties </a:t>
          </a:r>
        </a:p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*566 of 574 counties are overweight, (normal BMI: 18-25)</a:t>
          </a:r>
          <a:endParaRPr lang="en-NG" sz="1200" i="1">
            <a:latin typeface="Lucida Sans" panose="020B0602030504020204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0.0157</cdr:x>
      <cdr:y>0.15866</cdr:y>
    </cdr:from>
    <cdr:to>
      <cdr:x>0.94659</cdr:x>
      <cdr:y>0.26576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93D1EEF-184F-0B78-7D62-156CD952E154}"/>
            </a:ext>
          </a:extLst>
        </cdr:cNvPr>
        <cdr:cNvSpPr txBox="1"/>
      </cdr:nvSpPr>
      <cdr:spPr>
        <a:xfrm xmlns:a="http://schemas.openxmlformats.org/drawingml/2006/main">
          <a:off x="104947" y="660903"/>
          <a:ext cx="6223534" cy="4461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Prenatal Weeks Visits by Birth Weight </a:t>
          </a:r>
        </a:p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*Birth Weight tends to Increase slightly  with visits, r= 0.325</a:t>
          </a:r>
          <a:endParaRPr lang="en-NG" sz="1200" i="1">
            <a:latin typeface="Lucida Sans" panose="020B0602030504020204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0.00771</cdr:x>
      <cdr:y>0.01229</cdr:y>
    </cdr:from>
    <cdr:to>
      <cdr:x>0.98953</cdr:x>
      <cdr:y>0.22196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id="{99CD85DA-064D-5694-4AEA-7C8FEA011ED6}"/>
            </a:ext>
          </a:extLst>
        </cdr:cNvPr>
        <cdr:cNvGrpSpPr/>
      </cdr:nvGrpSpPr>
      <cdr:grpSpPr>
        <a:xfrm xmlns:a="http://schemas.openxmlformats.org/drawingml/2006/main">
          <a:off x="50708" y="52578"/>
          <a:ext cx="6457558" cy="896650"/>
          <a:chOff x="51088" y="50960"/>
          <a:chExt cx="6506005" cy="869061"/>
        </a:xfrm>
      </cdr:grpSpPr>
      <cdr:sp macro="" textlink="">
        <cdr:nvSpPr>
          <cdr:cNvPr id="2" name="TextBox 1">
            <a:extLst xmlns:a="http://schemas.openxmlformats.org/drawingml/2006/main">
              <a:ext uri="{FF2B5EF4-FFF2-40B4-BE49-F238E27FC236}">
                <a16:creationId xmlns:a16="http://schemas.microsoft.com/office/drawing/2014/main" id="{505ACF97-2C3E-7FAF-F309-F0A645A6E748}"/>
              </a:ext>
            </a:extLst>
          </cdr:cNvPr>
          <cdr:cNvSpPr txBox="1"/>
        </cdr:nvSpPr>
        <cdr:spPr>
          <a:xfrm xmlns:a="http://schemas.openxmlformats.org/drawingml/2006/main">
            <a:off x="51088" y="50960"/>
            <a:ext cx="6506005" cy="579069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600" b="1" i="0" baseline="0">
                <a:solidFill>
                  <a:srgbClr val="FF3333"/>
                </a:solidFill>
                <a:effectLst/>
                <a:latin typeface="Lucida Sans" panose="020B0602030504020204" pitchFamily="34" charset="0"/>
                <a:ea typeface="+mn-ea"/>
                <a:cs typeface="+mn-cs"/>
              </a:rPr>
              <a:t>Lowest</a:t>
            </a:r>
            <a:r>
              <a:rPr lang="en-GB" sz="1600" b="1" i="0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Lucida Sans" panose="020B0602030504020204" pitchFamily="34" charset="0"/>
                <a:ea typeface="+mn-ea"/>
                <a:cs typeface="+mn-cs"/>
              </a:rPr>
              <a:t> Prenatal Visits</a:t>
            </a:r>
            <a:endParaRPr lang="en-NG" sz="16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endParaRPr>
          </a:p>
        </cdr:txBody>
      </cdr:sp>
      <cdr:sp macro="" textlink="">
        <cdr:nvSpPr>
          <cdr:cNvPr id="3" name="TextBox 1">
            <a:extLst xmlns:a="http://schemas.openxmlformats.org/drawingml/2006/main">
              <a:ext uri="{FF2B5EF4-FFF2-40B4-BE49-F238E27FC236}">
                <a16:creationId xmlns:a16="http://schemas.microsoft.com/office/drawing/2014/main" id="{F37C7FE5-ABC9-9D53-C473-0F27BE92E633}"/>
              </a:ext>
            </a:extLst>
          </cdr:cNvPr>
          <cdr:cNvSpPr txBox="1"/>
        </cdr:nvSpPr>
        <cdr:spPr>
          <a:xfrm xmlns:a="http://schemas.openxmlformats.org/drawingml/2006/main">
            <a:off x="51088" y="414316"/>
            <a:ext cx="6223845" cy="505705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 i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Lucida Sans" panose="020B0602030504020204" pitchFamily="34" charset="0"/>
                <a:ea typeface="+mn-ea"/>
                <a:cs typeface="+mn-cs"/>
              </a:rPr>
              <a:t>Prenatal Weeks Visits by Counties</a:t>
            </a:r>
          </a:p>
          <a:p xmlns:a="http://schemas.openxmlformats.org/drawingml/2006/main"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 i="1" baseline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Lucida Sans" panose="020B0602030504020204" pitchFamily="34" charset="0"/>
                <a:ea typeface="+mn-ea"/>
                <a:cs typeface="+mn-cs"/>
              </a:rPr>
              <a:t>*Average vs Lowest, Weeks</a:t>
            </a:r>
            <a:endParaRPr lang="en-NG" sz="1200" i="1">
              <a:latin typeface="Lucida Sans" panose="020B0602030504020204" pitchFamily="34" charset="0"/>
            </a:endParaRPr>
          </a:p>
        </cdr:txBody>
      </cdr:sp>
    </cdr:grp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14286</xdr:colOff>
      <xdr:row>18</xdr:row>
      <xdr:rowOff>14287</xdr:rowOff>
    </xdr:from>
    <xdr:to>
      <xdr:col>17</xdr:col>
      <xdr:colOff>457200</xdr:colOff>
      <xdr:row>32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4E9151-A54B-2B03-3960-9DC1E47CA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7</xdr:row>
      <xdr:rowOff>176212</xdr:rowOff>
    </xdr:from>
    <xdr:to>
      <xdr:col>10</xdr:col>
      <xdr:colOff>476250</xdr:colOff>
      <xdr:row>22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969E89-E8CC-103E-B873-04ACA0F4C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784292</xdr:colOff>
      <xdr:row>1601</xdr:row>
      <xdr:rowOff>158479</xdr:rowOff>
    </xdr:from>
    <xdr:to>
      <xdr:col>27</xdr:col>
      <xdr:colOff>553260</xdr:colOff>
      <xdr:row>1616</xdr:row>
      <xdr:rowOff>13780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1D0D24C-F2CB-421B-E8FF-BBFA0E30E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38101</xdr:rowOff>
    </xdr:from>
    <xdr:to>
      <xdr:col>11</xdr:col>
      <xdr:colOff>28575</xdr:colOff>
      <xdr:row>27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D638CE-0F8A-1E90-01E9-C36E8DABF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ee Kiwi" refreshedDate="45545.802412037039" createdVersion="8" refreshedVersion="8" minRefreshableVersion="3" recordCount="1722" xr:uid="{3BCF96A9-5D63-4B4D-8EAE-1F28003A8403}">
  <cacheSource type="worksheet">
    <worksheetSource name="Table3"/>
  </cacheSource>
  <cacheFields count="18">
    <cacheField name="Year" numFmtId="0">
      <sharedItems containsSemiMixedTypes="0" containsString="0" containsNumber="1" containsInteger="1" minValue="2016" maxValue="2018" count="3">
        <n v="2018"/>
        <n v="2017"/>
        <n v="2016"/>
      </sharedItems>
    </cacheField>
    <cacheField name="County_of_Residence" numFmtId="0">
      <sharedItems count="574">
        <s v="Los Angeles County, CA"/>
        <s v="Cook County, IL"/>
        <s v="New York County, NY"/>
        <s v="Harris County, TX"/>
        <s v="Orange County, CA"/>
        <s v="Maricopa County, AZ"/>
        <s v="Santa Clara County, CA"/>
        <s v="San Diego County, CA"/>
        <s v="King County, WA"/>
        <s v="Dallas County, TX"/>
        <s v="Miami-Dade County, FL"/>
        <s v="Middlesex County, MA"/>
        <s v="Kings County, NY"/>
        <s v="Alameda County, CA"/>
        <s v="Nassau County, NY"/>
        <s v="Palm Beach County, FL"/>
        <s v="San Francisco County, CA"/>
        <s v="Fairfield County, CT"/>
        <s v="Queens County, NY"/>
        <s v="Tarrant County, TX"/>
        <s v="Westchester County, NY"/>
        <s v="Clark County, NV"/>
        <s v="Suffolk County, NY"/>
        <s v="Riverside County, CA"/>
        <s v="Broward County, FL"/>
        <s v="San Mateo County, CA"/>
        <s v="Contra Costa County, CA"/>
        <s v="Montgomery County, MD"/>
        <s v="Hennepin County, MN"/>
        <s v="Oakland County, MI"/>
        <s v="Bexar County, TX"/>
        <s v="Fulton County, GA"/>
        <s v="Philadelphia County, PA"/>
        <s v="San Bernardino County, CA"/>
        <s v="Travis County, TX"/>
        <s v="Sacramento County, CA"/>
        <s v="Bergen County, NJ"/>
        <s v="Allegheny County, PA"/>
        <s v="Wayne County, MI"/>
        <s v="St. Louis County, MO"/>
        <s v="Cuyahoga County, OH"/>
        <s v="DuPage County, IL"/>
        <s v="Hillsborough County, FL"/>
        <s v="Mecklenburg County, NC"/>
        <s v="Montgomery County, PA"/>
        <s v="Collin County, TX"/>
        <s v="Franklin County, OH"/>
        <s v="Suffolk County, MA"/>
        <s v="Norfolk County, MA"/>
        <s v="Wake County, NC"/>
        <s v="Orange County, FL"/>
        <s v="Salt Lake County, UT"/>
        <s v="Honolulu County, HI"/>
        <s v="Hartford County, CT"/>
        <s v="District of Columbia, DC"/>
        <s v="Denver County, CO"/>
        <s v="Lake County, IL"/>
        <s v="Essex County, NJ"/>
        <s v="Bronx County, NY"/>
        <s v="Essex County, MA"/>
        <s v="Ventura County, CA"/>
        <s v="Pinellas County, FL"/>
        <s v="Baltimore County, MD"/>
        <s v="Middlesex County, NJ"/>
        <s v="Monmouth County, NJ"/>
        <s v="Marion County, IN"/>
        <s v="Morris County, NJ"/>
        <s v="Hamilton County, OH"/>
        <s v="New Haven County, CT"/>
        <s v="Denton County, TX"/>
        <s v="Erie County, NY"/>
        <s v="Worcester County, MA"/>
        <s v="Multnomah County, OR"/>
        <s v="Pierce County, WA"/>
        <s v="Shelby County, TN"/>
        <s v="Bucks County, PA"/>
        <s v="Davidson County, TN"/>
        <s v="Pima County, AZ"/>
        <s v="Snohomish County, WA"/>
        <s v="Fort Bend County, TX"/>
        <s v="Milwaukee County, WI"/>
        <s v="Prince George's County, MD"/>
        <s v="Johnson County, KS"/>
        <s v="Hudson County, NJ"/>
        <s v="Duval County, FL"/>
        <s v="Cobb County, GA"/>
        <s v="Chester County, PA"/>
        <s v="Fresno County, CA"/>
        <s v="Oklahoma County, OK"/>
        <s v="Macomb County, MI"/>
        <s v="Tulsa County, OK"/>
        <s v="Jefferson County, KY"/>
        <s v="Monroe County, NY"/>
        <s v="Arapahoe County, CO"/>
        <s v="Anne Arundel County, MD"/>
        <s v="Lee County, FL"/>
        <s v="DeKalb County, GA"/>
        <s v="Gwinnett County, GA"/>
        <s v="Union County, NJ"/>
        <s v="Delaware County, PA"/>
        <s v="Montgomery County, TX"/>
        <s v="Jefferson County, CO"/>
        <s v="Will County, IL"/>
        <s v="Washington County, OR"/>
        <s v="Jefferson County, AL"/>
        <s v="Douglas County, NE"/>
        <s v="Kern County, CA"/>
        <s v="Kent County, MI"/>
        <s v="Somerset County, NJ"/>
        <s v="Collier County, FL"/>
        <s v="Plymouth County, MA"/>
        <s v="Marin County, CA"/>
        <s v="El Paso County, CO"/>
        <s v="San Joaquin County, CA"/>
        <s v="Dane County, WI"/>
        <s v="Jackson County, MO"/>
        <s v="Sonoma County, CA"/>
        <s v="Loudoun County, VA"/>
        <s v="New Castle County, DE"/>
        <s v="Ocean County, NJ"/>
        <s v="Baltimore city, MD"/>
        <s v="Providence County, RI"/>
        <s v="Bristol County, MA"/>
        <s v="Ramsey County, MN"/>
        <s v="El Paso County, TX"/>
        <s v="Bernalillo County, NM"/>
        <s v="Waukesha County, WI"/>
        <s v="Williamson County, TX"/>
        <s v="Lancaster County, PA"/>
        <s v="Santa Barbara County, CA"/>
        <s v="Washoe County, NV"/>
        <s v="Sarasota County, FL"/>
        <s v="Burlington County, NJ"/>
        <s v="Summit County, OH"/>
        <s v="Sedgwick County, KS"/>
        <s v="Camden County, NJ"/>
        <s v="Kane County, IL"/>
        <s v="Brevard County, FL"/>
        <s v="Richmond County, NY"/>
        <s v="Virginia Beach city, VA"/>
        <s v="Placer County, CA"/>
        <s v="Polk County, IA"/>
        <s v="Dakota County, MN"/>
        <s v="Clark County, WA"/>
        <s v="Mercer County, NJ"/>
        <s v="Utah County, UT"/>
        <s v="Passaic County, NJ"/>
        <s v="Hillsborough County, NH"/>
        <s v="Howard County, MD"/>
        <s v="Douglas County, CO"/>
        <s v="Polk County, FL"/>
        <s v="Greenville County, SC"/>
        <s v="Montgomery County, OH"/>
        <s v="Charleston County, SC"/>
        <s v="Ada County, ID"/>
        <s v="Hamilton County, IN"/>
        <s v="Guilford County, NC"/>
        <s v="Monterey County, CA"/>
        <s v="Onondaga County, NY"/>
        <s v="Clackamas County, OR"/>
        <s v="Stanislaus County, CA"/>
        <s v="Benton County, AR"/>
        <s v="Hampden County, MA"/>
        <s v="Boulder County, CO"/>
        <s v="Spokane County, WA"/>
        <s v="Volusia County, FL"/>
        <s v="Knox County, TN"/>
        <s v="Solano County, CA"/>
        <s v="Seminole County, FL"/>
        <s v="Hidalgo County, TX"/>
        <s v="Rockingham County, NH"/>
        <s v="East Baton Rouge Parish, LA"/>
        <s v="Arlington County, VA"/>
        <s v="York County, PA"/>
        <s v="Adams County, CO"/>
        <s v="Jefferson Parish, LA"/>
        <s v="Washtenaw County, MI"/>
        <s v="Henrico County, VA"/>
        <s v="Williamson County, TN"/>
        <s v="Lake County, IN"/>
        <s v="Pasco County, FL"/>
        <s v="Midland County, TX"/>
        <s v="St. Charles County, MO"/>
        <s v="Berks County, PA"/>
        <s v="Orleans Parish, LA"/>
        <s v="Pulaski County, AR"/>
        <s v="Lucas County, OH"/>
        <s v="Orange County, NY"/>
        <s v="Lehigh County, PA"/>
        <s v="Rockland County, NY"/>
        <s v="Anchorage Borough, AK"/>
        <s v="Santa Cruz County, CA"/>
        <s v="Larimer County, CO"/>
        <s v="Richland County, SC"/>
        <s v="Madison County, AL"/>
        <s v="Hamilton County, TN"/>
        <s v="Tulare County, CA"/>
        <s v="Albany County, NY"/>
        <s v="Chesterfield County, VA"/>
        <s v="Manatee County, FL"/>
        <s v="Forsyth County, NC"/>
        <s v="Cumberland County, ME"/>
        <s v="Westmoreland County, PA"/>
        <s v="Anoka County, MN"/>
        <s v="Butler County, OH"/>
        <s v="Washington County, MN"/>
        <s v="Galveston County, TX"/>
        <s v="Brazoria County, TX"/>
        <s v="Lane County, OR"/>
        <s v="Allen County, IN"/>
        <s v="St. Johns County, FL"/>
        <s v="McHenry County, IL"/>
        <s v="Stark County, OH"/>
        <s v="Northampton County, PA"/>
        <s v="Genesee County, MI"/>
        <s v="San Luis Obispo County, CA"/>
        <s v="Dutchess County, NY"/>
        <s v="Davis County, UT"/>
        <s v="Fayette County, KY"/>
        <s v="St. Tammany Parish, LA"/>
        <s v="Nueces County, TX"/>
        <s v="Durham County, NC"/>
        <s v="Barnstable County, MA"/>
        <s v="Gloucester County, NJ"/>
        <s v="Lancaster County, NE"/>
        <s v="Mobile County, AL"/>
        <s v="Frederick County, MD"/>
        <s v="New London County, CT"/>
        <s v="Saratoga County, NY"/>
        <s v="Bell County, TX"/>
        <s v="Delaware County, OH"/>
        <s v="Kitsap County, WA"/>
        <s v="Lake County, FL"/>
        <s v="Harford County, MD"/>
        <s v="Marion County, OR"/>
        <s v="Forsyth County, GA"/>
        <s v="Thurston County, WA"/>
        <s v="Weld County, CO"/>
        <s v="St. Louis city, MO"/>
        <s v="Luzerne County, PA"/>
        <s v="Ottawa County, MI"/>
        <s v="Lorain County, OH"/>
        <s v="Dauphin County, PA"/>
        <s v="Alexandria city, VA"/>
        <s v="Brown County, WI"/>
        <s v="Warren County, OH"/>
        <s v="Cumberland County, PA"/>
        <s v="Chatham County, GA"/>
        <s v="Lexington County, SC"/>
        <s v="Pinal County, AZ"/>
        <s v="Spartanburg County, SC"/>
        <s v="Martin County, FL"/>
        <s v="Escambia County, FL"/>
        <s v="Rutherford County, TN"/>
        <s v="Marion County, FL"/>
        <s v="Greene County, MO"/>
        <s v="Lubbock County, TX"/>
        <s v="Leon County, FL"/>
        <s v="Cherokee County, GA"/>
        <s v="Atlantic County, NJ"/>
        <s v="St. Joseph County, IN"/>
        <s v="Kalamazoo County, MI"/>
        <s v="Cumberland County, NC"/>
        <s v="Richmond city, VA"/>
        <s v="El Dorado County, CA"/>
        <s v="York County, SC"/>
        <s v="Horry County, SC"/>
        <s v="Smith County, TX"/>
        <s v="Cleveland County, OK"/>
        <s v="St. Lucie County, FL"/>
        <s v="Buncombe County, NC"/>
        <s v="Winnebago County, IL"/>
        <s v="Madison County, IL"/>
        <s v="Washington County, PA"/>
        <s v="Osceola County, FL"/>
        <s v="Chesapeake city, VA"/>
        <s v="Erie County, PA"/>
        <s v="Lafayette Parish, LA"/>
        <s v="Cameron County, TX"/>
        <s v="Union County, NC"/>
        <s v="Alachua County, FL"/>
        <s v="Indian River County, FL"/>
        <s v="Ingham County, MI"/>
        <s v="Yolo County, CA"/>
        <s v="Clay County, MO"/>
        <s v="Linn County, IA"/>
        <s v="St. Clair County, IL"/>
        <s v="Litchfield County, CT"/>
        <s v="Caddo Parish, LA"/>
        <s v="Shelby County, AL"/>
        <s v="Lake County, OH"/>
        <s v="Sussex County, DE"/>
        <s v="Jefferson County, TX"/>
        <s v="Hunterdon County, NJ"/>
        <s v="Middlesex County, CT"/>
        <s v="Livingston County, MI"/>
        <s v="Butler County, PA"/>
        <s v="Clermont County, OH"/>
        <s v="Minnehaha County, SD"/>
        <s v="Whatcom County, WA"/>
        <s v="Yakima County, WA"/>
        <s v="York County, ME"/>
        <s v="Weber County, UT"/>
        <s v="Beaufort County, SC"/>
        <s v="Carroll County, MD"/>
        <s v="Deschutes County, OR"/>
        <s v="Merced County, CA"/>
        <s v="New Hanover County, NC"/>
        <s v="McLennan County, TX"/>
        <s v="Napa County, CA"/>
        <s v="Oneida County, NY"/>
        <s v="Butte County, CA"/>
        <s v="Jackson County, OR"/>
        <s v="Norfolk city, VA"/>
        <s v="Cass County, ND"/>
        <s v="Okaloosa County, FL"/>
        <s v="Lackawanna County, PA"/>
        <s v="Chittenden County, VT"/>
        <s v="Medina County, OH"/>
        <s v="Calcasieu Parish, LA"/>
        <s v="Baldwin County, AL"/>
        <s v="Mahoning County, OH"/>
        <s v="Montgomery County, AL"/>
        <s v="Orange County, NC"/>
        <s v="Racine County, WI"/>
        <s v="Kent County, RI"/>
        <s v="Hays County, TX"/>
        <s v="Kenton County, KY"/>
        <s v="Elkhart County, IN"/>
        <s v="Outagamie County, WI"/>
        <s v="Jefferson County, MO"/>
        <s v="Benton County, WA"/>
        <s v="Niagara County, NY"/>
        <s v="Cabarrus County, NC"/>
        <s v="Sangamon County, IL"/>
        <s v="Washington County, AR"/>
        <s v="Champaign County, IL"/>
        <s v="St. Louis County, MN"/>
        <s v="Scott County, IA"/>
        <s v="Yavapai County, AZ"/>
        <s v="Hinds County, MS"/>
        <s v="Sarpy County, NE"/>
        <s v="Clay County, FL"/>
        <s v="Peoria County, IL"/>
        <s v="Gaston County, NC"/>
        <s v="Charles County, MD"/>
        <s v="Olmsted County, MN"/>
        <s v="Onslow County, NC"/>
        <s v="Sumner County, TN"/>
        <s v="Henry County, GA"/>
        <s v="Ulster County, NY"/>
        <s v="Porter County, IN"/>
        <s v="Berkeley County, SC"/>
        <s v="Iredell County, NC"/>
        <s v="Brazos County, TX"/>
        <s v="Hall County, GA"/>
        <s v="Scott County, MN"/>
        <s v="Santa Fe County, NM"/>
        <s v="Merrimack County, NH"/>
        <s v="Kanawha County, WV"/>
        <s v="Webb County, TX"/>
        <s v="Sussex County, NJ"/>
        <s v="Comal County, TX"/>
        <s v="Boone County, MO"/>
        <s v="Muscogee County, GA"/>
        <s v="Hampshire County, MA"/>
        <s v="Tolland County, CT"/>
        <s v="Broome County, NY"/>
        <s v="Hawaii County, HI"/>
        <s v="McLean County, IL"/>
        <s v="Montgomery County, TN"/>
        <s v="Greene County, OH"/>
        <s v="Shasta County, CA"/>
        <s v="Yellowstone County, MT"/>
        <s v="Shawnee County, KS"/>
        <s v="Vanderburgh County, IN"/>
        <s v="Hendricks County, IN"/>
        <s v="Stafford County, VA"/>
        <s v="Winnebago County, WI"/>
        <s v="Trumbull County, OH"/>
        <s v="Clayton County, GA"/>
        <s v="Tuscaloosa County, AL"/>
        <s v="Licking County, OH"/>
        <s v="Washington County, RI"/>
        <s v="Johnston County, NC"/>
        <s v="Beaver County, PA"/>
        <s v="Bay County, FL"/>
        <s v="Santa Rosa County, FL"/>
        <s v="Johnson County, IA"/>
        <s v="Anderson County, SC"/>
        <s v="Dona Ana County, NM"/>
        <s v="Washington County, WI"/>
        <s v="Ellis County, TX"/>
        <s v="Kenosha County, WI"/>
        <s v="Schenectady County, NY"/>
        <s v="Rensselaer County, NY"/>
        <s v="Newport News city, VA"/>
        <s v="Harrison County, MS"/>
        <s v="Richmond County, GA"/>
        <s v="Charlotte County, FL"/>
        <s v="Ector County, TX"/>
        <s v="Columbia County, GA"/>
        <s v="Yuma County, AZ"/>
        <s v="Tippecanoe County, IN"/>
        <s v="Johnson County, IN"/>
        <s v="Centre County, PA"/>
        <s v="Stearns County, MN"/>
        <s v="Kent County, DE"/>
        <s v="Pitt County, NC"/>
        <s v="DeSoto County, MS"/>
        <s v="Saginaw County, MI"/>
        <s v="Parker County, TX"/>
        <s v="Guadalupe County, TX"/>
        <s v="Berrien County, MI"/>
        <s v="Canyon County, ID"/>
        <s v="Kootenai County, ID"/>
        <s v="Monroe County, PA"/>
        <s v="Rock County, WI"/>
        <s v="Fayette County, GA"/>
        <s v="Aiken County, SC"/>
        <s v="Catawba County, NC"/>
        <s v="Franklin County, PA"/>
        <s v="Fairfield County, OH"/>
        <s v="Portage County, OH"/>
        <s v="Johnson County, TX"/>
        <s v="Monroe County, MI"/>
        <s v="Berkshire County, MA"/>
        <s v="Washington County, MD"/>
        <s v="St. Clair County, MI"/>
        <s v="Hernando County, FL"/>
        <s v="Mohave County, AZ"/>
        <s v="Wilson County, TN"/>
        <s v="Mesa County, CO"/>
        <s v="Coconino County, AZ"/>
        <s v="Rankin County, MS"/>
        <s v="Wright County, MN"/>
        <s v="Lebanon County, PA"/>
        <s v="Skagit County, WA"/>
        <s v="Marathon County, WI"/>
        <s v="Muskegon County, MI"/>
        <s v="Coweta County, GA"/>
        <s v="Imperial County, CA"/>
        <s v="Sullivan County, TN"/>
        <s v="Washington County, UT"/>
        <s v="Humboldt County, CA"/>
        <s v="Houston County, GA"/>
        <s v="Pueblo County, CO"/>
        <s v="Strafford County, NH"/>
        <s v="Alamance County, NC"/>
        <s v="Randall County, TX"/>
        <s v="Davidson County, NC"/>
        <s v="Canadian County, OK"/>
        <s v="Rock Island County, IL"/>
        <s v="St. Mary's County, MD"/>
        <s v="Bibb County, GA"/>
        <s v="Penobscot County, ME"/>
        <s v="Ouachita Parish, LA"/>
        <s v="Tazewell County, IL"/>
        <s v="Jackson County, MI"/>
        <s v="Boone County, KY"/>
        <s v="Madera County, CA"/>
        <s v="Kendall County, IL"/>
        <s v="Dorchester County, SC"/>
        <s v="Taylor County, TX"/>
        <s v="Lee County, AL"/>
        <s v="Wood County, OH"/>
        <s v="Ascension Parish, LA"/>
        <s v="Monroe County, IN"/>
        <s v="Paulding County, GA"/>
        <s v="Sheboygan County, WI"/>
        <s v="Schuylkill County, PA"/>
        <s v="Cumberland County, NJ"/>
        <s v="Sandoval County, NM"/>
        <s v="Rapides Parish, LA"/>
        <s v="Warren County, NJ"/>
        <s v="Black Hawk County, IA"/>
        <s v="La Crosse County, WI"/>
        <s v="Missoula County, MT"/>
        <s v="Ontario County, NY"/>
        <s v="Hampton city, VA"/>
        <s v="Brunswick County, NC"/>
        <s v="Florence County, SC"/>
        <s v="Pennington County, SD"/>
        <s v="Blair County, PA"/>
        <s v="Cambria County, PA"/>
        <s v="Wichita County, TX"/>
        <s v="Livingston Parish, LA"/>
        <s v="Grayson County, TX"/>
        <s v="Blount County, TN"/>
        <s v="Bonneville County, ID"/>
        <s v="Gregg County, TX"/>
        <s v="Bossier Parish, LA"/>
        <s v="Citrus County, FL"/>
        <s v="Washington County, TN"/>
        <s v="Fayette County, PA"/>
        <s v="Windham County, CT"/>
        <s v="Kaufman County, TX"/>
        <s v="Wyandotte County, KS"/>
        <s v="Clark County, OH"/>
        <s v="Kennebec County, ME"/>
        <s v="Linn County, OR"/>
        <s v="Tom Green County, TX"/>
        <s v="Calhoun County, MI"/>
        <s v="Rowan County, NC"/>
        <s v="Sebastian County, AR"/>
        <s v="Jackson County, MS"/>
        <s v="Kings County, CA"/>
        <s v="Randolph County, NC"/>
        <s v="Allegan County, MI"/>
        <s v="Douglas County, KS"/>
        <s v="Potter County, TX"/>
        <s v="Jefferson County, NY"/>
        <s v="Chautauqua County, NY"/>
        <s v="Tangipahoa Parish, LA"/>
        <s v="Walworth County, WI"/>
        <s v="Clark County, IN"/>
        <s v="Douglas County, GA"/>
        <s v="Cochise County, AZ"/>
        <s v="Wayne County, OH"/>
        <s v="Adams County, PA"/>
        <s v="Henderson County, NC"/>
        <s v="Miami County, OH"/>
        <s v="Macon County, IL"/>
        <s v="Saline County, AR"/>
        <s v="Comanche County, OK"/>
        <s v="Warren County, KY"/>
        <s v="Lycoming County, PA"/>
        <s v="Fond du Lac County, WI"/>
        <s v="Cache County, UT"/>
        <s v="Madison County, IN"/>
        <s v="Cecil County, MD"/>
        <s v="Cowlitz County, WA"/>
        <s v="LaSalle County, IL"/>
        <s v="Berkeley County, WV"/>
        <s v="Jasper County, MO"/>
        <s v="Hardin County, KY"/>
        <s v="Pickens County, SC"/>
        <s v="Oswego County, NY"/>
        <s v="Morgan County, AL"/>
        <s v="Mercer County, PA"/>
        <s v="Richland County, OH"/>
        <s v="Wayne County, NC"/>
        <s v="Franklin County, MO"/>
        <s v="Faulkner County, AR"/>
        <s v="Eaton County, MI"/>
        <s v="La Porte County, IN"/>
        <s v="Tompkins County, NY"/>
        <s v="Harnett County, NC"/>
        <s v="Terrebonne Parish, LA"/>
        <s v="Carroll County, GA"/>
        <s v="Kankakee County, IL"/>
        <s v="Woodbury County, IA"/>
        <s v="Craven County, NC"/>
        <s v="Androscoggin County, ME"/>
        <s v="Douglas County, OR"/>
        <s v="Houston County, AL"/>
        <s v="San Juan County, NM"/>
        <s v="Allen County, OH"/>
        <s v="Lowndes County, GA"/>
        <s v="Bay County, MI"/>
        <s v="Clarke County, GA"/>
        <s v="Delaware County, IN"/>
        <s v="DeKalb County, IL"/>
        <s v="Calhoun County, AL"/>
        <s v="Vigo County, IN"/>
        <s v="Sumter County, SC"/>
        <s v="St. Lawrence County, NY"/>
        <s v="Bartow County, GA"/>
        <s v="Whitfield County, GA"/>
        <s v="Columbiana County, OH"/>
        <s v="Robeson County, NC"/>
        <s v="Etowah County, AL"/>
        <s v="Ashtabula County, OH"/>
        <s v="Navajo County, AZ"/>
      </sharedItems>
    </cacheField>
    <cacheField name="State_of_Residence" numFmtId="0">
      <sharedItems count="50">
        <s v=" CA"/>
        <s v=" IL"/>
        <s v=" NY"/>
        <s v=" TX"/>
        <s v=" AZ"/>
        <s v=" WA"/>
        <s v=" FL"/>
        <s v=" MA"/>
        <s v=" CT"/>
        <s v=" NV"/>
        <s v=" MD"/>
        <s v=" MN"/>
        <s v=" MI"/>
        <s v=" GA"/>
        <s v=" PA"/>
        <s v=" NJ"/>
        <s v=" MO"/>
        <s v=" OH"/>
        <s v=" NC"/>
        <s v=" UT"/>
        <s v=" HI"/>
        <s v=" DC"/>
        <s v=" CO"/>
        <s v=" IN"/>
        <s v=" OR"/>
        <s v=" TN"/>
        <s v=" WI"/>
        <s v=" KS"/>
        <s v=" OK"/>
        <s v=" KY"/>
        <s v=" AL"/>
        <s v=" NE"/>
        <s v=" VA"/>
        <s v=" DE"/>
        <s v=" RI"/>
        <s v=" NM"/>
        <s v=" IA"/>
        <s v=" NH"/>
        <s v=" SC"/>
        <s v=" ID"/>
        <s v=" AR"/>
        <s v=" LA"/>
        <s v=" AK"/>
        <s v=" ME"/>
        <s v=" SD"/>
        <s v=" ND"/>
        <s v=" VT"/>
        <s v=" MS"/>
        <s v=" WV"/>
        <s v=" MT"/>
      </sharedItems>
    </cacheField>
    <cacheField name="County_of_Residence_FIPS" numFmtId="0">
      <sharedItems containsSemiMixedTypes="0" containsString="0" containsNumber="1" containsInteger="1" minValue="1003" maxValue="55139" count="574">
        <n v="6037"/>
        <n v="17031"/>
        <n v="36061"/>
        <n v="48201"/>
        <n v="6059"/>
        <n v="4013"/>
        <n v="6085"/>
        <n v="6073"/>
        <n v="53033"/>
        <n v="48113"/>
        <n v="12086"/>
        <n v="25017"/>
        <n v="36047"/>
        <n v="6001"/>
        <n v="36059"/>
        <n v="12099"/>
        <n v="6075"/>
        <n v="9001"/>
        <n v="36081"/>
        <n v="48439"/>
        <n v="36119"/>
        <n v="32003"/>
        <n v="36103"/>
        <n v="6065"/>
        <n v="12011"/>
        <n v="6081"/>
        <n v="6013"/>
        <n v="24031"/>
        <n v="27053"/>
        <n v="26125"/>
        <n v="48029"/>
        <n v="13121"/>
        <n v="42101"/>
        <n v="6071"/>
        <n v="48453"/>
        <n v="6067"/>
        <n v="34003"/>
        <n v="42003"/>
        <n v="26163"/>
        <n v="29189"/>
        <n v="39035"/>
        <n v="17043"/>
        <n v="12057"/>
        <n v="37119"/>
        <n v="42091"/>
        <n v="48085"/>
        <n v="39049"/>
        <n v="25025"/>
        <n v="25021"/>
        <n v="37183"/>
        <n v="12095"/>
        <n v="49035"/>
        <n v="15003"/>
        <n v="9003"/>
        <n v="11001"/>
        <n v="8031"/>
        <n v="17097"/>
        <n v="34013"/>
        <n v="36005"/>
        <n v="25009"/>
        <n v="6111"/>
        <n v="12103"/>
        <n v="24005"/>
        <n v="34023"/>
        <n v="34025"/>
        <n v="18097"/>
        <n v="34027"/>
        <n v="39061"/>
        <n v="9009"/>
        <n v="48121"/>
        <n v="36029"/>
        <n v="25027"/>
        <n v="41051"/>
        <n v="53053"/>
        <n v="47157"/>
        <n v="42017"/>
        <n v="47037"/>
        <n v="4019"/>
        <n v="53061"/>
        <n v="48157"/>
        <n v="55079"/>
        <n v="24033"/>
        <n v="20091"/>
        <n v="34017"/>
        <n v="12031"/>
        <n v="13067"/>
        <n v="42029"/>
        <n v="6019"/>
        <n v="40109"/>
        <n v="26099"/>
        <n v="40143"/>
        <n v="21111"/>
        <n v="36055"/>
        <n v="8005"/>
        <n v="24003"/>
        <n v="12071"/>
        <n v="13089"/>
        <n v="13135"/>
        <n v="34039"/>
        <n v="42045"/>
        <n v="48339"/>
        <n v="8059"/>
        <n v="17197"/>
        <n v="41067"/>
        <n v="1073"/>
        <n v="31055"/>
        <n v="6029"/>
        <n v="26081"/>
        <n v="34035"/>
        <n v="12021"/>
        <n v="25023"/>
        <n v="6041"/>
        <n v="8041"/>
        <n v="6077"/>
        <n v="55025"/>
        <n v="29095"/>
        <n v="6097"/>
        <n v="51107"/>
        <n v="10003"/>
        <n v="34029"/>
        <n v="24510"/>
        <n v="44007"/>
        <n v="25005"/>
        <n v="27123"/>
        <n v="48141"/>
        <n v="35001"/>
        <n v="55133"/>
        <n v="48491"/>
        <n v="42071"/>
        <n v="6083"/>
        <n v="32031"/>
        <n v="12115"/>
        <n v="34005"/>
        <n v="39153"/>
        <n v="20173"/>
        <n v="34007"/>
        <n v="17089"/>
        <n v="12009"/>
        <n v="36085"/>
        <n v="51810"/>
        <n v="6061"/>
        <n v="19153"/>
        <n v="27037"/>
        <n v="53011"/>
        <n v="34021"/>
        <n v="49049"/>
        <n v="34031"/>
        <n v="33011"/>
        <n v="24027"/>
        <n v="8035"/>
        <n v="12105"/>
        <n v="45045"/>
        <n v="39113"/>
        <n v="45019"/>
        <n v="16001"/>
        <n v="18057"/>
        <n v="37081"/>
        <n v="6053"/>
        <n v="36067"/>
        <n v="41005"/>
        <n v="6099"/>
        <n v="5007"/>
        <n v="25013"/>
        <n v="8013"/>
        <n v="53063"/>
        <n v="12127"/>
        <n v="47093"/>
        <n v="6095"/>
        <n v="12117"/>
        <n v="48215"/>
        <n v="33015"/>
        <n v="22033"/>
        <n v="51013"/>
        <n v="42133"/>
        <n v="8001"/>
        <n v="22051"/>
        <n v="26161"/>
        <n v="51087"/>
        <n v="47187"/>
        <n v="18089"/>
        <n v="12101"/>
        <n v="48329"/>
        <n v="29183"/>
        <n v="42011"/>
        <n v="22071"/>
        <n v="5119"/>
        <n v="39095"/>
        <n v="36071"/>
        <n v="42077"/>
        <n v="36087"/>
        <n v="2020"/>
        <n v="6087"/>
        <n v="8069"/>
        <n v="45079"/>
        <n v="1089"/>
        <n v="47065"/>
        <n v="6107"/>
        <n v="36001"/>
        <n v="51041"/>
        <n v="12081"/>
        <n v="37067"/>
        <n v="23005"/>
        <n v="42129"/>
        <n v="27003"/>
        <n v="39017"/>
        <n v="27163"/>
        <n v="48167"/>
        <n v="48039"/>
        <n v="41039"/>
        <n v="18003"/>
        <n v="12109"/>
        <n v="17111"/>
        <n v="39151"/>
        <n v="42095"/>
        <n v="26049"/>
        <n v="6079"/>
        <n v="36027"/>
        <n v="49011"/>
        <n v="21067"/>
        <n v="22103"/>
        <n v="48355"/>
        <n v="37063"/>
        <n v="25001"/>
        <n v="34015"/>
        <n v="31109"/>
        <n v="1097"/>
        <n v="24021"/>
        <n v="9011"/>
        <n v="36091"/>
        <n v="48027"/>
        <n v="39041"/>
        <n v="53035"/>
        <n v="12069"/>
        <n v="24025"/>
        <n v="41047"/>
        <n v="13117"/>
        <n v="53067"/>
        <n v="8123"/>
        <n v="29510"/>
        <n v="42079"/>
        <n v="26139"/>
        <n v="39093"/>
        <n v="42043"/>
        <n v="51510"/>
        <n v="55009"/>
        <n v="39165"/>
        <n v="42041"/>
        <n v="13051"/>
        <n v="45063"/>
        <n v="4021"/>
        <n v="45083"/>
        <n v="12085"/>
        <n v="12033"/>
        <n v="47149"/>
        <n v="12083"/>
        <n v="29077"/>
        <n v="48303"/>
        <n v="12073"/>
        <n v="13057"/>
        <n v="34001"/>
        <n v="18141"/>
        <n v="26077"/>
        <n v="37051"/>
        <n v="51760"/>
        <n v="6017"/>
        <n v="45091"/>
        <n v="45051"/>
        <n v="48423"/>
        <n v="40027"/>
        <n v="12111"/>
        <n v="37021"/>
        <n v="17201"/>
        <n v="17119"/>
        <n v="42125"/>
        <n v="12097"/>
        <n v="51550"/>
        <n v="42049"/>
        <n v="22055"/>
        <n v="48061"/>
        <n v="37179"/>
        <n v="12001"/>
        <n v="12061"/>
        <n v="26065"/>
        <n v="6113"/>
        <n v="29047"/>
        <n v="19113"/>
        <n v="17163"/>
        <n v="9005"/>
        <n v="22017"/>
        <n v="1117"/>
        <n v="39085"/>
        <n v="10005"/>
        <n v="48245"/>
        <n v="34019"/>
        <n v="9007"/>
        <n v="26093"/>
        <n v="42019"/>
        <n v="39025"/>
        <n v="46099"/>
        <n v="53073"/>
        <n v="53077"/>
        <n v="23031"/>
        <n v="49057"/>
        <n v="45013"/>
        <n v="24013"/>
        <n v="41017"/>
        <n v="6047"/>
        <n v="37129"/>
        <n v="48309"/>
        <n v="6055"/>
        <n v="36065"/>
        <n v="6007"/>
        <n v="41029"/>
        <n v="51710"/>
        <n v="38017"/>
        <n v="12091"/>
        <n v="42069"/>
        <n v="50007"/>
        <n v="39103"/>
        <n v="22019"/>
        <n v="1003"/>
        <n v="39099"/>
        <n v="1101"/>
        <n v="37135"/>
        <n v="55101"/>
        <n v="44003"/>
        <n v="48209"/>
        <n v="21117"/>
        <n v="18039"/>
        <n v="55087"/>
        <n v="29099"/>
        <n v="53005"/>
        <n v="36063"/>
        <n v="37025"/>
        <n v="17167"/>
        <n v="5143"/>
        <n v="17019"/>
        <n v="27137"/>
        <n v="19163"/>
        <n v="4025"/>
        <n v="28049"/>
        <n v="31153"/>
        <n v="12019"/>
        <n v="17143"/>
        <n v="37071"/>
        <n v="24017"/>
        <n v="27109"/>
        <n v="37133"/>
        <n v="47165"/>
        <n v="13151"/>
        <n v="36111"/>
        <n v="18127"/>
        <n v="45015"/>
        <n v="37097"/>
        <n v="48041"/>
        <n v="13139"/>
        <n v="27139"/>
        <n v="35049"/>
        <n v="33013"/>
        <n v="54039"/>
        <n v="48479"/>
        <n v="34037"/>
        <n v="48091"/>
        <n v="29019"/>
        <n v="13215"/>
        <n v="25015"/>
        <n v="9013"/>
        <n v="36007"/>
        <n v="15001"/>
        <n v="17113"/>
        <n v="47125"/>
        <n v="39057"/>
        <n v="6089"/>
        <n v="30111"/>
        <n v="20177"/>
        <n v="18163"/>
        <n v="18063"/>
        <n v="51179"/>
        <n v="55139"/>
        <n v="39155"/>
        <n v="13063"/>
        <n v="1125"/>
        <n v="39089"/>
        <n v="44009"/>
        <n v="37101"/>
        <n v="42007"/>
        <n v="12005"/>
        <n v="12113"/>
        <n v="19103"/>
        <n v="45007"/>
        <n v="35013"/>
        <n v="55131"/>
        <n v="48139"/>
        <n v="55059"/>
        <n v="36093"/>
        <n v="36083"/>
        <n v="51700"/>
        <n v="28047"/>
        <n v="13245"/>
        <n v="12015"/>
        <n v="48135"/>
        <n v="13073"/>
        <n v="4027"/>
        <n v="18157"/>
        <n v="18081"/>
        <n v="42027"/>
        <n v="27145"/>
        <n v="10001"/>
        <n v="37147"/>
        <n v="28033"/>
        <n v="26145"/>
        <n v="48367"/>
        <n v="48187"/>
        <n v="26021"/>
        <n v="16027"/>
        <n v="16055"/>
        <n v="42089"/>
        <n v="55105"/>
        <n v="13113"/>
        <n v="45003"/>
        <n v="37035"/>
        <n v="42055"/>
        <n v="39045"/>
        <n v="39133"/>
        <n v="48251"/>
        <n v="26115"/>
        <n v="25003"/>
        <n v="24043"/>
        <n v="26147"/>
        <n v="12053"/>
        <n v="4015"/>
        <n v="47189"/>
        <n v="8077"/>
        <n v="4005"/>
        <n v="28121"/>
        <n v="27171"/>
        <n v="42075"/>
        <n v="53057"/>
        <n v="55073"/>
        <n v="26121"/>
        <n v="13077"/>
        <n v="6025"/>
        <n v="47163"/>
        <n v="49053"/>
        <n v="6023"/>
        <n v="13153"/>
        <n v="8101"/>
        <n v="33017"/>
        <n v="37001"/>
        <n v="48381"/>
        <n v="37057"/>
        <n v="40017"/>
        <n v="17161"/>
        <n v="24037"/>
        <n v="13021"/>
        <n v="23019"/>
        <n v="22073"/>
        <n v="17179"/>
        <n v="26075"/>
        <n v="21015"/>
        <n v="6039"/>
        <n v="17093"/>
        <n v="45035"/>
        <n v="48441"/>
        <n v="1081"/>
        <n v="39173"/>
        <n v="22005"/>
        <n v="18105"/>
        <n v="13223"/>
        <n v="55117"/>
        <n v="42107"/>
        <n v="34011"/>
        <n v="35043"/>
        <n v="22079"/>
        <n v="34041"/>
        <n v="19013"/>
        <n v="55063"/>
        <n v="30063"/>
        <n v="36069"/>
        <n v="51650"/>
        <n v="37019"/>
        <n v="45041"/>
        <n v="46103"/>
        <n v="42013"/>
        <n v="42021"/>
        <n v="48485"/>
        <n v="22063"/>
        <n v="48181"/>
        <n v="47009"/>
        <n v="16019"/>
        <n v="48183"/>
        <n v="22015"/>
        <n v="12017"/>
        <n v="47179"/>
        <n v="42051"/>
        <n v="9015"/>
        <n v="48257"/>
        <n v="20209"/>
        <n v="39023"/>
        <n v="23011"/>
        <n v="41043"/>
        <n v="48451"/>
        <n v="26025"/>
        <n v="37159"/>
        <n v="5131"/>
        <n v="28059"/>
        <n v="6031"/>
        <n v="37151"/>
        <n v="26005"/>
        <n v="20045"/>
        <n v="48375"/>
        <n v="36045"/>
        <n v="36013"/>
        <n v="22105"/>
        <n v="55127"/>
        <n v="18019"/>
        <n v="13097"/>
        <n v="4003"/>
        <n v="39169"/>
        <n v="42001"/>
        <n v="37089"/>
        <n v="39109"/>
        <n v="17115"/>
        <n v="5125"/>
        <n v="40031"/>
        <n v="21227"/>
        <n v="42081"/>
        <n v="55039"/>
        <n v="49005"/>
        <n v="18095"/>
        <n v="24015"/>
        <n v="53015"/>
        <n v="17099"/>
        <n v="54003"/>
        <n v="29097"/>
        <n v="21093"/>
        <n v="45077"/>
        <n v="36075"/>
        <n v="1103"/>
        <n v="42085"/>
        <n v="39139"/>
        <n v="37191"/>
        <n v="29071"/>
        <n v="5045"/>
        <n v="26045"/>
        <n v="18091"/>
        <n v="36109"/>
        <n v="37085"/>
        <n v="22109"/>
        <n v="13045"/>
        <n v="17091"/>
        <n v="19193"/>
        <n v="37049"/>
        <n v="23001"/>
        <n v="41019"/>
        <n v="1069"/>
        <n v="35045"/>
        <n v="39003"/>
        <n v="13185"/>
        <n v="26017"/>
        <n v="13059"/>
        <n v="18035"/>
        <n v="17037"/>
        <n v="1015"/>
        <n v="18167"/>
        <n v="45085"/>
        <n v="36089"/>
        <n v="13015"/>
        <n v="13313"/>
        <n v="39029"/>
        <n v="37155"/>
        <n v="1055"/>
        <n v="39007"/>
        <n v="4017"/>
      </sharedItems>
    </cacheField>
    <cacheField name="Births" numFmtId="0">
      <sharedItems containsSemiMixedTypes="0" containsString="0" containsNumber="1" containsInteger="1" minValue="735" maxValue="123092"/>
    </cacheField>
    <cacheField name="Ave_Age_of_Mother" numFmtId="0">
      <sharedItems containsSemiMixedTypes="0" containsString="0" containsNumber="1" minValue="26.12" maxValue="33.340000000000003" count="524">
        <n v="30.4"/>
        <n v="30.11"/>
        <n v="29.9"/>
        <n v="30.05"/>
        <n v="32.549999999999997"/>
        <n v="29.79"/>
        <n v="32.380000000000003"/>
        <n v="29.64"/>
        <n v="32.159999999999997"/>
        <n v="28.82"/>
        <n v="28.66"/>
        <n v="28.52"/>
        <n v="30.98"/>
        <n v="28.69"/>
        <n v="31.69"/>
        <n v="30.8"/>
        <n v="30.31"/>
        <n v="31.57"/>
        <n v="30.67"/>
        <n v="28.53"/>
        <n v="31.53"/>
        <n v="29.99"/>
        <n v="28.37"/>
        <n v="31.37"/>
        <n v="31.31"/>
        <n v="31.24"/>
        <n v="28.48"/>
        <n v="28.28"/>
        <n v="28.18"/>
        <n v="30.24"/>
        <n v="32.15"/>
        <n v="30.39"/>
        <n v="29.89"/>
        <n v="30.19"/>
        <n v="31.61"/>
        <n v="32.06"/>
        <n v="31.75"/>
        <n v="31.93"/>
        <n v="29.96"/>
        <n v="29.77"/>
        <n v="31.47"/>
        <n v="30.06"/>
        <n v="31.64"/>
        <n v="33.31"/>
        <n v="31.5"/>
        <n v="30.72"/>
        <n v="31.17"/>
        <n v="30.5"/>
        <n v="31.48"/>
        <n v="32.96"/>
        <n v="28.67"/>
        <n v="31.44"/>
        <n v="31.86"/>
        <n v="28.85"/>
        <n v="30.38"/>
        <n v="29.65"/>
        <n v="30.85"/>
        <n v="31.3"/>
        <n v="28.54"/>
        <n v="32.97"/>
        <n v="31.82"/>
        <n v="28.93"/>
        <n v="28.62"/>
        <n v="30.35"/>
        <n v="30.75"/>
        <n v="31.06"/>
        <n v="31.77"/>
        <n v="28.34"/>
        <n v="30.91"/>
        <n v="31.54"/>
        <n v="28.5"/>
        <n v="30.53"/>
        <n v="30.16"/>
        <n v="30.57"/>
        <n v="28.25"/>
        <n v="28.59"/>
        <n v="32.299999999999997"/>
        <n v="31.6"/>
        <n v="30.71"/>
        <n v="30.02"/>
        <n v="30.87"/>
        <n v="30.49"/>
        <n v="28.13"/>
        <n v="28.4"/>
        <n v="29.87"/>
        <n v="30.26"/>
        <n v="28.63"/>
        <n v="30.68"/>
        <n v="32.04"/>
        <n v="27.89"/>
        <n v="29.6"/>
        <n v="32.25"/>
        <n v="29.85"/>
        <n v="29.56"/>
        <n v="29.39"/>
        <n v="30.12"/>
        <n v="32.1"/>
        <n v="28.23"/>
        <n v="29.22"/>
        <n v="32"/>
        <n v="27.99"/>
        <n v="29.92"/>
        <n v="27.87"/>
        <n v="29.63"/>
        <n v="28.86"/>
        <n v="29.78"/>
        <n v="31.2"/>
        <n v="28.97"/>
        <n v="29.7"/>
        <n v="31.35"/>
        <n v="30.65"/>
        <n v="29.25"/>
        <n v="29.51"/>
        <n v="31.15"/>
        <n v="28.58"/>
        <n v="32.39"/>
        <n v="30.6"/>
        <n v="28.76"/>
        <n v="28.41"/>
        <n v="29.67"/>
        <n v="29.1"/>
        <n v="31.13"/>
        <n v="30.94"/>
        <n v="30.95"/>
        <n v="30.88"/>
        <n v="30.52"/>
        <n v="32.28"/>
        <n v="28.88"/>
        <n v="29.02"/>
        <n v="30.46"/>
        <n v="32.18"/>
        <n v="29.26"/>
        <n v="30.44"/>
        <n v="29"/>
        <n v="29.48"/>
        <n v="30.2"/>
        <n v="30.41"/>
        <n v="29.35"/>
        <n v="29.13"/>
        <n v="28.92"/>
        <n v="29.8"/>
        <n v="30.08"/>
        <n v="29.36"/>
        <n v="30.15"/>
        <n v="29.95"/>
        <n v="30.28"/>
        <n v="31.58"/>
        <n v="28.2"/>
        <n v="29.09"/>
        <n v="28.9"/>
        <n v="28.8"/>
        <n v="29.91"/>
        <n v="29.62"/>
        <n v="30.03"/>
        <n v="28"/>
        <n v="29.75"/>
        <n v="31.36"/>
        <n v="30.86"/>
        <n v="27.93"/>
        <n v="30.56"/>
        <n v="27.7"/>
        <n v="28.79"/>
        <n v="32.19"/>
        <n v="31.02"/>
        <n v="29.3"/>
        <n v="29.23"/>
        <n v="28.36"/>
        <n v="30.32"/>
        <n v="31.18"/>
        <n v="29.76"/>
        <n v="29.66"/>
        <n v="32.01"/>
        <n v="27.59"/>
        <n v="30.77"/>
        <n v="31.08"/>
        <n v="28.45"/>
        <n v="30.81"/>
        <n v="29.12"/>
        <n v="29.71"/>
        <n v="29.06"/>
        <n v="28.16"/>
        <n v="30.23"/>
        <n v="31.29"/>
        <n v="27.52"/>
        <n v="28.68"/>
        <n v="29.5"/>
        <n v="28.43"/>
        <n v="29.68"/>
        <n v="30.69"/>
        <n v="30.09"/>
        <n v="30.48"/>
        <n v="30.63"/>
        <n v="28.29"/>
        <n v="28.07"/>
        <n v="30.04"/>
        <n v="28.96"/>
        <n v="28.03"/>
        <n v="30.59"/>
        <n v="28.6"/>
        <n v="29.84"/>
        <n v="27.95"/>
        <n v="29.45"/>
        <n v="28.14"/>
        <n v="29.19"/>
        <n v="30.55"/>
        <n v="28.57"/>
        <n v="27.96"/>
        <n v="30.84"/>
        <n v="29.11"/>
        <n v="28.95"/>
        <n v="27.81"/>
        <n v="28.3"/>
        <n v="30.01"/>
        <n v="29.72"/>
        <n v="29.81"/>
        <n v="29.32"/>
        <n v="28.47"/>
        <n v="28.44"/>
        <n v="27.84"/>
        <n v="29.59"/>
        <n v="29.43"/>
        <n v="33.340000000000003"/>
        <n v="28.78"/>
        <n v="27.78"/>
        <n v="30.61"/>
        <n v="28.32"/>
        <n v="27.57"/>
        <n v="30.47"/>
        <n v="29.37"/>
        <n v="28.89"/>
        <n v="29.04"/>
        <n v="27.5"/>
        <n v="30.79"/>
        <n v="30.89"/>
        <n v="28.11"/>
        <n v="31.88"/>
        <n v="28.12"/>
        <n v="33.090000000000003"/>
        <n v="30.73"/>
        <n v="30.21"/>
        <n v="31.94"/>
        <n v="28.01"/>
        <n v="29.58"/>
        <n v="33.049999999999997"/>
        <n v="29.27"/>
        <n v="27.91"/>
        <n v="29.34"/>
        <n v="27.09"/>
        <n v="28.49"/>
        <n v="30.58"/>
        <n v="28.39"/>
        <n v="31.78"/>
        <n v="31.16"/>
        <n v="27.98"/>
        <n v="29.28"/>
        <n v="29.29"/>
        <n v="26.8"/>
        <n v="29.61"/>
        <n v="28.83"/>
        <n v="29.15"/>
        <n v="26.7"/>
        <n v="29.38"/>
        <n v="28.84"/>
        <n v="28.81"/>
        <n v="30.78"/>
        <n v="28.94"/>
        <n v="28.46"/>
        <n v="29.21"/>
        <n v="30.99"/>
        <n v="29.46"/>
        <n v="27.82"/>
        <n v="29.16"/>
        <n v="28.72"/>
        <n v="30.22"/>
        <n v="28.65"/>
        <n v="28.42"/>
        <n v="29.52"/>
        <n v="29.24"/>
        <n v="31.38"/>
        <n v="27.65"/>
        <n v="29.44"/>
        <n v="28.91"/>
        <n v="28.87"/>
        <n v="30"/>
        <n v="28.51"/>
        <n v="29.53"/>
        <n v="29.08"/>
        <n v="28.55"/>
        <n v="31.67"/>
        <n v="31.26"/>
        <n v="29.88"/>
        <n v="31.46"/>
        <n v="30.43"/>
        <n v="28.61"/>
        <n v="30.27"/>
        <n v="28.21"/>
        <n v="28.73"/>
        <n v="28.35"/>
        <n v="29.57"/>
        <n v="27.63"/>
        <n v="26.99"/>
        <n v="30.93"/>
        <n v="28.15"/>
        <n v="32.6"/>
        <n v="28.56"/>
        <n v="28.26"/>
        <n v="28.19"/>
        <n v="31.32"/>
        <n v="29.05"/>
        <n v="28.71"/>
        <n v="27.33"/>
        <n v="30.1"/>
        <n v="31"/>
        <n v="26.77"/>
        <n v="27.85"/>
        <n v="27.56"/>
        <n v="30.18"/>
        <n v="32.47"/>
        <n v="28.33"/>
        <n v="31.59"/>
        <n v="32.53"/>
        <n v="28.06"/>
        <n v="27.71"/>
        <n v="29.74"/>
        <n v="29.94"/>
        <n v="27.49"/>
        <n v="30.64"/>
        <n v="27.64"/>
        <n v="28.75"/>
        <n v="27.54"/>
        <n v="29.93"/>
        <n v="29.2"/>
        <n v="27.51"/>
        <n v="28.64"/>
        <n v="28.98"/>
        <n v="28.22"/>
        <n v="29.55"/>
        <n v="28.99"/>
        <n v="27.6"/>
        <n v="30.54"/>
        <n v="27.8"/>
        <n v="28.31"/>
        <n v="30.13"/>
        <n v="29.18"/>
        <n v="27.55"/>
        <n v="27.26"/>
        <n v="27.97"/>
        <n v="30.74"/>
        <n v="30.34"/>
        <n v="27.25"/>
        <n v="27.1"/>
        <n v="27.76"/>
        <n v="27.18"/>
        <n v="27.13"/>
        <n v="30.36"/>
        <n v="29.83"/>
        <n v="26.95"/>
        <n v="30.14"/>
        <n v="29.54"/>
        <n v="26.98"/>
        <n v="30.29"/>
        <n v="31.01"/>
        <n v="28.7"/>
        <n v="31.92"/>
        <n v="28.77"/>
        <n v="26.69"/>
        <n v="29.4"/>
        <n v="30.96"/>
        <n v="27.69"/>
        <n v="31.27"/>
        <n v="27.94"/>
        <n v="31.63"/>
        <n v="27.38"/>
        <n v="27.9"/>
        <n v="29.47"/>
        <n v="27.34"/>
        <n v="27.22"/>
        <n v="28.17"/>
        <n v="27.47"/>
        <n v="27.72"/>
        <n v="28.08"/>
        <n v="27.28"/>
        <n v="29.69"/>
        <n v="27.75"/>
        <n v="27.73"/>
        <n v="27.92"/>
        <n v="26.93"/>
        <n v="27.06"/>
        <n v="29.33"/>
        <n v="27.42"/>
        <n v="26.83"/>
        <n v="27.02"/>
        <n v="27"/>
        <n v="29.17"/>
        <n v="30.25"/>
        <n v="29.41"/>
        <n v="27.61"/>
        <n v="28.05"/>
        <n v="26.65"/>
        <n v="26.49"/>
        <n v="29.42"/>
        <n v="27.77"/>
        <n v="32.36"/>
        <n v="27.05"/>
        <n v="29.49"/>
        <n v="27.88"/>
        <n v="30.37"/>
        <n v="28.04"/>
        <n v="31.42"/>
        <n v="26.9"/>
        <n v="30.83"/>
        <n v="31.22"/>
        <n v="29.07"/>
        <n v="27.35"/>
        <n v="30.92"/>
        <n v="28.24"/>
        <n v="27.48"/>
        <n v="27.4"/>
        <n v="30.51"/>
        <n v="27.15"/>
        <n v="28.02"/>
        <n v="27.12"/>
        <n v="26.97"/>
        <n v="27.66"/>
        <n v="26.67"/>
        <n v="27.07"/>
        <n v="28.74"/>
        <n v="27.24"/>
        <n v="27.86"/>
        <n v="26.79"/>
        <n v="26.26"/>
        <n v="26.87"/>
        <n v="28.38"/>
        <n v="26.58"/>
        <n v="26.25"/>
        <n v="27.29"/>
        <n v="26.19"/>
        <n v="30.9"/>
        <n v="27.32"/>
        <n v="29.01"/>
        <n v="31.45"/>
        <n v="30.17"/>
        <n v="30.66"/>
        <n v="26.55"/>
        <n v="31.4"/>
        <n v="30.7"/>
        <n v="27.23"/>
        <n v="27.43"/>
        <n v="31.09"/>
        <n v="26.92"/>
        <n v="30.82"/>
        <n v="26.57"/>
        <n v="27.04"/>
        <n v="27.39"/>
        <n v="27.83"/>
        <n v="27.74"/>
        <n v="26.96"/>
        <n v="27.16"/>
        <n v="26.45"/>
        <n v="28.27"/>
        <n v="27.03"/>
        <n v="27.08"/>
        <n v="26.68"/>
        <n v="27.41"/>
        <n v="27.01"/>
        <n v="28.1"/>
        <n v="27.36"/>
        <n v="27.68"/>
        <n v="26.76"/>
        <n v="29.86"/>
        <n v="27.45"/>
        <n v="26.91"/>
        <n v="27.79"/>
        <n v="27.17"/>
        <n v="26.4"/>
        <n v="27.27"/>
        <n v="28.09"/>
        <n v="26.89"/>
        <n v="27.62"/>
        <n v="30.76"/>
        <n v="27.14"/>
        <n v="29.31"/>
        <n v="29.03"/>
        <n v="26.66"/>
        <n v="26.61"/>
        <n v="26.85"/>
        <n v="26.12"/>
        <n v="30.3"/>
        <n v="26.42"/>
        <n v="27.37"/>
        <n v="26.72"/>
        <n v="26.73"/>
        <n v="27.67"/>
        <n v="27.31"/>
        <n v="26.53"/>
        <n v="27.58"/>
        <n v="27.2"/>
        <n v="26.81"/>
        <n v="26.62"/>
        <n v="26.64"/>
        <n v="26.33"/>
        <n v="26.74"/>
        <n v="26.88"/>
        <n v="26.71"/>
        <n v="26.17"/>
        <n v="27.11"/>
        <n v="26.46"/>
        <n v="27.53"/>
        <n v="26.47"/>
        <n v="26.86"/>
        <n v="26.94"/>
        <n v="26.59"/>
        <n v="26.28"/>
        <n v="27.46"/>
        <n v="26.75"/>
        <n v="26.43"/>
        <n v="26.78"/>
        <n v="26.82"/>
        <n v="26.84"/>
        <n v="26.36"/>
        <n v="26.51"/>
        <n v="27.3"/>
        <n v="26.14"/>
        <n v="26.29"/>
      </sharedItems>
    </cacheField>
    <cacheField name="Ave_OE_Gestational_Age_Wks" numFmtId="0">
      <sharedItems containsSemiMixedTypes="0" containsString="0" containsNumber="1" minValue="37.659999999999997" maxValue="39.090000000000003"/>
    </cacheField>
    <cacheField name="Ave_LMP_Gestational_Age_Wks" numFmtId="0">
      <sharedItems containsSemiMixedTypes="0" containsString="0" containsNumber="1" minValue="35.5" maxValue="39.299999999999997"/>
    </cacheField>
    <cacheField name="Ave_Birth_Weight_gms" numFmtId="0">
      <sharedItems containsSemiMixedTypes="0" containsString="0" containsNumber="1" minValue="3031.87" maxValue="3425.49" count="1643">
        <n v="3260.45"/>
        <n v="3259.04"/>
        <n v="3260.01"/>
        <n v="3230.21"/>
        <n v="3224.47"/>
        <n v="3233.49"/>
        <n v="3226.79"/>
        <n v="3233.71"/>
        <n v="3237.02"/>
        <n v="3203.57"/>
        <n v="3215.85"/>
        <n v="3223.41"/>
        <n v="3291.59"/>
        <n v="3281.98"/>
        <n v="3262.08"/>
        <n v="3295.73"/>
        <n v="3300.06"/>
        <n v="3317.72"/>
        <n v="3288.58"/>
        <n v="3283.31"/>
        <n v="3268.03"/>
        <n v="3307.53"/>
        <n v="3287.15"/>
        <n v="3310.33"/>
        <n v="3329.03"/>
        <n v="3264.41"/>
        <n v="3333.74"/>
        <n v="3235.31"/>
        <n v="3236.84"/>
        <n v="3244.14"/>
        <n v="3227.87"/>
        <n v="3302.67"/>
        <n v="3236.79"/>
        <n v="3213.78"/>
        <n v="3237.73"/>
        <n v="3280.05"/>
        <n v="3307.86"/>
        <n v="3261.27"/>
        <n v="3317.14"/>
        <n v="3240.91"/>
        <n v="3214.67"/>
        <n v="3275.17"/>
        <n v="3227.61"/>
        <n v="3259.96"/>
        <n v="3272.53"/>
        <n v="3313.46"/>
        <n v="3216.82"/>
        <n v="3290.58"/>
        <n v="3218.24"/>
        <n v="3214.7"/>
        <n v="3261.33"/>
        <n v="3271.56"/>
        <n v="3240.75"/>
        <n v="3296.75"/>
        <n v="3259.86"/>
        <n v="3219.97"/>
        <n v="3225.41"/>
        <n v="3234.42"/>
        <n v="3266.46"/>
        <n v="3297.4"/>
        <n v="3249.84"/>
        <n v="3270.46"/>
        <n v="3268.27"/>
        <n v="3288.23"/>
        <n v="3204.19"/>
        <n v="3197.63"/>
        <n v="3292.79"/>
        <n v="3273.63"/>
        <n v="3310.89"/>
        <n v="3293.84"/>
        <n v="3292.58"/>
        <n v="3256.29"/>
        <n v="3315.62"/>
        <n v="3266.95"/>
        <n v="3220.08"/>
        <n v="3277.25"/>
        <n v="3189.79"/>
        <n v="3291.98"/>
        <n v="3226.31"/>
        <n v="3292.17"/>
        <n v="3279.04"/>
        <n v="3278.47"/>
        <n v="3306.71"/>
        <n v="3193.61"/>
        <n v="3152.2"/>
        <n v="3178.56"/>
        <n v="3304.55"/>
        <n v="3246.52"/>
        <n v="3281.25"/>
        <n v="3273.54"/>
        <n v="3216.27"/>
        <n v="3174.81"/>
        <n v="3317.99"/>
        <n v="3274.5"/>
        <n v="3158.23"/>
        <n v="3279.37"/>
        <n v="3260"/>
        <n v="3175.93"/>
        <n v="3327.74"/>
        <n v="3288.41"/>
        <n v="3216.37"/>
        <n v="3328.53"/>
        <n v="3244.59"/>
        <n v="3289.9"/>
        <n v="3155.52"/>
        <n v="3319.86"/>
        <n v="3257.64"/>
        <n v="3255.47"/>
        <n v="3175.08"/>
        <n v="3331.86"/>
        <n v="3243.36"/>
        <n v="3175.6"/>
        <n v="3254.26"/>
        <n v="3181.9"/>
        <n v="3217.56"/>
        <n v="3281.63"/>
        <n v="3182.93"/>
        <n v="3262.77"/>
        <n v="3303.16"/>
        <n v="3230.36"/>
        <n v="3226.98"/>
        <n v="3220.41"/>
        <n v="3319.72"/>
        <n v="3267.7"/>
        <n v="3235.98"/>
        <n v="3244.18"/>
        <n v="3244.73"/>
        <n v="3169.11"/>
        <n v="3323.12"/>
        <n v="3293.31"/>
        <n v="3305.99"/>
        <n v="3221.31"/>
        <n v="3171.25"/>
        <n v="3228.3"/>
        <n v="3235.02"/>
        <n v="3321.3"/>
        <n v="3316.31"/>
        <n v="3323.52"/>
        <n v="3264.05"/>
        <n v="3271.33"/>
        <n v="3232.26"/>
        <n v="3312.66"/>
        <n v="3234.41"/>
        <n v="3242.21"/>
        <n v="3241.03"/>
        <n v="3291.44"/>
        <n v="3329.26"/>
        <n v="3226.58"/>
        <n v="3225.91"/>
        <n v="3274.41"/>
        <n v="3257.06"/>
        <n v="3228.33"/>
        <n v="3205.47"/>
        <n v="3300.2"/>
        <n v="3177.99"/>
        <n v="3258.04"/>
        <n v="3247.23"/>
        <n v="3229.87"/>
        <n v="3246.92"/>
        <n v="3304.09"/>
        <n v="3202.25"/>
        <n v="3229.7"/>
        <n v="3231.74"/>
        <n v="3261.03"/>
        <n v="3206.8"/>
        <n v="3250.85"/>
        <n v="3194.43"/>
        <n v="3306.77"/>
        <n v="3207.44"/>
        <n v="3321.65"/>
        <n v="3183.81"/>
        <n v="3190.48"/>
        <n v="3279.11"/>
        <n v="3285.25"/>
        <n v="3292.96"/>
        <n v="3212.17"/>
        <n v="3233.33"/>
        <n v="3238.65"/>
        <n v="3313.41"/>
        <n v="3327.44"/>
        <n v="3276.4"/>
        <n v="3228.69"/>
        <n v="3259.39"/>
        <n v="3208.11"/>
        <n v="3324.28"/>
        <n v="3198.5"/>
        <n v="3229.2"/>
        <n v="3238.55"/>
        <n v="3280.8"/>
        <n v="3331.46"/>
        <n v="3309.59"/>
        <n v="3230.62"/>
        <n v="3291.52"/>
        <n v="3214.05"/>
        <n v="3262.8"/>
        <n v="3258.67"/>
        <n v="3285.98"/>
        <n v="3334.1"/>
        <n v="3270.94"/>
        <n v="3227.82"/>
        <n v="3233.09"/>
        <n v="3337.81"/>
        <n v="3131.92"/>
        <n v="3222.59"/>
        <n v="3304.49"/>
        <n v="3325.6"/>
        <n v="3254.54"/>
        <n v="3268.14"/>
        <n v="3244.13"/>
        <n v="3244.32"/>
        <n v="3359.32"/>
        <n v="3293.22"/>
        <n v="3227.68"/>
        <n v="3271.47"/>
        <n v="3174.61"/>
        <n v="3309.99"/>
        <n v="3213.53"/>
        <n v="3276.82"/>
        <n v="3305.67"/>
        <n v="3182.71"/>
        <n v="3229.49"/>
        <n v="3136.81"/>
        <n v="3327.89"/>
        <n v="3350.41"/>
        <n v="3206.6"/>
        <n v="3195.52"/>
        <n v="3326.66"/>
        <n v="3267.11"/>
        <n v="3310.86"/>
        <n v="3245.97"/>
        <n v="3267.92"/>
        <n v="3241.79"/>
        <n v="3361.66"/>
        <n v="3137.03"/>
        <n v="3345.86"/>
        <n v="3197.99"/>
        <n v="3204.24"/>
        <n v="3276.69"/>
        <n v="3227.43"/>
        <n v="3282.78"/>
        <n v="3336.55"/>
        <n v="3347.24"/>
        <n v="3210.89"/>
        <n v="3344.23"/>
        <n v="3349.46"/>
        <n v="3216.2"/>
        <n v="3210.49"/>
        <n v="3199.37"/>
        <n v="3226"/>
        <n v="3232.68"/>
        <n v="3343.4"/>
        <n v="3256.85"/>
        <n v="3353.39"/>
        <n v="3243.39"/>
        <n v="3248.82"/>
        <n v="3276.42"/>
        <n v="3286.95"/>
        <n v="3357.55"/>
        <n v="3222.17"/>
        <n v="3248.57"/>
        <n v="3370.84"/>
        <n v="3272.81"/>
        <n v="3285.96"/>
        <n v="3207.61"/>
        <n v="3181.65"/>
        <n v="3208.7"/>
        <n v="3230.63"/>
        <n v="3295.17"/>
        <n v="3254.16"/>
        <n v="3354.86"/>
        <n v="3235.56"/>
        <n v="3254.64"/>
        <n v="3177.76"/>
        <n v="3209.3"/>
        <n v="3246"/>
        <n v="3268.95"/>
        <n v="3259.09"/>
        <n v="3253.58"/>
        <n v="3279.35"/>
        <n v="3289.31"/>
        <n v="3259.65"/>
        <n v="3243.07"/>
        <n v="3297.57"/>
        <n v="3213.86"/>
        <n v="3232.47"/>
        <n v="3289.24"/>
        <n v="3181.88"/>
        <n v="3171.89"/>
        <n v="3229.33"/>
        <n v="3319.43"/>
        <n v="3293.08"/>
        <n v="3252.11"/>
        <n v="3281.08"/>
        <n v="3161.29"/>
        <n v="3277.48"/>
        <n v="3303.94"/>
        <n v="3278.08"/>
        <n v="3282.83"/>
        <n v="3306.64"/>
        <n v="3269.56"/>
        <n v="3183.67"/>
        <n v="3282.32"/>
        <n v="3341.9"/>
        <n v="3224.48"/>
        <n v="3373.09"/>
        <n v="3306.95"/>
        <n v="3298.09"/>
        <n v="3265.58"/>
        <n v="3218.26"/>
        <n v="3167.07"/>
        <n v="3275.38"/>
        <n v="3150.12"/>
        <n v="3253.85"/>
        <n v="3274.54"/>
        <n v="3333.53"/>
        <n v="3177.3"/>
        <n v="3288.08"/>
        <n v="3274.23"/>
        <n v="3298.48"/>
        <n v="3290.64"/>
        <n v="3305.16"/>
        <n v="3334.7"/>
        <n v="3341.05"/>
        <n v="3234.17"/>
        <n v="3231.8"/>
        <n v="3267.12"/>
        <n v="3174.79"/>
        <n v="3154.66"/>
        <n v="3322.47"/>
        <n v="3265.94"/>
        <n v="3352.58"/>
        <n v="3361.32"/>
        <n v="3331.61"/>
        <n v="3285.33"/>
        <n v="3295.43"/>
        <n v="3241.04"/>
        <n v="3347.99"/>
        <n v="3244.54"/>
        <n v="3283.18"/>
        <n v="3340.37"/>
        <n v="3344.46"/>
        <n v="3137.87"/>
        <n v="3174.07"/>
        <n v="3348.21"/>
        <n v="3309.24"/>
        <n v="3270.49"/>
        <n v="3300.36"/>
        <n v="3266.89"/>
        <n v="3266.01"/>
        <n v="3247.12"/>
        <n v="3379.52"/>
        <n v="3281.27"/>
        <n v="3253.67"/>
        <n v="3194.88"/>
        <n v="3292.64"/>
        <n v="3339.76"/>
        <n v="3174.73"/>
        <n v="3133.36"/>
        <n v="3339.75"/>
        <n v="3266.03"/>
        <n v="3364.92"/>
        <n v="3136.78"/>
        <n v="3277.95"/>
        <n v="3361.14"/>
        <n v="3253.79"/>
        <n v="3188.35"/>
        <n v="3310.3"/>
        <n v="3336.36"/>
        <n v="3292.37"/>
        <n v="3364.83"/>
        <n v="3189.46"/>
        <n v="3263.44"/>
        <n v="3311.53"/>
        <n v="3184.83"/>
        <n v="3310.64"/>
        <n v="3169.92"/>
        <n v="3301.15"/>
        <n v="3237.18"/>
        <n v="3281.29"/>
        <n v="3347.68"/>
        <n v="3308.35"/>
        <n v="3294.48"/>
        <n v="3256.73"/>
        <n v="3288.15"/>
        <n v="3254"/>
        <n v="3288.64"/>
        <n v="3270.87"/>
        <n v="3359.21"/>
        <n v="3234.07"/>
        <n v="3353.59"/>
        <n v="3267.47"/>
        <n v="3288.7"/>
        <n v="3288.11"/>
        <n v="3239.5"/>
        <n v="3264.02"/>
        <n v="3373.06"/>
        <n v="3319.7"/>
        <n v="3238.86"/>
        <n v="3332.34"/>
        <n v="3267.96"/>
        <n v="3351.95"/>
        <n v="3305.61"/>
        <n v="3312.13"/>
        <n v="3339.43"/>
        <n v="3231.25"/>
        <n v="3239.26"/>
        <n v="3355.45"/>
        <n v="3296.69"/>
        <n v="3271.27"/>
        <n v="3306.59"/>
        <n v="3246.6"/>
        <n v="3219.19"/>
        <n v="3249.5"/>
        <n v="3340.67"/>
        <n v="3240.04"/>
        <n v="3198.69"/>
        <n v="3256.08"/>
        <n v="3297.78"/>
        <n v="3282.04"/>
        <n v="3269.86"/>
        <n v="3260.13"/>
        <n v="3228.74"/>
        <n v="3311.9"/>
        <n v="3378.93"/>
        <n v="3346.55"/>
        <n v="3265.67"/>
        <n v="3299.48"/>
        <n v="3352.22"/>
        <n v="3223.01"/>
        <n v="3318.25"/>
        <n v="3356.94"/>
        <n v="3306.46"/>
        <n v="3305.35"/>
        <n v="3393.7"/>
        <n v="3232.99"/>
        <n v="3231.92"/>
        <n v="3334.05"/>
        <n v="3291.23"/>
        <n v="3291.02"/>
        <n v="3319.25"/>
        <n v="3287.98"/>
        <n v="3330.23"/>
        <n v="3350.03"/>
        <n v="3281.32"/>
        <n v="3220.4"/>
        <n v="3259.67"/>
        <n v="3233.57"/>
        <n v="3303"/>
        <n v="3333.24"/>
        <n v="3252.92"/>
        <n v="3255.87"/>
        <n v="3264.72"/>
        <n v="3296.09"/>
        <n v="3314.24"/>
        <n v="3245.65"/>
        <n v="3232.43"/>
        <n v="3342.63"/>
        <n v="3215.52"/>
        <n v="3389.64"/>
        <n v="3205.93"/>
        <n v="3374.57"/>
        <n v="3346.59"/>
        <n v="3332.19"/>
        <n v="3264.54"/>
        <n v="3336.35"/>
        <n v="3272.29"/>
        <n v="3261.14"/>
        <n v="3270.17"/>
        <n v="3323.73"/>
        <n v="3330.54"/>
        <n v="3234.98"/>
        <n v="3289.91"/>
        <n v="3337.35"/>
        <n v="3363.45"/>
        <n v="3167.7"/>
        <n v="3350.58"/>
        <n v="3121.64"/>
        <n v="3356.59"/>
        <n v="3334.08"/>
        <n v="3237.05"/>
        <n v="3297.77"/>
        <n v="3296.2"/>
        <n v="3311.36"/>
        <n v="3221.07"/>
        <n v="3296.1"/>
        <n v="3252.12"/>
        <n v="3312.58"/>
        <n v="3283.24"/>
        <n v="3323.59"/>
        <n v="3265.21"/>
        <n v="3199.97"/>
        <n v="3174.65"/>
        <n v="3299.11"/>
        <n v="3248.2"/>
        <n v="3287.95"/>
        <n v="3268.36"/>
        <n v="3344.05"/>
        <n v="3275.95"/>
        <n v="3335.15"/>
        <n v="3243.64"/>
        <n v="3387.54"/>
        <n v="3178.3"/>
        <n v="3255.74"/>
        <n v="3275.23"/>
        <n v="3138.55"/>
        <n v="3340.88"/>
        <n v="3366.53"/>
        <n v="3204.86"/>
        <n v="3328.6"/>
        <n v="3327.59"/>
        <n v="3296.85"/>
        <n v="3191.8"/>
        <n v="3322.22"/>
        <n v="3292.29"/>
        <n v="3149.74"/>
        <n v="3315.55"/>
        <n v="3195.16"/>
        <n v="3274.72"/>
        <n v="3244.7"/>
        <n v="3278.7"/>
        <n v="3311.39"/>
        <n v="3200.41"/>
        <n v="3256.09"/>
        <n v="3192.23"/>
        <n v="3198.41"/>
        <n v="3271.01"/>
        <n v="3349.42"/>
        <n v="3360.62"/>
        <n v="3256.37"/>
        <n v="3306.31"/>
        <n v="3362.88"/>
        <n v="3107.58"/>
        <n v="3306.83"/>
        <n v="3385.8"/>
        <n v="3263.22"/>
        <n v="3323.62"/>
        <n v="3288.6"/>
        <n v="3172.79"/>
        <n v="3259.99"/>
        <n v="3288.02"/>
        <n v="3209.38"/>
        <n v="3305.78"/>
        <n v="3285.85"/>
        <n v="3333.35"/>
        <n v="3206.25"/>
        <n v="3361.2"/>
        <n v="3275.61"/>
        <n v="3120.89"/>
        <n v="3184.81"/>
        <n v="3334.37"/>
        <n v="3280.59"/>
        <n v="3212.95"/>
        <n v="3345.75"/>
        <n v="3209.08"/>
        <n v="3320.17"/>
        <n v="3186.16"/>
        <n v="3173.16"/>
        <n v="3141.12"/>
        <n v="3180.03"/>
        <n v="3233.99"/>
        <n v="3304.18"/>
        <n v="3319.73"/>
        <n v="3301.69"/>
        <n v="3220.04"/>
        <n v="3289.78"/>
        <n v="3293.64"/>
        <n v="3354.98"/>
        <n v="3272.96"/>
        <n v="3211.02"/>
        <n v="3358.26"/>
        <n v="3348.32"/>
        <n v="3298.6"/>
        <n v="3286.05"/>
        <n v="3214.37"/>
        <n v="3183.68"/>
        <n v="3362.99"/>
        <n v="3295.74"/>
        <n v="3298.95"/>
        <n v="3318.09"/>
        <n v="3224.56"/>
        <n v="3356.12"/>
        <n v="3283.48"/>
        <n v="3214.86"/>
        <n v="3210.48"/>
        <n v="3190.75"/>
        <n v="3342.47"/>
        <n v="3306.7"/>
        <n v="3275.26"/>
        <n v="3231.83"/>
        <n v="3252.07"/>
        <n v="3347.4"/>
        <n v="3248.63"/>
        <n v="3180.48"/>
        <n v="3359.75"/>
        <n v="3333.85"/>
        <n v="3290.61"/>
        <n v="3209"/>
        <n v="3365.24"/>
        <n v="3337.5"/>
        <n v="3210.99"/>
        <n v="3310.63"/>
        <n v="3290.53"/>
        <n v="3302.86"/>
        <n v="3362.43"/>
        <n v="3269.12"/>
        <n v="3220.16"/>
        <n v="3289.97"/>
        <n v="3205.51"/>
        <n v="3283.94"/>
        <n v="3374.51"/>
        <n v="3354.12"/>
        <n v="3244.06"/>
        <n v="3328.57"/>
        <n v="3247.19"/>
        <n v="3347.27"/>
        <n v="3372.51"/>
        <n v="3373.28"/>
        <n v="3307.3"/>
        <n v="3239.95"/>
        <n v="3354.09"/>
        <n v="3277.75"/>
        <n v="3237.39"/>
        <n v="3246.82"/>
        <n v="3274.63"/>
        <n v="3263.36"/>
        <n v="3212.21"/>
        <n v="3252.58"/>
        <n v="3207.11"/>
        <n v="3324.77"/>
        <n v="3255.33"/>
        <n v="3371.01"/>
        <n v="3326.53"/>
        <n v="3236.89"/>
        <n v="3319.78"/>
        <n v="3129.31"/>
        <n v="3300.7"/>
        <n v="3322.29"/>
        <n v="3332.75"/>
        <n v="3379.33"/>
        <n v="3371.53"/>
        <n v="3272.88"/>
        <n v="3206.53"/>
        <n v="3270.64"/>
        <n v="3353.75"/>
        <n v="3281.94"/>
        <n v="3376.45"/>
        <n v="3230.73"/>
        <n v="3279.81"/>
        <n v="3158.62"/>
        <n v="3270.2"/>
        <n v="3229.86"/>
        <n v="3343.93"/>
        <n v="3382.16"/>
        <n v="3329.54"/>
        <n v="3374.6"/>
        <n v="3318.96"/>
        <n v="3270.15"/>
        <n v="3287.3"/>
        <n v="3249.44"/>
        <n v="3248.76"/>
        <n v="3144.94"/>
        <n v="3367.71"/>
        <n v="3323.43"/>
        <n v="3348.2"/>
        <n v="3316.39"/>
        <n v="3361.95"/>
        <n v="3285.43"/>
        <n v="3372.72"/>
        <n v="3321.92"/>
        <n v="3335.05"/>
        <n v="3238.23"/>
        <n v="3235.12"/>
        <n v="3338.62"/>
        <n v="3354.59"/>
        <n v="3230.2"/>
        <n v="3124.88"/>
        <n v="3250.38"/>
        <n v="3376.78"/>
        <n v="3328.05"/>
        <n v="3261.47"/>
        <n v="3353.25"/>
        <n v="3329.3"/>
        <n v="3269.32"/>
        <n v="3340.08"/>
        <n v="3364.75"/>
        <n v="3249.03"/>
        <n v="3306.87"/>
        <n v="3400.57"/>
        <n v="3341.31"/>
        <n v="3253.9"/>
        <n v="3263.82"/>
        <n v="3232.72"/>
        <n v="3313.53"/>
        <n v="3127.37"/>
        <n v="3328.96"/>
        <n v="3342.85"/>
        <n v="3322.58"/>
        <n v="3182.22"/>
        <n v="3327.1"/>
        <n v="3263.56"/>
        <n v="3310.29"/>
        <n v="3378.33"/>
        <n v="3260.51"/>
        <n v="3254.96"/>
        <n v="3245.29"/>
        <n v="3398.71"/>
        <n v="3287.78"/>
        <n v="3241.3"/>
        <n v="3364.47"/>
        <n v="3236.43"/>
        <n v="3120.25"/>
        <n v="3220.72"/>
        <n v="3302.56"/>
        <n v="3373.95"/>
        <n v="3233.74"/>
        <n v="3236.22"/>
        <n v="3402.53"/>
        <n v="3259.17"/>
        <n v="3285.83"/>
        <n v="3273.35"/>
        <n v="3315.48"/>
        <n v="3335.63"/>
        <n v="3347"/>
        <n v="3262.57"/>
        <n v="3329.19"/>
        <n v="3329.12"/>
        <n v="3220.78"/>
        <n v="3176.98"/>
        <n v="3312.94"/>
        <n v="3215.33"/>
        <n v="3319.59"/>
        <n v="3388.16"/>
        <n v="3251.52"/>
        <n v="3336.49"/>
        <n v="3248.22"/>
        <n v="3217.31"/>
        <n v="3180.66"/>
        <n v="3239.86"/>
        <n v="3331.94"/>
        <n v="3245.73"/>
        <n v="3407.91"/>
        <n v="3267.49"/>
        <n v="3195.34"/>
        <n v="3311.03"/>
        <n v="3264.39"/>
        <n v="3292.3"/>
        <n v="3279.99"/>
        <n v="3237.11"/>
        <n v="3225.98"/>
        <n v="3298.89"/>
        <n v="3264.1"/>
        <n v="3340.34"/>
        <n v="3338.07"/>
        <n v="3317.55"/>
        <n v="3290.36"/>
        <n v="3178.28"/>
        <n v="3328.16"/>
        <n v="3261.86"/>
        <n v="3245.39"/>
        <n v="3247.24"/>
        <n v="3242.03"/>
        <n v="3227.49"/>
        <n v="3196.25"/>
        <n v="3262.73"/>
        <n v="3292.87"/>
        <n v="3214.11"/>
        <n v="3211.61"/>
        <n v="3156.56"/>
        <n v="3296.96"/>
        <n v="3231.13"/>
        <n v="3253.52"/>
        <n v="3274.07"/>
        <n v="3229"/>
        <n v="3241.33"/>
        <n v="3235.51"/>
        <n v="3192.97"/>
        <n v="3315.5"/>
        <n v="3323.24"/>
        <n v="3321.01"/>
        <n v="3270.34"/>
        <n v="3220.07"/>
        <n v="3288.12"/>
        <n v="3189.99"/>
        <n v="3234.77"/>
        <n v="3272.38"/>
        <n v="3239.6"/>
        <n v="3262.53"/>
        <n v="3367.47"/>
        <n v="3269.78"/>
        <n v="3311.04"/>
        <n v="3333.72"/>
        <n v="3333.45"/>
        <n v="3257.13"/>
        <n v="3245.59"/>
        <n v="3257.96"/>
        <n v="3334.13"/>
        <n v="3247.48"/>
        <n v="3245.48"/>
        <n v="3254.76"/>
        <n v="3281.01"/>
        <n v="3268.8"/>
        <n v="3189.87"/>
        <n v="3352.57"/>
        <n v="3098.81"/>
        <n v="3321.33"/>
        <n v="3284.24"/>
        <n v="3324.07"/>
        <n v="3289.25"/>
        <n v="3303.73"/>
        <n v="3255.96"/>
        <n v="3165.46"/>
        <n v="3187.98"/>
        <n v="3230.67"/>
        <n v="3328.18"/>
        <n v="3302.17"/>
        <n v="3269.44"/>
        <n v="3276.59"/>
        <n v="3254.73"/>
        <n v="3245.15"/>
        <n v="3213.46"/>
        <n v="3371.52"/>
        <n v="3306.63"/>
        <n v="3237.95"/>
        <n v="3249.94"/>
        <n v="3314.26"/>
        <n v="3203.21"/>
        <n v="3284.18"/>
        <n v="3372.5"/>
        <n v="3282.87"/>
        <n v="3226.33"/>
        <n v="3201.58"/>
        <n v="3186.6"/>
        <n v="3301.76"/>
        <n v="3334.07"/>
        <n v="3327.77"/>
        <n v="3057.91"/>
        <n v="3065.03"/>
        <n v="3326.81"/>
        <n v="3369.81"/>
        <n v="3267.95"/>
        <n v="3272.69"/>
        <n v="3285.29"/>
        <n v="3336"/>
        <n v="3315.47"/>
        <n v="3378.56"/>
        <n v="3314.61"/>
        <n v="3337.79"/>
        <n v="3405"/>
        <n v="3269.07"/>
        <n v="3212.28"/>
        <n v="3267.51"/>
        <n v="3340.43"/>
        <n v="3318.58"/>
        <n v="3323.75"/>
        <n v="3310.34"/>
        <n v="3279.61"/>
        <n v="3185.05"/>
        <n v="3310.62"/>
        <n v="3289.19"/>
        <n v="3341.72"/>
        <n v="3216.7"/>
        <n v="3244.37"/>
        <n v="3300.62"/>
        <n v="3257.45"/>
        <n v="3354.08"/>
        <n v="3395.24"/>
        <n v="3367.12"/>
        <n v="3346.15"/>
        <n v="3306.9"/>
        <n v="3309.74"/>
        <n v="3239.32"/>
        <n v="3246.83"/>
        <n v="3180.99"/>
        <n v="3261.81"/>
        <n v="3286.53"/>
        <n v="3332.11"/>
        <n v="3346.47"/>
        <n v="3316.7"/>
        <n v="3364.96"/>
        <n v="3357.23"/>
        <n v="3284.19"/>
        <n v="3267.43"/>
        <n v="3335.51"/>
        <n v="3425.49"/>
        <n v="3294.53"/>
        <n v="3321.31"/>
        <n v="3344.58"/>
        <n v="3335.41"/>
        <n v="3190.78"/>
        <n v="3337.67"/>
        <n v="3372.49"/>
        <n v="3348.42"/>
        <n v="3359.34"/>
        <n v="3304.31"/>
        <n v="3254.74"/>
        <n v="3252.82"/>
        <n v="3363.3"/>
        <n v="3273.17"/>
        <n v="3343.03"/>
        <n v="3301.61"/>
        <n v="3382.42"/>
        <n v="3274.22"/>
        <n v="3167.82"/>
        <n v="3258.78"/>
        <n v="3317.68"/>
        <n v="3339.69"/>
        <n v="3158.59"/>
        <n v="3329.04"/>
        <n v="3083.55"/>
        <n v="3317.11"/>
        <n v="3286.37"/>
        <n v="3204.4"/>
        <n v="3343.68"/>
        <n v="3348.74"/>
        <n v="3253.09"/>
        <n v="3346.98"/>
        <n v="3339.08"/>
        <n v="3417.67"/>
        <n v="3307.68"/>
        <n v="3357.16"/>
        <n v="3305.72"/>
        <n v="3284.94"/>
        <n v="3331.83"/>
        <n v="3282.77"/>
        <n v="3331.85"/>
        <n v="3351.32"/>
        <n v="3296.25"/>
        <n v="3263.33"/>
        <n v="3099.5"/>
        <n v="3329.61"/>
        <n v="3265.76"/>
        <n v="3283.4"/>
        <n v="3243.32"/>
        <n v="3264.58"/>
        <n v="3178.69"/>
        <n v="3194.21"/>
        <n v="3372.17"/>
        <n v="3249.12"/>
        <n v="3252.19"/>
        <n v="3373.08"/>
        <n v="3362.67"/>
        <n v="3184.01"/>
        <n v="3269.01"/>
        <n v="3355.09"/>
        <n v="3364.07"/>
        <n v="3316.49"/>
        <n v="3238.52"/>
        <n v="3308.58"/>
        <n v="3083.67"/>
        <n v="3182.4"/>
        <n v="3286.81"/>
        <n v="3157.11"/>
        <n v="3031.87"/>
        <n v="3264.98"/>
        <n v="3288.72"/>
        <n v="3356.06"/>
        <n v="3367.68"/>
        <n v="3241.6"/>
        <n v="3322.95"/>
        <n v="3344.03"/>
        <n v="3252.32"/>
        <n v="3344.44"/>
        <n v="3232.15"/>
        <n v="3249.57"/>
        <n v="3224.94"/>
        <n v="3364.12"/>
        <n v="3345.96"/>
        <n v="3039.69"/>
        <n v="3354.74"/>
        <n v="3285.39"/>
        <n v="3316.87"/>
        <n v="3331.3"/>
        <n v="3313.49"/>
        <n v="3331.49"/>
        <n v="3254.88"/>
        <n v="3315.76"/>
        <n v="3285.74"/>
        <n v="3198.39"/>
        <n v="3306.82"/>
        <n v="3288.89"/>
        <n v="3047.03"/>
        <n v="3158.09"/>
        <n v="3344.49"/>
        <n v="3343.58"/>
        <n v="3274.38"/>
        <n v="3264.88"/>
        <n v="3308.26"/>
        <n v="3365.23"/>
        <n v="3173.54"/>
        <n v="3256.49"/>
        <n v="3266.94"/>
        <n v="3320.95"/>
        <n v="3287.43"/>
        <n v="3281.06"/>
        <n v="3263.53"/>
        <n v="3221.97"/>
        <n v="3357.57"/>
        <n v="3317.75"/>
        <n v="3289.15"/>
        <n v="3333.83"/>
        <n v="3266.11"/>
        <n v="3346.8"/>
        <n v="3117.33"/>
        <n v="3278.69"/>
        <n v="3265.79"/>
        <n v="3361.49"/>
        <n v="3230.14"/>
        <n v="3349.48"/>
        <n v="3254.48"/>
        <n v="3222.5"/>
        <n v="3194.89"/>
        <n v="3216.66"/>
        <n v="3323.53"/>
        <n v="3218.08"/>
        <n v="3352.11"/>
        <n v="3347.92"/>
        <n v="3339.84"/>
        <n v="3340.33"/>
        <n v="3262.88"/>
        <n v="3258.32"/>
        <n v="3315.33"/>
        <n v="3148.08"/>
        <n v="3268.16"/>
        <n v="3346.87"/>
        <n v="3306.78"/>
        <n v="3325.25"/>
        <n v="3305.4"/>
        <n v="3214.59"/>
        <n v="3324.43"/>
        <n v="3299.69"/>
        <n v="3380.29"/>
        <n v="3326.32"/>
        <n v="3186.61"/>
        <n v="3229.77"/>
        <n v="3274.52"/>
        <n v="3325.44"/>
        <n v="3264.68"/>
        <n v="3269.08"/>
        <n v="3355.35"/>
        <n v="3334.3"/>
        <n v="3298.63"/>
        <n v="3287.89"/>
        <n v="3379.41"/>
        <n v="3283.35"/>
        <n v="3260.57"/>
        <n v="3199.22"/>
        <n v="3281.15"/>
        <n v="3285.65"/>
        <n v="3350.11"/>
        <n v="3376.12"/>
        <n v="3358.29"/>
        <n v="3238.8"/>
        <n v="3096.41"/>
        <n v="3287.24"/>
        <n v="3206.51"/>
        <n v="3330.93"/>
        <n v="3329.99"/>
        <n v="3266.63"/>
        <n v="3265.53"/>
        <n v="3375.2"/>
        <n v="3238.14"/>
        <n v="3206.45"/>
        <n v="3352.97"/>
        <n v="3290.72"/>
        <n v="3219.31"/>
        <n v="3121.49"/>
        <n v="3373.77"/>
        <n v="3271.8"/>
        <n v="3203.98"/>
        <n v="3117.13"/>
        <n v="3193.12"/>
        <n v="3098.1"/>
        <n v="3274.49"/>
        <n v="3366.33"/>
        <n v="3288.01"/>
        <n v="3294.02"/>
        <n v="3285.22"/>
        <n v="3344.27"/>
        <n v="3290.22"/>
        <n v="3315.84"/>
        <n v="3365.5"/>
        <n v="3344.41"/>
        <n v="3379.21"/>
        <n v="3293.48"/>
        <n v="3193.22"/>
        <n v="3285.23"/>
        <n v="3158.87"/>
        <n v="3329.18"/>
        <n v="3295.36"/>
        <n v="3369.7"/>
        <n v="3339.94"/>
        <n v="3230.55"/>
        <n v="3239.84"/>
        <n v="3232.69"/>
        <n v="3293.55"/>
        <n v="3283.32"/>
        <n v="3296.49"/>
        <n v="3306.06"/>
        <n v="3270.58"/>
        <n v="3394.21"/>
        <n v="3241.18"/>
        <n v="3316.19"/>
        <n v="3313.24"/>
        <n v="3358.86"/>
        <n v="3267.93"/>
        <n v="3299.62"/>
        <n v="3260.03"/>
        <n v="3329.82"/>
        <n v="3355.44"/>
        <n v="3310.81"/>
        <n v="3334.69"/>
        <n v="3210.86"/>
        <n v="3322.05"/>
        <n v="3283.09"/>
        <n v="3227.47"/>
        <n v="3307.93"/>
        <n v="3181.21"/>
        <n v="3235.54"/>
        <n v="3184.96"/>
        <n v="3107.68"/>
        <n v="3127.8"/>
        <n v="3372.16"/>
        <n v="3213.5"/>
        <n v="3276.28"/>
        <n v="3151.47"/>
        <n v="3310.43"/>
        <n v="3289.99"/>
        <n v="3322.1"/>
        <n v="3284.74"/>
        <n v="3313.27"/>
        <n v="3252.61"/>
        <n v="3305.49"/>
        <n v="3208.36"/>
        <n v="3358.89"/>
        <n v="3336.28"/>
        <n v="3280.27"/>
        <n v="3319.68"/>
        <n v="3328.34"/>
        <n v="3361.04"/>
        <n v="3273.38"/>
        <n v="3266.54"/>
        <n v="3262"/>
        <n v="3368.83"/>
        <n v="3371.25"/>
        <n v="3329.87"/>
        <n v="3284.67"/>
        <n v="3257.33"/>
        <n v="3319.82"/>
        <n v="3198.8"/>
        <n v="3158.02"/>
        <n v="3115.83"/>
        <n v="3326.35"/>
        <n v="3307.69"/>
        <n v="3123.47"/>
        <n v="3226.16"/>
        <n v="3184.18"/>
        <n v="3245.95"/>
        <n v="3195.63"/>
        <n v="3226.9"/>
        <n v="3310.37"/>
        <n v="3316.58"/>
        <n v="3279.58"/>
        <n v="3321.98"/>
        <n v="3365.06"/>
        <n v="3269.54"/>
        <n v="3280.83"/>
        <n v="3291.82"/>
        <n v="3302.05"/>
        <n v="3211.3"/>
        <n v="3190.41"/>
        <n v="3372.6"/>
        <n v="3350.65"/>
        <n v="3274.14"/>
        <n v="3252.36"/>
        <n v="3260.31"/>
        <n v="3223.87"/>
        <n v="3301.36"/>
        <n v="3350.12"/>
        <n v="3341.78"/>
        <n v="3285.34"/>
        <n v="3233.16"/>
        <n v="3213.45"/>
        <n v="3293.78"/>
        <n v="3316.95"/>
        <n v="3282.31"/>
        <n v="3314.97"/>
        <n v="3316.62"/>
        <n v="3233.79"/>
        <n v="3357.22"/>
        <n v="3368.1"/>
        <n v="3313.48"/>
        <n v="3331.18"/>
        <n v="3287.72"/>
        <n v="3257.2"/>
        <n v="3292.53"/>
        <n v="3197.84"/>
        <n v="3282.91"/>
        <n v="3315.42"/>
        <n v="3222.94"/>
        <n v="3135.18"/>
        <n v="3262.99"/>
        <n v="3325.95"/>
        <n v="3315.07"/>
        <n v="3272.6"/>
        <n v="3197.55"/>
        <n v="3250.69"/>
        <n v="3289.4"/>
        <n v="3309.48"/>
        <n v="3299.37"/>
        <n v="3287.09"/>
        <n v="3247.81"/>
        <n v="3194.48"/>
        <n v="3237.71"/>
        <n v="3311.31"/>
        <n v="3311.83"/>
        <n v="3226.7"/>
        <n v="3226.85"/>
        <n v="3302.99"/>
        <n v="3315.36"/>
        <n v="3319.93"/>
        <n v="3315.43"/>
        <n v="3256.3"/>
        <n v="3224.2"/>
        <n v="3423.11"/>
        <n v="3370.81"/>
        <n v="3275.22"/>
        <n v="3328.97"/>
        <n v="3239.11"/>
        <n v="3271.08"/>
        <n v="3371.83"/>
        <n v="3313.61"/>
        <n v="3322.24"/>
        <n v="3402.03"/>
        <n v="3308.99"/>
        <n v="3367.05"/>
        <n v="3346.37"/>
        <n v="3218.18"/>
        <n v="3258.96"/>
        <n v="3241.87"/>
        <n v="3303.27"/>
        <n v="3320.36"/>
        <n v="3352.7"/>
        <n v="3320.75"/>
        <n v="3283.37"/>
        <n v="3154.77"/>
        <n v="3273.61"/>
        <n v="3259.19"/>
        <n v="3386.42"/>
        <n v="3327.67"/>
        <n v="3226.07"/>
        <n v="3078.05"/>
        <n v="3327.5"/>
        <n v="3232.17"/>
        <n v="3203.9"/>
        <n v="3251.39"/>
        <n v="3350.23"/>
        <n v="3226.25"/>
        <n v="3261.42"/>
        <n v="3289.68"/>
        <n v="3314.87"/>
        <n v="3259.31"/>
        <n v="3237.86"/>
        <n v="3301.6"/>
        <n v="3288.56"/>
        <n v="3306.29"/>
        <n v="3227.17"/>
        <n v="3240.05"/>
        <n v="3406.21"/>
        <n v="3323.76"/>
        <n v="3298.92"/>
        <n v="3287.8"/>
        <n v="3302.66"/>
        <n v="3259.23"/>
        <n v="3240.13"/>
        <n v="3281.7"/>
        <n v="3298.36"/>
        <n v="3269.34"/>
        <n v="3343.41"/>
        <n v="3223"/>
        <n v="3313.28"/>
        <n v="3078.7"/>
        <n v="3311.77"/>
        <n v="3255.19"/>
        <n v="3350.69"/>
        <n v="3382.6"/>
        <n v="3093.91"/>
        <n v="3353.5"/>
        <n v="3379.54"/>
        <n v="3267.48"/>
        <n v="3385.3"/>
        <n v="3321.63"/>
        <n v="3324.37"/>
        <n v="3298.49"/>
        <n v="3231.02"/>
        <n v="3312.65"/>
        <n v="3362.92"/>
        <n v="3217.88"/>
        <n v="3271.1"/>
        <n v="3109.73"/>
        <n v="3303.4"/>
        <n v="3226.55"/>
        <n v="3254.35"/>
        <n v="3218.48"/>
        <n v="3316.79"/>
        <n v="3279.09"/>
        <n v="3266.55"/>
        <n v="3245.92"/>
        <n v="3224.86"/>
        <n v="3220.11"/>
        <n v="3304.6"/>
        <n v="3298.26"/>
        <n v="3404.17"/>
        <n v="3388.72"/>
        <n v="3384.63"/>
        <n v="3286.55"/>
        <n v="3316.69"/>
        <n v="3074.98"/>
        <n v="3338.49"/>
        <n v="3114.78"/>
        <n v="3292.76"/>
        <n v="3203.61"/>
        <n v="3265.52"/>
        <n v="3224.88"/>
        <n v="3127.2"/>
        <n v="3344.38"/>
        <n v="3308.06"/>
        <n v="3279.43"/>
        <n v="3246.45"/>
        <n v="3172.09"/>
        <n v="3153.45"/>
        <n v="3236.51"/>
        <n v="3329.86"/>
        <n v="3239.66"/>
        <n v="3375.52"/>
        <n v="3398.91"/>
        <n v="3379.42"/>
        <n v="3153.6"/>
        <n v="3249.2"/>
        <n v="3163.87"/>
        <n v="3347.17"/>
        <n v="3296.84"/>
        <n v="3304.43"/>
        <n v="3065.96"/>
        <n v="3388.84"/>
        <n v="3277.91"/>
        <n v="3393.04"/>
        <n v="3388.94"/>
        <n v="3299.43"/>
        <n v="3230.81"/>
        <n v="3311.58"/>
        <n v="3227.73"/>
        <n v="3275.99"/>
        <n v="3351.26"/>
        <n v="3374.66"/>
        <n v="3202.7"/>
        <n v="3245.03"/>
        <n v="3204.05"/>
        <n v="3258.77"/>
        <n v="3373.81"/>
        <n v="3153.02"/>
        <n v="3311.38"/>
        <n v="3124.04"/>
        <n v="3196.49"/>
        <n v="3298.78"/>
        <n v="3310.46"/>
        <n v="3221.37"/>
        <n v="3374.48"/>
        <n v="3306.75"/>
        <n v="3304.4"/>
        <n v="3163.98"/>
        <n v="3253.18"/>
        <n v="3286.32"/>
        <n v="3311.64"/>
        <n v="3172.08"/>
        <n v="3230.87"/>
        <n v="3353.72"/>
        <n v="3252.71"/>
        <n v="3301.33"/>
        <n v="3239.68"/>
        <n v="3354.32"/>
        <n v="3282.33"/>
        <n v="3216.89"/>
        <n v="3203.52"/>
        <n v="3271.46"/>
        <n v="3213.49"/>
        <n v="3181.81"/>
        <n v="3266.28"/>
        <n v="3281.93"/>
        <n v="3307.25"/>
        <n v="3156.95"/>
        <n v="3280.67"/>
        <n v="3369.24"/>
        <n v="3256.16"/>
        <n v="3319.08"/>
        <n v="3120.57"/>
        <n v="3275.46"/>
        <n v="3331.84"/>
        <n v="3235.61"/>
        <n v="3261.59"/>
        <n v="3218.73"/>
        <n v="3277.69"/>
        <n v="3264.25"/>
        <n v="3319.15"/>
        <n v="3312.76"/>
        <n v="3390.79"/>
        <n v="3295.27"/>
        <n v="3285.46"/>
        <n v="3329.72"/>
        <n v="3210.23"/>
        <n v="3335.25"/>
        <n v="3212.68"/>
        <n v="3292.08"/>
        <n v="3282.65"/>
        <n v="3117.41"/>
        <n v="3383.88"/>
        <n v="3245.16"/>
        <n v="3213"/>
        <n v="3268.5"/>
        <n v="3192.64"/>
        <n v="3300.08"/>
        <n v="3320.51"/>
        <n v="3246.8"/>
        <n v="3248.04"/>
        <n v="3263.66"/>
        <n v="3169.94"/>
        <n v="3237.4"/>
        <n v="3237.22"/>
        <n v="3286.17"/>
        <n v="3211.42"/>
        <n v="3248.56"/>
        <n v="3392.26"/>
        <n v="3294.27"/>
        <n v="3277.79"/>
        <n v="3334.55"/>
        <n v="3251.49"/>
        <n v="3170"/>
        <n v="3179.57"/>
        <n v="3341.79"/>
        <n v="3272.8"/>
        <n v="3270.73"/>
        <n v="3297.29"/>
        <n v="3283.7"/>
        <n v="3263.74"/>
        <n v="3187.49"/>
        <n v="3300.53"/>
        <n v="3373.17"/>
        <n v="3263.08"/>
        <n v="3237.79"/>
        <n v="3187.81"/>
        <n v="3315.2"/>
        <n v="3244.88"/>
        <n v="3341.5"/>
        <n v="3284.7"/>
        <n v="3236.94"/>
        <n v="3260.67"/>
        <n v="3213.99"/>
        <n v="3332.21"/>
        <n v="3290.45"/>
        <n v="3244.82"/>
        <n v="3230.33"/>
        <n v="3312.99"/>
        <n v="3157.22"/>
        <n v="3301.4"/>
        <n v="3247.36"/>
        <n v="3389.92"/>
        <n v="3366.91"/>
        <n v="3252.96"/>
        <n v="3290.87"/>
        <n v="3360.34"/>
        <n v="3246.81"/>
        <n v="3314.74"/>
        <n v="3183.62"/>
        <n v="3372.7"/>
        <n v="3311.79"/>
        <n v="3294.3"/>
        <n v="3286.63"/>
        <n v="3365.25"/>
        <n v="3249.77"/>
        <n v="3192.52"/>
        <n v="3288.69"/>
        <n v="3258.82"/>
        <n v="3302.9"/>
        <n v="3330.01"/>
        <n v="3238.46"/>
        <n v="3290.75"/>
        <n v="3327.55"/>
        <n v="3176.75"/>
        <n v="3305.43"/>
        <n v="3188.09"/>
        <n v="3243.34"/>
        <n v="3353.28"/>
        <n v="3311.57"/>
        <n v="3316.66"/>
        <n v="3230.99"/>
        <n v="3293.06"/>
        <n v="3360.75"/>
        <n v="3375.79"/>
        <n v="3240.94"/>
        <n v="3312.87"/>
        <n v="3300.48"/>
        <n v="3210.28"/>
        <n v="3166.43"/>
        <n v="3258.36"/>
        <n v="3312.52"/>
        <n v="3300.38"/>
        <n v="3270.21"/>
        <n v="3312.75"/>
        <n v="3375.32"/>
        <n v="3276.52"/>
        <n v="3331.08"/>
        <n v="3230.54"/>
        <n v="3242.66"/>
        <n v="3182.57"/>
        <n v="3284.02"/>
        <n v="3269.15"/>
        <n v="3399"/>
        <n v="3250.96"/>
        <n v="3271.45"/>
        <n v="3392.31"/>
        <n v="3205.34"/>
        <n v="3254.28"/>
        <n v="3276.86"/>
        <n v="3284.48"/>
        <n v="3322.01"/>
        <n v="3330.41"/>
        <n v="3243.1"/>
        <n v="3324.2"/>
        <n v="3265.62"/>
        <n v="3316.88"/>
        <n v="3193.2"/>
        <n v="3297.1"/>
        <n v="3349.34"/>
        <n v="3304.58"/>
        <n v="3344.25"/>
        <n v="3233.37"/>
        <n v="3297"/>
        <n v="3279.3"/>
        <n v="3387.66"/>
        <n v="3286.18"/>
        <n v="3330.2"/>
        <n v="3310.42"/>
        <n v="3277.58"/>
        <n v="3274.44"/>
        <n v="3181.47"/>
        <n v="3342.83"/>
        <n v="3240.21"/>
        <n v="3266.96"/>
        <n v="3322.78"/>
        <n v="3316.92"/>
        <n v="3249.85"/>
        <n v="3307.59"/>
        <n v="3286.19"/>
        <n v="3253.35"/>
        <n v="3347.35"/>
        <n v="3201.54"/>
        <n v="3329.79"/>
        <n v="3221.41"/>
        <n v="3286.59"/>
        <n v="3254.78"/>
        <n v="3339.67"/>
        <n v="3284.37"/>
        <n v="3257.81"/>
        <n v="3326.96"/>
        <n v="3253.38"/>
        <n v="3206.84"/>
        <n v="3266.33"/>
        <n v="3171.38"/>
        <n v="3224.74"/>
        <n v="3253.41"/>
        <n v="3147.05"/>
        <n v="3234.87"/>
        <n v="3293.94"/>
        <n v="3282.68"/>
        <n v="3296.42"/>
        <n v="3339.93"/>
        <n v="3366.18"/>
        <n v="3193.05"/>
        <n v="3289.88"/>
        <n v="3314.59"/>
        <n v="3283.52"/>
        <n v="3159.95"/>
        <n v="3306.55"/>
        <n v="3342.42"/>
        <n v="3336.01"/>
        <n v="3180.32"/>
        <n v="3279.65"/>
        <n v="3259.14"/>
        <n v="3300.82"/>
        <n v="3286.77"/>
        <n v="3286.31"/>
        <n v="3212.71"/>
        <n v="3274.78"/>
        <n v="3329.48"/>
        <n v="3226.91"/>
        <n v="3334.16"/>
        <n v="3322.86"/>
        <n v="3168.14"/>
        <n v="3205.3"/>
        <n v="3226.53"/>
        <n v="3304"/>
        <n v="3369.37"/>
        <n v="3352.02"/>
        <n v="3266.52"/>
        <n v="3195.21"/>
        <n v="3263.91"/>
        <n v="3376.93"/>
        <n v="3328.66"/>
        <n v="3181.58"/>
        <n v="3212.61"/>
        <n v="3230.48"/>
        <n v="3361.77"/>
        <n v="3194.95"/>
        <n v="3352.18"/>
        <n v="3284.58"/>
        <n v="3302.04"/>
        <n v="3229.75"/>
        <n v="3281.02"/>
        <n v="3247.47"/>
        <n v="3301.27"/>
        <n v="3248.95"/>
        <n v="3186.59"/>
        <n v="3177.82"/>
        <n v="3211.45"/>
        <n v="3172.92"/>
        <n v="3266.69"/>
        <n v="3161.59"/>
        <n v="3275.76"/>
        <n v="3271.03"/>
        <n v="3282.15"/>
        <n v="3185.7"/>
        <n v="3190.27"/>
        <n v="3372.82"/>
        <n v="3279.16"/>
        <n v="3128.56"/>
        <n v="3307.74"/>
        <n v="3137.95"/>
        <n v="3279.03"/>
        <n v="3228.29"/>
        <n v="3239.61"/>
        <n v="3211.44"/>
        <n v="3241.44"/>
        <n v="3223.79"/>
        <n v="3195.04"/>
      </sharedItems>
    </cacheField>
    <cacheField name="Ave_Pre_pregnancy_BMI" numFmtId="0">
      <sharedItems containsSemiMixedTypes="0" containsString="0" containsNumber="1" minValue="23.75" maxValue="29.56" count="391">
        <n v="26.6"/>
        <n v="26.38"/>
        <n v="26.16"/>
        <n v="27.13"/>
        <n v="24.02"/>
        <n v="27.01"/>
        <n v="23.92"/>
        <n v="26.89"/>
        <n v="23.75"/>
        <n v="27.27"/>
        <n v="26.93"/>
        <n v="26.82"/>
        <n v="25.34"/>
        <n v="27.06"/>
        <n v="25.44"/>
        <n v="25.21"/>
        <n v="26.06"/>
        <n v="25.58"/>
        <n v="25.07"/>
        <n v="26.84"/>
        <n v="25.33"/>
        <n v="25.98"/>
        <n v="25.84"/>
        <n v="25.46"/>
        <n v="25.16"/>
        <n v="25.41"/>
        <n v="25.92"/>
        <n v="25.79"/>
        <n v="25.75"/>
        <n v="25.38"/>
        <n v="25.04"/>
        <n v="25.82"/>
        <n v="24.91"/>
        <n v="25.93"/>
        <n v="25.26"/>
        <n v="25.99"/>
        <n v="25.08"/>
        <n v="24.88"/>
        <n v="25.63"/>
        <n v="26.49"/>
        <n v="25.94"/>
        <n v="24.07"/>
        <n v="25.85"/>
        <n v="25.57"/>
        <n v="25.68"/>
        <n v="25.37"/>
        <n v="27.36"/>
        <n v="25.66"/>
        <n v="26.05"/>
        <n v="26.66"/>
        <n v="25.13"/>
        <n v="26.97"/>
        <n v="25.56"/>
        <n v="27.14"/>
        <n v="23.88"/>
        <n v="25.87"/>
        <n v="27.29"/>
        <n v="26.46"/>
        <n v="26.43"/>
        <n v="25.1"/>
        <n v="26.64"/>
        <n v="26.9"/>
        <n v="27.09"/>
        <n v="27.03"/>
        <n v="26.51"/>
        <n v="25.88"/>
        <n v="26.36"/>
        <n v="26.74"/>
        <n v="26.24"/>
        <n v="26.28"/>
        <n v="27.75"/>
        <n v="26.92"/>
        <n v="25.62"/>
        <n v="26.37"/>
        <n v="26.09"/>
        <n v="27.21"/>
        <n v="26.71"/>
        <n v="27.49"/>
        <n v="25.45"/>
        <n v="26.14"/>
        <n v="27.63"/>
        <n v="26.81"/>
        <n v="26.42"/>
        <n v="25.96"/>
        <n v="26.4"/>
        <n v="27.07"/>
        <n v="26.68"/>
        <n v="27.47"/>
        <n v="27.33"/>
        <n v="25.39"/>
        <n v="26.96"/>
        <n v="25.74"/>
        <n v="26.61"/>
        <n v="27.2"/>
        <n v="26.39"/>
        <n v="28.2"/>
        <n v="27.15"/>
        <n v="25.18"/>
        <n v="28.1"/>
        <n v="26.18"/>
        <n v="27.87"/>
        <n v="26.95"/>
        <n v="25.71"/>
        <n v="27.5"/>
        <n v="26.17"/>
        <n v="26.23"/>
        <n v="26.75"/>
        <n v="26.67"/>
        <n v="26.32"/>
        <n v="26.04"/>
        <n v="25.83"/>
        <n v="26.76"/>
        <n v="26.5"/>
        <n v="25.32"/>
        <n v="26.25"/>
        <n v="26.52"/>
        <n v="26.21"/>
        <n v="25.72"/>
        <n v="25.7"/>
        <n v="26.34"/>
        <n v="26.02"/>
        <n v="24.97"/>
        <n v="26.83"/>
        <n v="26.07"/>
        <n v="27.22"/>
        <n v="25.97"/>
        <n v="25.78"/>
        <n v="27.31"/>
        <n v="26.13"/>
        <n v="26.77"/>
        <n v="26.58"/>
        <n v="26.94"/>
        <n v="25.65"/>
        <n v="27.08"/>
        <n v="26.44"/>
        <n v="27.17"/>
        <n v="27.32"/>
        <n v="26.35"/>
        <n v="26.79"/>
        <n v="28.33"/>
        <n v="26.26"/>
        <n v="26.85"/>
        <n v="25.59"/>
        <n v="27.02"/>
        <n v="27"/>
        <n v="27.25"/>
        <n v="28.03"/>
        <n v="27.76"/>
        <n v="27.05"/>
        <n v="26.27"/>
        <n v="26.12"/>
        <n v="27.86"/>
        <n v="27.62"/>
        <n v="27.59"/>
        <n v="25.5"/>
        <n v="26.08"/>
        <n v="27.68"/>
        <n v="26.31"/>
        <n v="27.16"/>
        <n v="26.47"/>
        <n v="28.23"/>
        <n v="27.94"/>
        <n v="26.86"/>
        <n v="27.55"/>
        <n v="26.03"/>
        <n v="25.47"/>
        <n v="27.54"/>
        <n v="27.38"/>
        <n v="27.51"/>
        <n v="27.78"/>
        <n v="28.21"/>
        <n v="25.89"/>
        <n v="25.95"/>
        <n v="27.64"/>
        <n v="27.74"/>
        <n v="27.12"/>
        <n v="27.53"/>
        <n v="26.73"/>
        <n v="27.24"/>
        <n v="27.58"/>
        <n v="26.99"/>
        <n v="28.01"/>
        <n v="26.41"/>
        <n v="27.56"/>
        <n v="27.39"/>
        <n v="25.31"/>
        <n v="26.53"/>
        <n v="27.11"/>
        <n v="27.42"/>
        <n v="26.69"/>
        <n v="25.4"/>
        <n v="26.54"/>
        <n v="26.65"/>
        <n v="27.67"/>
        <n v="28.47"/>
        <n v="27.77"/>
        <n v="26.56"/>
        <n v="26.59"/>
        <n v="25.48"/>
        <n v="26.8"/>
        <n v="27.34"/>
        <n v="28.24"/>
        <n v="26.22"/>
        <n v="26.48"/>
        <n v="27.48"/>
        <n v="27.41"/>
        <n v="26.29"/>
        <n v="24.73"/>
        <n v="26.98"/>
        <n v="26.19"/>
        <n v="27.73"/>
        <n v="26.2"/>
        <n v="27.69"/>
        <n v="27.88"/>
        <n v="24.36"/>
        <n v="26.33"/>
        <n v="25.67"/>
        <n v="27.19"/>
        <n v="26.88"/>
        <n v="27.04"/>
        <n v="26.78"/>
        <n v="27.99"/>
        <n v="25.42"/>
        <n v="25.27"/>
        <n v="27.79"/>
        <n v="24.93"/>
        <n v="27.1"/>
        <n v="26.63"/>
        <n v="25.25"/>
        <n v="27.23"/>
        <n v="27.57"/>
        <n v="28.04"/>
        <n v="26.87"/>
        <n v="26.01"/>
        <n v="26.91"/>
        <n v="27.65"/>
        <n v="27.28"/>
        <n v="25.6"/>
        <n v="28.09"/>
        <n v="27.26"/>
        <n v="28.32"/>
        <n v="26"/>
        <n v="25.86"/>
        <n v="25.81"/>
        <n v="27.98"/>
        <n v="27.9"/>
        <n v="26.7"/>
        <n v="28.31"/>
        <n v="27.89"/>
        <n v="25.15"/>
        <n v="28.02"/>
        <n v="27.83"/>
        <n v="25.29"/>
        <n v="24.95"/>
        <n v="27.46"/>
        <n v="28.38"/>
        <n v="27.91"/>
        <n v="24.63"/>
        <n v="27.45"/>
        <n v="24.69"/>
        <n v="27.61"/>
        <n v="24.79"/>
        <n v="26.72"/>
        <n v="27.72"/>
        <n v="25.2"/>
        <n v="24.68"/>
        <n v="28.19"/>
        <n v="28.18"/>
        <n v="26.1"/>
        <n v="24.31"/>
        <n v="28.05"/>
        <n v="28"/>
        <n v="27.4"/>
        <n v="24.13"/>
        <n v="27.8"/>
        <n v="26.3"/>
        <n v="28.78"/>
        <n v="28.53"/>
        <n v="28.25"/>
        <n v="27.93"/>
        <n v="27.35"/>
        <n v="27.37"/>
        <n v="28.13"/>
        <n v="27.6"/>
        <n v="27.52"/>
        <n v="28.37"/>
        <n v="27.81"/>
        <n v="27.95"/>
        <n v="27.3"/>
        <n v="25.91"/>
        <n v="25.61"/>
        <n v="26.55"/>
        <n v="27.82"/>
        <n v="27.18"/>
        <n v="25.11"/>
        <n v="27.7"/>
        <n v="27.44"/>
        <n v="26.45"/>
        <n v="27.85"/>
        <n v="26.62"/>
        <n v="28.86"/>
        <n v="28.46"/>
        <n v="28.5"/>
        <n v="25.73"/>
        <n v="28.34"/>
        <n v="28.08"/>
        <n v="28.67"/>
        <n v="28.45"/>
        <n v="28.54"/>
        <n v="28.12"/>
        <n v="28.66"/>
        <n v="25.52"/>
        <n v="29.14"/>
        <n v="28.41"/>
        <n v="29.09"/>
        <n v="28.11"/>
        <n v="28.28"/>
        <n v="28.68"/>
        <n v="28.61"/>
        <n v="28.36"/>
        <n v="25.76"/>
        <n v="26.57"/>
        <n v="28.73"/>
        <n v="28.42"/>
        <n v="28.16"/>
        <n v="28.49"/>
        <n v="28.43"/>
        <n v="28.14"/>
        <n v="28.72"/>
        <n v="25.54"/>
        <n v="26.11"/>
        <n v="27.92"/>
        <n v="28.83"/>
        <n v="27.43"/>
        <n v="28.64"/>
        <n v="28.26"/>
        <n v="28.55"/>
        <n v="27.97"/>
        <n v="28.22"/>
        <n v="28.52"/>
        <n v="28.4"/>
        <n v="28.85"/>
        <n v="28.29"/>
        <n v="28.35"/>
        <n v="27.84"/>
        <n v="25.8"/>
        <n v="28.84"/>
        <n v="28.17"/>
        <n v="27.71"/>
        <n v="28.44"/>
        <n v="28.63"/>
        <n v="25.53"/>
        <n v="28.15"/>
        <n v="28.48"/>
        <n v="29.12"/>
        <n v="28.71"/>
        <n v="28.06"/>
        <n v="25.64"/>
        <n v="28.99"/>
        <n v="28.7"/>
        <n v="29.29"/>
        <n v="28.58"/>
        <n v="28.81"/>
        <n v="28.75"/>
        <n v="28.57"/>
        <n v="28.27"/>
        <n v="28.98"/>
        <n v="28.56"/>
        <n v="29.51"/>
        <n v="28.69"/>
        <n v="28.93"/>
        <n v="29.06"/>
        <n v="29.48"/>
        <n v="29.1"/>
        <n v="28.74"/>
        <n v="29.33"/>
        <n v="28.65"/>
        <n v="28.62"/>
        <n v="28.3"/>
        <n v="28.07"/>
        <n v="28.89"/>
        <n v="28.6"/>
        <n v="29.34"/>
        <n v="29.35"/>
        <n v="29.56"/>
        <n v="28.96"/>
        <n v="29.16"/>
        <n v="29.04"/>
        <n v="28.92"/>
        <n v="28.59"/>
        <n v="29.01"/>
      </sharedItems>
    </cacheField>
    <cacheField name="Ave_Number_of_Prenatal_Wks" numFmtId="0">
      <sharedItems containsSemiMixedTypes="0" containsString="0" containsNumber="1" minValue="8.7100000000000009" maxValue="15.95"/>
    </cacheField>
    <cacheField name="Net_earnings_by_place_of_residence" numFmtId="0">
      <sharedItems containsSemiMixedTypes="0" containsString="0" containsNumber="1" containsInteger="1" minValue="1368913" maxValue="387270945"/>
    </cacheField>
    <cacheField name="Percapita_personal_income" numFmtId="0">
      <sharedItems containsSemiMixedTypes="0" containsString="0" containsNumber="1" containsInteger="1" minValue="25111" maxValue="193940"/>
    </cacheField>
    <cacheField name="Population" numFmtId="0">
      <sharedItems containsSemiMixedTypes="0" containsString="0" containsNumber="1" containsInteger="1" minValue="97493" maxValue="10120540"/>
    </cacheField>
    <cacheField name="Wage_and_salary_employment" numFmtId="0">
      <sharedItems containsSemiMixedTypes="0" containsString="0" containsNumber="1" containsInteger="1" minValue="25289" maxValue="4788476"/>
    </cacheField>
    <cacheField name="Earnings_per_job_avg" numFmtId="0">
      <sharedItems containsSemiMixedTypes="0" containsString="0" containsNumber="1" containsInteger="1" minValue="30785" maxValue="138354"/>
    </cacheField>
    <cacheField name="Personal_income" numFmtId="0">
      <sharedItems containsSemiMixedTypes="0" containsString="0" containsNumber="1" containsInteger="1" minValue="3220583" maxValue="628808732"/>
    </cacheField>
    <cacheField name="Total_employment" numFmtId="0">
      <sharedItems containsSemiMixedTypes="0" containsString="0" containsNumber="1" containsInteger="1" minValue="37742" maxValue="65812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x v="0"/>
    <x v="0"/>
    <x v="0"/>
    <x v="0"/>
    <n v="110271"/>
    <x v="0"/>
    <n v="38.54"/>
    <n v="38.630000000000003"/>
    <x v="0"/>
    <x v="0"/>
    <n v="12.19"/>
    <n v="387270945"/>
    <n v="62224"/>
    <n v="10105518"/>
    <n v="4788476"/>
    <n v="69188"/>
    <n v="628808732"/>
    <n v="6581212"/>
  </r>
  <r>
    <x v="1"/>
    <x v="0"/>
    <x v="0"/>
    <x v="0"/>
    <n v="116950"/>
    <x v="1"/>
    <n v="38.56"/>
    <n v="38.64"/>
    <x v="1"/>
    <x v="1"/>
    <n v="12.12"/>
    <n v="371944969"/>
    <n v="59058"/>
    <n v="10118759"/>
    <n v="4709016"/>
    <n v="67815"/>
    <n v="597597564"/>
    <n v="6436027"/>
  </r>
  <r>
    <x v="2"/>
    <x v="0"/>
    <x v="0"/>
    <x v="0"/>
    <n v="123092"/>
    <x v="2"/>
    <n v="38.56"/>
    <n v="38.659999999999997"/>
    <x v="2"/>
    <x v="2"/>
    <n v="11.99"/>
    <n v="356880545"/>
    <n v="57127"/>
    <n v="10120540"/>
    <n v="4673111"/>
    <n v="66091"/>
    <n v="578154382"/>
    <n v="6357549"/>
  </r>
  <r>
    <x v="0"/>
    <x v="1"/>
    <x v="1"/>
    <x v="1"/>
    <n v="61797"/>
    <x v="3"/>
    <n v="38.380000000000003"/>
    <n v="38.51"/>
    <x v="3"/>
    <x v="3"/>
    <n v="10.88"/>
    <n v="202792035"/>
    <n v="62205"/>
    <n v="5180493"/>
    <n v="2790271"/>
    <n v="73081"/>
    <n v="322254992"/>
    <n v="3584457"/>
  </r>
  <r>
    <x v="0"/>
    <x v="2"/>
    <x v="2"/>
    <x v="2"/>
    <n v="17020"/>
    <x v="4"/>
    <n v="38.630000000000003"/>
    <n v="38.71"/>
    <x v="4"/>
    <x v="4"/>
    <n v="11.63"/>
    <n v="191144110"/>
    <n v="193940"/>
    <n v="1628701"/>
    <n v="2602950"/>
    <n v="138354"/>
    <n v="315869671"/>
    <n v="3121586"/>
  </r>
  <r>
    <x v="1"/>
    <x v="1"/>
    <x v="1"/>
    <x v="1"/>
    <n v="64374"/>
    <x v="5"/>
    <n v="38.43"/>
    <n v="38.57"/>
    <x v="5"/>
    <x v="5"/>
    <n v="10.86"/>
    <n v="195048415"/>
    <n v="59046"/>
    <n v="5204502"/>
    <n v="2762088"/>
    <n v="71080"/>
    <n v="307302945"/>
    <n v="3523229"/>
  </r>
  <r>
    <x v="1"/>
    <x v="2"/>
    <x v="2"/>
    <x v="2"/>
    <n v="17504"/>
    <x v="6"/>
    <n v="38.659999999999997"/>
    <n v="38.71"/>
    <x v="6"/>
    <x v="6"/>
    <n v="11.68"/>
    <n v="182661023"/>
    <n v="182821"/>
    <n v="1629780"/>
    <n v="2593022"/>
    <n v="134746"/>
    <n v="297958121"/>
    <n v="3095813"/>
  </r>
  <r>
    <x v="2"/>
    <x v="1"/>
    <x v="1"/>
    <x v="1"/>
    <n v="66779"/>
    <x v="7"/>
    <n v="38.42"/>
    <n v="38.56"/>
    <x v="7"/>
    <x v="7"/>
    <n v="10.8"/>
    <n v="190095907"/>
    <n v="56961"/>
    <n v="5228455"/>
    <n v="2752243"/>
    <n v="69692"/>
    <n v="297820437"/>
    <n v="3507975"/>
  </r>
  <r>
    <x v="2"/>
    <x v="2"/>
    <x v="2"/>
    <x v="2"/>
    <n v="17587"/>
    <x v="8"/>
    <n v="38.72"/>
    <n v="38.799999999999997"/>
    <x v="8"/>
    <x v="8"/>
    <n v="11.34"/>
    <n v="164282158"/>
    <n v="165216"/>
    <n v="1636261"/>
    <n v="2552106"/>
    <n v="126243"/>
    <n v="270336613"/>
    <n v="3056475"/>
  </r>
  <r>
    <x v="0"/>
    <x v="3"/>
    <x v="3"/>
    <x v="3"/>
    <n v="67095"/>
    <x v="9"/>
    <n v="38.19"/>
    <n v="38.32"/>
    <x v="9"/>
    <x v="9"/>
    <n v="9.86"/>
    <n v="185767605"/>
    <n v="56474"/>
    <n v="4698619"/>
    <n v="2461849"/>
    <n v="79201"/>
    <n v="265351328"/>
    <n v="3218399"/>
  </r>
  <r>
    <x v="1"/>
    <x v="3"/>
    <x v="3"/>
    <x v="3"/>
    <n v="68422"/>
    <x v="10"/>
    <n v="38.24"/>
    <n v="38.340000000000003"/>
    <x v="10"/>
    <x v="10"/>
    <n v="9.81"/>
    <n v="175851543"/>
    <n v="53708"/>
    <n v="4664159"/>
    <n v="2423964"/>
    <n v="76756"/>
    <n v="250502446"/>
    <n v="3155419"/>
  </r>
  <r>
    <x v="2"/>
    <x v="3"/>
    <x v="3"/>
    <x v="3"/>
    <n v="72420"/>
    <x v="11"/>
    <n v="38.270000000000003"/>
    <n v="38.4"/>
    <x v="11"/>
    <x v="11"/>
    <n v="9.7200000000000006"/>
    <n v="166665701"/>
    <n v="50511"/>
    <n v="4629189"/>
    <n v="2415069"/>
    <n v="75597"/>
    <n v="233826878"/>
    <n v="3076608"/>
  </r>
  <r>
    <x v="0"/>
    <x v="4"/>
    <x v="0"/>
    <x v="4"/>
    <n v="35679"/>
    <x v="12"/>
    <n v="38.630000000000003"/>
    <n v="38.700000000000003"/>
    <x v="12"/>
    <x v="12"/>
    <n v="12.58"/>
    <n v="142211993"/>
    <n v="69268"/>
    <n v="3185968"/>
    <n v="1748261"/>
    <n v="69406"/>
    <n v="220684684"/>
    <n v="2308542"/>
  </r>
  <r>
    <x v="0"/>
    <x v="5"/>
    <x v="4"/>
    <x v="5"/>
    <n v="51854"/>
    <x v="13"/>
    <n v="38.44"/>
    <n v="38.53"/>
    <x v="13"/>
    <x v="13"/>
    <n v="11.09"/>
    <n v="134217269"/>
    <n v="47694"/>
    <n v="4410824"/>
    <n v="2093251"/>
    <n v="57745"/>
    <n v="210370180"/>
    <n v="2691946"/>
  </r>
  <r>
    <x v="0"/>
    <x v="6"/>
    <x v="0"/>
    <x v="6"/>
    <n v="21292"/>
    <x v="14"/>
    <n v="38.619999999999997"/>
    <n v="38.67"/>
    <x v="14"/>
    <x v="14"/>
    <n v="11.92"/>
    <n v="149794210"/>
    <n v="107877"/>
    <n v="1937570"/>
    <n v="1174725"/>
    <n v="133133"/>
    <n v="209019944"/>
    <n v="1449014"/>
  </r>
  <r>
    <x v="1"/>
    <x v="4"/>
    <x v="0"/>
    <x v="4"/>
    <n v="37369"/>
    <x v="15"/>
    <n v="38.65"/>
    <n v="38.729999999999997"/>
    <x v="15"/>
    <x v="15"/>
    <n v="12.49"/>
    <n v="136032879"/>
    <n v="65709"/>
    <n v="3179950"/>
    <n v="1705373"/>
    <n v="68113"/>
    <n v="208949975"/>
    <n v="2249094"/>
  </r>
  <r>
    <x v="0"/>
    <x v="7"/>
    <x v="0"/>
    <x v="7"/>
    <n v="40070"/>
    <x v="16"/>
    <n v="38.64"/>
    <n v="38.69"/>
    <x v="16"/>
    <x v="16"/>
    <n v="11.86"/>
    <n v="130073701"/>
    <n v="61386"/>
    <n v="3343364"/>
    <n v="1670317"/>
    <n v="68215"/>
    <n v="205236393"/>
    <n v="2176967"/>
  </r>
  <r>
    <x v="0"/>
    <x v="8"/>
    <x v="5"/>
    <x v="8"/>
    <n v="24347"/>
    <x v="17"/>
    <n v="38.729999999999997"/>
    <n v="38.9"/>
    <x v="17"/>
    <x v="17"/>
    <n v="11.34"/>
    <n v="131089529"/>
    <n v="90438"/>
    <n v="2233163"/>
    <n v="1475397"/>
    <n v="92596"/>
    <n v="201962200"/>
    <n v="1825500"/>
  </r>
  <r>
    <x v="2"/>
    <x v="4"/>
    <x v="0"/>
    <x v="4"/>
    <n v="38106"/>
    <x v="18"/>
    <n v="38.61"/>
    <n v="38.71"/>
    <x v="18"/>
    <x v="18"/>
    <n v="12.67"/>
    <n v="130069578"/>
    <n v="63086"/>
    <n v="3170707"/>
    <n v="1670066"/>
    <n v="66080"/>
    <n v="200026649"/>
    <n v="2206231"/>
  </r>
  <r>
    <x v="1"/>
    <x v="5"/>
    <x v="4"/>
    <x v="5"/>
    <n v="52633"/>
    <x v="19"/>
    <n v="38.49"/>
    <n v="38.549999999999997"/>
    <x v="19"/>
    <x v="19"/>
    <n v="11.2"/>
    <n v="126429260"/>
    <n v="45667"/>
    <n v="4329580"/>
    <n v="2027054"/>
    <n v="56125"/>
    <n v="197718381"/>
    <n v="2604897"/>
  </r>
  <r>
    <x v="1"/>
    <x v="6"/>
    <x v="0"/>
    <x v="6"/>
    <n v="22133"/>
    <x v="20"/>
    <n v="38.659999999999997"/>
    <n v="38.72"/>
    <x v="20"/>
    <x v="20"/>
    <n v="12.25"/>
    <n v="139011078"/>
    <n v="100177"/>
    <n v="1933383"/>
    <n v="1141349"/>
    <n v="125861"/>
    <n v="193680090"/>
    <n v="1405626"/>
  </r>
  <r>
    <x v="1"/>
    <x v="7"/>
    <x v="0"/>
    <x v="7"/>
    <n v="41230"/>
    <x v="21"/>
    <n v="38.67"/>
    <n v="38.74"/>
    <x v="21"/>
    <x v="21"/>
    <n v="11.86"/>
    <n v="122841522"/>
    <n v="58097"/>
    <n v="3325468"/>
    <n v="1630108"/>
    <n v="66096"/>
    <n v="193199828"/>
    <n v="2119705"/>
  </r>
  <r>
    <x v="2"/>
    <x v="5"/>
    <x v="4"/>
    <x v="5"/>
    <n v="54126"/>
    <x v="22"/>
    <n v="38.5"/>
    <n v="38.64"/>
    <x v="22"/>
    <x v="0"/>
    <n v="11.13"/>
    <n v="119611991"/>
    <n v="43825"/>
    <n v="4258603"/>
    <n v="1968560"/>
    <n v="54814"/>
    <n v="186631841"/>
    <n v="2518468"/>
  </r>
  <r>
    <x v="2"/>
    <x v="7"/>
    <x v="0"/>
    <x v="7"/>
    <n v="42720"/>
    <x v="5"/>
    <n v="38.67"/>
    <n v="38.76"/>
    <x v="23"/>
    <x v="22"/>
    <n v="11.46"/>
    <n v="117517429"/>
    <n v="56322"/>
    <n v="3310280"/>
    <n v="1599345"/>
    <n v="64675"/>
    <n v="186440274"/>
    <n v="2073393"/>
  </r>
  <r>
    <x v="1"/>
    <x v="8"/>
    <x v="5"/>
    <x v="8"/>
    <n v="25300"/>
    <x v="23"/>
    <n v="38.76"/>
    <n v="38.92"/>
    <x v="24"/>
    <x v="23"/>
    <n v="11.55"/>
    <n v="120932421"/>
    <n v="84542"/>
    <n v="2204229"/>
    <n v="1435848"/>
    <n v="87129"/>
    <n v="186349730"/>
    <n v="1772898"/>
  </r>
  <r>
    <x v="2"/>
    <x v="6"/>
    <x v="0"/>
    <x v="6"/>
    <n v="23042"/>
    <x v="24"/>
    <n v="38.67"/>
    <n v="38.74"/>
    <x v="25"/>
    <x v="24"/>
    <n v="11.97"/>
    <n v="127150605"/>
    <n v="92505"/>
    <n v="1929581"/>
    <n v="1114935"/>
    <n v="118424"/>
    <n v="178495972"/>
    <n v="1370610"/>
  </r>
  <r>
    <x v="2"/>
    <x v="8"/>
    <x v="5"/>
    <x v="8"/>
    <n v="26022"/>
    <x v="25"/>
    <n v="38.81"/>
    <n v="38.96"/>
    <x v="26"/>
    <x v="25"/>
    <n v="11.41"/>
    <n v="111029407"/>
    <n v="79742"/>
    <n v="2166602"/>
    <n v="1395236"/>
    <n v="82706"/>
    <n v="172768856"/>
    <n v="1711861"/>
  </r>
  <r>
    <x v="0"/>
    <x v="9"/>
    <x v="3"/>
    <x v="9"/>
    <n v="38182"/>
    <x v="26"/>
    <n v="38.4"/>
    <n v="38.57"/>
    <x v="27"/>
    <x v="26"/>
    <n v="9.77"/>
    <n v="105862152"/>
    <n v="58993"/>
    <n v="2637772"/>
    <n v="1822074"/>
    <n v="76582"/>
    <n v="155610208"/>
    <n v="2317560"/>
  </r>
  <r>
    <x v="1"/>
    <x v="9"/>
    <x v="3"/>
    <x v="9"/>
    <n v="39263"/>
    <x v="27"/>
    <n v="38.44"/>
    <n v="38.58"/>
    <x v="28"/>
    <x v="27"/>
    <n v="9.7100000000000009"/>
    <n v="100286794"/>
    <n v="55947"/>
    <n v="2622799"/>
    <n v="1793408"/>
    <n v="74321"/>
    <n v="146737911"/>
    <n v="2273094"/>
  </r>
  <r>
    <x v="2"/>
    <x v="9"/>
    <x v="3"/>
    <x v="9"/>
    <n v="40379"/>
    <x v="28"/>
    <n v="38.61"/>
    <n v="38.68"/>
    <x v="29"/>
    <x v="28"/>
    <n v="9.61"/>
    <n v="91448080"/>
    <n v="53531"/>
    <n v="2592844"/>
    <n v="1755964"/>
    <n v="70285"/>
    <n v="138797985"/>
    <n v="2223031"/>
  </r>
  <r>
    <x v="0"/>
    <x v="10"/>
    <x v="6"/>
    <x v="10"/>
    <n v="31032"/>
    <x v="29"/>
    <n v="38.340000000000003"/>
    <n v="38.33"/>
    <x v="30"/>
    <x v="22"/>
    <n v="11.9"/>
    <n v="79735548"/>
    <n v="50022"/>
    <n v="2761581"/>
    <n v="1244561"/>
    <n v="53479"/>
    <n v="138138976"/>
    <n v="1858895"/>
  </r>
  <r>
    <x v="0"/>
    <x v="11"/>
    <x v="7"/>
    <x v="11"/>
    <n v="16603"/>
    <x v="30"/>
    <n v="38.69"/>
    <n v="38.880000000000003"/>
    <x v="31"/>
    <x v="29"/>
    <n v="11.88"/>
    <n v="90915722"/>
    <n v="83795"/>
    <n v="1614714"/>
    <n v="992367"/>
    <n v="85494"/>
    <n v="135305077"/>
    <n v="1279600"/>
  </r>
  <r>
    <x v="0"/>
    <x v="12"/>
    <x v="2"/>
    <x v="12"/>
    <n v="38574"/>
    <x v="31"/>
    <n v="38.68"/>
    <n v="38.729999999999997"/>
    <x v="32"/>
    <x v="30"/>
    <n v="10.96"/>
    <n v="83162078"/>
    <n v="52192"/>
    <n v="2582830"/>
    <n v="807891"/>
    <n v="50141"/>
    <n v="134804034"/>
    <n v="1199030"/>
  </r>
  <r>
    <x v="1"/>
    <x v="10"/>
    <x v="6"/>
    <x v="10"/>
    <n v="31818"/>
    <x v="32"/>
    <n v="38.36"/>
    <n v="38.35"/>
    <x v="33"/>
    <x v="31"/>
    <n v="11.83"/>
    <n v="76296342"/>
    <n v="47813"/>
    <n v="2744878"/>
    <n v="1218395"/>
    <n v="52265"/>
    <n v="131241442"/>
    <n v="1808531"/>
  </r>
  <r>
    <x v="1"/>
    <x v="12"/>
    <x v="2"/>
    <x v="12"/>
    <n v="39192"/>
    <x v="33"/>
    <n v="38.700000000000003"/>
    <n v="38.76"/>
    <x v="34"/>
    <x v="32"/>
    <n v="11.26"/>
    <n v="79900492"/>
    <n v="50301"/>
    <n v="2596385"/>
    <n v="748913"/>
    <n v="47309"/>
    <n v="130601127"/>
    <n v="1122539"/>
  </r>
  <r>
    <x v="0"/>
    <x v="13"/>
    <x v="0"/>
    <x v="13"/>
    <n v="18240"/>
    <x v="34"/>
    <n v="38.65"/>
    <n v="38.76"/>
    <x v="35"/>
    <x v="33"/>
    <n v="10.68"/>
    <n v="89796932"/>
    <n v="76644"/>
    <n v="1666753"/>
    <n v="842464"/>
    <n v="82543"/>
    <n v="127746433"/>
    <n v="1097804"/>
  </r>
  <r>
    <x v="1"/>
    <x v="11"/>
    <x v="7"/>
    <x v="11"/>
    <n v="16736"/>
    <x v="35"/>
    <n v="38.729999999999997"/>
    <n v="38.909999999999997"/>
    <x v="36"/>
    <x v="34"/>
    <n v="12.07"/>
    <n v="86589078"/>
    <n v="79583"/>
    <n v="1604994"/>
    <n v="967340"/>
    <n v="82654"/>
    <n v="127729711"/>
    <n v="1244259"/>
  </r>
  <r>
    <x v="0"/>
    <x v="14"/>
    <x v="2"/>
    <x v="14"/>
    <n v="14128"/>
    <x v="36"/>
    <n v="38.58"/>
    <n v="38.67"/>
    <x v="37"/>
    <x v="35"/>
    <n v="11.96"/>
    <n v="77196503"/>
    <n v="89839"/>
    <n v="1358343"/>
    <n v="670954"/>
    <n v="68615"/>
    <n v="122032027"/>
    <n v="917285"/>
  </r>
  <r>
    <x v="2"/>
    <x v="11"/>
    <x v="7"/>
    <x v="11"/>
    <n v="17198"/>
    <x v="37"/>
    <n v="38.75"/>
    <n v="38.94"/>
    <x v="38"/>
    <x v="36"/>
    <n v="12.24"/>
    <n v="82127300"/>
    <n v="76452"/>
    <n v="1595238"/>
    <n v="953328"/>
    <n v="80080"/>
    <n v="121959058"/>
    <n v="1223287"/>
  </r>
  <r>
    <x v="2"/>
    <x v="12"/>
    <x v="2"/>
    <x v="12"/>
    <n v="40802"/>
    <x v="38"/>
    <n v="38.700000000000003"/>
    <n v="38.81"/>
    <x v="39"/>
    <x v="37"/>
    <n v="11.04"/>
    <n v="74493720"/>
    <n v="46140"/>
    <n v="2611232"/>
    <n v="722660"/>
    <n v="46134"/>
    <n v="120483529"/>
    <n v="1081803"/>
  </r>
  <r>
    <x v="2"/>
    <x v="10"/>
    <x v="6"/>
    <x v="10"/>
    <n v="32697"/>
    <x v="39"/>
    <n v="38.36"/>
    <n v="38.49"/>
    <x v="40"/>
    <x v="38"/>
    <n v="11.79"/>
    <n v="69795244"/>
    <n v="43920"/>
    <n v="2722574"/>
    <n v="1202542"/>
    <n v="50372"/>
    <n v="119576094"/>
    <n v="1748922"/>
  </r>
  <r>
    <x v="1"/>
    <x v="13"/>
    <x v="0"/>
    <x v="13"/>
    <n v="18888"/>
    <x v="40"/>
    <n v="38.65"/>
    <n v="38.76"/>
    <x v="41"/>
    <x v="31"/>
    <n v="10.82"/>
    <n v="83232111"/>
    <n v="71560"/>
    <n v="1658131"/>
    <n v="826752"/>
    <n v="80619"/>
    <n v="118655307"/>
    <n v="1071919"/>
  </r>
  <r>
    <x v="0"/>
    <x v="15"/>
    <x v="6"/>
    <x v="15"/>
    <n v="15066"/>
    <x v="41"/>
    <n v="38.409999999999997"/>
    <n v="38.450000000000003"/>
    <x v="42"/>
    <x v="39"/>
    <n v="10.93"/>
    <n v="49131403"/>
    <n v="79760"/>
    <n v="1485941"/>
    <n v="662081"/>
    <n v="53519"/>
    <n v="118519249"/>
    <n v="957856"/>
  </r>
  <r>
    <x v="1"/>
    <x v="14"/>
    <x v="2"/>
    <x v="14"/>
    <n v="14178"/>
    <x v="42"/>
    <n v="38.57"/>
    <n v="38.67"/>
    <x v="43"/>
    <x v="40"/>
    <n v="11.4"/>
    <n v="73777168"/>
    <n v="85168"/>
    <n v="1357664"/>
    <n v="665990"/>
    <n v="67901"/>
    <n v="115629541"/>
    <n v="904606"/>
  </r>
  <r>
    <x v="0"/>
    <x v="16"/>
    <x v="0"/>
    <x v="16"/>
    <n v="8697"/>
    <x v="43"/>
    <n v="38.75"/>
    <n v="38.81"/>
    <x v="44"/>
    <x v="41"/>
    <n v="11.12"/>
    <n v="76758477"/>
    <n v="130696"/>
    <n v="883305"/>
    <n v="795129"/>
    <n v="127859"/>
    <n v="115444581"/>
    <n v="985831"/>
  </r>
  <r>
    <x v="0"/>
    <x v="17"/>
    <x v="8"/>
    <x v="17"/>
    <n v="9726"/>
    <x v="44"/>
    <n v="38.659999999999997"/>
    <n v="38.76"/>
    <x v="45"/>
    <x v="42"/>
    <n v="12.46"/>
    <n v="71860684"/>
    <n v="120630"/>
    <n v="943823"/>
    <n v="453589"/>
    <n v="94806"/>
    <n v="113853354"/>
    <n v="666896"/>
  </r>
  <r>
    <x v="0"/>
    <x v="18"/>
    <x v="2"/>
    <x v="18"/>
    <n v="28042"/>
    <x v="45"/>
    <n v="38.58"/>
    <n v="38.700000000000003"/>
    <x v="46"/>
    <x v="43"/>
    <n v="11.15"/>
    <n v="69234640"/>
    <n v="49777"/>
    <n v="2278906"/>
    <n v="747272"/>
    <n v="58731"/>
    <n v="113437408"/>
    <n v="1071607"/>
  </r>
  <r>
    <x v="2"/>
    <x v="13"/>
    <x v="0"/>
    <x v="13"/>
    <n v="19573"/>
    <x v="46"/>
    <n v="38.69"/>
    <n v="38.840000000000003"/>
    <x v="47"/>
    <x v="44"/>
    <n v="10.87"/>
    <n v="77368342"/>
    <n v="67567"/>
    <n v="1650306"/>
    <n v="806538"/>
    <n v="77935"/>
    <n v="111506378"/>
    <n v="1041541"/>
  </r>
  <r>
    <x v="1"/>
    <x v="15"/>
    <x v="6"/>
    <x v="15"/>
    <n v="15050"/>
    <x v="5"/>
    <n v="38.409999999999997"/>
    <n v="38.5"/>
    <x v="48"/>
    <x v="2"/>
    <n v="11.2"/>
    <n v="46778559"/>
    <n v="75183"/>
    <n v="1470338"/>
    <n v="650202"/>
    <n v="52535"/>
    <n v="110544631"/>
    <n v="937252"/>
  </r>
  <r>
    <x v="1"/>
    <x v="18"/>
    <x v="2"/>
    <x v="18"/>
    <n v="29008"/>
    <x v="47"/>
    <n v="38.58"/>
    <n v="38.69"/>
    <x v="49"/>
    <x v="45"/>
    <n v="11.17"/>
    <n v="66759822"/>
    <n v="47956"/>
    <n v="2296865"/>
    <n v="703102"/>
    <n v="55474"/>
    <n v="110147581"/>
    <n v="1008812"/>
  </r>
  <r>
    <x v="2"/>
    <x v="14"/>
    <x v="2"/>
    <x v="14"/>
    <n v="14329"/>
    <x v="48"/>
    <n v="38.549999999999997"/>
    <n v="38.729999999999997"/>
    <x v="50"/>
    <x v="28"/>
    <n v="11.49"/>
    <n v="71018726"/>
    <n v="80690"/>
    <n v="1356463"/>
    <n v="659624"/>
    <n v="66057"/>
    <n v="109452354"/>
    <n v="896856"/>
  </r>
  <r>
    <x v="1"/>
    <x v="16"/>
    <x v="0"/>
    <x v="16"/>
    <n v="8947"/>
    <x v="49"/>
    <n v="38.76"/>
    <n v="38.840000000000003"/>
    <x v="51"/>
    <x v="41"/>
    <n v="11.2"/>
    <n v="71415674"/>
    <n v="121778"/>
    <n v="879166"/>
    <n v="766607"/>
    <n v="119392"/>
    <n v="107063503"/>
    <n v="950181"/>
  </r>
  <r>
    <x v="0"/>
    <x v="19"/>
    <x v="3"/>
    <x v="19"/>
    <n v="27280"/>
    <x v="50"/>
    <n v="38.299999999999997"/>
    <n v="38.380000000000003"/>
    <x v="52"/>
    <x v="46"/>
    <n v="9.35"/>
    <n v="74060743"/>
    <n v="51239"/>
    <n v="2084931"/>
    <n v="956968"/>
    <n v="59414"/>
    <n v="106829236"/>
    <n v="1295081"/>
  </r>
  <r>
    <x v="1"/>
    <x v="17"/>
    <x v="8"/>
    <x v="17"/>
    <n v="9904"/>
    <x v="51"/>
    <n v="38.619999999999997"/>
    <n v="38.770000000000003"/>
    <x v="53"/>
    <x v="47"/>
    <n v="12.42"/>
    <n v="68110809"/>
    <n v="112769"/>
    <n v="943457"/>
    <n v="452843"/>
    <n v="92816"/>
    <n v="106392305"/>
    <n v="659847"/>
  </r>
  <r>
    <x v="0"/>
    <x v="20"/>
    <x v="2"/>
    <x v="20"/>
    <n v="10091"/>
    <x v="52"/>
    <n v="38.54"/>
    <n v="38.590000000000003"/>
    <x v="54"/>
    <x v="48"/>
    <n v="11.19"/>
    <n v="65749509"/>
    <n v="108976"/>
    <n v="967612"/>
    <n v="458205"/>
    <n v="78760"/>
    <n v="105446410"/>
    <n v="632995"/>
  </r>
  <r>
    <x v="0"/>
    <x v="21"/>
    <x v="9"/>
    <x v="21"/>
    <n v="26773"/>
    <x v="53"/>
    <n v="38.4"/>
    <n v="38.58"/>
    <x v="55"/>
    <x v="49"/>
    <n v="11.89"/>
    <n v="62511766"/>
    <n v="47090"/>
    <n v="2231647"/>
    <n v="1034568"/>
    <n v="52471"/>
    <n v="105087856"/>
    <n v="1350621"/>
  </r>
  <r>
    <x v="2"/>
    <x v="18"/>
    <x v="2"/>
    <x v="18"/>
    <n v="30377"/>
    <x v="54"/>
    <n v="38.61"/>
    <n v="38.770000000000003"/>
    <x v="56"/>
    <x v="50"/>
    <n v="11.05"/>
    <n v="63816747"/>
    <n v="44781"/>
    <n v="2309032"/>
    <n v="687366"/>
    <n v="54458"/>
    <n v="103401912"/>
    <n v="986298"/>
  </r>
  <r>
    <x v="2"/>
    <x v="15"/>
    <x v="6"/>
    <x v="15"/>
    <n v="14965"/>
    <x v="55"/>
    <n v="38.42"/>
    <n v="38.54"/>
    <x v="57"/>
    <x v="16"/>
    <n v="11.43"/>
    <n v="43202857"/>
    <n v="70241"/>
    <n v="1451384"/>
    <n v="637537"/>
    <n v="50624"/>
    <n v="101946879"/>
    <n v="907270"/>
  </r>
  <r>
    <x v="0"/>
    <x v="22"/>
    <x v="2"/>
    <x v="22"/>
    <n v="15278"/>
    <x v="56"/>
    <n v="38.47"/>
    <n v="38.630000000000003"/>
    <x v="58"/>
    <x v="51"/>
    <n v="10.94"/>
    <n v="66742837"/>
    <n v="68617"/>
    <n v="1481093"/>
    <n v="695836"/>
    <n v="67364"/>
    <n v="101628265"/>
    <n v="898105"/>
  </r>
  <r>
    <x v="2"/>
    <x v="17"/>
    <x v="8"/>
    <x v="17"/>
    <n v="10064"/>
    <x v="57"/>
    <n v="38.64"/>
    <n v="38.76"/>
    <x v="59"/>
    <x v="52"/>
    <n v="12.09"/>
    <n v="64348468"/>
    <n v="107221"/>
    <n v="944802"/>
    <n v="456618"/>
    <n v="90037"/>
    <n v="101302290"/>
    <n v="664048"/>
  </r>
  <r>
    <x v="1"/>
    <x v="19"/>
    <x v="3"/>
    <x v="19"/>
    <n v="27820"/>
    <x v="58"/>
    <n v="38.369999999999997"/>
    <n v="38.54"/>
    <x v="60"/>
    <x v="53"/>
    <n v="9.43"/>
    <n v="69987596"/>
    <n v="48892"/>
    <n v="2057468"/>
    <n v="931803"/>
    <n v="57483"/>
    <n v="100593480"/>
    <n v="1259251"/>
  </r>
  <r>
    <x v="2"/>
    <x v="16"/>
    <x v="0"/>
    <x v="16"/>
    <n v="9062"/>
    <x v="59"/>
    <n v="38.770000000000003"/>
    <n v="38.840000000000003"/>
    <x v="61"/>
    <x v="54"/>
    <n v="11.25"/>
    <n v="66525593"/>
    <n v="114697"/>
    <n v="872795"/>
    <n v="751444"/>
    <n v="113400"/>
    <n v="100106827"/>
    <n v="931256"/>
  </r>
  <r>
    <x v="1"/>
    <x v="20"/>
    <x v="2"/>
    <x v="20"/>
    <n v="10400"/>
    <x v="60"/>
    <n v="38.6"/>
    <n v="38.61"/>
    <x v="62"/>
    <x v="55"/>
    <n v="11.21"/>
    <n v="63020237"/>
    <n v="103169"/>
    <n v="969279"/>
    <n v="453522"/>
    <n v="78052"/>
    <n v="99999384"/>
    <n v="623331"/>
  </r>
  <r>
    <x v="0"/>
    <x v="23"/>
    <x v="0"/>
    <x v="23"/>
    <n v="28725"/>
    <x v="61"/>
    <n v="38.54"/>
    <n v="38.61"/>
    <x v="63"/>
    <x v="56"/>
    <n v="11.37"/>
    <n v="63724681"/>
    <n v="40637"/>
    <n v="2450758"/>
    <n v="787228"/>
    <n v="50744"/>
    <n v="99591680"/>
    <n v="1071162"/>
  </r>
  <r>
    <x v="1"/>
    <x v="21"/>
    <x v="9"/>
    <x v="21"/>
    <n v="26949"/>
    <x v="62"/>
    <n v="38.340000000000003"/>
    <n v="38.53"/>
    <x v="64"/>
    <x v="57"/>
    <n v="11.78"/>
    <n v="58863446"/>
    <n v="45087"/>
    <n v="2183310"/>
    <n v="1003312"/>
    <n v="51108"/>
    <n v="98439211"/>
    <n v="1306107"/>
  </r>
  <r>
    <x v="0"/>
    <x v="24"/>
    <x v="6"/>
    <x v="24"/>
    <n v="21928"/>
    <x v="63"/>
    <n v="38.31"/>
    <n v="38.4"/>
    <x v="65"/>
    <x v="58"/>
    <n v="10.38"/>
    <n v="57985053"/>
    <n v="50269"/>
    <n v="1951260"/>
    <n v="881436"/>
    <n v="50512"/>
    <n v="98087689"/>
    <n v="1252500"/>
  </r>
  <r>
    <x v="0"/>
    <x v="25"/>
    <x v="0"/>
    <x v="25"/>
    <n v="8330"/>
    <x v="6"/>
    <n v="38.65"/>
    <n v="38.75"/>
    <x v="66"/>
    <x v="59"/>
    <n v="11.57"/>
    <n v="64509053"/>
    <n v="126392"/>
    <n v="769545"/>
    <n v="431790"/>
    <n v="123619"/>
    <n v="97264611"/>
    <n v="575280"/>
  </r>
  <r>
    <x v="1"/>
    <x v="22"/>
    <x v="2"/>
    <x v="22"/>
    <n v="15359"/>
    <x v="64"/>
    <n v="38.479999999999997"/>
    <n v="38.6"/>
    <x v="67"/>
    <x v="60"/>
    <n v="10.85"/>
    <n v="63891816"/>
    <n v="65445"/>
    <n v="1483571"/>
    <n v="694116"/>
    <n v="66514"/>
    <n v="97091919"/>
    <n v="890678"/>
  </r>
  <r>
    <x v="0"/>
    <x v="26"/>
    <x v="0"/>
    <x v="26"/>
    <n v="12002"/>
    <x v="65"/>
    <n v="38.64"/>
    <n v="38.78"/>
    <x v="68"/>
    <x v="61"/>
    <n v="11.82"/>
    <n v="61919319"/>
    <n v="82506"/>
    <n v="1150215"/>
    <n v="397952"/>
    <n v="71455"/>
    <n v="94900003"/>
    <n v="579521"/>
  </r>
  <r>
    <x v="0"/>
    <x v="27"/>
    <x v="10"/>
    <x v="27"/>
    <n v="12401"/>
    <x v="66"/>
    <n v="38.56"/>
    <n v="38.65"/>
    <x v="69"/>
    <x v="22"/>
    <n v="11.23"/>
    <n v="65879074"/>
    <n v="89690"/>
    <n v="1052567"/>
    <n v="517537"/>
    <n v="88528"/>
    <n v="94404295"/>
    <n v="728259"/>
  </r>
  <r>
    <x v="1"/>
    <x v="23"/>
    <x v="0"/>
    <x v="23"/>
    <n v="29857"/>
    <x v="53"/>
    <n v="38.549999999999997"/>
    <n v="38.65"/>
    <x v="70"/>
    <x v="62"/>
    <n v="11.41"/>
    <n v="60443685"/>
    <n v="38975"/>
    <n v="2417224"/>
    <n v="761121"/>
    <n v="49698"/>
    <n v="94210345"/>
    <n v="1036246"/>
  </r>
  <r>
    <x v="2"/>
    <x v="19"/>
    <x v="3"/>
    <x v="19"/>
    <n v="28745"/>
    <x v="67"/>
    <n v="38.36"/>
    <n v="38.47"/>
    <x v="71"/>
    <x v="63"/>
    <n v="9.4499999999999993"/>
    <n v="65085506"/>
    <n v="46461"/>
    <n v="2024925"/>
    <n v="913478"/>
    <n v="55168"/>
    <n v="94079493"/>
    <n v="1223962"/>
  </r>
  <r>
    <x v="0"/>
    <x v="28"/>
    <x v="11"/>
    <x v="28"/>
    <n v="15845"/>
    <x v="68"/>
    <n v="38.71"/>
    <n v="38.81"/>
    <x v="72"/>
    <x v="64"/>
    <n v="12"/>
    <n v="59995672"/>
    <n v="74698"/>
    <n v="1259428"/>
    <n v="1000774"/>
    <n v="77560"/>
    <n v="94077016"/>
    <n v="1197603"/>
  </r>
  <r>
    <x v="2"/>
    <x v="20"/>
    <x v="2"/>
    <x v="20"/>
    <n v="10280"/>
    <x v="69"/>
    <n v="38.6"/>
    <n v="38.700000000000003"/>
    <x v="73"/>
    <x v="65"/>
    <n v="11.18"/>
    <n v="59411376"/>
    <n v="96308"/>
    <n v="970556"/>
    <n v="450505"/>
    <n v="74150"/>
    <n v="93472671"/>
    <n v="621382"/>
  </r>
  <r>
    <x v="2"/>
    <x v="21"/>
    <x v="9"/>
    <x v="21"/>
    <n v="27388"/>
    <x v="70"/>
    <n v="38.380000000000003"/>
    <n v="38.57"/>
    <x v="74"/>
    <x v="66"/>
    <n v="11.92"/>
    <n v="56051436"/>
    <n v="43573"/>
    <n v="2140547"/>
    <n v="975496"/>
    <n v="50468"/>
    <n v="93269102"/>
    <n v="1263139"/>
  </r>
  <r>
    <x v="2"/>
    <x v="22"/>
    <x v="2"/>
    <x v="22"/>
    <n v="15559"/>
    <x v="71"/>
    <n v="38.49"/>
    <n v="38.67"/>
    <x v="75"/>
    <x v="67"/>
    <n v="10.76"/>
    <n v="62342141"/>
    <n v="62708"/>
    <n v="1486804"/>
    <n v="685382"/>
    <n v="63891"/>
    <n v="93234004"/>
    <n v="881010"/>
  </r>
  <r>
    <x v="1"/>
    <x v="24"/>
    <x v="6"/>
    <x v="24"/>
    <n v="22322"/>
    <x v="72"/>
    <n v="38.33"/>
    <n v="38.409999999999997"/>
    <x v="76"/>
    <x v="68"/>
    <n v="10.33"/>
    <n v="55305967"/>
    <n v="47977"/>
    <n v="1934471"/>
    <n v="864312"/>
    <n v="49376"/>
    <n v="92810970"/>
    <n v="1222979"/>
  </r>
  <r>
    <x v="0"/>
    <x v="29"/>
    <x v="12"/>
    <x v="29"/>
    <n v="13182"/>
    <x v="73"/>
    <n v="38.57"/>
    <n v="38.67"/>
    <x v="77"/>
    <x v="69"/>
    <n v="13.08"/>
    <n v="61075921"/>
    <n v="72741"/>
    <n v="1259201"/>
    <n v="794204"/>
    <n v="68979"/>
    <n v="91595253"/>
    <n v="1010881"/>
  </r>
  <r>
    <x v="0"/>
    <x v="30"/>
    <x v="3"/>
    <x v="30"/>
    <n v="26562"/>
    <x v="74"/>
    <n v="38.18"/>
    <n v="38.31"/>
    <x v="78"/>
    <x v="70"/>
    <n v="10.75"/>
    <n v="59713560"/>
    <n v="46058"/>
    <n v="1986049"/>
    <n v="959387"/>
    <n v="59848"/>
    <n v="91473170"/>
    <n v="1229408"/>
  </r>
  <r>
    <x v="2"/>
    <x v="23"/>
    <x v="0"/>
    <x v="23"/>
    <n v="30661"/>
    <x v="75"/>
    <n v="38.57"/>
    <n v="38.659999999999997"/>
    <x v="79"/>
    <x v="71"/>
    <n v="11.49"/>
    <n v="57507281"/>
    <n v="37936"/>
    <n v="2382570"/>
    <n v="736882"/>
    <n v="48575"/>
    <n v="90385180"/>
    <n v="1002622"/>
  </r>
  <r>
    <x v="1"/>
    <x v="25"/>
    <x v="0"/>
    <x v="25"/>
    <n v="8585"/>
    <x v="76"/>
    <n v="38.65"/>
    <n v="38.75"/>
    <x v="80"/>
    <x v="59"/>
    <n v="11.66"/>
    <n v="60100532"/>
    <n v="117389"/>
    <n v="768808"/>
    <n v="426606"/>
    <n v="118655"/>
    <n v="90249278"/>
    <n v="564588"/>
  </r>
  <r>
    <x v="1"/>
    <x v="27"/>
    <x v="10"/>
    <x v="27"/>
    <n v="12681"/>
    <x v="77"/>
    <n v="38.53"/>
    <n v="38.65"/>
    <x v="81"/>
    <x v="72"/>
    <n v="11.42"/>
    <n v="63021290"/>
    <n v="85345"/>
    <n v="1048244"/>
    <n v="511694"/>
    <n v="86266"/>
    <n v="89462226"/>
    <n v="714788"/>
  </r>
  <r>
    <x v="1"/>
    <x v="28"/>
    <x v="11"/>
    <x v="28"/>
    <n v="16322"/>
    <x v="78"/>
    <n v="38.69"/>
    <n v="38.799999999999997"/>
    <x v="82"/>
    <x v="73"/>
    <n v="11.92"/>
    <n v="57466342"/>
    <n v="71259"/>
    <n v="1248246"/>
    <n v="984499"/>
    <n v="75389"/>
    <n v="88948747"/>
    <n v="1174872"/>
  </r>
  <r>
    <x v="2"/>
    <x v="24"/>
    <x v="6"/>
    <x v="24"/>
    <n v="22563"/>
    <x v="79"/>
    <n v="38.31"/>
    <n v="38.39"/>
    <x v="83"/>
    <x v="74"/>
    <n v="10.47"/>
    <n v="53939282"/>
    <n v="46394"/>
    <n v="1912977"/>
    <n v="848435"/>
    <n v="48705"/>
    <n v="88750176"/>
    <n v="1181116"/>
  </r>
  <r>
    <x v="0"/>
    <x v="31"/>
    <x v="13"/>
    <x v="31"/>
    <n v="12652"/>
    <x v="79"/>
    <n v="38.299999999999997"/>
    <n v="38.49"/>
    <x v="84"/>
    <x v="58"/>
    <n v="10.98"/>
    <n v="60584056"/>
    <n v="84386"/>
    <n v="1050114"/>
    <n v="953194"/>
    <n v="88650"/>
    <n v="88614889"/>
    <n v="1168870"/>
  </r>
  <r>
    <x v="0"/>
    <x v="32"/>
    <x v="14"/>
    <x v="32"/>
    <n v="20691"/>
    <x v="9"/>
    <n v="38.35"/>
    <n v="38.43"/>
    <x v="85"/>
    <x v="75"/>
    <n v="10.26"/>
    <n v="55232813"/>
    <n v="55747"/>
    <n v="1584138"/>
    <n v="760922"/>
    <n v="88154"/>
    <n v="88311658"/>
    <n v="926476"/>
  </r>
  <r>
    <x v="1"/>
    <x v="26"/>
    <x v="0"/>
    <x v="26"/>
    <n v="12180"/>
    <x v="80"/>
    <n v="38.619999999999997"/>
    <n v="38.76"/>
    <x v="86"/>
    <x v="76"/>
    <n v="11.8"/>
    <n v="57416567"/>
    <n v="76886"/>
    <n v="1144863"/>
    <n v="394200"/>
    <n v="70144"/>
    <n v="88024256"/>
    <n v="569155"/>
  </r>
  <r>
    <x v="0"/>
    <x v="33"/>
    <x v="0"/>
    <x v="33"/>
    <n v="28994"/>
    <x v="50"/>
    <n v="38.42"/>
    <n v="38.46"/>
    <x v="87"/>
    <x v="77"/>
    <n v="11.23"/>
    <n v="55896851"/>
    <n v="40316"/>
    <n v="2171603"/>
    <n v="817839"/>
    <n v="54269"/>
    <n v="87550004"/>
    <n v="1056664"/>
  </r>
  <r>
    <x v="2"/>
    <x v="27"/>
    <x v="10"/>
    <x v="27"/>
    <n v="13123"/>
    <x v="40"/>
    <n v="38.520000000000003"/>
    <n v="38.67"/>
    <x v="88"/>
    <x v="78"/>
    <n v="11.25"/>
    <n v="62048671"/>
    <n v="83956"/>
    <n v="1040245"/>
    <n v="506373"/>
    <n v="85655"/>
    <n v="87334533"/>
    <n v="707590"/>
  </r>
  <r>
    <x v="1"/>
    <x v="29"/>
    <x v="12"/>
    <x v="29"/>
    <n v="13235"/>
    <x v="81"/>
    <n v="38.5"/>
    <n v="38.57"/>
    <x v="89"/>
    <x v="79"/>
    <n v="13.15"/>
    <n v="58859881"/>
    <n v="69410"/>
    <n v="1256182"/>
    <n v="783180"/>
    <n v="67479"/>
    <n v="87191829"/>
    <n v="994119"/>
  </r>
  <r>
    <x v="1"/>
    <x v="30"/>
    <x v="3"/>
    <x v="30"/>
    <n v="27014"/>
    <x v="82"/>
    <n v="38.18"/>
    <n v="38.340000000000003"/>
    <x v="90"/>
    <x v="80"/>
    <n v="10.84"/>
    <n v="56019675"/>
    <n v="43878"/>
    <n v="1958841"/>
    <n v="944525"/>
    <n v="57524"/>
    <n v="85949659"/>
    <n v="1205457"/>
  </r>
  <r>
    <x v="2"/>
    <x v="32"/>
    <x v="14"/>
    <x v="32"/>
    <n v="21506"/>
    <x v="83"/>
    <n v="38.409999999999997"/>
    <n v="38.450000000000003"/>
    <x v="91"/>
    <x v="81"/>
    <n v="10.07"/>
    <n v="55805761"/>
    <n v="54408"/>
    <n v="1576390"/>
    <n v="730666"/>
    <n v="91859"/>
    <n v="85767703"/>
    <n v="877051"/>
  </r>
  <r>
    <x v="2"/>
    <x v="28"/>
    <x v="11"/>
    <x v="28"/>
    <n v="16495"/>
    <x v="73"/>
    <n v="38.72"/>
    <n v="38.880000000000003"/>
    <x v="92"/>
    <x v="82"/>
    <n v="11.76"/>
    <n v="55162271"/>
    <n v="69222"/>
    <n v="1235875"/>
    <n v="970056"/>
    <n v="73476"/>
    <n v="85549572"/>
    <n v="1155633"/>
  </r>
  <r>
    <x v="0"/>
    <x v="34"/>
    <x v="3"/>
    <x v="34"/>
    <n v="15125"/>
    <x v="41"/>
    <n v="38.46"/>
    <n v="38.590000000000003"/>
    <x v="93"/>
    <x v="83"/>
    <n v="12.26"/>
    <n v="59133553"/>
    <n v="67504"/>
    <n v="1248743"/>
    <n v="802956"/>
    <n v="73640"/>
    <n v="84294574"/>
    <n v="1069409"/>
  </r>
  <r>
    <x v="1"/>
    <x v="31"/>
    <x v="13"/>
    <x v="31"/>
    <n v="13363"/>
    <x v="84"/>
    <n v="38.369999999999997"/>
    <n v="38.619999999999997"/>
    <x v="94"/>
    <x v="84"/>
    <n v="10.91"/>
    <n v="57889261"/>
    <n v="80683"/>
    <n v="1038884"/>
    <n v="923869"/>
    <n v="86796"/>
    <n v="83820696"/>
    <n v="1132605"/>
  </r>
  <r>
    <x v="2"/>
    <x v="29"/>
    <x v="12"/>
    <x v="29"/>
    <n v="13665"/>
    <x v="85"/>
    <n v="38.54"/>
    <n v="38.69"/>
    <x v="95"/>
    <x v="33"/>
    <n v="13.36"/>
    <n v="56403504"/>
    <n v="66667"/>
    <n v="1251126"/>
    <n v="773126"/>
    <n v="65292"/>
    <n v="83409021"/>
    <n v="982110"/>
  </r>
  <r>
    <x v="1"/>
    <x v="33"/>
    <x v="0"/>
    <x v="33"/>
    <n v="29643"/>
    <x v="70"/>
    <n v="38.47"/>
    <n v="38.53"/>
    <x v="96"/>
    <x v="9"/>
    <n v="11.32"/>
    <n v="53199647"/>
    <n v="38648"/>
    <n v="2153203"/>
    <n v="794506"/>
    <n v="53116"/>
    <n v="83217749"/>
    <n v="1024889"/>
  </r>
  <r>
    <x v="1"/>
    <x v="32"/>
    <x v="14"/>
    <x v="32"/>
    <n v="21288"/>
    <x v="86"/>
    <n v="38.4"/>
    <n v="38.450000000000003"/>
    <x v="97"/>
    <x v="85"/>
    <n v="10.19"/>
    <n v="52517424"/>
    <n v="52629"/>
    <n v="1580221"/>
    <n v="742283"/>
    <n v="86132"/>
    <n v="83165714"/>
    <n v="900420"/>
  </r>
  <r>
    <x v="2"/>
    <x v="26"/>
    <x v="0"/>
    <x v="26"/>
    <n v="12340"/>
    <x v="87"/>
    <n v="38.65"/>
    <n v="38.82"/>
    <x v="98"/>
    <x v="86"/>
    <n v="11.73"/>
    <n v="53827781"/>
    <n v="72483"/>
    <n v="1137194"/>
    <n v="386658"/>
    <n v="67565"/>
    <n v="82426924"/>
    <n v="556029"/>
  </r>
  <r>
    <x v="2"/>
    <x v="25"/>
    <x v="0"/>
    <x v="25"/>
    <n v="8960"/>
    <x v="88"/>
    <n v="38.67"/>
    <n v="38.76"/>
    <x v="99"/>
    <x v="30"/>
    <n v="11.53"/>
    <n v="54633052"/>
    <n v="107207"/>
    <n v="768204"/>
    <n v="417624"/>
    <n v="108385"/>
    <n v="82356649"/>
    <n v="553719"/>
  </r>
  <r>
    <x v="2"/>
    <x v="30"/>
    <x v="3"/>
    <x v="30"/>
    <n v="27968"/>
    <x v="89"/>
    <n v="38.22"/>
    <n v="38.33"/>
    <x v="100"/>
    <x v="87"/>
    <n v="10.93"/>
    <n v="52663362"/>
    <n v="42294"/>
    <n v="1929530"/>
    <n v="929243"/>
    <n v="55873"/>
    <n v="81607752"/>
    <n v="1169956"/>
  </r>
  <r>
    <x v="0"/>
    <x v="35"/>
    <x v="0"/>
    <x v="35"/>
    <n v="19102"/>
    <x v="90"/>
    <n v="38.659999999999997"/>
    <n v="38.76"/>
    <x v="101"/>
    <x v="88"/>
    <n v="11.49"/>
    <n v="50777217"/>
    <n v="52544"/>
    <n v="1540975"/>
    <n v="709450"/>
    <n v="69293"/>
    <n v="80969087"/>
    <n v="904747"/>
  </r>
  <r>
    <x v="0"/>
    <x v="36"/>
    <x v="15"/>
    <x v="36"/>
    <n v="9152"/>
    <x v="91"/>
    <n v="38.47"/>
    <n v="38.6"/>
    <x v="102"/>
    <x v="89"/>
    <n v="11.35"/>
    <n v="53618510"/>
    <n v="85951"/>
    <n v="936692"/>
    <n v="484493"/>
    <n v="71679"/>
    <n v="80509209"/>
    <n v="668097"/>
  </r>
  <r>
    <x v="2"/>
    <x v="33"/>
    <x v="0"/>
    <x v="33"/>
    <n v="31032"/>
    <x v="74"/>
    <n v="38.47"/>
    <n v="38.549999999999997"/>
    <x v="50"/>
    <x v="90"/>
    <n v="11.34"/>
    <n v="50597660"/>
    <n v="37592"/>
    <n v="2134174"/>
    <n v="770457"/>
    <n v="52028"/>
    <n v="80228377"/>
    <n v="992797"/>
  </r>
  <r>
    <x v="1"/>
    <x v="34"/>
    <x v="3"/>
    <x v="34"/>
    <n v="15142"/>
    <x v="92"/>
    <n v="38.53"/>
    <n v="38.659999999999997"/>
    <x v="103"/>
    <x v="91"/>
    <n v="12.4"/>
    <n v="54566650"/>
    <n v="63418"/>
    <n v="1227771"/>
    <n v="772656"/>
    <n v="70253"/>
    <n v="77863304"/>
    <n v="1029853"/>
  </r>
  <r>
    <x v="2"/>
    <x v="31"/>
    <x v="13"/>
    <x v="31"/>
    <n v="13123"/>
    <x v="93"/>
    <n v="38.35"/>
    <n v="38.53"/>
    <x v="104"/>
    <x v="92"/>
    <n v="10.57"/>
    <n v="53742525"/>
    <n v="75987"/>
    <n v="1022714"/>
    <n v="898489"/>
    <n v="84073"/>
    <n v="77713366"/>
    <n v="1097428"/>
  </r>
  <r>
    <x v="1"/>
    <x v="35"/>
    <x v="0"/>
    <x v="35"/>
    <n v="19202"/>
    <x v="94"/>
    <n v="38.65"/>
    <n v="38.76"/>
    <x v="105"/>
    <x v="93"/>
    <n v="12"/>
    <n v="48519212"/>
    <n v="50445"/>
    <n v="1527718"/>
    <n v="690716"/>
    <n v="68301"/>
    <n v="77065668"/>
    <n v="877734"/>
  </r>
  <r>
    <x v="0"/>
    <x v="37"/>
    <x v="14"/>
    <x v="37"/>
    <n v="12822"/>
    <x v="95"/>
    <n v="38.54"/>
    <n v="38.68"/>
    <x v="106"/>
    <x v="94"/>
    <n v="12.97"/>
    <n v="49764777"/>
    <n v="62958"/>
    <n v="1218452"/>
    <n v="766805"/>
    <n v="70878"/>
    <n v="76711180"/>
    <n v="924537"/>
  </r>
  <r>
    <x v="1"/>
    <x v="36"/>
    <x v="15"/>
    <x v="36"/>
    <n v="9339"/>
    <x v="96"/>
    <n v="38.479999999999997"/>
    <n v="38.630000000000003"/>
    <x v="107"/>
    <x v="59"/>
    <n v="11.35"/>
    <n v="51116265"/>
    <n v="81483"/>
    <n v="933569"/>
    <n v="481918"/>
    <n v="70239"/>
    <n v="76069906"/>
    <n v="659418"/>
  </r>
  <r>
    <x v="0"/>
    <x v="38"/>
    <x v="12"/>
    <x v="38"/>
    <n v="22910"/>
    <x v="97"/>
    <n v="38.29"/>
    <n v="38.4"/>
    <x v="108"/>
    <x v="95"/>
    <n v="11.57"/>
    <n v="43422875"/>
    <n v="42942"/>
    <n v="1753893"/>
    <n v="777914"/>
    <n v="65017"/>
    <n v="75316539"/>
    <n v="968969"/>
  </r>
  <r>
    <x v="2"/>
    <x v="35"/>
    <x v="0"/>
    <x v="35"/>
    <n v="19588"/>
    <x v="98"/>
    <n v="38.68"/>
    <n v="38.79"/>
    <x v="109"/>
    <x v="96"/>
    <n v="12.12"/>
    <n v="45957345"/>
    <n v="48965"/>
    <n v="1511510"/>
    <n v="681800"/>
    <n v="66708"/>
    <n v="74011474"/>
    <n v="857347"/>
  </r>
  <r>
    <x v="2"/>
    <x v="36"/>
    <x v="15"/>
    <x v="36"/>
    <n v="9464"/>
    <x v="99"/>
    <n v="38.43"/>
    <n v="38.590000000000003"/>
    <x v="110"/>
    <x v="97"/>
    <n v="11.32"/>
    <n v="49315598"/>
    <n v="79145"/>
    <n v="928979"/>
    <n v="482565"/>
    <n v="69009"/>
    <n v="73523728"/>
    <n v="659372"/>
  </r>
  <r>
    <x v="1"/>
    <x v="38"/>
    <x v="12"/>
    <x v="38"/>
    <n v="23279"/>
    <x v="100"/>
    <n v="38.29"/>
    <n v="38.36"/>
    <x v="111"/>
    <x v="98"/>
    <n v="11.37"/>
    <n v="41956015"/>
    <n v="41115"/>
    <n v="1756264"/>
    <n v="768503"/>
    <n v="63849"/>
    <n v="72208915"/>
    <n v="954220"/>
  </r>
  <r>
    <x v="1"/>
    <x v="37"/>
    <x v="14"/>
    <x v="37"/>
    <n v="12882"/>
    <x v="101"/>
    <n v="38.549999999999997"/>
    <n v="38.700000000000003"/>
    <x v="112"/>
    <x v="99"/>
    <n v="12.88"/>
    <n v="46938521"/>
    <n v="58965"/>
    <n v="1220656"/>
    <n v="756580"/>
    <n v="68294"/>
    <n v="71975860"/>
    <n v="909123"/>
  </r>
  <r>
    <x v="2"/>
    <x v="38"/>
    <x v="12"/>
    <x v="38"/>
    <n v="23149"/>
    <x v="102"/>
    <n v="38.340000000000003"/>
    <n v="38.43"/>
    <x v="113"/>
    <x v="100"/>
    <n v="11.65"/>
    <n v="40358311"/>
    <n v="40549"/>
    <n v="1760095"/>
    <n v="760377"/>
    <n v="62675"/>
    <n v="71370634"/>
    <n v="939902"/>
  </r>
  <r>
    <x v="0"/>
    <x v="39"/>
    <x v="16"/>
    <x v="39"/>
    <n v="11368"/>
    <x v="103"/>
    <n v="38.24"/>
    <n v="38.31"/>
    <x v="114"/>
    <x v="101"/>
    <n v="11.03"/>
    <n v="41894203"/>
    <n v="71360"/>
    <n v="996945"/>
    <n v="660883"/>
    <n v="68017"/>
    <n v="71141839"/>
    <n v="808585"/>
  </r>
  <r>
    <x v="2"/>
    <x v="34"/>
    <x v="3"/>
    <x v="34"/>
    <n v="15992"/>
    <x v="39"/>
    <n v="38.520000000000003"/>
    <n v="38.659999999999997"/>
    <x v="115"/>
    <x v="102"/>
    <n v="12.15"/>
    <n v="48117072"/>
    <n v="58770"/>
    <n v="1206383"/>
    <n v="751775"/>
    <n v="65161"/>
    <n v="70898828"/>
    <n v="990216"/>
  </r>
  <r>
    <x v="0"/>
    <x v="40"/>
    <x v="17"/>
    <x v="40"/>
    <n v="13870"/>
    <x v="104"/>
    <n v="38.26"/>
    <n v="38.4"/>
    <x v="116"/>
    <x v="103"/>
    <n v="11.74"/>
    <n v="40835343"/>
    <n v="54739"/>
    <n v="1243857"/>
    <n v="774040"/>
    <n v="65504"/>
    <n v="68087050"/>
    <n v="943069"/>
  </r>
  <r>
    <x v="2"/>
    <x v="37"/>
    <x v="14"/>
    <x v="37"/>
    <n v="13164"/>
    <x v="105"/>
    <n v="38.57"/>
    <n v="38.74"/>
    <x v="117"/>
    <x v="104"/>
    <n v="12.56"/>
    <n v="43907494"/>
    <n v="55464"/>
    <n v="1226660"/>
    <n v="748926"/>
    <n v="65229"/>
    <n v="68035682"/>
    <n v="896996"/>
  </r>
  <r>
    <x v="0"/>
    <x v="41"/>
    <x v="1"/>
    <x v="41"/>
    <n v="10298"/>
    <x v="106"/>
    <n v="38.49"/>
    <n v="38.65"/>
    <x v="118"/>
    <x v="105"/>
    <n v="12.24"/>
    <n v="47367051"/>
    <n v="72889"/>
    <n v="928589"/>
    <n v="658638"/>
    <n v="72662"/>
    <n v="67684237"/>
    <n v="801376"/>
  </r>
  <r>
    <x v="0"/>
    <x v="42"/>
    <x v="6"/>
    <x v="42"/>
    <n v="17126"/>
    <x v="107"/>
    <n v="38.409999999999997"/>
    <n v="38.5"/>
    <x v="119"/>
    <x v="106"/>
    <n v="10.64"/>
    <n v="43126639"/>
    <n v="47000"/>
    <n v="1436888"/>
    <n v="749275"/>
    <n v="57901"/>
    <n v="67533935"/>
    <n v="961439"/>
  </r>
  <r>
    <x v="1"/>
    <x v="39"/>
    <x v="16"/>
    <x v="39"/>
    <n v="11374"/>
    <x v="93"/>
    <n v="38.32"/>
    <n v="38.39"/>
    <x v="120"/>
    <x v="107"/>
    <n v="11.16"/>
    <n v="39986283"/>
    <n v="67368"/>
    <n v="996648"/>
    <n v="659750"/>
    <n v="65438"/>
    <n v="67142042"/>
    <n v="803218"/>
  </r>
  <r>
    <x v="0"/>
    <x v="43"/>
    <x v="18"/>
    <x v="43"/>
    <n v="14650"/>
    <x v="108"/>
    <n v="38.520000000000003"/>
    <n v="38.700000000000003"/>
    <x v="121"/>
    <x v="108"/>
    <n v="12.06"/>
    <n v="47400970"/>
    <n v="61137"/>
    <n v="1093901"/>
    <n v="754255"/>
    <n v="75942"/>
    <n v="66878185"/>
    <n v="931583"/>
  </r>
  <r>
    <x v="0"/>
    <x v="44"/>
    <x v="14"/>
    <x v="44"/>
    <n v="8515"/>
    <x v="109"/>
    <n v="38.700000000000003"/>
    <n v="38.86"/>
    <x v="122"/>
    <x v="109"/>
    <n v="11.28"/>
    <n v="40481471"/>
    <n v="80606"/>
    <n v="828604"/>
    <n v="542288"/>
    <n v="71184"/>
    <n v="66790654"/>
    <n v="685965"/>
  </r>
  <r>
    <x v="0"/>
    <x v="45"/>
    <x v="3"/>
    <x v="45"/>
    <n v="11147"/>
    <x v="110"/>
    <n v="38.380000000000003"/>
    <n v="38.54"/>
    <x v="123"/>
    <x v="110"/>
    <n v="11.1"/>
    <n v="51624014"/>
    <n v="65874"/>
    <n v="1005146"/>
    <n v="448378"/>
    <n v="66329"/>
    <n v="66212712"/>
    <n v="642311"/>
  </r>
  <r>
    <x v="0"/>
    <x v="46"/>
    <x v="17"/>
    <x v="46"/>
    <n v="18338"/>
    <x v="111"/>
    <n v="38.42"/>
    <n v="38.53"/>
    <x v="124"/>
    <x v="111"/>
    <n v="10.91"/>
    <n v="44378422"/>
    <n v="50443"/>
    <n v="1310300"/>
    <n v="826210"/>
    <n v="63496"/>
    <n v="66096109"/>
    <n v="1002210"/>
  </r>
  <r>
    <x v="2"/>
    <x v="39"/>
    <x v="16"/>
    <x v="39"/>
    <n v="11692"/>
    <x v="112"/>
    <n v="38.33"/>
    <n v="38.450000000000003"/>
    <x v="125"/>
    <x v="112"/>
    <n v="11.39"/>
    <n v="38424570"/>
    <n v="66165"/>
    <n v="998025"/>
    <n v="652196"/>
    <n v="63543"/>
    <n v="66034343"/>
    <n v="793203"/>
  </r>
  <r>
    <x v="0"/>
    <x v="47"/>
    <x v="7"/>
    <x v="47"/>
    <n v="9072"/>
    <x v="113"/>
    <n v="38.590000000000003"/>
    <n v="38.729999999999997"/>
    <x v="126"/>
    <x v="109"/>
    <n v="11.85"/>
    <n v="41613315"/>
    <n v="81152"/>
    <n v="807252"/>
    <n v="725047"/>
    <n v="110790"/>
    <n v="65510103"/>
    <n v="864086"/>
  </r>
  <r>
    <x v="1"/>
    <x v="40"/>
    <x v="17"/>
    <x v="40"/>
    <n v="14550"/>
    <x v="114"/>
    <n v="38.28"/>
    <n v="38.409999999999997"/>
    <x v="127"/>
    <x v="46"/>
    <n v="11.52"/>
    <n v="39410308"/>
    <n v="52313"/>
    <n v="1248371"/>
    <n v="766642"/>
    <n v="63921"/>
    <n v="65306575"/>
    <n v="930245"/>
  </r>
  <r>
    <x v="0"/>
    <x v="48"/>
    <x v="7"/>
    <x v="48"/>
    <n v="7033"/>
    <x v="115"/>
    <n v="38.69"/>
    <n v="38.799999999999997"/>
    <x v="128"/>
    <x v="113"/>
    <n v="12.11"/>
    <n v="42915266"/>
    <n v="92285"/>
    <n v="705388"/>
    <n v="376826"/>
    <n v="69107"/>
    <n v="65096775"/>
    <n v="503433"/>
  </r>
  <r>
    <x v="0"/>
    <x v="49"/>
    <x v="18"/>
    <x v="49"/>
    <n v="12578"/>
    <x v="116"/>
    <n v="38.619999999999997"/>
    <n v="38.770000000000003"/>
    <x v="129"/>
    <x v="114"/>
    <n v="12.68"/>
    <n v="45527246"/>
    <n v="59014"/>
    <n v="1092305"/>
    <n v="610269"/>
    <n v="63304"/>
    <n v="64461643"/>
    <n v="777027"/>
  </r>
  <r>
    <x v="1"/>
    <x v="41"/>
    <x v="1"/>
    <x v="41"/>
    <n v="10337"/>
    <x v="113"/>
    <n v="38.520000000000003"/>
    <n v="38.71"/>
    <x v="130"/>
    <x v="104"/>
    <n v="12.21"/>
    <n v="45434529"/>
    <n v="69106"/>
    <n v="930662"/>
    <n v="660288"/>
    <n v="71223"/>
    <n v="64314288"/>
    <n v="797827"/>
  </r>
  <r>
    <x v="1"/>
    <x v="42"/>
    <x v="6"/>
    <x v="42"/>
    <n v="17416"/>
    <x v="117"/>
    <n v="38.4"/>
    <n v="38.58"/>
    <x v="131"/>
    <x v="115"/>
    <n v="10.72"/>
    <n v="40707658"/>
    <n v="45129"/>
    <n v="1410115"/>
    <n v="734092"/>
    <n v="56240"/>
    <n v="63637321"/>
    <n v="938214"/>
  </r>
  <r>
    <x v="2"/>
    <x v="40"/>
    <x v="17"/>
    <x v="40"/>
    <n v="14758"/>
    <x v="118"/>
    <n v="38.32"/>
    <n v="38.479999999999997"/>
    <x v="132"/>
    <x v="88"/>
    <n v="11.54"/>
    <n v="37949745"/>
    <n v="50391"/>
    <n v="1254482"/>
    <n v="766040"/>
    <n v="61790"/>
    <n v="63214305"/>
    <n v="925189"/>
  </r>
  <r>
    <x v="1"/>
    <x v="43"/>
    <x v="18"/>
    <x v="43"/>
    <n v="14753"/>
    <x v="119"/>
    <n v="38.53"/>
    <n v="38.65"/>
    <x v="133"/>
    <x v="116"/>
    <n v="12.19"/>
    <n v="44891420"/>
    <n v="58539"/>
    <n v="1077311"/>
    <n v="733223"/>
    <n v="73677"/>
    <n v="63064378"/>
    <n v="904514"/>
  </r>
  <r>
    <x v="1"/>
    <x v="46"/>
    <x v="17"/>
    <x v="46"/>
    <n v="18886"/>
    <x v="120"/>
    <n v="38.42"/>
    <n v="38.53"/>
    <x v="134"/>
    <x v="86"/>
    <n v="10.6"/>
    <n v="42444192"/>
    <n v="48659"/>
    <n v="1295706"/>
    <n v="815757"/>
    <n v="61854"/>
    <n v="63047635"/>
    <n v="985541"/>
  </r>
  <r>
    <x v="1"/>
    <x v="44"/>
    <x v="14"/>
    <x v="44"/>
    <n v="8702"/>
    <x v="121"/>
    <n v="38.72"/>
    <n v="38.86"/>
    <x v="135"/>
    <x v="65"/>
    <n v="11.01"/>
    <n v="38469211"/>
    <n v="75872"/>
    <n v="824562"/>
    <n v="537049"/>
    <n v="68801"/>
    <n v="62561361"/>
    <n v="676649"/>
  </r>
  <r>
    <x v="2"/>
    <x v="41"/>
    <x v="1"/>
    <x v="41"/>
    <n v="10832"/>
    <x v="122"/>
    <n v="38.51"/>
    <n v="38.69"/>
    <x v="136"/>
    <x v="40"/>
    <n v="11.97"/>
    <n v="43846798"/>
    <n v="66522"/>
    <n v="931680"/>
    <n v="652527"/>
    <n v="69263"/>
    <n v="61977193"/>
    <n v="789227"/>
  </r>
  <r>
    <x v="2"/>
    <x v="44"/>
    <x v="14"/>
    <x v="44"/>
    <n v="8695"/>
    <x v="123"/>
    <n v="38.729999999999997"/>
    <n v="38.880000000000003"/>
    <x v="137"/>
    <x v="117"/>
    <n v="11.15"/>
    <n v="37915896"/>
    <n v="75430"/>
    <n v="820084"/>
    <n v="526968"/>
    <n v="68129"/>
    <n v="61858658"/>
    <n v="665960"/>
  </r>
  <r>
    <x v="1"/>
    <x v="47"/>
    <x v="7"/>
    <x v="47"/>
    <n v="9359"/>
    <x v="124"/>
    <n v="38.64"/>
    <n v="38.79"/>
    <x v="138"/>
    <x v="16"/>
    <n v="12.34"/>
    <n v="39564553"/>
    <n v="77036"/>
    <n v="801455"/>
    <n v="718152"/>
    <n v="106239"/>
    <n v="61740846"/>
    <n v="850476"/>
  </r>
  <r>
    <x v="1"/>
    <x v="45"/>
    <x v="3"/>
    <x v="45"/>
    <n v="10919"/>
    <x v="125"/>
    <n v="38.380000000000003"/>
    <n v="38.53"/>
    <x v="139"/>
    <x v="118"/>
    <n v="11.1"/>
    <n v="48241168"/>
    <n v="63468"/>
    <n v="971393"/>
    <n v="426913"/>
    <n v="63725"/>
    <n v="61652073"/>
    <n v="615275"/>
  </r>
  <r>
    <x v="0"/>
    <x v="50"/>
    <x v="6"/>
    <x v="50"/>
    <n v="16919"/>
    <x v="55"/>
    <n v="38.340000000000003"/>
    <n v="38.44"/>
    <x v="140"/>
    <x v="92"/>
    <n v="9.27"/>
    <n v="41141473"/>
    <n v="44647"/>
    <n v="1380645"/>
    <n v="906093"/>
    <n v="54581"/>
    <n v="61642216"/>
    <n v="1130597"/>
  </r>
  <r>
    <x v="1"/>
    <x v="48"/>
    <x v="7"/>
    <x v="48"/>
    <n v="7134"/>
    <x v="126"/>
    <n v="38.700000000000003"/>
    <n v="38.83"/>
    <x v="141"/>
    <x v="50"/>
    <n v="12.27"/>
    <n v="40841288"/>
    <n v="87474"/>
    <n v="701317"/>
    <n v="372656"/>
    <n v="67222"/>
    <n v="61346888"/>
    <n v="494834"/>
  </r>
  <r>
    <x v="2"/>
    <x v="46"/>
    <x v="17"/>
    <x v="46"/>
    <n v="19045"/>
    <x v="127"/>
    <n v="38.42"/>
    <n v="38.54"/>
    <x v="142"/>
    <x v="64"/>
    <n v="10.6"/>
    <n v="40930204"/>
    <n v="47918"/>
    <n v="1274580"/>
    <n v="804091"/>
    <n v="60532"/>
    <n v="61075613"/>
    <n v="965366"/>
  </r>
  <r>
    <x v="0"/>
    <x v="51"/>
    <x v="19"/>
    <x v="51"/>
    <n v="15998"/>
    <x v="128"/>
    <n v="38.409999999999997"/>
    <n v="38.58"/>
    <x v="143"/>
    <x v="119"/>
    <n v="11.01"/>
    <n v="40063783"/>
    <n v="52639"/>
    <n v="1152633"/>
    <n v="742170"/>
    <n v="60633"/>
    <n v="60673924"/>
    <n v="922762"/>
  </r>
  <r>
    <x v="2"/>
    <x v="42"/>
    <x v="6"/>
    <x v="42"/>
    <n v="17325"/>
    <x v="13"/>
    <n v="38.42"/>
    <n v="38.64"/>
    <x v="144"/>
    <x v="120"/>
    <n v="10.9"/>
    <n v="38945493"/>
    <n v="43617"/>
    <n v="1380991"/>
    <n v="722623"/>
    <n v="56012"/>
    <n v="60234055"/>
    <n v="902696"/>
  </r>
  <r>
    <x v="1"/>
    <x v="49"/>
    <x v="18"/>
    <x v="49"/>
    <n v="12682"/>
    <x v="129"/>
    <n v="38.58"/>
    <n v="38.76"/>
    <x v="145"/>
    <x v="2"/>
    <n v="12.25"/>
    <n v="42347767"/>
    <n v="55860"/>
    <n v="1071886"/>
    <n v="590991"/>
    <n v="59763"/>
    <n v="59875574"/>
    <n v="752696"/>
  </r>
  <r>
    <x v="2"/>
    <x v="48"/>
    <x v="7"/>
    <x v="48"/>
    <n v="7341"/>
    <x v="130"/>
    <n v="38.72"/>
    <n v="38.89"/>
    <x v="146"/>
    <x v="121"/>
    <n v="11.92"/>
    <n v="39323714"/>
    <n v="84259"/>
    <n v="697353"/>
    <n v="370135"/>
    <n v="66274"/>
    <n v="58758136"/>
    <n v="489544"/>
  </r>
  <r>
    <x v="0"/>
    <x v="52"/>
    <x v="20"/>
    <x v="52"/>
    <n v="12168"/>
    <x v="108"/>
    <n v="38.380000000000003"/>
    <n v="38.65"/>
    <x v="147"/>
    <x v="122"/>
    <n v="9.99"/>
    <n v="37614562"/>
    <n v="59608"/>
    <n v="980080"/>
    <n v="540783"/>
    <n v="63990"/>
    <n v="58420993"/>
    <n v="663994"/>
  </r>
  <r>
    <x v="2"/>
    <x v="43"/>
    <x v="18"/>
    <x v="43"/>
    <n v="14881"/>
    <x v="93"/>
    <n v="38.56"/>
    <n v="38.68"/>
    <x v="148"/>
    <x v="123"/>
    <n v="12.69"/>
    <n v="41854132"/>
    <n v="55276"/>
    <n v="1056665"/>
    <n v="712521"/>
    <n v="71433"/>
    <n v="58408587"/>
    <n v="875414"/>
  </r>
  <r>
    <x v="2"/>
    <x v="45"/>
    <x v="3"/>
    <x v="45"/>
    <n v="11086"/>
    <x v="71"/>
    <n v="38.39"/>
    <n v="38.49"/>
    <x v="149"/>
    <x v="43"/>
    <n v="11.21"/>
    <n v="45772609"/>
    <n v="61716"/>
    <n v="943719"/>
    <n v="408303"/>
    <n v="63126"/>
    <n v="58242903"/>
    <n v="581000"/>
  </r>
  <r>
    <x v="0"/>
    <x v="53"/>
    <x v="8"/>
    <x v="53"/>
    <n v="9239"/>
    <x v="41"/>
    <n v="38.42"/>
    <n v="38.65"/>
    <x v="150"/>
    <x v="124"/>
    <n v="11.74"/>
    <n v="38792017"/>
    <n v="64853"/>
    <n v="892697"/>
    <n v="543682"/>
    <n v="77615"/>
    <n v="57894083"/>
    <n v="663967"/>
  </r>
  <r>
    <x v="1"/>
    <x v="50"/>
    <x v="6"/>
    <x v="50"/>
    <n v="16890"/>
    <x v="131"/>
    <n v="38.35"/>
    <n v="38.47"/>
    <x v="151"/>
    <x v="64"/>
    <n v="9.81"/>
    <n v="38659855"/>
    <n v="42776"/>
    <n v="1352933"/>
    <n v="874701"/>
    <n v="52970"/>
    <n v="57873713"/>
    <n v="1090417"/>
  </r>
  <r>
    <x v="0"/>
    <x v="54"/>
    <x v="21"/>
    <x v="54"/>
    <n v="9212"/>
    <x v="56"/>
    <n v="38.51"/>
    <n v="38.520000000000003"/>
    <x v="152"/>
    <x v="65"/>
    <n v="10.28"/>
    <n v="39914692"/>
    <n v="82005"/>
    <n v="702455"/>
    <n v="801884"/>
    <n v="114087"/>
    <n v="57604817"/>
    <n v="915637"/>
  </r>
  <r>
    <x v="2"/>
    <x v="49"/>
    <x v="18"/>
    <x v="49"/>
    <n v="13018"/>
    <x v="132"/>
    <n v="38.61"/>
    <n v="38.74"/>
    <x v="153"/>
    <x v="125"/>
    <n v="11.97"/>
    <n v="40312227"/>
    <n v="54584"/>
    <n v="1048381"/>
    <n v="574996"/>
    <n v="58584"/>
    <n v="57224714"/>
    <n v="728416"/>
  </r>
  <r>
    <x v="0"/>
    <x v="55"/>
    <x v="22"/>
    <x v="55"/>
    <n v="9424"/>
    <x v="85"/>
    <n v="38.630000000000003"/>
    <n v="38.659999999999997"/>
    <x v="154"/>
    <x v="33"/>
    <n v="10.62"/>
    <n v="39293145"/>
    <n v="79849"/>
    <n v="716492"/>
    <n v="547741"/>
    <n v="85536"/>
    <n v="57211387"/>
    <n v="696553"/>
  </r>
  <r>
    <x v="2"/>
    <x v="47"/>
    <x v="7"/>
    <x v="47"/>
    <n v="9384"/>
    <x v="45"/>
    <n v="38.68"/>
    <n v="38.799999999999997"/>
    <x v="155"/>
    <x v="126"/>
    <n v="11.92"/>
    <n v="35979605"/>
    <n v="71701"/>
    <n v="793322"/>
    <n v="704562"/>
    <n v="100695"/>
    <n v="56881813"/>
    <n v="831485"/>
  </r>
  <r>
    <x v="1"/>
    <x v="51"/>
    <x v="19"/>
    <x v="51"/>
    <n v="16754"/>
    <x v="133"/>
    <n v="38.44"/>
    <n v="38.6"/>
    <x v="156"/>
    <x v="114"/>
    <n v="11.03"/>
    <n v="37562076"/>
    <n v="49866"/>
    <n v="1137820"/>
    <n v="723612"/>
    <n v="58670"/>
    <n v="56738279"/>
    <n v="898296"/>
  </r>
  <r>
    <x v="1"/>
    <x v="52"/>
    <x v="20"/>
    <x v="52"/>
    <n v="12487"/>
    <x v="134"/>
    <n v="38.4"/>
    <n v="38.64"/>
    <x v="157"/>
    <x v="115"/>
    <n v="10.79"/>
    <n v="36390337"/>
    <n v="57049"/>
    <n v="986429"/>
    <n v="538793"/>
    <n v="62459"/>
    <n v="56274893"/>
    <n v="657903"/>
  </r>
  <r>
    <x v="1"/>
    <x v="53"/>
    <x v="8"/>
    <x v="53"/>
    <n v="9204"/>
    <x v="21"/>
    <n v="38.42"/>
    <n v="38.61"/>
    <x v="158"/>
    <x v="7"/>
    <n v="10.87"/>
    <n v="37516602"/>
    <n v="61938"/>
    <n v="892931"/>
    <n v="541394"/>
    <n v="75824"/>
    <n v="55306784"/>
    <n v="657862"/>
  </r>
  <r>
    <x v="0"/>
    <x v="56"/>
    <x v="1"/>
    <x v="56"/>
    <n v="7095"/>
    <x v="135"/>
    <n v="38.479999999999997"/>
    <n v="38.630000000000003"/>
    <x v="159"/>
    <x v="127"/>
    <n v="11.81"/>
    <n v="36130004"/>
    <n v="78559"/>
    <n v="700832"/>
    <n v="375687"/>
    <n v="81924"/>
    <n v="55056935"/>
    <n v="472354"/>
  </r>
  <r>
    <x v="1"/>
    <x v="54"/>
    <x v="21"/>
    <x v="54"/>
    <n v="9560"/>
    <x v="136"/>
    <n v="38.51"/>
    <n v="38.49"/>
    <x v="160"/>
    <x v="91"/>
    <n v="10.58"/>
    <n v="38184741"/>
    <n v="78969"/>
    <n v="695691"/>
    <n v="793692"/>
    <n v="110433"/>
    <n v="54938168"/>
    <n v="902940"/>
  </r>
  <r>
    <x v="2"/>
    <x v="52"/>
    <x v="20"/>
    <x v="52"/>
    <n v="12983"/>
    <x v="137"/>
    <n v="38.44"/>
    <n v="38.71"/>
    <x v="161"/>
    <x v="79"/>
    <n v="10.79"/>
    <n v="35214105"/>
    <n v="54860"/>
    <n v="992692"/>
    <n v="537898"/>
    <n v="60608"/>
    <n v="54459502"/>
    <n v="655985"/>
  </r>
  <r>
    <x v="2"/>
    <x v="50"/>
    <x v="6"/>
    <x v="50"/>
    <n v="16653"/>
    <x v="138"/>
    <n v="38.380000000000003"/>
    <n v="38.39"/>
    <x v="162"/>
    <x v="119"/>
    <n v="9.75"/>
    <n v="36382532"/>
    <n v="40750"/>
    <n v="1324843"/>
    <n v="843692"/>
    <n v="52565"/>
    <n v="53987482"/>
    <n v="1035363"/>
  </r>
  <r>
    <x v="2"/>
    <x v="51"/>
    <x v="19"/>
    <x v="51"/>
    <n v="17612"/>
    <x v="139"/>
    <n v="38.47"/>
    <n v="38.64"/>
    <x v="163"/>
    <x v="128"/>
    <n v="10.93"/>
    <n v="36098650"/>
    <n v="48150"/>
    <n v="1120684"/>
    <n v="706448"/>
    <n v="57466"/>
    <n v="53961250"/>
    <n v="875260"/>
  </r>
  <r>
    <x v="0"/>
    <x v="57"/>
    <x v="15"/>
    <x v="57"/>
    <n v="10425"/>
    <x v="16"/>
    <n v="38.369999999999997"/>
    <n v="38.380000000000003"/>
    <x v="164"/>
    <x v="13"/>
    <n v="9.68"/>
    <n v="33232538"/>
    <n v="67459"/>
    <n v="799767"/>
    <n v="368633"/>
    <n v="73056"/>
    <n v="53951104"/>
    <n v="491167"/>
  </r>
  <r>
    <x v="2"/>
    <x v="53"/>
    <x v="8"/>
    <x v="53"/>
    <n v="9442"/>
    <x v="140"/>
    <n v="38.43"/>
    <n v="38.57"/>
    <x v="165"/>
    <x v="129"/>
    <n v="10.83"/>
    <n v="36640202"/>
    <n v="60291"/>
    <n v="894170"/>
    <n v="539079"/>
    <n v="74671"/>
    <n v="53910177"/>
    <n v="653719"/>
  </r>
  <r>
    <x v="0"/>
    <x v="58"/>
    <x v="2"/>
    <x v="58"/>
    <n v="20121"/>
    <x v="98"/>
    <n v="38.54"/>
    <n v="38.58"/>
    <x v="166"/>
    <x v="56"/>
    <n v="10.16"/>
    <n v="29366868"/>
    <n v="37376"/>
    <n v="1432132"/>
    <n v="340273"/>
    <n v="56640"/>
    <n v="53527813"/>
    <n v="486464"/>
  </r>
  <r>
    <x v="0"/>
    <x v="59"/>
    <x v="7"/>
    <x v="59"/>
    <n v="8377"/>
    <x v="31"/>
    <n v="38.65"/>
    <n v="38.880000000000003"/>
    <x v="167"/>
    <x v="130"/>
    <n v="11.62"/>
    <n v="34843719"/>
    <n v="67507"/>
    <n v="790638"/>
    <n v="343670"/>
    <n v="63035"/>
    <n v="53373826"/>
    <n v="471674"/>
  </r>
  <r>
    <x v="2"/>
    <x v="54"/>
    <x v="21"/>
    <x v="54"/>
    <n v="9858"/>
    <x v="29"/>
    <n v="38.56"/>
    <n v="38.619999999999997"/>
    <x v="168"/>
    <x v="126"/>
    <n v="10.34"/>
    <n v="36932117"/>
    <n v="77475"/>
    <n v="686575"/>
    <n v="788290"/>
    <n v="108207"/>
    <n v="53192420"/>
    <n v="891451"/>
  </r>
  <r>
    <x v="0"/>
    <x v="60"/>
    <x v="0"/>
    <x v="60"/>
    <n v="9065"/>
    <x v="141"/>
    <n v="38.64"/>
    <n v="38.729999999999997"/>
    <x v="169"/>
    <x v="131"/>
    <n v="12.38"/>
    <n v="33880064"/>
    <n v="61712"/>
    <n v="850967"/>
    <n v="350888"/>
    <n v="62411"/>
    <n v="52515048"/>
    <n v="475749"/>
  </r>
  <r>
    <x v="1"/>
    <x v="55"/>
    <x v="22"/>
    <x v="55"/>
    <n v="9594"/>
    <x v="72"/>
    <n v="38.72"/>
    <n v="38.75"/>
    <x v="170"/>
    <x v="132"/>
    <n v="10.35"/>
    <n v="35999680"/>
    <n v="74396"/>
    <n v="705439"/>
    <n v="533679"/>
    <n v="80872"/>
    <n v="52481871"/>
    <n v="677086"/>
  </r>
  <r>
    <x v="1"/>
    <x v="58"/>
    <x v="2"/>
    <x v="58"/>
    <n v="20588"/>
    <x v="120"/>
    <n v="38.520000000000003"/>
    <n v="38.590000000000003"/>
    <x v="171"/>
    <x v="133"/>
    <n v="10.16"/>
    <n v="28239470"/>
    <n v="36321"/>
    <n v="1439725"/>
    <n v="320204"/>
    <n v="53213"/>
    <n v="52292355"/>
    <n v="457726"/>
  </r>
  <r>
    <x v="0"/>
    <x v="61"/>
    <x v="6"/>
    <x v="61"/>
    <n v="8126"/>
    <x v="142"/>
    <n v="38.51"/>
    <n v="38.69"/>
    <x v="172"/>
    <x v="134"/>
    <n v="11.14"/>
    <n v="27782716"/>
    <n v="53455"/>
    <n v="975280"/>
    <n v="467705"/>
    <n v="51824"/>
    <n v="52133419"/>
    <n v="612224"/>
  </r>
  <r>
    <x v="1"/>
    <x v="56"/>
    <x v="1"/>
    <x v="56"/>
    <n v="7607"/>
    <x v="143"/>
    <n v="38.43"/>
    <n v="38.619999999999997"/>
    <x v="173"/>
    <x v="135"/>
    <n v="11.81"/>
    <n v="34643835"/>
    <n v="74130"/>
    <n v="703006"/>
    <n v="370353"/>
    <n v="79062"/>
    <n v="52114081"/>
    <n v="464133"/>
  </r>
  <r>
    <x v="2"/>
    <x v="56"/>
    <x v="1"/>
    <x v="56"/>
    <n v="7660"/>
    <x v="144"/>
    <n v="38.44"/>
    <n v="38.65"/>
    <x v="174"/>
    <x v="131"/>
    <n v="11.91"/>
    <n v="34023356"/>
    <n v="72732"/>
    <n v="704644"/>
    <n v="366589"/>
    <n v="76842"/>
    <n v="51250478"/>
    <n v="460331"/>
  </r>
  <r>
    <x v="1"/>
    <x v="57"/>
    <x v="15"/>
    <x v="57"/>
    <n v="10298"/>
    <x v="33"/>
    <n v="38.409999999999997"/>
    <n v="38.43"/>
    <x v="175"/>
    <x v="10"/>
    <n v="9.6300000000000008"/>
    <n v="31611762"/>
    <n v="64232"/>
    <n v="795908"/>
    <n v="365048"/>
    <n v="71304"/>
    <n v="51122668"/>
    <n v="482671"/>
  </r>
  <r>
    <x v="0"/>
    <x v="62"/>
    <x v="10"/>
    <x v="62"/>
    <n v="9787"/>
    <x v="101"/>
    <n v="38.36"/>
    <n v="38.520000000000003"/>
    <x v="176"/>
    <x v="136"/>
    <n v="10.93"/>
    <n v="31737365"/>
    <n v="61556"/>
    <n v="828431"/>
    <n v="406707"/>
    <n v="60402"/>
    <n v="50994500"/>
    <n v="535059"/>
  </r>
  <r>
    <x v="0"/>
    <x v="63"/>
    <x v="15"/>
    <x v="63"/>
    <n v="8872"/>
    <x v="15"/>
    <n v="38.5"/>
    <n v="38.64"/>
    <x v="177"/>
    <x v="64"/>
    <n v="10.69"/>
    <n v="35356956"/>
    <n v="61065"/>
    <n v="829685"/>
    <n v="461168"/>
    <n v="71542"/>
    <n v="50664853"/>
    <n v="570667"/>
  </r>
  <r>
    <x v="1"/>
    <x v="59"/>
    <x v="7"/>
    <x v="59"/>
    <n v="8655"/>
    <x v="145"/>
    <n v="38.700000000000003"/>
    <n v="38.880000000000003"/>
    <x v="178"/>
    <x v="137"/>
    <n v="11.71"/>
    <n v="33174360"/>
    <n v="64354"/>
    <n v="785160"/>
    <n v="343185"/>
    <n v="61409"/>
    <n v="50528396"/>
    <n v="466336"/>
  </r>
  <r>
    <x v="1"/>
    <x v="60"/>
    <x v="0"/>
    <x v="60"/>
    <n v="9318"/>
    <x v="2"/>
    <n v="38.67"/>
    <n v="38.76"/>
    <x v="179"/>
    <x v="138"/>
    <n v="12.48"/>
    <n v="32570035"/>
    <n v="58761"/>
    <n v="850802"/>
    <n v="344519"/>
    <n v="62143"/>
    <n v="49994234"/>
    <n v="466151"/>
  </r>
  <r>
    <x v="0"/>
    <x v="64"/>
    <x v="15"/>
    <x v="64"/>
    <n v="5888"/>
    <x v="146"/>
    <n v="38.51"/>
    <n v="38.68"/>
    <x v="180"/>
    <x v="125"/>
    <n v="11.06"/>
    <n v="33362143"/>
    <n v="79978"/>
    <n v="621354"/>
    <n v="285123"/>
    <n v="60189"/>
    <n v="49694758"/>
    <n v="400240"/>
  </r>
  <r>
    <x v="0"/>
    <x v="65"/>
    <x v="23"/>
    <x v="65"/>
    <n v="14036"/>
    <x v="147"/>
    <n v="38.33"/>
    <n v="38.409999999999997"/>
    <x v="181"/>
    <x v="139"/>
    <n v="10.78"/>
    <n v="33856974"/>
    <n v="51940"/>
    <n v="954670"/>
    <n v="652107"/>
    <n v="74062"/>
    <n v="49585841"/>
    <n v="764738"/>
  </r>
  <r>
    <x v="1"/>
    <x v="61"/>
    <x v="6"/>
    <x v="61"/>
    <n v="8230"/>
    <x v="148"/>
    <n v="38.53"/>
    <n v="38.68"/>
    <x v="182"/>
    <x v="140"/>
    <n v="11"/>
    <n v="26537735"/>
    <n v="50917"/>
    <n v="969305"/>
    <n v="456700"/>
    <n v="50343"/>
    <n v="49354158"/>
    <n v="596504"/>
  </r>
  <r>
    <x v="2"/>
    <x v="57"/>
    <x v="15"/>
    <x v="57"/>
    <n v="10442"/>
    <x v="101"/>
    <n v="38.4"/>
    <n v="38.479999999999997"/>
    <x v="183"/>
    <x v="141"/>
    <n v="9.65"/>
    <n v="30510692"/>
    <n v="62253"/>
    <n v="792617"/>
    <n v="360473"/>
    <n v="70091"/>
    <n v="49342951"/>
    <n v="475153"/>
  </r>
  <r>
    <x v="0"/>
    <x v="66"/>
    <x v="15"/>
    <x v="66"/>
    <n v="4487"/>
    <x v="115"/>
    <n v="38.700000000000003"/>
    <n v="38.840000000000003"/>
    <x v="184"/>
    <x v="142"/>
    <n v="11.27"/>
    <n v="34543223"/>
    <n v="98842"/>
    <n v="494228"/>
    <n v="318789"/>
    <n v="92227"/>
    <n v="48850543"/>
    <n v="409735"/>
  </r>
  <r>
    <x v="2"/>
    <x v="58"/>
    <x v="2"/>
    <x v="58"/>
    <n v="21161"/>
    <x v="149"/>
    <n v="38.56"/>
    <n v="38.630000000000003"/>
    <x v="185"/>
    <x v="143"/>
    <n v="10.86"/>
    <n v="26861675"/>
    <n v="33721"/>
    <n v="1445237"/>
    <n v="319295"/>
    <n v="51940"/>
    <n v="48735257"/>
    <n v="454367"/>
  </r>
  <r>
    <x v="0"/>
    <x v="67"/>
    <x v="17"/>
    <x v="67"/>
    <n v="10835"/>
    <x v="150"/>
    <n v="38.36"/>
    <n v="38.47"/>
    <x v="186"/>
    <x v="144"/>
    <n v="11.43"/>
    <n v="29225674"/>
    <n v="59561"/>
    <n v="816684"/>
    <n v="555259"/>
    <n v="68645"/>
    <n v="48642736"/>
    <n v="663253"/>
  </r>
  <r>
    <x v="1"/>
    <x v="62"/>
    <x v="10"/>
    <x v="62"/>
    <n v="9844"/>
    <x v="151"/>
    <n v="38.369999999999997"/>
    <n v="38.49"/>
    <x v="187"/>
    <x v="145"/>
    <n v="10.81"/>
    <n v="30527050"/>
    <n v="58638"/>
    <n v="828603"/>
    <n v="401592"/>
    <n v="58805"/>
    <n v="48587420"/>
    <n v="525330"/>
  </r>
  <r>
    <x v="0"/>
    <x v="68"/>
    <x v="8"/>
    <x v="68"/>
    <n v="8519"/>
    <x v="41"/>
    <n v="38.57"/>
    <n v="38.75"/>
    <x v="188"/>
    <x v="87"/>
    <n v="13.18"/>
    <n v="30533823"/>
    <n v="56650"/>
    <n v="857620"/>
    <n v="393515"/>
    <n v="62550"/>
    <n v="48583905"/>
    <n v="512713"/>
  </r>
  <r>
    <x v="2"/>
    <x v="60"/>
    <x v="0"/>
    <x v="60"/>
    <n v="9592"/>
    <x v="152"/>
    <n v="38.67"/>
    <n v="38.76"/>
    <x v="189"/>
    <x v="115"/>
    <n v="12.59"/>
    <n v="31780958"/>
    <n v="57136"/>
    <n v="848921"/>
    <n v="341281"/>
    <n v="60788"/>
    <n v="48503552"/>
    <n v="463153"/>
  </r>
  <r>
    <x v="2"/>
    <x v="59"/>
    <x v="7"/>
    <x v="59"/>
    <n v="8386"/>
    <x v="41"/>
    <n v="38.68"/>
    <n v="38.880000000000003"/>
    <x v="190"/>
    <x v="116"/>
    <n v="11.7"/>
    <n v="31654944"/>
    <n v="62011"/>
    <n v="780367"/>
    <n v="340798"/>
    <n v="59701"/>
    <n v="48391019"/>
    <n v="459558"/>
  </r>
  <r>
    <x v="1"/>
    <x v="63"/>
    <x v="15"/>
    <x v="63"/>
    <n v="9123"/>
    <x v="71"/>
    <n v="38.53"/>
    <n v="38.659999999999997"/>
    <x v="191"/>
    <x v="69"/>
    <n v="10.91"/>
    <n v="33754223"/>
    <n v="58172"/>
    <n v="827684"/>
    <n v="453790"/>
    <n v="70209"/>
    <n v="48148339"/>
    <n v="558718"/>
  </r>
  <r>
    <x v="0"/>
    <x v="69"/>
    <x v="3"/>
    <x v="69"/>
    <n v="9857"/>
    <x v="153"/>
    <n v="38.44"/>
    <n v="38.5"/>
    <x v="192"/>
    <x v="1"/>
    <n v="10.85"/>
    <n v="37541721"/>
    <n v="55933"/>
    <n v="859064"/>
    <n v="265459"/>
    <n v="49016"/>
    <n v="48049894"/>
    <n v="409636"/>
  </r>
  <r>
    <x v="1"/>
    <x v="65"/>
    <x v="23"/>
    <x v="65"/>
    <n v="14389"/>
    <x v="154"/>
    <n v="38.36"/>
    <n v="38.42"/>
    <x v="193"/>
    <x v="146"/>
    <n v="10.74"/>
    <n v="32890839"/>
    <n v="50328"/>
    <n v="948952"/>
    <n v="646669"/>
    <n v="72567"/>
    <n v="47758830"/>
    <n v="755386"/>
  </r>
  <r>
    <x v="0"/>
    <x v="70"/>
    <x v="2"/>
    <x v="70"/>
    <n v="9812"/>
    <x v="93"/>
    <n v="38.46"/>
    <n v="38.590000000000003"/>
    <x v="194"/>
    <x v="147"/>
    <n v="10.8"/>
    <n v="29204844"/>
    <n v="51539"/>
    <n v="919719"/>
    <n v="490751"/>
    <n v="60373"/>
    <n v="47401067"/>
    <n v="585283"/>
  </r>
  <r>
    <x v="2"/>
    <x v="62"/>
    <x v="10"/>
    <x v="62"/>
    <n v="9838"/>
    <x v="155"/>
    <n v="38.43"/>
    <n v="38.57"/>
    <x v="195"/>
    <x v="148"/>
    <n v="9.9600000000000009"/>
    <n v="29991902"/>
    <n v="57199"/>
    <n v="828616"/>
    <n v="400087"/>
    <n v="58438"/>
    <n v="47396114"/>
    <n v="520752"/>
  </r>
  <r>
    <x v="0"/>
    <x v="71"/>
    <x v="7"/>
    <x v="71"/>
    <n v="8335"/>
    <x v="1"/>
    <n v="38.590000000000003"/>
    <n v="38.74"/>
    <x v="103"/>
    <x v="133"/>
    <n v="11.56"/>
    <n v="32213023"/>
    <n v="57003"/>
    <n v="830839"/>
    <n v="372675"/>
    <n v="60560"/>
    <n v="47360665"/>
    <n v="479662"/>
  </r>
  <r>
    <x v="1"/>
    <x v="64"/>
    <x v="15"/>
    <x v="64"/>
    <n v="5737"/>
    <x v="156"/>
    <n v="38.5"/>
    <n v="38.700000000000003"/>
    <x v="196"/>
    <x v="31"/>
    <n v="11.14"/>
    <n v="31930441"/>
    <n v="75762"/>
    <n v="622327"/>
    <n v="281482"/>
    <n v="58385"/>
    <n v="47148492"/>
    <n v="393230"/>
  </r>
  <r>
    <x v="0"/>
    <x v="72"/>
    <x v="24"/>
    <x v="72"/>
    <n v="8211"/>
    <x v="157"/>
    <n v="38.770000000000003"/>
    <n v="38.89"/>
    <x v="197"/>
    <x v="149"/>
    <n v="11.46"/>
    <n v="30252977"/>
    <n v="57850"/>
    <n v="811880"/>
    <n v="537480"/>
    <n v="66310"/>
    <n v="46966887"/>
    <n v="672438"/>
  </r>
  <r>
    <x v="2"/>
    <x v="61"/>
    <x v="6"/>
    <x v="61"/>
    <n v="8480"/>
    <x v="139"/>
    <n v="38.56"/>
    <n v="38.78"/>
    <x v="198"/>
    <x v="150"/>
    <n v="11.15"/>
    <n v="25501746"/>
    <n v="48707"/>
    <n v="960737"/>
    <n v="448404"/>
    <n v="50273"/>
    <n v="46794576"/>
    <n v="574603"/>
  </r>
  <r>
    <x v="2"/>
    <x v="65"/>
    <x v="23"/>
    <x v="65"/>
    <n v="14294"/>
    <x v="158"/>
    <n v="38.380000000000003"/>
    <n v="38.479999999999997"/>
    <x v="199"/>
    <x v="151"/>
    <n v="11.56"/>
    <n v="32277222"/>
    <n v="49530"/>
    <n v="944139"/>
    <n v="641506"/>
    <n v="71987"/>
    <n v="46763199"/>
    <n v="742036"/>
  </r>
  <r>
    <x v="2"/>
    <x v="63"/>
    <x v="15"/>
    <x v="63"/>
    <n v="9332"/>
    <x v="159"/>
    <n v="38.51"/>
    <n v="38.68"/>
    <x v="200"/>
    <x v="74"/>
    <n v="10.77"/>
    <n v="32738548"/>
    <n v="56526"/>
    <n v="825907"/>
    <n v="443129"/>
    <n v="69753"/>
    <n v="46684949"/>
    <n v="545136"/>
  </r>
  <r>
    <x v="0"/>
    <x v="73"/>
    <x v="5"/>
    <x v="73"/>
    <n v="11478"/>
    <x v="53"/>
    <n v="38.630000000000003"/>
    <n v="38.81"/>
    <x v="201"/>
    <x v="152"/>
    <n v="11.08"/>
    <n v="29891063"/>
    <n v="52114"/>
    <n v="891299"/>
    <n v="361690"/>
    <n v="61686"/>
    <n v="46449056"/>
    <n v="451025"/>
  </r>
  <r>
    <x v="0"/>
    <x v="74"/>
    <x v="25"/>
    <x v="74"/>
    <n v="13124"/>
    <x v="160"/>
    <n v="38.17"/>
    <n v="38.04"/>
    <x v="202"/>
    <x v="153"/>
    <n v="9.91"/>
    <n v="30385441"/>
    <n v="49465"/>
    <n v="935764"/>
    <n v="532764"/>
    <n v="59488"/>
    <n v="46287828"/>
    <n v="680710"/>
  </r>
  <r>
    <x v="1"/>
    <x v="67"/>
    <x v="17"/>
    <x v="67"/>
    <n v="10833"/>
    <x v="161"/>
    <n v="38.35"/>
    <n v="38.5"/>
    <x v="203"/>
    <x v="61"/>
    <n v="11.55"/>
    <n v="28003449"/>
    <n v="56795"/>
    <n v="814671"/>
    <n v="550490"/>
    <n v="67080"/>
    <n v="46269123"/>
    <n v="655016"/>
  </r>
  <r>
    <x v="1"/>
    <x v="66"/>
    <x v="15"/>
    <x v="66"/>
    <n v="4636"/>
    <x v="162"/>
    <n v="38.64"/>
    <n v="38.82"/>
    <x v="204"/>
    <x v="154"/>
    <n v="11.16"/>
    <n v="32984011"/>
    <n v="93555"/>
    <n v="494225"/>
    <n v="314577"/>
    <n v="90669"/>
    <n v="46237324"/>
    <n v="402884"/>
  </r>
  <r>
    <x v="0"/>
    <x v="75"/>
    <x v="14"/>
    <x v="75"/>
    <n v="5714"/>
    <x v="163"/>
    <n v="38.619999999999997"/>
    <n v="38.770000000000003"/>
    <x v="205"/>
    <x v="155"/>
    <n v="11.11"/>
    <n v="31305513"/>
    <n v="73447"/>
    <n v="628195"/>
    <n v="288635"/>
    <n v="58671"/>
    <n v="46139310"/>
    <n v="384655"/>
  </r>
  <r>
    <x v="1"/>
    <x v="68"/>
    <x v="8"/>
    <x v="68"/>
    <n v="8641"/>
    <x v="92"/>
    <n v="38.58"/>
    <n v="38.799999999999997"/>
    <x v="206"/>
    <x v="9"/>
    <n v="13"/>
    <n v="29151902"/>
    <n v="53605"/>
    <n v="857794"/>
    <n v="391758"/>
    <n v="61627"/>
    <n v="45981789"/>
    <n v="507383"/>
  </r>
  <r>
    <x v="1"/>
    <x v="70"/>
    <x v="2"/>
    <x v="70"/>
    <n v="9870"/>
    <x v="164"/>
    <n v="38.53"/>
    <n v="38.659999999999997"/>
    <x v="207"/>
    <x v="156"/>
    <n v="10.45"/>
    <n v="28262621"/>
    <n v="49957"/>
    <n v="918794"/>
    <n v="487555"/>
    <n v="59097"/>
    <n v="45900592"/>
    <n v="579105"/>
  </r>
  <r>
    <x v="0"/>
    <x v="76"/>
    <x v="25"/>
    <x v="76"/>
    <n v="9984"/>
    <x v="165"/>
    <n v="38.450000000000003"/>
    <n v="38.46"/>
    <x v="208"/>
    <x v="157"/>
    <n v="10.19"/>
    <n v="33279414"/>
    <n v="66060"/>
    <n v="692587"/>
    <n v="522143"/>
    <n v="75285"/>
    <n v="45752132"/>
    <n v="664564"/>
  </r>
  <r>
    <x v="0"/>
    <x v="77"/>
    <x v="4"/>
    <x v="77"/>
    <n v="10671"/>
    <x v="166"/>
    <n v="38.479999999999997"/>
    <n v="38.450000000000003"/>
    <x v="209"/>
    <x v="158"/>
    <n v="9.56"/>
    <n v="24392332"/>
    <n v="44028"/>
    <n v="1039073"/>
    <n v="403189"/>
    <n v="52127"/>
    <n v="45748033"/>
    <n v="527392"/>
  </r>
  <r>
    <x v="0"/>
    <x v="78"/>
    <x v="5"/>
    <x v="78"/>
    <n v="9763"/>
    <x v="167"/>
    <n v="38.72"/>
    <n v="38.92"/>
    <x v="210"/>
    <x v="159"/>
    <n v="10.93"/>
    <n v="32207365"/>
    <n v="55888"/>
    <n v="814901"/>
    <n v="311577"/>
    <n v="65499"/>
    <n v="45542887"/>
    <n v="406531"/>
  </r>
  <r>
    <x v="2"/>
    <x v="64"/>
    <x v="15"/>
    <x v="64"/>
    <n v="5960"/>
    <x v="168"/>
    <n v="38.549999999999997"/>
    <n v="38.78"/>
    <x v="211"/>
    <x v="17"/>
    <n v="11.17"/>
    <n v="30701980"/>
    <n v="72873"/>
    <n v="623286"/>
    <n v="279120"/>
    <n v="56737"/>
    <n v="45420838"/>
    <n v="390595"/>
  </r>
  <r>
    <x v="0"/>
    <x v="79"/>
    <x v="3"/>
    <x v="79"/>
    <n v="9375"/>
    <x v="68"/>
    <n v="38.24"/>
    <n v="38.340000000000003"/>
    <x v="212"/>
    <x v="73"/>
    <n v="9.84"/>
    <n v="34875843"/>
    <n v="57540"/>
    <n v="787858"/>
    <n v="204038"/>
    <n v="50143"/>
    <n v="45333473"/>
    <n v="337344"/>
  </r>
  <r>
    <x v="2"/>
    <x v="68"/>
    <x v="8"/>
    <x v="68"/>
    <n v="8886"/>
    <x v="169"/>
    <n v="38.619999999999997"/>
    <n v="38.82"/>
    <x v="213"/>
    <x v="90"/>
    <n v="12.79"/>
    <n v="28670793"/>
    <n v="52621"/>
    <n v="857991"/>
    <n v="390203"/>
    <n v="60357"/>
    <n v="45148233"/>
    <n v="504292"/>
  </r>
  <r>
    <x v="0"/>
    <x v="80"/>
    <x v="26"/>
    <x v="80"/>
    <n v="13032"/>
    <x v="19"/>
    <n v="38.229999999999997"/>
    <n v="38.4"/>
    <x v="214"/>
    <x v="160"/>
    <n v="11.8"/>
    <n v="27010029"/>
    <n v="47589"/>
    <n v="948201"/>
    <n v="527301"/>
    <n v="63869"/>
    <n v="45123754"/>
    <n v="615637"/>
  </r>
  <r>
    <x v="1"/>
    <x v="71"/>
    <x v="7"/>
    <x v="71"/>
    <n v="8513"/>
    <x v="155"/>
    <n v="38.700000000000003"/>
    <n v="38.85"/>
    <x v="215"/>
    <x v="10"/>
    <n v="11.62"/>
    <n v="30695999"/>
    <n v="54439"/>
    <n v="825929"/>
    <n v="369028"/>
    <n v="59301"/>
    <n v="44962393"/>
    <n v="472647"/>
  </r>
  <r>
    <x v="0"/>
    <x v="81"/>
    <x v="10"/>
    <x v="81"/>
    <n v="12159"/>
    <x v="170"/>
    <n v="38.380000000000003"/>
    <n v="38.46"/>
    <x v="216"/>
    <x v="161"/>
    <n v="10.19"/>
    <n v="30741538"/>
    <n v="49420"/>
    <n v="909308"/>
    <n v="350934"/>
    <n v="58398"/>
    <n v="44938165"/>
    <n v="488809"/>
  </r>
  <r>
    <x v="1"/>
    <x v="69"/>
    <x v="3"/>
    <x v="69"/>
    <n v="9786"/>
    <x v="39"/>
    <n v="38.380000000000003"/>
    <n v="38.51"/>
    <x v="217"/>
    <x v="104"/>
    <n v="10.64"/>
    <n v="35212010"/>
    <n v="53763"/>
    <n v="835330"/>
    <n v="256356"/>
    <n v="48046"/>
    <n v="44910154"/>
    <n v="396206"/>
  </r>
  <r>
    <x v="2"/>
    <x v="66"/>
    <x v="15"/>
    <x v="66"/>
    <n v="4633"/>
    <x v="171"/>
    <n v="38.6"/>
    <n v="38.74"/>
    <x v="218"/>
    <x v="89"/>
    <n v="11.06"/>
    <n v="31841078"/>
    <n v="90853"/>
    <n v="494046"/>
    <n v="311186"/>
    <n v="87289"/>
    <n v="44885619"/>
    <n v="399961"/>
  </r>
  <r>
    <x v="2"/>
    <x v="55"/>
    <x v="22"/>
    <x v="55"/>
    <n v="10006"/>
    <x v="32"/>
    <n v="38.700000000000003"/>
    <n v="38.71"/>
    <x v="219"/>
    <x v="91"/>
    <n v="10.29"/>
    <n v="28841047"/>
    <n v="63912"/>
    <n v="696618"/>
    <n v="522860"/>
    <n v="71199"/>
    <n v="44522399"/>
    <n v="659233"/>
  </r>
  <r>
    <x v="2"/>
    <x v="67"/>
    <x v="17"/>
    <x v="67"/>
    <n v="10820"/>
    <x v="114"/>
    <n v="38.35"/>
    <n v="38.54"/>
    <x v="220"/>
    <x v="162"/>
    <n v="11.77"/>
    <n v="27003485"/>
    <n v="54700"/>
    <n v="811572"/>
    <n v="544221"/>
    <n v="65692"/>
    <n v="44392886"/>
    <n v="643653"/>
  </r>
  <r>
    <x v="1"/>
    <x v="74"/>
    <x v="25"/>
    <x v="74"/>
    <n v="13163"/>
    <x v="172"/>
    <n v="38.18"/>
    <n v="38.229999999999997"/>
    <x v="221"/>
    <x v="163"/>
    <n v="9.33"/>
    <n v="29330225"/>
    <n v="47338"/>
    <n v="935973"/>
    <n v="527135"/>
    <n v="58103"/>
    <n v="44307016"/>
    <n v="671311"/>
  </r>
  <r>
    <x v="1"/>
    <x v="72"/>
    <x v="24"/>
    <x v="72"/>
    <n v="8573"/>
    <x v="173"/>
    <n v="38.78"/>
    <n v="38.909999999999997"/>
    <x v="222"/>
    <x v="164"/>
    <n v="11.42"/>
    <n v="28684337"/>
    <n v="54726"/>
    <n v="808781"/>
    <n v="527539"/>
    <n v="63886"/>
    <n v="44261075"/>
    <n v="657561"/>
  </r>
  <r>
    <x v="0"/>
    <x v="82"/>
    <x v="27"/>
    <x v="82"/>
    <n v="7140"/>
    <x v="110"/>
    <n v="38.54"/>
    <n v="38.65"/>
    <x v="223"/>
    <x v="104"/>
    <n v="11.77"/>
    <n v="31050787"/>
    <n v="74010"/>
    <n v="597555"/>
    <n v="374700"/>
    <n v="66700"/>
    <n v="44225223"/>
    <n v="474279"/>
  </r>
  <r>
    <x v="0"/>
    <x v="83"/>
    <x v="15"/>
    <x v="83"/>
    <n v="10234"/>
    <x v="174"/>
    <n v="38.450000000000003"/>
    <n v="38.57"/>
    <x v="224"/>
    <x v="165"/>
    <n v="10.26"/>
    <n v="32747667"/>
    <n v="65139"/>
    <n v="676061"/>
    <n v="285927"/>
    <n v="88341"/>
    <n v="44037762"/>
    <n v="380231"/>
  </r>
  <r>
    <x v="0"/>
    <x v="84"/>
    <x v="6"/>
    <x v="84"/>
    <n v="12973"/>
    <x v="175"/>
    <n v="38.26"/>
    <n v="38.46"/>
    <x v="225"/>
    <x v="166"/>
    <n v="9.84"/>
    <n v="26793584"/>
    <n v="46174"/>
    <n v="950181"/>
    <n v="567380"/>
    <n v="60421"/>
    <n v="43874077"/>
    <n v="687589"/>
  </r>
  <r>
    <x v="1"/>
    <x v="75"/>
    <x v="14"/>
    <x v="75"/>
    <n v="5775"/>
    <x v="176"/>
    <n v="38.659999999999997"/>
    <n v="38.76"/>
    <x v="226"/>
    <x v="16"/>
    <n v="11.25"/>
    <n v="29999872"/>
    <n v="69658"/>
    <n v="627028"/>
    <n v="285048"/>
    <n v="57371"/>
    <n v="43677410"/>
    <n v="378221"/>
  </r>
  <r>
    <x v="2"/>
    <x v="70"/>
    <x v="2"/>
    <x v="70"/>
    <n v="9916"/>
    <x v="177"/>
    <n v="38.51"/>
    <n v="38.700000000000003"/>
    <x v="227"/>
    <x v="87"/>
    <n v="10.28"/>
    <n v="27082719"/>
    <n v="47382"/>
    <n v="918479"/>
    <n v="488179"/>
    <n v="56834"/>
    <n v="43519017"/>
    <n v="575241"/>
  </r>
  <r>
    <x v="2"/>
    <x v="71"/>
    <x v="7"/>
    <x v="71"/>
    <n v="8678"/>
    <x v="178"/>
    <n v="38.69"/>
    <n v="38.880000000000003"/>
    <x v="228"/>
    <x v="130"/>
    <n v="11.49"/>
    <n v="29684738"/>
    <n v="52897"/>
    <n v="820631"/>
    <n v="362510"/>
    <n v="57672"/>
    <n v="43408662"/>
    <n v="462542"/>
  </r>
  <r>
    <x v="1"/>
    <x v="76"/>
    <x v="25"/>
    <x v="76"/>
    <n v="10063"/>
    <x v="179"/>
    <n v="38.450000000000003"/>
    <n v="38.53"/>
    <x v="229"/>
    <x v="48"/>
    <n v="9.64"/>
    <n v="31685815"/>
    <n v="62876"/>
    <n v="689006"/>
    <n v="510118"/>
    <n v="72805"/>
    <n v="43322193"/>
    <n v="647138"/>
  </r>
  <r>
    <x v="1"/>
    <x v="77"/>
    <x v="4"/>
    <x v="77"/>
    <n v="10983"/>
    <x v="180"/>
    <n v="38.57"/>
    <n v="38.53"/>
    <x v="230"/>
    <x v="13"/>
    <n v="9.9499999999999993"/>
    <n v="23180773"/>
    <n v="42133"/>
    <n v="1027502"/>
    <n v="398246"/>
    <n v="50391"/>
    <n v="43291870"/>
    <n v="518656"/>
  </r>
  <r>
    <x v="0"/>
    <x v="85"/>
    <x v="13"/>
    <x v="85"/>
    <n v="8927"/>
    <x v="181"/>
    <n v="38.39"/>
    <n v="38.590000000000003"/>
    <x v="231"/>
    <x v="107"/>
    <n v="12.73"/>
    <n v="30447516"/>
    <n v="57162"/>
    <n v="756865"/>
    <n v="398976"/>
    <n v="58844"/>
    <n v="43263716"/>
    <n v="540740"/>
  </r>
  <r>
    <x v="0"/>
    <x v="86"/>
    <x v="14"/>
    <x v="86"/>
    <n v="5370"/>
    <x v="182"/>
    <n v="38.770000000000003"/>
    <n v="38.92"/>
    <x v="232"/>
    <x v="154"/>
    <n v="9.9"/>
    <n v="29334524"/>
    <n v="82846"/>
    <n v="522046"/>
    <n v="278224"/>
    <n v="76344"/>
    <n v="43249210"/>
    <n v="362569"/>
  </r>
  <r>
    <x v="2"/>
    <x v="74"/>
    <x v="25"/>
    <x v="74"/>
    <n v="13234"/>
    <x v="183"/>
    <n v="38.18"/>
    <n v="38.19"/>
    <x v="233"/>
    <x v="167"/>
    <n v="9.14"/>
    <n v="28830935"/>
    <n v="46015"/>
    <n v="936759"/>
    <n v="525993"/>
    <n v="57427"/>
    <n v="43104953"/>
    <n v="666532"/>
  </r>
  <r>
    <x v="1"/>
    <x v="73"/>
    <x v="5"/>
    <x v="73"/>
    <n v="11297"/>
    <x v="184"/>
    <n v="38.659999999999997"/>
    <n v="38.880000000000003"/>
    <x v="234"/>
    <x v="168"/>
    <n v="11.56"/>
    <n v="27477873"/>
    <n v="49137"/>
    <n v="877201"/>
    <n v="353560"/>
    <n v="59887"/>
    <n v="43103444"/>
    <n v="439922"/>
  </r>
  <r>
    <x v="1"/>
    <x v="80"/>
    <x v="26"/>
    <x v="80"/>
    <n v="13427"/>
    <x v="67"/>
    <n v="38.299999999999997"/>
    <n v="38.49"/>
    <x v="235"/>
    <x v="146"/>
    <n v="11.71"/>
    <n v="25984225"/>
    <n v="45338"/>
    <n v="950588"/>
    <n v="522278"/>
    <n v="62514"/>
    <n v="43098050"/>
    <n v="607465"/>
  </r>
  <r>
    <x v="1"/>
    <x v="81"/>
    <x v="10"/>
    <x v="81"/>
    <n v="12393"/>
    <x v="185"/>
    <n v="38.36"/>
    <n v="38.4"/>
    <x v="236"/>
    <x v="169"/>
    <n v="10.25"/>
    <n v="29553423"/>
    <n v="47348"/>
    <n v="908801"/>
    <n v="348194"/>
    <n v="57382"/>
    <n v="43030211"/>
    <n v="479769"/>
  </r>
  <r>
    <x v="0"/>
    <x v="87"/>
    <x v="0"/>
    <x v="87"/>
    <n v="14465"/>
    <x v="186"/>
    <n v="38.49"/>
    <n v="38.53"/>
    <x v="237"/>
    <x v="170"/>
    <n v="12.78"/>
    <n v="25329656"/>
    <n v="43084"/>
    <n v="994400"/>
    <n v="412913"/>
    <n v="56049"/>
    <n v="42842812"/>
    <n v="510394"/>
  </r>
  <r>
    <x v="1"/>
    <x v="79"/>
    <x v="3"/>
    <x v="79"/>
    <n v="9627"/>
    <x v="45"/>
    <n v="38.24"/>
    <n v="38.340000000000003"/>
    <x v="238"/>
    <x v="128"/>
    <n v="9.73"/>
    <n v="32622978"/>
    <n v="55217"/>
    <n v="766136"/>
    <n v="193027"/>
    <n v="48503"/>
    <n v="42303942"/>
    <n v="322358"/>
  </r>
  <r>
    <x v="2"/>
    <x v="69"/>
    <x v="3"/>
    <x v="69"/>
    <n v="10195"/>
    <x v="187"/>
    <n v="38.409999999999997"/>
    <n v="38.51"/>
    <x v="239"/>
    <x v="16"/>
    <n v="10.65"/>
    <n v="33043421"/>
    <n v="52275"/>
    <n v="807883"/>
    <n v="244506"/>
    <n v="46379"/>
    <n v="42231711"/>
    <n v="377169"/>
  </r>
  <r>
    <x v="2"/>
    <x v="75"/>
    <x v="14"/>
    <x v="75"/>
    <n v="5958"/>
    <x v="188"/>
    <n v="38.67"/>
    <n v="38.82"/>
    <x v="240"/>
    <x v="171"/>
    <n v="11.07"/>
    <n v="29185034"/>
    <n v="67358"/>
    <n v="625925"/>
    <n v="279960"/>
    <n v="55882"/>
    <n v="42161235"/>
    <n v="372948"/>
  </r>
  <r>
    <x v="1"/>
    <x v="78"/>
    <x v="5"/>
    <x v="78"/>
    <n v="9883"/>
    <x v="189"/>
    <n v="38.71"/>
    <n v="38.909999999999997"/>
    <x v="241"/>
    <x v="94"/>
    <n v="11.01"/>
    <n v="29616622"/>
    <n v="52453"/>
    <n v="803039"/>
    <n v="307679"/>
    <n v="63292"/>
    <n v="42121895"/>
    <n v="399179"/>
  </r>
  <r>
    <x v="1"/>
    <x v="83"/>
    <x v="15"/>
    <x v="83"/>
    <n v="10165"/>
    <x v="157"/>
    <n v="38.479999999999997"/>
    <n v="38.549999999999997"/>
    <x v="242"/>
    <x v="165"/>
    <n v="10.28"/>
    <n v="31249253"/>
    <n v="62461"/>
    <n v="672922"/>
    <n v="282222"/>
    <n v="86634"/>
    <n v="42031286"/>
    <n v="371801"/>
  </r>
  <r>
    <x v="1"/>
    <x v="82"/>
    <x v="27"/>
    <x v="82"/>
    <n v="7223"/>
    <x v="190"/>
    <n v="38.58"/>
    <n v="38.64"/>
    <x v="243"/>
    <x v="171"/>
    <n v="11.86"/>
    <n v="29781694"/>
    <n v="70899"/>
    <n v="591284"/>
    <n v="367105"/>
    <n v="65019"/>
    <n v="41921702"/>
    <n v="464017"/>
  </r>
  <r>
    <x v="2"/>
    <x v="72"/>
    <x v="24"/>
    <x v="72"/>
    <n v="9081"/>
    <x v="191"/>
    <n v="38.83"/>
    <n v="38.97"/>
    <x v="244"/>
    <x v="172"/>
    <n v="11.55"/>
    <n v="27040161"/>
    <n v="52055"/>
    <n v="803741"/>
    <n v="517650"/>
    <n v="62484"/>
    <n v="41838667"/>
    <n v="639543"/>
  </r>
  <r>
    <x v="2"/>
    <x v="81"/>
    <x v="10"/>
    <x v="81"/>
    <n v="12296"/>
    <x v="142"/>
    <n v="38.44"/>
    <n v="38.49"/>
    <x v="245"/>
    <x v="173"/>
    <n v="10.1"/>
    <n v="28693054"/>
    <n v="46048"/>
    <n v="907939"/>
    <n v="341018"/>
    <n v="56376"/>
    <n v="41809153"/>
    <n v="470070"/>
  </r>
  <r>
    <x v="2"/>
    <x v="80"/>
    <x v="26"/>
    <x v="80"/>
    <n v="13658"/>
    <x v="74"/>
    <n v="38.36"/>
    <n v="38.51"/>
    <x v="246"/>
    <x v="174"/>
    <n v="11.56"/>
    <n v="25106208"/>
    <n v="43729"/>
    <n v="955057"/>
    <n v="521816"/>
    <n v="61076"/>
    <n v="41763657"/>
    <n v="602464"/>
  </r>
  <r>
    <x v="1"/>
    <x v="84"/>
    <x v="6"/>
    <x v="84"/>
    <n v="13182"/>
    <x v="192"/>
    <n v="38.29"/>
    <n v="38.450000000000003"/>
    <x v="247"/>
    <x v="175"/>
    <n v="9.57"/>
    <n v="25586514"/>
    <n v="44458"/>
    <n v="937642"/>
    <n v="554109"/>
    <n v="58957"/>
    <n v="41685374"/>
    <n v="670121"/>
  </r>
  <r>
    <x v="0"/>
    <x v="88"/>
    <x v="28"/>
    <x v="88"/>
    <n v="11255"/>
    <x v="193"/>
    <n v="38.21"/>
    <n v="38.36"/>
    <x v="248"/>
    <x v="176"/>
    <n v="10.6"/>
    <n v="26546596"/>
    <n v="52168"/>
    <n v="792582"/>
    <n v="493194"/>
    <n v="62782"/>
    <n v="41347558"/>
    <n v="628560"/>
  </r>
  <r>
    <x v="1"/>
    <x v="85"/>
    <x v="13"/>
    <x v="85"/>
    <n v="9588"/>
    <x v="194"/>
    <n v="38.409999999999997"/>
    <n v="38.65"/>
    <x v="249"/>
    <x v="177"/>
    <n v="12.76"/>
    <n v="29133249"/>
    <n v="54559"/>
    <n v="752783"/>
    <n v="389084"/>
    <n v="57896"/>
    <n v="41071404"/>
    <n v="526142"/>
  </r>
  <r>
    <x v="1"/>
    <x v="86"/>
    <x v="14"/>
    <x v="86"/>
    <n v="5323"/>
    <x v="124"/>
    <n v="38.76"/>
    <n v="38.89"/>
    <x v="250"/>
    <x v="25"/>
    <n v="9.7100000000000009"/>
    <n v="28042401"/>
    <n v="78645"/>
    <n v="518934"/>
    <n v="275954"/>
    <n v="73829"/>
    <n v="40811540"/>
    <n v="358136"/>
  </r>
  <r>
    <x v="0"/>
    <x v="89"/>
    <x v="12"/>
    <x v="89"/>
    <n v="9171"/>
    <x v="131"/>
    <n v="38.4"/>
    <n v="38.549999999999997"/>
    <x v="251"/>
    <x v="163"/>
    <n v="12.59"/>
    <n v="26806882"/>
    <n v="46530"/>
    <n v="874759"/>
    <n v="354206"/>
    <n v="59363"/>
    <n v="40702898"/>
    <n v="456003"/>
  </r>
  <r>
    <x v="2"/>
    <x v="73"/>
    <x v="5"/>
    <x v="73"/>
    <n v="11756"/>
    <x v="175"/>
    <n v="38.74"/>
    <n v="38.950000000000003"/>
    <x v="252"/>
    <x v="178"/>
    <n v="11.19"/>
    <n v="25889136"/>
    <n v="47310"/>
    <n v="860072"/>
    <n v="346734"/>
    <n v="58556"/>
    <n v="40689898"/>
    <n v="425430"/>
  </r>
  <r>
    <x v="0"/>
    <x v="90"/>
    <x v="28"/>
    <x v="90"/>
    <n v="8933"/>
    <x v="82"/>
    <n v="38.18"/>
    <n v="38.25"/>
    <x v="253"/>
    <x v="179"/>
    <n v="11.04"/>
    <n v="27014539"/>
    <n v="62756"/>
    <n v="648360"/>
    <n v="381922"/>
    <n v="70997"/>
    <n v="40688491"/>
    <n v="484492"/>
  </r>
  <r>
    <x v="2"/>
    <x v="76"/>
    <x v="25"/>
    <x v="76"/>
    <n v="10023"/>
    <x v="195"/>
    <n v="38.46"/>
    <n v="38.49"/>
    <x v="254"/>
    <x v="114"/>
    <n v="9.9700000000000006"/>
    <n v="29574015"/>
    <n v="59135"/>
    <n v="687430"/>
    <n v="498267"/>
    <n v="71175"/>
    <n v="40650989"/>
    <n v="624541"/>
  </r>
  <r>
    <x v="2"/>
    <x v="77"/>
    <x v="4"/>
    <x v="77"/>
    <n v="11421"/>
    <x v="196"/>
    <n v="38.61"/>
    <n v="38.58"/>
    <x v="255"/>
    <x v="180"/>
    <n v="10.01"/>
    <n v="21737581"/>
    <n v="39904"/>
    <n v="1017624"/>
    <n v="391980"/>
    <n v="48284"/>
    <n v="40607735"/>
    <n v="507505"/>
  </r>
  <r>
    <x v="1"/>
    <x v="87"/>
    <x v="0"/>
    <x v="87"/>
    <n v="14541"/>
    <x v="74"/>
    <n v="38.53"/>
    <n v="38.58"/>
    <x v="256"/>
    <x v="181"/>
    <n v="13.75"/>
    <n v="24062257"/>
    <n v="41137"/>
    <n v="986542"/>
    <n v="403357"/>
    <n v="54552"/>
    <n v="40583060"/>
    <n v="497517"/>
  </r>
  <r>
    <x v="2"/>
    <x v="82"/>
    <x v="27"/>
    <x v="82"/>
    <n v="7360"/>
    <x v="0"/>
    <n v="38.69"/>
    <n v="38.72"/>
    <x v="257"/>
    <x v="47"/>
    <n v="11.99"/>
    <n v="28455477"/>
    <n v="68984"/>
    <n v="585921"/>
    <n v="362141"/>
    <n v="62836"/>
    <n v="40419175"/>
    <n v="458094"/>
  </r>
  <r>
    <x v="2"/>
    <x v="79"/>
    <x v="3"/>
    <x v="79"/>
    <n v="9976"/>
    <x v="197"/>
    <n v="38.229999999999997"/>
    <n v="38.369999999999997"/>
    <x v="258"/>
    <x v="33"/>
    <n v="9.7899999999999991"/>
    <n v="31817670"/>
    <n v="54204"/>
    <n v="743303"/>
    <n v="187860"/>
    <n v="49372"/>
    <n v="40289786"/>
    <n v="300346"/>
  </r>
  <r>
    <x v="0"/>
    <x v="91"/>
    <x v="29"/>
    <x v="91"/>
    <n v="9584"/>
    <x v="198"/>
    <n v="38.29"/>
    <n v="38.58"/>
    <x v="259"/>
    <x v="93"/>
    <n v="11.77"/>
    <n v="24733684"/>
    <n v="51937"/>
    <n v="770517"/>
    <n v="498621"/>
    <n v="61145"/>
    <n v="40017970"/>
    <n v="594897"/>
  </r>
  <r>
    <x v="2"/>
    <x v="78"/>
    <x v="5"/>
    <x v="78"/>
    <n v="10041"/>
    <x v="199"/>
    <n v="38.770000000000003"/>
    <n v="38.950000000000003"/>
    <x v="260"/>
    <x v="182"/>
    <n v="11.22"/>
    <n v="27920908"/>
    <n v="50344"/>
    <n v="787695"/>
    <n v="306877"/>
    <n v="62765"/>
    <n v="39655404"/>
    <n v="390130"/>
  </r>
  <r>
    <x v="2"/>
    <x v="87"/>
    <x v="0"/>
    <x v="87"/>
    <n v="15129"/>
    <x v="200"/>
    <n v="38.51"/>
    <n v="38.549999999999997"/>
    <x v="261"/>
    <x v="100"/>
    <n v="13.64"/>
    <n v="22859346"/>
    <n v="40327"/>
    <n v="977956"/>
    <n v="396406"/>
    <n v="53003"/>
    <n v="39438285"/>
    <n v="486909"/>
  </r>
  <r>
    <x v="0"/>
    <x v="92"/>
    <x v="2"/>
    <x v="92"/>
    <n v="7772"/>
    <x v="201"/>
    <n v="38.57"/>
    <n v="38.76"/>
    <x v="262"/>
    <x v="183"/>
    <n v="10.85"/>
    <n v="24244314"/>
    <n v="52951"/>
    <n v="742474"/>
    <n v="409439"/>
    <n v="59703"/>
    <n v="39314982"/>
    <n v="496297"/>
  </r>
  <r>
    <x v="2"/>
    <x v="84"/>
    <x v="6"/>
    <x v="84"/>
    <n v="13292"/>
    <x v="202"/>
    <n v="38.299999999999997"/>
    <n v="38.5"/>
    <x v="263"/>
    <x v="158"/>
    <n v="9.7200000000000006"/>
    <n v="23917455"/>
    <n v="42326"/>
    <n v="925996"/>
    <n v="537150"/>
    <n v="57745"/>
    <n v="39193769"/>
    <n v="639673"/>
  </r>
  <r>
    <x v="0"/>
    <x v="93"/>
    <x v="22"/>
    <x v="93"/>
    <n v="7401"/>
    <x v="92"/>
    <n v="38.520000000000003"/>
    <n v="38.57"/>
    <x v="264"/>
    <x v="84"/>
    <n v="10.19"/>
    <n v="25116693"/>
    <n v="60180"/>
    <n v="651215"/>
    <n v="352524"/>
    <n v="65713"/>
    <n v="39190019"/>
    <n v="470631"/>
  </r>
  <r>
    <x v="2"/>
    <x v="83"/>
    <x v="15"/>
    <x v="83"/>
    <n v="10383"/>
    <x v="87"/>
    <n v="38.450000000000003"/>
    <n v="38.57"/>
    <x v="265"/>
    <x v="165"/>
    <n v="10.1"/>
    <n v="28563628"/>
    <n v="58466"/>
    <n v="668928"/>
    <n v="273298"/>
    <n v="80854"/>
    <n v="39109453"/>
    <n v="359517"/>
  </r>
  <r>
    <x v="1"/>
    <x v="89"/>
    <x v="12"/>
    <x v="89"/>
    <n v="9240"/>
    <x v="203"/>
    <n v="38.32"/>
    <n v="38.44"/>
    <x v="266"/>
    <x v="184"/>
    <n v="12.59"/>
    <n v="25817555"/>
    <n v="44645"/>
    <n v="871976"/>
    <n v="349694"/>
    <n v="58327"/>
    <n v="38929343"/>
    <n v="448458"/>
  </r>
  <r>
    <x v="0"/>
    <x v="94"/>
    <x v="10"/>
    <x v="94"/>
    <n v="6781"/>
    <x v="204"/>
    <n v="38.51"/>
    <n v="38.71"/>
    <x v="267"/>
    <x v="10"/>
    <n v="10.57"/>
    <n v="26627259"/>
    <n v="67363"/>
    <n v="576031"/>
    <n v="338956"/>
    <n v="74201"/>
    <n v="38803403"/>
    <n v="418428"/>
  </r>
  <r>
    <x v="0"/>
    <x v="95"/>
    <x v="6"/>
    <x v="95"/>
    <n v="6793"/>
    <x v="205"/>
    <n v="38.369999999999997"/>
    <n v="38.56"/>
    <x v="268"/>
    <x v="145"/>
    <n v="10.09"/>
    <n v="16810244"/>
    <n v="51266"/>
    <n v="754610"/>
    <n v="281422"/>
    <n v="50508"/>
    <n v="38685758"/>
    <n v="390394"/>
  </r>
  <r>
    <x v="2"/>
    <x v="86"/>
    <x v="14"/>
    <x v="86"/>
    <n v="5325"/>
    <x v="173"/>
    <n v="38.72"/>
    <n v="38.89"/>
    <x v="269"/>
    <x v="185"/>
    <n v="9.7899999999999991"/>
    <n v="26901398"/>
    <n v="74739"/>
    <n v="516813"/>
    <n v="274404"/>
    <n v="71990"/>
    <n v="38626146"/>
    <n v="355819"/>
  </r>
  <r>
    <x v="1"/>
    <x v="88"/>
    <x v="28"/>
    <x v="88"/>
    <n v="11554"/>
    <x v="206"/>
    <n v="38.25"/>
    <n v="38.380000000000003"/>
    <x v="270"/>
    <x v="46"/>
    <n v="10.66"/>
    <n v="24595111"/>
    <n v="48979"/>
    <n v="787197"/>
    <n v="483941"/>
    <n v="59985"/>
    <n v="38556350"/>
    <n v="616493"/>
  </r>
  <r>
    <x v="2"/>
    <x v="85"/>
    <x v="13"/>
    <x v="85"/>
    <n v="9579"/>
    <x v="32"/>
    <n v="38.44"/>
    <n v="38.659999999999997"/>
    <x v="271"/>
    <x v="186"/>
    <n v="12.68"/>
    <n v="27578690"/>
    <n v="51457"/>
    <n v="748563"/>
    <n v="377571"/>
    <n v="56170"/>
    <n v="38518535"/>
    <n v="508214"/>
  </r>
  <r>
    <x v="0"/>
    <x v="96"/>
    <x v="13"/>
    <x v="96"/>
    <n v="10785"/>
    <x v="93"/>
    <n v="38.43"/>
    <n v="38.380000000000003"/>
    <x v="272"/>
    <x v="92"/>
    <n v="10.65"/>
    <n v="25630771"/>
    <n v="50871"/>
    <n v="756558"/>
    <n v="331633"/>
    <n v="56109"/>
    <n v="38486781"/>
    <n v="467062"/>
  </r>
  <r>
    <x v="0"/>
    <x v="97"/>
    <x v="13"/>
    <x v="97"/>
    <n v="10855"/>
    <x v="32"/>
    <n v="38.340000000000003"/>
    <n v="38.409999999999997"/>
    <x v="273"/>
    <x v="177"/>
    <n v="12.24"/>
    <n v="28210418"/>
    <n v="41458"/>
    <n v="927781"/>
    <n v="385852"/>
    <n v="52358"/>
    <n v="38464221"/>
    <n v="557519"/>
  </r>
  <r>
    <x v="1"/>
    <x v="91"/>
    <x v="29"/>
    <x v="91"/>
    <n v="9908"/>
    <x v="58"/>
    <n v="38.32"/>
    <n v="38.64"/>
    <x v="274"/>
    <x v="148"/>
    <n v="11.8"/>
    <n v="23976560"/>
    <n v="49871"/>
    <n v="770377"/>
    <n v="494811"/>
    <n v="59879"/>
    <n v="38419251"/>
    <n v="587946"/>
  </r>
  <r>
    <x v="1"/>
    <x v="92"/>
    <x v="2"/>
    <x v="92"/>
    <n v="7893"/>
    <x v="142"/>
    <n v="38.61"/>
    <n v="38.81"/>
    <x v="275"/>
    <x v="145"/>
    <n v="10.87"/>
    <n v="23536725"/>
    <n v="51316"/>
    <n v="742436"/>
    <n v="405514"/>
    <n v="58779"/>
    <n v="38099069"/>
    <n v="489884"/>
  </r>
  <r>
    <x v="0"/>
    <x v="98"/>
    <x v="15"/>
    <x v="98"/>
    <n v="6777"/>
    <x v="207"/>
    <n v="38.549999999999997"/>
    <n v="38.61"/>
    <x v="276"/>
    <x v="49"/>
    <n v="10.43"/>
    <n v="26176312"/>
    <n v="68262"/>
    <n v="558067"/>
    <n v="248044"/>
    <n v="74179"/>
    <n v="38094751"/>
    <n v="330425"/>
  </r>
  <r>
    <x v="2"/>
    <x v="89"/>
    <x v="12"/>
    <x v="89"/>
    <n v="9416"/>
    <x v="208"/>
    <n v="38.39"/>
    <n v="38.56"/>
    <x v="277"/>
    <x v="187"/>
    <n v="12.73"/>
    <n v="24782320"/>
    <n v="43416"/>
    <n v="868739"/>
    <n v="342434"/>
    <n v="56821"/>
    <n v="37716866"/>
    <n v="438233"/>
  </r>
  <r>
    <x v="0"/>
    <x v="99"/>
    <x v="14"/>
    <x v="99"/>
    <n v="6453"/>
    <x v="136"/>
    <n v="38.590000000000003"/>
    <n v="38.630000000000003"/>
    <x v="278"/>
    <x v="86"/>
    <n v="10.56"/>
    <n v="24162745"/>
    <n v="66617"/>
    <n v="564751"/>
    <n v="248005"/>
    <n v="64572"/>
    <n v="37621835"/>
    <n v="327883"/>
  </r>
  <r>
    <x v="0"/>
    <x v="100"/>
    <x v="3"/>
    <x v="100"/>
    <n v="7355"/>
    <x v="209"/>
    <n v="38.43"/>
    <n v="38.6"/>
    <x v="279"/>
    <x v="71"/>
    <n v="10.050000000000001"/>
    <n v="27561736"/>
    <n v="63605"/>
    <n v="590925"/>
    <n v="200374"/>
    <n v="60672"/>
    <n v="37585521"/>
    <n v="298204"/>
  </r>
  <r>
    <x v="1"/>
    <x v="90"/>
    <x v="28"/>
    <x v="90"/>
    <n v="9120"/>
    <x v="200"/>
    <n v="38.22"/>
    <n v="38.31"/>
    <x v="280"/>
    <x v="188"/>
    <n v="10.96"/>
    <n v="24736630"/>
    <n v="58024"/>
    <n v="646727"/>
    <n v="375741"/>
    <n v="66687"/>
    <n v="37525897"/>
    <n v="476028"/>
  </r>
  <r>
    <x v="2"/>
    <x v="88"/>
    <x v="28"/>
    <x v="88"/>
    <n v="12197"/>
    <x v="210"/>
    <n v="38.340000000000003"/>
    <n v="38.39"/>
    <x v="281"/>
    <x v="187"/>
    <n v="10.24"/>
    <n v="23544821"/>
    <n v="47296"/>
    <n v="785333"/>
    <n v="483188"/>
    <n v="57322"/>
    <n v="37142762"/>
    <n v="614805"/>
  </r>
  <r>
    <x v="1"/>
    <x v="94"/>
    <x v="10"/>
    <x v="94"/>
    <n v="6898"/>
    <x v="135"/>
    <n v="38.51"/>
    <n v="38.700000000000003"/>
    <x v="282"/>
    <x v="189"/>
    <n v="10.06"/>
    <n v="25430534"/>
    <n v="64519"/>
    <n v="571592"/>
    <n v="334055"/>
    <n v="72142"/>
    <n v="36878491"/>
    <n v="410968"/>
  </r>
  <r>
    <x v="0"/>
    <x v="101"/>
    <x v="22"/>
    <x v="101"/>
    <n v="5654"/>
    <x v="15"/>
    <n v="38.75"/>
    <n v="38.74"/>
    <x v="283"/>
    <x v="190"/>
    <n v="10.32"/>
    <n v="24301844"/>
    <n v="63536"/>
    <n v="580233"/>
    <n v="252694"/>
    <n v="58621"/>
    <n v="36865409"/>
    <n v="358723"/>
  </r>
  <r>
    <x v="2"/>
    <x v="91"/>
    <x v="29"/>
    <x v="91"/>
    <n v="9889"/>
    <x v="211"/>
    <n v="38.33"/>
    <n v="38.61"/>
    <x v="284"/>
    <x v="3"/>
    <n v="11.59"/>
    <n v="22948622"/>
    <n v="47841"/>
    <n v="767711"/>
    <n v="490651"/>
    <n v="58271"/>
    <n v="36728233"/>
    <n v="578864"/>
  </r>
  <r>
    <x v="0"/>
    <x v="102"/>
    <x v="1"/>
    <x v="102"/>
    <n v="7318"/>
    <x v="212"/>
    <n v="38.31"/>
    <n v="38.450000000000003"/>
    <x v="285"/>
    <x v="88"/>
    <n v="11.18"/>
    <n v="26940095"/>
    <n v="52953"/>
    <n v="692310"/>
    <n v="267506"/>
    <n v="52885"/>
    <n v="36659783"/>
    <n v="344256"/>
  </r>
  <r>
    <x v="1"/>
    <x v="93"/>
    <x v="22"/>
    <x v="93"/>
    <n v="7574"/>
    <x v="213"/>
    <n v="38.6"/>
    <n v="38.61"/>
    <x v="286"/>
    <x v="105"/>
    <n v="10.11"/>
    <n v="23612098"/>
    <n v="56789"/>
    <n v="644132"/>
    <n v="348006"/>
    <n v="63599"/>
    <n v="36579457"/>
    <n v="461517"/>
  </r>
  <r>
    <x v="1"/>
    <x v="96"/>
    <x v="13"/>
    <x v="96"/>
    <n v="10933"/>
    <x v="201"/>
    <n v="38.42"/>
    <n v="38.47"/>
    <x v="287"/>
    <x v="191"/>
    <n v="10.64"/>
    <n v="24467348"/>
    <n v="48557"/>
    <n v="752088"/>
    <n v="325747"/>
    <n v="54514"/>
    <n v="36519269"/>
    <n v="456280"/>
  </r>
  <r>
    <x v="1"/>
    <x v="97"/>
    <x v="13"/>
    <x v="97"/>
    <n v="11442"/>
    <x v="214"/>
    <n v="38.4"/>
    <n v="38.43"/>
    <x v="288"/>
    <x v="192"/>
    <n v="11.34"/>
    <n v="26906467"/>
    <n v="39738"/>
    <n v="918153"/>
    <n v="383604"/>
    <n v="51628"/>
    <n v="36485773"/>
    <n v="549325"/>
  </r>
  <r>
    <x v="0"/>
    <x v="103"/>
    <x v="24"/>
    <x v="103"/>
    <n v="6425"/>
    <x v="81"/>
    <n v="38.81"/>
    <n v="38.840000000000003"/>
    <x v="289"/>
    <x v="92"/>
    <n v="11.29"/>
    <n v="24388645"/>
    <n v="60971"/>
    <n v="597695"/>
    <n v="311532"/>
    <n v="74651"/>
    <n v="36442209"/>
    <n v="389562"/>
  </r>
  <r>
    <x v="2"/>
    <x v="92"/>
    <x v="2"/>
    <x v="92"/>
    <n v="8004"/>
    <x v="215"/>
    <n v="38.67"/>
    <n v="38.85"/>
    <x v="290"/>
    <x v="56"/>
    <n v="10.98"/>
    <n v="22849153"/>
    <n v="48977"/>
    <n v="743531"/>
    <n v="405594"/>
    <n v="57580"/>
    <n v="36415834"/>
    <n v="486735"/>
  </r>
  <r>
    <x v="1"/>
    <x v="95"/>
    <x v="6"/>
    <x v="95"/>
    <n v="6681"/>
    <x v="216"/>
    <n v="38.4"/>
    <n v="38.54"/>
    <x v="291"/>
    <x v="143"/>
    <n v="10.220000000000001"/>
    <n v="15861658"/>
    <n v="48872"/>
    <n v="739506"/>
    <n v="273677"/>
    <n v="49401"/>
    <n v="36140942"/>
    <n v="379209"/>
  </r>
  <r>
    <x v="1"/>
    <x v="98"/>
    <x v="15"/>
    <x v="98"/>
    <n v="6859"/>
    <x v="173"/>
    <n v="38.590000000000003"/>
    <n v="38.69"/>
    <x v="292"/>
    <x v="67"/>
    <n v="10.38"/>
    <n v="24904748"/>
    <n v="65036"/>
    <n v="555273"/>
    <n v="239756"/>
    <n v="74540"/>
    <n v="36112814"/>
    <n v="318569"/>
  </r>
  <r>
    <x v="0"/>
    <x v="104"/>
    <x v="30"/>
    <x v="104"/>
    <n v="8437"/>
    <x v="217"/>
    <n v="38.24"/>
    <n v="38.200000000000003"/>
    <x v="293"/>
    <x v="193"/>
    <n v="10.27"/>
    <n v="21904669"/>
    <n v="54730"/>
    <n v="659300"/>
    <n v="384248"/>
    <n v="63291"/>
    <n v="36083710"/>
    <n v="475326"/>
  </r>
  <r>
    <x v="0"/>
    <x v="105"/>
    <x v="31"/>
    <x v="105"/>
    <n v="8342"/>
    <x v="131"/>
    <n v="38.270000000000003"/>
    <n v="38.39"/>
    <x v="294"/>
    <x v="61"/>
    <n v="12.17"/>
    <n v="24113686"/>
    <n v="63435"/>
    <n v="566880"/>
    <n v="370009"/>
    <n v="70060"/>
    <n v="35959823"/>
    <n v="440890"/>
  </r>
  <r>
    <x v="2"/>
    <x v="94"/>
    <x v="10"/>
    <x v="94"/>
    <n v="6967"/>
    <x v="189"/>
    <n v="38.57"/>
    <n v="38.770000000000003"/>
    <x v="295"/>
    <x v="60"/>
    <n v="9.86"/>
    <n v="24638118"/>
    <n v="62866"/>
    <n v="567665"/>
    <n v="330350"/>
    <n v="71278"/>
    <n v="35687108"/>
    <n v="404361"/>
  </r>
  <r>
    <x v="0"/>
    <x v="106"/>
    <x v="0"/>
    <x v="106"/>
    <n v="12916"/>
    <x v="218"/>
    <n v="38.51"/>
    <n v="38.619999999999997"/>
    <x v="296"/>
    <x v="194"/>
    <n v="11.58"/>
    <n v="22581018"/>
    <n v="39703"/>
    <n v="896764"/>
    <n v="344398"/>
    <n v="60225"/>
    <n v="35603843"/>
    <n v="424583"/>
  </r>
  <r>
    <x v="1"/>
    <x v="99"/>
    <x v="14"/>
    <x v="99"/>
    <n v="6576"/>
    <x v="31"/>
    <n v="38.56"/>
    <n v="38.6"/>
    <x v="297"/>
    <x v="84"/>
    <n v="9.83"/>
    <n v="23030921"/>
    <n v="62877"/>
    <n v="563487"/>
    <n v="244989"/>
    <n v="62791"/>
    <n v="35430459"/>
    <n v="321956"/>
  </r>
  <r>
    <x v="0"/>
    <x v="107"/>
    <x v="12"/>
    <x v="107"/>
    <n v="8648"/>
    <x v="127"/>
    <n v="38.54"/>
    <n v="38.729999999999997"/>
    <x v="298"/>
    <x v="195"/>
    <n v="11.67"/>
    <n v="21911749"/>
    <n v="53935"/>
    <n v="653786"/>
    <n v="430017"/>
    <n v="56876"/>
    <n v="35262035"/>
    <n v="513500"/>
  </r>
  <r>
    <x v="0"/>
    <x v="108"/>
    <x v="15"/>
    <x v="108"/>
    <n v="3210"/>
    <x v="66"/>
    <n v="38.54"/>
    <n v="38.69"/>
    <x v="299"/>
    <x v="172"/>
    <n v="11.16"/>
    <n v="25882447"/>
    <n v="106194"/>
    <n v="331164"/>
    <n v="204200"/>
    <n v="107750"/>
    <n v="35167552"/>
    <n v="261644"/>
  </r>
  <r>
    <x v="2"/>
    <x v="93"/>
    <x v="22"/>
    <x v="93"/>
    <n v="7910"/>
    <x v="219"/>
    <n v="38.590000000000003"/>
    <n v="38.65"/>
    <x v="300"/>
    <x v="48"/>
    <n v="10.210000000000001"/>
    <n v="22858111"/>
    <n v="55001"/>
    <n v="638571"/>
    <n v="341462"/>
    <n v="62902"/>
    <n v="35121849"/>
    <n v="450186"/>
  </r>
  <r>
    <x v="0"/>
    <x v="109"/>
    <x v="6"/>
    <x v="109"/>
    <n v="3199"/>
    <x v="220"/>
    <n v="38.369999999999997"/>
    <n v="38.51"/>
    <x v="301"/>
    <x v="71"/>
    <n v="10.53"/>
    <n v="11551578"/>
    <n v="92686"/>
    <n v="378488"/>
    <n v="158969"/>
    <n v="50553"/>
    <n v="35080466"/>
    <n v="230183"/>
  </r>
  <r>
    <x v="0"/>
    <x v="110"/>
    <x v="7"/>
    <x v="110"/>
    <n v="5028"/>
    <x v="168"/>
    <n v="38.67"/>
    <n v="38.81"/>
    <x v="302"/>
    <x v="196"/>
    <n v="12.33"/>
    <n v="23415878"/>
    <n v="67505"/>
    <n v="518132"/>
    <n v="207864"/>
    <n v="57645"/>
    <n v="34976503"/>
    <n v="285230"/>
  </r>
  <r>
    <x v="2"/>
    <x v="97"/>
    <x v="13"/>
    <x v="97"/>
    <n v="11365"/>
    <x v="108"/>
    <n v="38.36"/>
    <n v="38.51"/>
    <x v="303"/>
    <x v="197"/>
    <n v="11"/>
    <n v="25796996"/>
    <n v="38629"/>
    <n v="905277"/>
    <n v="375261"/>
    <n v="50586"/>
    <n v="34969756"/>
    <n v="532151"/>
  </r>
  <r>
    <x v="0"/>
    <x v="111"/>
    <x v="0"/>
    <x v="111"/>
    <n v="2127"/>
    <x v="221"/>
    <n v="38.89"/>
    <n v="39"/>
    <x v="304"/>
    <x v="121"/>
    <n v="10.28"/>
    <n v="20554463"/>
    <n v="134275"/>
    <n v="259666"/>
    <n v="125499"/>
    <n v="79092"/>
    <n v="34866708"/>
    <n v="198559"/>
  </r>
  <r>
    <x v="1"/>
    <x v="102"/>
    <x v="1"/>
    <x v="102"/>
    <n v="7427"/>
    <x v="151"/>
    <n v="38.39"/>
    <n v="38.56"/>
    <x v="305"/>
    <x v="158"/>
    <n v="11.18"/>
    <n v="25732089"/>
    <n v="50449"/>
    <n v="691017"/>
    <n v="258043"/>
    <n v="52467"/>
    <n v="34861105"/>
    <n v="332062"/>
  </r>
  <r>
    <x v="1"/>
    <x v="100"/>
    <x v="3"/>
    <x v="100"/>
    <n v="7139"/>
    <x v="222"/>
    <n v="38.450000000000003"/>
    <n v="38.590000000000003"/>
    <x v="306"/>
    <x v="112"/>
    <n v="10.210000000000001"/>
    <n v="25493663"/>
    <n v="60783"/>
    <n v="572146"/>
    <n v="189712"/>
    <n v="57735"/>
    <n v="34776605"/>
    <n v="284789"/>
  </r>
  <r>
    <x v="2"/>
    <x v="90"/>
    <x v="28"/>
    <x v="90"/>
    <n v="9639"/>
    <x v="223"/>
    <n v="38.28"/>
    <n v="38.36"/>
    <x v="307"/>
    <x v="144"/>
    <n v="10.5"/>
    <n v="22389258"/>
    <n v="53713"/>
    <n v="646396"/>
    <n v="373534"/>
    <n v="61461"/>
    <n v="34720064"/>
    <n v="472580"/>
  </r>
  <r>
    <x v="1"/>
    <x v="101"/>
    <x v="22"/>
    <x v="101"/>
    <n v="5819"/>
    <x v="224"/>
    <n v="38.82"/>
    <n v="38.79"/>
    <x v="308"/>
    <x v="198"/>
    <n v="10.5"/>
    <n v="23048381"/>
    <n v="60206"/>
    <n v="575817"/>
    <n v="246343"/>
    <n v="56400"/>
    <n v="34667371"/>
    <n v="349106"/>
  </r>
  <r>
    <x v="0"/>
    <x v="112"/>
    <x v="22"/>
    <x v="112"/>
    <n v="9107"/>
    <x v="216"/>
    <n v="38.42"/>
    <n v="38.549999999999997"/>
    <x v="309"/>
    <x v="199"/>
    <n v="9.52"/>
    <n v="21311172"/>
    <n v="48467"/>
    <n v="713856"/>
    <n v="325626"/>
    <n v="55637"/>
    <n v="34598539"/>
    <n v="423162"/>
  </r>
  <r>
    <x v="2"/>
    <x v="98"/>
    <x v="15"/>
    <x v="98"/>
    <n v="6756"/>
    <x v="159"/>
    <n v="38.549999999999997"/>
    <n v="38.67"/>
    <x v="310"/>
    <x v="189"/>
    <n v="10.09"/>
    <n v="23809181"/>
    <n v="62526"/>
    <n v="553343"/>
    <n v="236608"/>
    <n v="72439"/>
    <n v="34598500"/>
    <n v="312725"/>
  </r>
  <r>
    <x v="1"/>
    <x v="104"/>
    <x v="30"/>
    <x v="104"/>
    <n v="8706"/>
    <x v="225"/>
    <n v="38.270000000000003"/>
    <n v="38.25"/>
    <x v="311"/>
    <x v="200"/>
    <n v="10.47"/>
    <n v="20979888"/>
    <n v="52128"/>
    <n v="659546"/>
    <n v="377561"/>
    <n v="61446"/>
    <n v="34380771"/>
    <n v="466262"/>
  </r>
  <r>
    <x v="2"/>
    <x v="95"/>
    <x v="6"/>
    <x v="95"/>
    <n v="6750"/>
    <x v="211"/>
    <n v="38.33"/>
    <n v="38.49"/>
    <x v="312"/>
    <x v="90"/>
    <n v="10.220000000000001"/>
    <n v="15037279"/>
    <n v="47574"/>
    <n v="722386"/>
    <n v="267218"/>
    <n v="48512"/>
    <n v="34366800"/>
    <n v="364208"/>
  </r>
  <r>
    <x v="1"/>
    <x v="106"/>
    <x v="0"/>
    <x v="106"/>
    <n v="13326"/>
    <x v="226"/>
    <n v="38.549999999999997"/>
    <n v="38.65"/>
    <x v="313"/>
    <x v="201"/>
    <n v="11.37"/>
    <n v="21887289"/>
    <n v="38467"/>
    <n v="888988"/>
    <n v="334542"/>
    <n v="59874"/>
    <n v="34196499"/>
    <n v="412040"/>
  </r>
  <r>
    <x v="1"/>
    <x v="103"/>
    <x v="24"/>
    <x v="103"/>
    <n v="6570"/>
    <x v="227"/>
    <n v="38.79"/>
    <n v="38.79"/>
    <x v="314"/>
    <x v="105"/>
    <n v="11.06"/>
    <n v="22982021"/>
    <n v="57787"/>
    <n v="591164"/>
    <n v="304832"/>
    <n v="73020"/>
    <n v="34161728"/>
    <n v="380328"/>
  </r>
  <r>
    <x v="2"/>
    <x v="99"/>
    <x v="14"/>
    <x v="99"/>
    <n v="6575"/>
    <x v="143"/>
    <n v="38.56"/>
    <n v="38.6"/>
    <x v="275"/>
    <x v="202"/>
    <n v="9.86"/>
    <n v="21947953"/>
    <n v="60456"/>
    <n v="563490"/>
    <n v="241081"/>
    <n v="60969"/>
    <n v="34066418"/>
    <n v="315656"/>
  </r>
  <r>
    <x v="2"/>
    <x v="96"/>
    <x v="13"/>
    <x v="96"/>
    <n v="11060"/>
    <x v="228"/>
    <n v="38.409999999999997"/>
    <n v="38.44"/>
    <x v="315"/>
    <x v="203"/>
    <n v="10.35"/>
    <n v="22804993"/>
    <n v="45522"/>
    <n v="747482"/>
    <n v="324231"/>
    <n v="53349"/>
    <n v="34026710"/>
    <n v="447355"/>
  </r>
  <r>
    <x v="0"/>
    <x v="113"/>
    <x v="0"/>
    <x v="113"/>
    <n v="9841"/>
    <x v="229"/>
    <n v="38.549999999999997"/>
    <n v="38.68"/>
    <x v="316"/>
    <x v="161"/>
    <n v="13.12"/>
    <n v="21080419"/>
    <n v="44995"/>
    <n v="752660"/>
    <n v="266960"/>
    <n v="56487"/>
    <n v="33866043"/>
    <n v="340035"/>
  </r>
  <r>
    <x v="1"/>
    <x v="105"/>
    <x v="31"/>
    <x v="105"/>
    <n v="8305"/>
    <x v="230"/>
    <n v="38.340000000000003"/>
    <n v="38.51"/>
    <x v="317"/>
    <x v="11"/>
    <n v="11.82"/>
    <n v="22736053"/>
    <n v="60202"/>
    <n v="560573"/>
    <n v="368331"/>
    <n v="67225"/>
    <n v="33747572"/>
    <n v="437242"/>
  </r>
  <r>
    <x v="2"/>
    <x v="102"/>
    <x v="1"/>
    <x v="102"/>
    <n v="7804"/>
    <x v="178"/>
    <n v="38.36"/>
    <n v="38.54"/>
    <x v="318"/>
    <x v="61"/>
    <n v="11.1"/>
    <n v="24920922"/>
    <n v="48781"/>
    <n v="688648"/>
    <n v="248398"/>
    <n v="52163"/>
    <n v="33593070"/>
    <n v="320688"/>
  </r>
  <r>
    <x v="2"/>
    <x v="106"/>
    <x v="0"/>
    <x v="106"/>
    <n v="13728"/>
    <x v="231"/>
    <n v="38.58"/>
    <n v="38.67"/>
    <x v="319"/>
    <x v="204"/>
    <n v="10.94"/>
    <n v="21255927"/>
    <n v="37920"/>
    <n v="882361"/>
    <n v="332449"/>
    <n v="58826"/>
    <n v="33459535"/>
    <n v="406695"/>
  </r>
  <r>
    <x v="1"/>
    <x v="107"/>
    <x v="12"/>
    <x v="107"/>
    <n v="8697"/>
    <x v="127"/>
    <n v="38.58"/>
    <n v="38.76"/>
    <x v="320"/>
    <x v="205"/>
    <n v="11.86"/>
    <n v="20863547"/>
    <n v="51268"/>
    <n v="649231"/>
    <n v="420359"/>
    <n v="55283"/>
    <n v="33284501"/>
    <n v="501333"/>
  </r>
  <r>
    <x v="0"/>
    <x v="114"/>
    <x v="26"/>
    <x v="114"/>
    <n v="5753"/>
    <x v="232"/>
    <n v="38.6"/>
    <n v="38.76"/>
    <x v="321"/>
    <x v="206"/>
    <n v="12.81"/>
    <n v="22168325"/>
    <n v="61304"/>
    <n v="542364"/>
    <n v="365573"/>
    <n v="62529"/>
    <n v="33248816"/>
    <n v="442351"/>
  </r>
  <r>
    <x v="1"/>
    <x v="110"/>
    <x v="7"/>
    <x v="110"/>
    <n v="5189"/>
    <x v="233"/>
    <n v="38.69"/>
    <n v="38.85"/>
    <x v="322"/>
    <x v="206"/>
    <n v="12.25"/>
    <n v="22294338"/>
    <n v="64316"/>
    <n v="514969"/>
    <n v="205930"/>
    <n v="56201"/>
    <n v="33120929"/>
    <n v="280632"/>
  </r>
  <r>
    <x v="2"/>
    <x v="101"/>
    <x v="22"/>
    <x v="101"/>
    <n v="6104"/>
    <x v="31"/>
    <n v="38.83"/>
    <n v="38.83"/>
    <x v="323"/>
    <x v="89"/>
    <n v="10.54"/>
    <n v="22126239"/>
    <n v="57885"/>
    <n v="571779"/>
    <n v="246932"/>
    <n v="54999"/>
    <n v="33097572"/>
    <n v="345806"/>
  </r>
  <r>
    <x v="0"/>
    <x v="115"/>
    <x v="16"/>
    <x v="115"/>
    <n v="9065"/>
    <x v="234"/>
    <n v="38.39"/>
    <n v="38.47"/>
    <x v="324"/>
    <x v="77"/>
    <n v="10.53"/>
    <n v="20776309"/>
    <n v="47054"/>
    <n v="700307"/>
    <n v="403448"/>
    <n v="65341"/>
    <n v="32952389"/>
    <n v="483599"/>
  </r>
  <r>
    <x v="1"/>
    <x v="108"/>
    <x v="15"/>
    <x v="108"/>
    <n v="3068"/>
    <x v="235"/>
    <n v="38.54"/>
    <n v="38.64"/>
    <x v="325"/>
    <x v="35"/>
    <n v="11.12"/>
    <n v="24333047"/>
    <n v="99533"/>
    <n v="330700"/>
    <n v="204383"/>
    <n v="103087"/>
    <n v="32915620"/>
    <n v="260078"/>
  </r>
  <r>
    <x v="2"/>
    <x v="104"/>
    <x v="30"/>
    <x v="104"/>
    <n v="8655"/>
    <x v="236"/>
    <n v="38.270000000000003"/>
    <n v="38.340000000000003"/>
    <x v="326"/>
    <x v="135"/>
    <n v="10.61"/>
    <n v="19935278"/>
    <n v="49573"/>
    <n v="660326"/>
    <n v="373715"/>
    <n v="59351"/>
    <n v="32734578"/>
    <n v="460435"/>
  </r>
  <r>
    <x v="1"/>
    <x v="112"/>
    <x v="22"/>
    <x v="112"/>
    <n v="9493"/>
    <x v="74"/>
    <n v="38.4"/>
    <n v="38.53"/>
    <x v="327"/>
    <x v="141"/>
    <n v="9.4600000000000009"/>
    <n v="20339867"/>
    <n v="46692"/>
    <n v="700800"/>
    <n v="319535"/>
    <n v="54123"/>
    <n v="32721960"/>
    <n v="414197"/>
  </r>
  <r>
    <x v="2"/>
    <x v="107"/>
    <x v="12"/>
    <x v="107"/>
    <n v="8811"/>
    <x v="86"/>
    <n v="38.549999999999997"/>
    <n v="38.770000000000003"/>
    <x v="328"/>
    <x v="9"/>
    <n v="11.9"/>
    <n v="19899160"/>
    <n v="50702"/>
    <n v="643927"/>
    <n v="413649"/>
    <n v="53863"/>
    <n v="32648236"/>
    <n v="490753"/>
  </r>
  <r>
    <x v="1"/>
    <x v="109"/>
    <x v="6"/>
    <x v="109"/>
    <n v="3182"/>
    <x v="215"/>
    <n v="38.35"/>
    <n v="38.44"/>
    <x v="329"/>
    <x v="49"/>
    <n v="9.83"/>
    <n v="10916871"/>
    <n v="87092"/>
    <n v="372345"/>
    <n v="153818"/>
    <n v="48595"/>
    <n v="32428403"/>
    <n v="222912"/>
  </r>
  <r>
    <x v="1"/>
    <x v="111"/>
    <x v="0"/>
    <x v="111"/>
    <n v="2237"/>
    <x v="237"/>
    <n v="38.89"/>
    <n v="39"/>
    <x v="330"/>
    <x v="207"/>
    <n v="10.49"/>
    <n v="19243787"/>
    <n v="124731"/>
    <n v="259725"/>
    <n v="124458"/>
    <n v="75992"/>
    <n v="32395707"/>
    <n v="195632"/>
  </r>
  <r>
    <x v="0"/>
    <x v="116"/>
    <x v="0"/>
    <x v="116"/>
    <n v="4526"/>
    <x v="238"/>
    <n v="38.83"/>
    <n v="38.950000000000003"/>
    <x v="331"/>
    <x v="208"/>
    <n v="11.41"/>
    <n v="19386744"/>
    <n v="64501"/>
    <n v="499942"/>
    <n v="223929"/>
    <n v="62634"/>
    <n v="32246609"/>
    <n v="311917"/>
  </r>
  <r>
    <x v="2"/>
    <x v="103"/>
    <x v="24"/>
    <x v="103"/>
    <n v="6983"/>
    <x v="239"/>
    <n v="38.799999999999997"/>
    <n v="38.86"/>
    <x v="332"/>
    <x v="209"/>
    <n v="11.25"/>
    <n v="21655577"/>
    <n v="55017"/>
    <n v="584835"/>
    <n v="297554"/>
    <n v="70863"/>
    <n v="32175890"/>
    <n v="368707"/>
  </r>
  <r>
    <x v="2"/>
    <x v="105"/>
    <x v="31"/>
    <x v="105"/>
    <n v="8832"/>
    <x v="195"/>
    <n v="38.369999999999997"/>
    <n v="38.54"/>
    <x v="333"/>
    <x v="203"/>
    <n v="11.46"/>
    <n v="21487883"/>
    <n v="57785"/>
    <n v="555358"/>
    <n v="365531"/>
    <n v="64594"/>
    <n v="32091294"/>
    <n v="431369"/>
  </r>
  <r>
    <x v="0"/>
    <x v="117"/>
    <x v="32"/>
    <x v="117"/>
    <n v="5224"/>
    <x v="240"/>
    <n v="38.479999999999997"/>
    <n v="38.68"/>
    <x v="334"/>
    <x v="72"/>
    <n v="11.9"/>
    <n v="25496428"/>
    <n v="78070"/>
    <n v="406850"/>
    <n v="183133"/>
    <n v="66254"/>
    <n v="31762679"/>
    <n v="245650"/>
  </r>
  <r>
    <x v="0"/>
    <x v="118"/>
    <x v="33"/>
    <x v="118"/>
    <n v="6179"/>
    <x v="201"/>
    <n v="38.42"/>
    <n v="38.6"/>
    <x v="335"/>
    <x v="210"/>
    <n v="10.6"/>
    <n v="20178905"/>
    <n v="56745"/>
    <n v="559335"/>
    <n v="310932"/>
    <n v="68655"/>
    <n v="31739233"/>
    <n v="383634"/>
  </r>
  <r>
    <x v="2"/>
    <x v="110"/>
    <x v="7"/>
    <x v="110"/>
    <n v="5135"/>
    <x v="232"/>
    <n v="38.68"/>
    <n v="38.85"/>
    <x v="336"/>
    <x v="211"/>
    <n v="12.23"/>
    <n v="21091360"/>
    <n v="61925"/>
    <n v="511865"/>
    <n v="201947"/>
    <n v="54176"/>
    <n v="31697414"/>
    <n v="275275"/>
  </r>
  <r>
    <x v="1"/>
    <x v="115"/>
    <x v="16"/>
    <x v="115"/>
    <n v="9291"/>
    <x v="241"/>
    <n v="38.47"/>
    <n v="38.51"/>
    <x v="337"/>
    <x v="167"/>
    <n v="10.61"/>
    <n v="20104847"/>
    <n v="45310"/>
    <n v="697720"/>
    <n v="399907"/>
    <n v="63565"/>
    <n v="31613770"/>
    <n v="477744"/>
  </r>
  <r>
    <x v="1"/>
    <x v="113"/>
    <x v="0"/>
    <x v="113"/>
    <n v="9928"/>
    <x v="62"/>
    <n v="38.5"/>
    <n v="38.61"/>
    <x v="338"/>
    <x v="212"/>
    <n v="12.89"/>
    <n v="19422633"/>
    <n v="42391"/>
    <n v="742516"/>
    <n v="261946"/>
    <n v="55302"/>
    <n v="31475861"/>
    <n v="331977"/>
  </r>
  <r>
    <x v="1"/>
    <x v="114"/>
    <x v="26"/>
    <x v="114"/>
    <n v="5883"/>
    <x v="116"/>
    <n v="38.68"/>
    <n v="38.85"/>
    <x v="339"/>
    <x v="105"/>
    <n v="12.7"/>
    <n v="21135123"/>
    <n v="58522"/>
    <n v="536780"/>
    <n v="360988"/>
    <n v="60706"/>
    <n v="31413225"/>
    <n v="435663"/>
  </r>
  <r>
    <x v="0"/>
    <x v="119"/>
    <x v="15"/>
    <x v="119"/>
    <n v="9015"/>
    <x v="242"/>
    <n v="38.880000000000003"/>
    <n v="39.08"/>
    <x v="340"/>
    <x v="190"/>
    <n v="10.96"/>
    <n v="18336333"/>
    <n v="52008"/>
    <n v="601651"/>
    <n v="182946"/>
    <n v="49424"/>
    <n v="31290457"/>
    <n v="267728"/>
  </r>
  <r>
    <x v="0"/>
    <x v="120"/>
    <x v="10"/>
    <x v="120"/>
    <n v="7681"/>
    <x v="216"/>
    <n v="38.229999999999997"/>
    <n v="38.380000000000003"/>
    <x v="341"/>
    <x v="213"/>
    <n v="10.3"/>
    <n v="17275887"/>
    <n v="51357"/>
    <n v="602495"/>
    <n v="365670"/>
    <n v="77376"/>
    <n v="30942036"/>
    <n v="436419"/>
  </r>
  <r>
    <x v="2"/>
    <x v="112"/>
    <x v="22"/>
    <x v="112"/>
    <n v="9490"/>
    <x v="82"/>
    <n v="38.5"/>
    <n v="38.65"/>
    <x v="342"/>
    <x v="196"/>
    <n v="9.14"/>
    <n v="19150901"/>
    <n v="44858"/>
    <n v="688687"/>
    <n v="311996"/>
    <n v="52799"/>
    <n v="30893149"/>
    <n v="401135"/>
  </r>
  <r>
    <x v="2"/>
    <x v="111"/>
    <x v="0"/>
    <x v="111"/>
    <n v="2252"/>
    <x v="243"/>
    <n v="38.85"/>
    <n v="38.97"/>
    <x v="343"/>
    <x v="214"/>
    <n v="10.71"/>
    <n v="18243151"/>
    <n v="118416"/>
    <n v="260633"/>
    <n v="123491"/>
    <n v="73652"/>
    <n v="30863148"/>
    <n v="195877"/>
  </r>
  <r>
    <x v="2"/>
    <x v="100"/>
    <x v="3"/>
    <x v="100"/>
    <n v="7347"/>
    <x v="19"/>
    <n v="38.49"/>
    <n v="38.67"/>
    <x v="344"/>
    <x v="215"/>
    <n v="10.31"/>
    <n v="22898628"/>
    <n v="55493"/>
    <n v="555703"/>
    <n v="182088"/>
    <n v="52582"/>
    <n v="30837487"/>
    <n v="265580"/>
  </r>
  <r>
    <x v="0"/>
    <x v="121"/>
    <x v="34"/>
    <x v="121"/>
    <n v="7119"/>
    <x v="244"/>
    <n v="38.520000000000003"/>
    <n v="38.76"/>
    <x v="345"/>
    <x v="187"/>
    <n v="11.33"/>
    <n v="18776853"/>
    <n v="48137"/>
    <n v="636084"/>
    <n v="309037"/>
    <n v="60894"/>
    <n v="30619055"/>
    <n v="381925"/>
  </r>
  <r>
    <x v="2"/>
    <x v="109"/>
    <x v="6"/>
    <x v="109"/>
    <n v="3322"/>
    <x v="208"/>
    <n v="38.479999999999997"/>
    <n v="38.630000000000003"/>
    <x v="346"/>
    <x v="130"/>
    <n v="9.67"/>
    <n v="10409160"/>
    <n v="83659"/>
    <n v="365345"/>
    <n v="151502"/>
    <n v="48064"/>
    <n v="30564234"/>
    <n v="217112"/>
  </r>
  <r>
    <x v="0"/>
    <x v="122"/>
    <x v="7"/>
    <x v="122"/>
    <n v="5487"/>
    <x v="93"/>
    <n v="38.619999999999997"/>
    <n v="38.76"/>
    <x v="347"/>
    <x v="88"/>
    <n v="12.43"/>
    <n v="19731674"/>
    <n v="54089"/>
    <n v="564022"/>
    <n v="239617"/>
    <n v="56580"/>
    <n v="30507146"/>
    <n v="305306"/>
  </r>
  <r>
    <x v="2"/>
    <x v="108"/>
    <x v="15"/>
    <x v="108"/>
    <n v="3251"/>
    <x v="42"/>
    <n v="38.53"/>
    <n v="38.700000000000003"/>
    <x v="348"/>
    <x v="216"/>
    <n v="11.24"/>
    <n v="22280501"/>
    <n v="92248"/>
    <n v="329996"/>
    <n v="200584"/>
    <n v="96416"/>
    <n v="30441590"/>
    <n v="255857"/>
  </r>
  <r>
    <x v="2"/>
    <x v="115"/>
    <x v="16"/>
    <x v="115"/>
    <n v="9408"/>
    <x v="245"/>
    <n v="38.49"/>
    <n v="38.56"/>
    <x v="349"/>
    <x v="217"/>
    <n v="10.8"/>
    <n v="19370711"/>
    <n v="43764"/>
    <n v="692255"/>
    <n v="394840"/>
    <n v="62351"/>
    <n v="30295786"/>
    <n v="469536"/>
  </r>
  <r>
    <x v="1"/>
    <x v="116"/>
    <x v="0"/>
    <x v="116"/>
    <n v="4642"/>
    <x v="190"/>
    <n v="38.86"/>
    <n v="38.979999999999997"/>
    <x v="350"/>
    <x v="218"/>
    <n v="11.48"/>
    <n v="18252278"/>
    <n v="60170"/>
    <n v="503246"/>
    <n v="218417"/>
    <n v="60653"/>
    <n v="30280366"/>
    <n v="304145"/>
  </r>
  <r>
    <x v="0"/>
    <x v="123"/>
    <x v="11"/>
    <x v="123"/>
    <n v="7517"/>
    <x v="152"/>
    <n v="38.65"/>
    <n v="38.81"/>
    <x v="351"/>
    <x v="3"/>
    <n v="11.33"/>
    <n v="18079490"/>
    <n v="54934"/>
    <n v="550210"/>
    <n v="358460"/>
    <n v="67881"/>
    <n v="30225508"/>
    <n v="423714"/>
  </r>
  <r>
    <x v="1"/>
    <x v="118"/>
    <x v="33"/>
    <x v="118"/>
    <n v="6431"/>
    <x v="246"/>
    <n v="38.47"/>
    <n v="38.56"/>
    <x v="352"/>
    <x v="205"/>
    <n v="11.01"/>
    <n v="19249780"/>
    <n v="54198"/>
    <n v="556419"/>
    <n v="308455"/>
    <n v="67404"/>
    <n v="30156725"/>
    <n v="378664"/>
  </r>
  <r>
    <x v="0"/>
    <x v="124"/>
    <x v="3"/>
    <x v="124"/>
    <n v="11721"/>
    <x v="247"/>
    <n v="38.32"/>
    <n v="38.409999999999997"/>
    <x v="353"/>
    <x v="219"/>
    <n v="9.84"/>
    <n v="18457059"/>
    <n v="35856"/>
    <n v="840758"/>
    <n v="353909"/>
    <n v="46794"/>
    <n v="30145813"/>
    <n v="446856"/>
  </r>
  <r>
    <x v="2"/>
    <x v="113"/>
    <x v="0"/>
    <x v="113"/>
    <n v="10268"/>
    <x v="248"/>
    <n v="38.56"/>
    <n v="38.71"/>
    <x v="354"/>
    <x v="176"/>
    <n v="12.55"/>
    <n v="18078527"/>
    <n v="41094"/>
    <n v="732185"/>
    <n v="253140"/>
    <n v="53755"/>
    <n v="30088302"/>
    <n v="319553"/>
  </r>
  <r>
    <x v="2"/>
    <x v="114"/>
    <x v="26"/>
    <x v="114"/>
    <n v="6052"/>
    <x v="249"/>
    <n v="38.65"/>
    <n v="38.85"/>
    <x v="355"/>
    <x v="164"/>
    <n v="12.38"/>
    <n v="20182316"/>
    <n v="56423"/>
    <n v="530885"/>
    <n v="358180"/>
    <n v="58551"/>
    <n v="29954302"/>
    <n v="431277"/>
  </r>
  <r>
    <x v="0"/>
    <x v="125"/>
    <x v="35"/>
    <x v="125"/>
    <n v="7078"/>
    <x v="50"/>
    <n v="38.36"/>
    <n v="38.43"/>
    <x v="356"/>
    <x v="220"/>
    <n v="9.8800000000000008"/>
    <n v="17417541"/>
    <n v="44057"/>
    <n v="678701"/>
    <n v="358629"/>
    <n v="53157"/>
    <n v="29901472"/>
    <n v="433196"/>
  </r>
  <r>
    <x v="1"/>
    <x v="120"/>
    <x v="10"/>
    <x v="120"/>
    <n v="7941"/>
    <x v="250"/>
    <n v="38.22"/>
    <n v="38.33"/>
    <x v="357"/>
    <x v="221"/>
    <n v="10.19"/>
    <n v="16758816"/>
    <n v="48945"/>
    <n v="609841"/>
    <n v="360416"/>
    <n v="76379"/>
    <n v="29848385"/>
    <n v="428586"/>
  </r>
  <r>
    <x v="1"/>
    <x v="117"/>
    <x v="32"/>
    <x v="117"/>
    <n v="5067"/>
    <x v="251"/>
    <n v="38.520000000000003"/>
    <n v="38.76"/>
    <x v="211"/>
    <x v="222"/>
    <n v="12.08"/>
    <n v="23962049"/>
    <n v="74878"/>
    <n v="396995"/>
    <n v="177368"/>
    <n v="63721"/>
    <n v="29726365"/>
    <n v="237826"/>
  </r>
  <r>
    <x v="1"/>
    <x v="119"/>
    <x v="15"/>
    <x v="119"/>
    <n v="8597"/>
    <x v="228"/>
    <n v="38.840000000000003"/>
    <n v="39.090000000000003"/>
    <x v="358"/>
    <x v="223"/>
    <n v="11"/>
    <n v="17364133"/>
    <n v="49749"/>
    <n v="595470"/>
    <n v="179280"/>
    <n v="48468"/>
    <n v="29623968"/>
    <n v="261625"/>
  </r>
  <r>
    <x v="1"/>
    <x v="121"/>
    <x v="34"/>
    <x v="121"/>
    <n v="7173"/>
    <x v="148"/>
    <n v="38.56"/>
    <n v="38.76"/>
    <x v="359"/>
    <x v="208"/>
    <n v="12.19"/>
    <n v="17935176"/>
    <n v="46164"/>
    <n v="634758"/>
    <n v="306495"/>
    <n v="60587"/>
    <n v="29303129"/>
    <n v="376869"/>
  </r>
  <r>
    <x v="0"/>
    <x v="126"/>
    <x v="26"/>
    <x v="126"/>
    <n v="3918"/>
    <x v="252"/>
    <n v="38.49"/>
    <n v="38.72"/>
    <x v="360"/>
    <x v="159"/>
    <n v="13.35"/>
    <n v="19538782"/>
    <n v="72650"/>
    <n v="403072"/>
    <n v="260566"/>
    <n v="64732"/>
    <n v="29282988"/>
    <n v="315525"/>
  </r>
  <r>
    <x v="2"/>
    <x v="120"/>
    <x v="10"/>
    <x v="120"/>
    <n v="8504"/>
    <x v="253"/>
    <n v="38.24"/>
    <n v="38.380000000000003"/>
    <x v="361"/>
    <x v="224"/>
    <n v="9.76"/>
    <n v="16373637"/>
    <n v="47510"/>
    <n v="615849"/>
    <n v="357167"/>
    <n v="75497"/>
    <n v="29258849"/>
    <n v="422759"/>
  </r>
  <r>
    <x v="1"/>
    <x v="122"/>
    <x v="7"/>
    <x v="122"/>
    <n v="5733"/>
    <x v="254"/>
    <n v="38.619999999999997"/>
    <n v="38.78"/>
    <x v="362"/>
    <x v="131"/>
    <n v="12.21"/>
    <n v="18784130"/>
    <n v="51710"/>
    <n v="560571"/>
    <n v="238583"/>
    <n v="55727"/>
    <n v="28987051"/>
    <n v="302251"/>
  </r>
  <r>
    <x v="2"/>
    <x v="116"/>
    <x v="0"/>
    <x v="116"/>
    <n v="4962"/>
    <x v="29"/>
    <n v="38.83"/>
    <n v="38.979999999999997"/>
    <x v="363"/>
    <x v="76"/>
    <n v="11.39"/>
    <n v="17601932"/>
    <n v="57566"/>
    <n v="503249"/>
    <n v="214884"/>
    <n v="59144"/>
    <n v="28969869"/>
    <n v="299369"/>
  </r>
  <r>
    <x v="2"/>
    <x v="118"/>
    <x v="33"/>
    <x v="118"/>
    <n v="6501"/>
    <x v="255"/>
    <n v="38.450000000000003"/>
    <n v="38.46"/>
    <x v="364"/>
    <x v="9"/>
    <n v="10.94"/>
    <n v="18507122"/>
    <n v="51859"/>
    <n v="555403"/>
    <n v="307963"/>
    <n v="65064"/>
    <n v="28802867"/>
    <n v="376032"/>
  </r>
  <r>
    <x v="1"/>
    <x v="124"/>
    <x v="3"/>
    <x v="124"/>
    <n v="12013"/>
    <x v="256"/>
    <n v="38.28"/>
    <n v="38.42"/>
    <x v="365"/>
    <x v="131"/>
    <n v="9.74"/>
    <n v="17638600"/>
    <n v="34242"/>
    <n v="840545"/>
    <n v="347731"/>
    <n v="45887"/>
    <n v="28781887"/>
    <n v="437477"/>
  </r>
  <r>
    <x v="0"/>
    <x v="127"/>
    <x v="3"/>
    <x v="127"/>
    <n v="6650"/>
    <x v="33"/>
    <n v="38.46"/>
    <n v="38.61"/>
    <x v="366"/>
    <x v="64"/>
    <n v="12.66"/>
    <n v="21582850"/>
    <n v="50776"/>
    <n v="566719"/>
    <n v="185537"/>
    <n v="53190"/>
    <n v="28775524"/>
    <n v="275933"/>
  </r>
  <r>
    <x v="2"/>
    <x v="119"/>
    <x v="15"/>
    <x v="119"/>
    <n v="8566"/>
    <x v="244"/>
    <n v="38.81"/>
    <n v="39.130000000000003"/>
    <x v="367"/>
    <x v="225"/>
    <n v="10.78"/>
    <n v="16675281"/>
    <n v="48490"/>
    <n v="590990"/>
    <n v="175403"/>
    <n v="47504"/>
    <n v="28657367"/>
    <n v="255347"/>
  </r>
  <r>
    <x v="1"/>
    <x v="123"/>
    <x v="11"/>
    <x v="123"/>
    <n v="7686"/>
    <x v="257"/>
    <n v="38.72"/>
    <n v="38.86"/>
    <x v="368"/>
    <x v="226"/>
    <n v="11.04"/>
    <n v="17325213"/>
    <n v="52490"/>
    <n v="545518"/>
    <n v="357252"/>
    <n v="67142"/>
    <n v="28634323"/>
    <n v="420280"/>
  </r>
  <r>
    <x v="0"/>
    <x v="128"/>
    <x v="14"/>
    <x v="128"/>
    <n v="6975"/>
    <x v="258"/>
    <n v="38.700000000000003"/>
    <n v="38.89"/>
    <x v="369"/>
    <x v="1"/>
    <n v="10.77"/>
    <n v="18701741"/>
    <n v="52664"/>
    <n v="543557"/>
    <n v="264094"/>
    <n v="57396"/>
    <n v="28625770"/>
    <n v="342536"/>
  </r>
  <r>
    <x v="1"/>
    <x v="125"/>
    <x v="35"/>
    <x v="125"/>
    <n v="7436"/>
    <x v="118"/>
    <n v="38.43"/>
    <n v="38.590000000000003"/>
    <x v="370"/>
    <x v="227"/>
    <n v="9.4499999999999993"/>
    <n v="16845085"/>
    <n v="42112"/>
    <n v="678686"/>
    <n v="355615"/>
    <n v="51982"/>
    <n v="28580510"/>
    <n v="428267"/>
  </r>
  <r>
    <x v="2"/>
    <x v="121"/>
    <x v="34"/>
    <x v="121"/>
    <n v="7275"/>
    <x v="150"/>
    <n v="38.549999999999997"/>
    <n v="38.74"/>
    <x v="371"/>
    <x v="67"/>
    <n v="12.06"/>
    <n v="17235844"/>
    <n v="44577"/>
    <n v="635230"/>
    <n v="304689"/>
    <n v="59808"/>
    <n v="28316517"/>
    <n v="372891"/>
  </r>
  <r>
    <x v="2"/>
    <x v="117"/>
    <x v="32"/>
    <x v="117"/>
    <n v="5335"/>
    <x v="34"/>
    <n v="38.58"/>
    <n v="38.79"/>
    <x v="372"/>
    <x v="228"/>
    <n v="12.24"/>
    <n v="22887323"/>
    <n v="73295"/>
    <n v="385524"/>
    <n v="172211"/>
    <n v="62651"/>
    <n v="28256919"/>
    <n v="229517"/>
  </r>
  <r>
    <x v="2"/>
    <x v="125"/>
    <x v="35"/>
    <x v="125"/>
    <n v="7574"/>
    <x v="192"/>
    <n v="38.4"/>
    <n v="38.56"/>
    <x v="373"/>
    <x v="58"/>
    <n v="9.6300000000000008"/>
    <n v="16660246"/>
    <n v="41460"/>
    <n v="678165"/>
    <n v="353795"/>
    <n v="51955"/>
    <n v="28117016"/>
    <n v="423642"/>
  </r>
  <r>
    <x v="0"/>
    <x v="129"/>
    <x v="0"/>
    <x v="129"/>
    <n v="5268"/>
    <x v="259"/>
    <n v="38.6"/>
    <n v="38.619999999999997"/>
    <x v="374"/>
    <x v="180"/>
    <n v="13.14"/>
    <n v="15828022"/>
    <n v="62690"/>
    <n v="446527"/>
    <n v="215975"/>
    <n v="65736"/>
    <n v="27992849"/>
    <n v="281958"/>
  </r>
  <r>
    <x v="2"/>
    <x v="124"/>
    <x v="3"/>
    <x v="124"/>
    <n v="13073"/>
    <x v="260"/>
    <n v="38.31"/>
    <n v="38.44"/>
    <x v="375"/>
    <x v="130"/>
    <n v="9.6999999999999993"/>
    <n v="16991259"/>
    <n v="33321"/>
    <n v="838014"/>
    <n v="344203"/>
    <n v="44790"/>
    <n v="27923881"/>
    <n v="430568"/>
  </r>
  <r>
    <x v="2"/>
    <x v="123"/>
    <x v="11"/>
    <x v="123"/>
    <n v="7731"/>
    <x v="261"/>
    <n v="38.74"/>
    <n v="38.93"/>
    <x v="376"/>
    <x v="143"/>
    <n v="11.02"/>
    <n v="17002044"/>
    <n v="51340"/>
    <n v="541944"/>
    <n v="353595"/>
    <n v="66472"/>
    <n v="27823526"/>
    <n v="414061"/>
  </r>
  <r>
    <x v="0"/>
    <x v="130"/>
    <x v="9"/>
    <x v="130"/>
    <n v="5399"/>
    <x v="262"/>
    <n v="38.46"/>
    <n v="38.72"/>
    <x v="377"/>
    <x v="144"/>
    <n v="9.9600000000000009"/>
    <n v="15766014"/>
    <n v="59639"/>
    <n v="465735"/>
    <n v="228714"/>
    <n v="55607"/>
    <n v="27776003"/>
    <n v="297846"/>
  </r>
  <r>
    <x v="2"/>
    <x v="122"/>
    <x v="7"/>
    <x v="122"/>
    <n v="5643"/>
    <x v="255"/>
    <n v="38.630000000000003"/>
    <n v="38.81"/>
    <x v="378"/>
    <x v="106"/>
    <n v="12.19"/>
    <n v="17734705"/>
    <n v="49676"/>
    <n v="557848"/>
    <n v="235689"/>
    <n v="53324"/>
    <n v="27711404"/>
    <n v="296911"/>
  </r>
  <r>
    <x v="1"/>
    <x v="126"/>
    <x v="26"/>
    <x v="126"/>
    <n v="3863"/>
    <x v="174"/>
    <n v="38.51"/>
    <n v="38.74"/>
    <x v="379"/>
    <x v="159"/>
    <n v="13.18"/>
    <n v="18700835"/>
    <n v="69085"/>
    <n v="401070"/>
    <n v="258257"/>
    <n v="62325"/>
    <n v="27708085"/>
    <n v="311761"/>
  </r>
  <r>
    <x v="0"/>
    <x v="131"/>
    <x v="6"/>
    <x v="131"/>
    <n v="2878"/>
    <x v="164"/>
    <n v="38.6"/>
    <n v="38.78"/>
    <x v="380"/>
    <x v="109"/>
    <n v="11.61"/>
    <n v="10020067"/>
    <n v="64868"/>
    <n v="426718"/>
    <n v="184574"/>
    <n v="48965"/>
    <n v="27680543"/>
    <n v="259377"/>
  </r>
  <r>
    <x v="0"/>
    <x v="132"/>
    <x v="15"/>
    <x v="132"/>
    <n v="4365"/>
    <x v="71"/>
    <n v="38.54"/>
    <n v="38.700000000000003"/>
    <x v="381"/>
    <x v="178"/>
    <n v="10.28"/>
    <n v="18823964"/>
    <n v="62120"/>
    <n v="445384"/>
    <n v="225248"/>
    <n v="65041"/>
    <n v="27667447"/>
    <n v="283327"/>
  </r>
  <r>
    <x v="0"/>
    <x v="133"/>
    <x v="17"/>
    <x v="133"/>
    <n v="5934"/>
    <x v="62"/>
    <n v="38.479999999999997"/>
    <n v="38.630000000000003"/>
    <x v="382"/>
    <x v="229"/>
    <n v="11.72"/>
    <n v="17578080"/>
    <n v="51036"/>
    <n v="541918"/>
    <n v="285421"/>
    <n v="56671"/>
    <n v="27657447"/>
    <n v="351897"/>
  </r>
  <r>
    <x v="0"/>
    <x v="134"/>
    <x v="27"/>
    <x v="134"/>
    <n v="6733"/>
    <x v="253"/>
    <n v="38.35"/>
    <n v="38.36"/>
    <x v="383"/>
    <x v="230"/>
    <n v="10.89"/>
    <n v="17033448"/>
    <n v="53776"/>
    <n v="513607"/>
    <n v="270231"/>
    <n v="60787"/>
    <n v="27619954"/>
    <n v="337601"/>
  </r>
  <r>
    <x v="0"/>
    <x v="135"/>
    <x v="15"/>
    <x v="135"/>
    <n v="6157"/>
    <x v="219"/>
    <n v="38.5"/>
    <n v="38.64"/>
    <x v="384"/>
    <x v="231"/>
    <n v="10.07"/>
    <n v="17542831"/>
    <n v="54103"/>
    <n v="507078"/>
    <n v="221365"/>
    <n v="60583"/>
    <n v="27434409"/>
    <n v="279235"/>
  </r>
  <r>
    <x v="0"/>
    <x v="136"/>
    <x v="1"/>
    <x v="136"/>
    <n v="6337"/>
    <x v="103"/>
    <n v="38.29"/>
    <n v="38.5"/>
    <x v="385"/>
    <x v="183"/>
    <n v="11.43"/>
    <n v="19494127"/>
    <n v="51333"/>
    <n v="534216"/>
    <n v="226162"/>
    <n v="58053"/>
    <n v="27422778"/>
    <n v="280473"/>
  </r>
  <r>
    <x v="0"/>
    <x v="137"/>
    <x v="6"/>
    <x v="137"/>
    <n v="5309"/>
    <x v="104"/>
    <n v="38.39"/>
    <n v="38.630000000000003"/>
    <x v="386"/>
    <x v="232"/>
    <n v="10.43"/>
    <n v="14628447"/>
    <n v="45425"/>
    <n v="596849"/>
    <n v="231973"/>
    <n v="52595"/>
    <n v="27112075"/>
    <n v="303181"/>
  </r>
  <r>
    <x v="1"/>
    <x v="128"/>
    <x v="14"/>
    <x v="128"/>
    <n v="7258"/>
    <x v="263"/>
    <n v="38.700000000000003"/>
    <n v="38.869999999999997"/>
    <x v="387"/>
    <x v="123"/>
    <n v="11.15"/>
    <n v="17854154"/>
    <n v="49961"/>
    <n v="541054"/>
    <n v="258652"/>
    <n v="56004"/>
    <n v="27031379"/>
    <n v="334809"/>
  </r>
  <r>
    <x v="0"/>
    <x v="138"/>
    <x v="2"/>
    <x v="138"/>
    <n v="5186"/>
    <x v="264"/>
    <n v="38.61"/>
    <n v="38.799999999999997"/>
    <x v="388"/>
    <x v="233"/>
    <n v="12.89"/>
    <n v="16654944"/>
    <n v="56749"/>
    <n v="476179"/>
    <n v="130927"/>
    <n v="56947"/>
    <n v="27022831"/>
    <n v="183788"/>
  </r>
  <r>
    <x v="2"/>
    <x v="126"/>
    <x v="26"/>
    <x v="126"/>
    <n v="4008"/>
    <x v="173"/>
    <n v="38.49"/>
    <n v="38.72"/>
    <x v="389"/>
    <x v="48"/>
    <n v="13.1"/>
    <n v="18263484"/>
    <n v="67478"/>
    <n v="398561"/>
    <n v="254798"/>
    <n v="61257"/>
    <n v="26894237"/>
    <n v="308225"/>
  </r>
  <r>
    <x v="1"/>
    <x v="129"/>
    <x v="0"/>
    <x v="129"/>
    <n v="5531"/>
    <x v="265"/>
    <n v="38.58"/>
    <n v="38.659999999999997"/>
    <x v="77"/>
    <x v="76"/>
    <n v="13.51"/>
    <n v="15252051"/>
    <n v="59633"/>
    <n v="445606"/>
    <n v="212266"/>
    <n v="64599"/>
    <n v="26572680"/>
    <n v="276436"/>
  </r>
  <r>
    <x v="1"/>
    <x v="133"/>
    <x v="17"/>
    <x v="133"/>
    <n v="5904"/>
    <x v="266"/>
    <n v="38.54"/>
    <n v="38.69"/>
    <x v="390"/>
    <x v="234"/>
    <n v="11.45"/>
    <n v="16940326"/>
    <n v="48894"/>
    <n v="541742"/>
    <n v="285002"/>
    <n v="55254"/>
    <n v="26488045"/>
    <n v="349598"/>
  </r>
  <r>
    <x v="1"/>
    <x v="132"/>
    <x v="15"/>
    <x v="132"/>
    <n v="4424"/>
    <x v="31"/>
    <n v="38.549999999999997"/>
    <n v="38.78"/>
    <x v="391"/>
    <x v="178"/>
    <n v="10.68"/>
    <n v="18079628"/>
    <n v="59389"/>
    <n v="445196"/>
    <n v="228401"/>
    <n v="62956"/>
    <n v="26439912"/>
    <n v="284576"/>
  </r>
  <r>
    <x v="1"/>
    <x v="127"/>
    <x v="3"/>
    <x v="127"/>
    <n v="6432"/>
    <x v="212"/>
    <n v="38.4"/>
    <n v="38.549999999999997"/>
    <x v="392"/>
    <x v="140"/>
    <n v="12.54"/>
    <n v="19737697"/>
    <n v="48308"/>
    <n v="545948"/>
    <n v="177248"/>
    <n v="51757"/>
    <n v="26373454"/>
    <n v="264546"/>
  </r>
  <r>
    <x v="1"/>
    <x v="135"/>
    <x v="15"/>
    <x v="135"/>
    <n v="6022"/>
    <x v="134"/>
    <n v="38.47"/>
    <n v="38.64"/>
    <x v="393"/>
    <x v="235"/>
    <n v="10.09"/>
    <n v="16823875"/>
    <n v="51852"/>
    <n v="506343"/>
    <n v="220084"/>
    <n v="59233"/>
    <n v="26254721"/>
    <n v="275974"/>
  </r>
  <r>
    <x v="0"/>
    <x v="139"/>
    <x v="32"/>
    <x v="139"/>
    <n v="5618"/>
    <x v="267"/>
    <n v="38.42"/>
    <n v="38.68"/>
    <x v="394"/>
    <x v="199"/>
    <n v="12.22"/>
    <n v="16354785"/>
    <n v="58308"/>
    <n v="450189"/>
    <n v="207286"/>
    <n v="50829"/>
    <n v="26249674"/>
    <n v="268463"/>
  </r>
  <r>
    <x v="0"/>
    <x v="140"/>
    <x v="0"/>
    <x v="140"/>
    <n v="3663"/>
    <x v="268"/>
    <n v="38.78"/>
    <n v="38.82"/>
    <x v="395"/>
    <x v="35"/>
    <n v="12.16"/>
    <n v="17521130"/>
    <n v="66700"/>
    <n v="393149"/>
    <n v="179039"/>
    <n v="60408"/>
    <n v="26223081"/>
    <n v="243734"/>
  </r>
  <r>
    <x v="1"/>
    <x v="136"/>
    <x v="1"/>
    <x v="136"/>
    <n v="6339"/>
    <x v="269"/>
    <n v="38.369999999999997"/>
    <n v="38.549999999999997"/>
    <x v="396"/>
    <x v="152"/>
    <n v="11.37"/>
    <n v="18618880"/>
    <n v="48814"/>
    <n v="533156"/>
    <n v="223827"/>
    <n v="57101"/>
    <n v="26025618"/>
    <n v="276466"/>
  </r>
  <r>
    <x v="1"/>
    <x v="138"/>
    <x v="2"/>
    <x v="138"/>
    <n v="5444"/>
    <x v="110"/>
    <n v="38.590000000000003"/>
    <n v="38.700000000000003"/>
    <x v="397"/>
    <x v="155"/>
    <n v="12.75"/>
    <n v="15910397"/>
    <n v="54563"/>
    <n v="475516"/>
    <n v="123176"/>
    <n v="52795"/>
    <n v="25945587"/>
    <n v="174099"/>
  </r>
  <r>
    <x v="0"/>
    <x v="141"/>
    <x v="36"/>
    <x v="141"/>
    <n v="6655"/>
    <x v="195"/>
    <n v="38.44"/>
    <n v="38.68"/>
    <x v="398"/>
    <x v="13"/>
    <n v="11.93"/>
    <n v="17327185"/>
    <n v="53215"/>
    <n v="487204"/>
    <n v="315571"/>
    <n v="62546"/>
    <n v="25926709"/>
    <n v="375811"/>
  </r>
  <r>
    <x v="1"/>
    <x v="134"/>
    <x v="27"/>
    <x v="134"/>
    <n v="6924"/>
    <x v="270"/>
    <n v="38.270000000000003"/>
    <n v="38.25"/>
    <x v="399"/>
    <x v="145"/>
    <n v="10.71"/>
    <n v="16072948"/>
    <n v="50503"/>
    <n v="513289"/>
    <n v="266315"/>
    <n v="58436"/>
    <n v="25922684"/>
    <n v="332192"/>
  </r>
  <r>
    <x v="0"/>
    <x v="142"/>
    <x v="11"/>
    <x v="142"/>
    <n v="5140"/>
    <x v="116"/>
    <n v="38.67"/>
    <n v="38.869999999999997"/>
    <x v="400"/>
    <x v="236"/>
    <n v="12.52"/>
    <n v="18072692"/>
    <n v="60651"/>
    <n v="425423"/>
    <n v="203765"/>
    <n v="61192"/>
    <n v="25802276"/>
    <n v="255652"/>
  </r>
  <r>
    <x v="2"/>
    <x v="132"/>
    <x v="15"/>
    <x v="132"/>
    <n v="4419"/>
    <x v="181"/>
    <n v="38.549999999999997"/>
    <n v="38.700000000000003"/>
    <x v="401"/>
    <x v="199"/>
    <n v="10.81"/>
    <n v="17570190"/>
    <n v="57802"/>
    <n v="446108"/>
    <n v="223836"/>
    <n v="61451"/>
    <n v="25785992"/>
    <n v="278909"/>
  </r>
  <r>
    <x v="1"/>
    <x v="131"/>
    <x v="6"/>
    <x v="131"/>
    <n v="2824"/>
    <x v="271"/>
    <n v="38.590000000000003"/>
    <n v="38.74"/>
    <x v="402"/>
    <x v="28"/>
    <n v="11.79"/>
    <n v="9495294"/>
    <n v="61378"/>
    <n v="419689"/>
    <n v="179251"/>
    <n v="47198"/>
    <n v="25759525"/>
    <n v="251930"/>
  </r>
  <r>
    <x v="0"/>
    <x v="143"/>
    <x v="5"/>
    <x v="143"/>
    <n v="5482"/>
    <x v="267"/>
    <n v="38.770000000000003"/>
    <n v="38.83"/>
    <x v="403"/>
    <x v="199"/>
    <n v="11.11"/>
    <n v="15997419"/>
    <n v="53423"/>
    <n v="481857"/>
    <n v="173115"/>
    <n v="55203"/>
    <n v="25742325"/>
    <n v="237391"/>
  </r>
  <r>
    <x v="1"/>
    <x v="130"/>
    <x v="9"/>
    <x v="130"/>
    <n v="5210"/>
    <x v="272"/>
    <n v="38.47"/>
    <n v="38.72"/>
    <x v="404"/>
    <x v="158"/>
    <n v="10.029999999999999"/>
    <n v="14555926"/>
    <n v="56151"/>
    <n v="457333"/>
    <n v="223536"/>
    <n v="53355"/>
    <n v="25679573"/>
    <n v="290609"/>
  </r>
  <r>
    <x v="0"/>
    <x v="144"/>
    <x v="15"/>
    <x v="144"/>
    <n v="3999"/>
    <x v="273"/>
    <n v="38.49"/>
    <n v="38.67"/>
    <x v="405"/>
    <x v="234"/>
    <n v="10.59"/>
    <n v="16537713"/>
    <n v="69344"/>
    <n v="369811"/>
    <n v="240036"/>
    <n v="78075"/>
    <n v="25644178"/>
    <n v="290324"/>
  </r>
  <r>
    <x v="2"/>
    <x v="128"/>
    <x v="14"/>
    <x v="128"/>
    <n v="7000"/>
    <x v="274"/>
    <n v="38.67"/>
    <n v="38.880000000000003"/>
    <x v="406"/>
    <x v="40"/>
    <n v="10.87"/>
    <n v="16819951"/>
    <n v="47611"/>
    <n v="538069"/>
    <n v="255138"/>
    <n v="53462"/>
    <n v="25617896"/>
    <n v="330402"/>
  </r>
  <r>
    <x v="2"/>
    <x v="129"/>
    <x v="0"/>
    <x v="129"/>
    <n v="5501"/>
    <x v="265"/>
    <n v="38.619999999999997"/>
    <n v="38.659999999999997"/>
    <x v="407"/>
    <x v="92"/>
    <n v="13.5"/>
    <n v="14479328"/>
    <n v="57432"/>
    <n v="444675"/>
    <n v="210171"/>
    <n v="61732"/>
    <n v="25538436"/>
    <n v="274706"/>
  </r>
  <r>
    <x v="1"/>
    <x v="137"/>
    <x v="6"/>
    <x v="137"/>
    <n v="5201"/>
    <x v="205"/>
    <n v="38.5"/>
    <n v="38.71"/>
    <x v="408"/>
    <x v="58"/>
    <n v="11.63"/>
    <n v="13752380"/>
    <n v="43371"/>
    <n v="588265"/>
    <n v="223036"/>
    <n v="51337"/>
    <n v="25513929"/>
    <n v="292233"/>
  </r>
  <r>
    <x v="0"/>
    <x v="145"/>
    <x v="19"/>
    <x v="145"/>
    <n v="11514"/>
    <x v="186"/>
    <n v="38.450000000000003"/>
    <n v="38.630000000000003"/>
    <x v="409"/>
    <x v="237"/>
    <n v="11.25"/>
    <n v="17716761"/>
    <n v="40919"/>
    <n v="622213"/>
    <n v="264283"/>
    <n v="48002"/>
    <n v="25460130"/>
    <n v="361519"/>
  </r>
  <r>
    <x v="2"/>
    <x v="133"/>
    <x v="17"/>
    <x v="133"/>
    <n v="5996"/>
    <x v="275"/>
    <n v="38.42"/>
    <n v="38.57"/>
    <x v="410"/>
    <x v="199"/>
    <n v="11.13"/>
    <n v="16247585"/>
    <n v="47046"/>
    <n v="541095"/>
    <n v="284242"/>
    <n v="53781"/>
    <n v="25456271"/>
    <n v="348110"/>
  </r>
  <r>
    <x v="0"/>
    <x v="146"/>
    <x v="15"/>
    <x v="146"/>
    <n v="6542"/>
    <x v="276"/>
    <n v="38.33"/>
    <n v="38.43"/>
    <x v="411"/>
    <x v="107"/>
    <n v="10.75"/>
    <n v="16324956"/>
    <n v="50570"/>
    <n v="503310"/>
    <n v="178677"/>
    <n v="57935"/>
    <n v="25452236"/>
    <n v="247583"/>
  </r>
  <r>
    <x v="2"/>
    <x v="135"/>
    <x v="15"/>
    <x v="135"/>
    <n v="6226"/>
    <x v="277"/>
    <n v="38.450000000000003"/>
    <n v="38.65"/>
    <x v="412"/>
    <x v="168"/>
    <n v="9.93"/>
    <n v="16217253"/>
    <n v="50164"/>
    <n v="507075"/>
    <n v="216994"/>
    <n v="57438"/>
    <n v="25436770"/>
    <n v="271741"/>
  </r>
  <r>
    <x v="0"/>
    <x v="147"/>
    <x v="37"/>
    <x v="147"/>
    <n v="4144"/>
    <x v="92"/>
    <n v="38.729999999999997"/>
    <n v="38.880000000000003"/>
    <x v="413"/>
    <x v="236"/>
    <n v="12.59"/>
    <n v="18029273"/>
    <n v="61147"/>
    <n v="415247"/>
    <n v="219845"/>
    <n v="68468"/>
    <n v="25390957"/>
    <n v="277098"/>
  </r>
  <r>
    <x v="0"/>
    <x v="148"/>
    <x v="10"/>
    <x v="148"/>
    <n v="3405"/>
    <x v="42"/>
    <n v="38.42"/>
    <n v="38.57"/>
    <x v="414"/>
    <x v="172"/>
    <n v="10.55"/>
    <n v="18745279"/>
    <n v="78416"/>
    <n v="323196"/>
    <n v="185528"/>
    <n v="73718"/>
    <n v="25343597"/>
    <n v="237767"/>
  </r>
  <r>
    <x v="0"/>
    <x v="149"/>
    <x v="22"/>
    <x v="149"/>
    <n v="3395"/>
    <x v="278"/>
    <n v="38.51"/>
    <n v="38.51"/>
    <x v="415"/>
    <x v="59"/>
    <n v="11.04"/>
    <n v="18650063"/>
    <n v="73662"/>
    <n v="342776"/>
    <n v="132813"/>
    <n v="56711"/>
    <n v="25249718"/>
    <n v="200121"/>
  </r>
  <r>
    <x v="0"/>
    <x v="150"/>
    <x v="6"/>
    <x v="150"/>
    <n v="7847"/>
    <x v="279"/>
    <n v="38.39"/>
    <n v="38.61"/>
    <x v="416"/>
    <x v="238"/>
    <n v="10.65"/>
    <n v="13131061"/>
    <n v="35463"/>
    <n v="708009"/>
    <n v="240541"/>
    <n v="46324"/>
    <n v="25108379"/>
    <n v="310399"/>
  </r>
  <r>
    <x v="2"/>
    <x v="136"/>
    <x v="1"/>
    <x v="136"/>
    <n v="6710"/>
    <x v="280"/>
    <n v="38.32"/>
    <n v="38.5"/>
    <x v="417"/>
    <x v="163"/>
    <n v="11.13"/>
    <n v="18074570"/>
    <n v="47188"/>
    <n v="531463"/>
    <n v="222012"/>
    <n v="55715"/>
    <n v="25078880"/>
    <n v="273867"/>
  </r>
  <r>
    <x v="1"/>
    <x v="139"/>
    <x v="32"/>
    <x v="139"/>
    <n v="5710"/>
    <x v="203"/>
    <n v="38.51"/>
    <n v="38.78"/>
    <x v="418"/>
    <x v="189"/>
    <n v="12.24"/>
    <n v="15734934"/>
    <n v="55731"/>
    <n v="449962"/>
    <n v="206609"/>
    <n v="49766"/>
    <n v="25076837"/>
    <n v="265642"/>
  </r>
  <r>
    <x v="0"/>
    <x v="151"/>
    <x v="38"/>
    <x v="151"/>
    <n v="6225"/>
    <x v="139"/>
    <n v="38.369999999999997"/>
    <n v="38.56"/>
    <x v="419"/>
    <x v="239"/>
    <n v="12.52"/>
    <n v="16305948"/>
    <n v="48644"/>
    <n v="514213"/>
    <n v="299005"/>
    <n v="54749"/>
    <n v="25013621"/>
    <n v="371035"/>
  </r>
  <r>
    <x v="0"/>
    <x v="152"/>
    <x v="17"/>
    <x v="152"/>
    <n v="6480"/>
    <x v="206"/>
    <n v="38.33"/>
    <n v="38.44"/>
    <x v="420"/>
    <x v="240"/>
    <n v="11.33"/>
    <n v="14703563"/>
    <n v="46891"/>
    <n v="532331"/>
    <n v="272322"/>
    <n v="56484"/>
    <n v="24961727"/>
    <n v="327699"/>
  </r>
  <r>
    <x v="0"/>
    <x v="153"/>
    <x v="38"/>
    <x v="153"/>
    <n v="4861"/>
    <x v="79"/>
    <n v="38.299999999999997"/>
    <n v="38.479999999999997"/>
    <x v="421"/>
    <x v="112"/>
    <n v="10.69"/>
    <n v="14929655"/>
    <n v="61477"/>
    <n v="405905"/>
    <n v="284659"/>
    <n v="59715"/>
    <n v="24953728"/>
    <n v="358800"/>
  </r>
  <r>
    <x v="0"/>
    <x v="154"/>
    <x v="39"/>
    <x v="154"/>
    <n v="4861"/>
    <x v="90"/>
    <n v="38.58"/>
    <n v="38.82"/>
    <x v="422"/>
    <x v="241"/>
    <n v="12.12"/>
    <n v="15746316"/>
    <n v="52958"/>
    <n v="469966"/>
    <n v="260362"/>
    <n v="56744"/>
    <n v="24888280"/>
    <n v="334300"/>
  </r>
  <r>
    <x v="1"/>
    <x v="140"/>
    <x v="0"/>
    <x v="140"/>
    <n v="3689"/>
    <x v="173"/>
    <n v="38.799999999999997"/>
    <n v="38.85"/>
    <x v="423"/>
    <x v="242"/>
    <n v="12.34"/>
    <n v="16569231"/>
    <n v="64015"/>
    <n v="385565"/>
    <n v="171733"/>
    <n v="59258"/>
    <n v="24681918"/>
    <n v="234612"/>
  </r>
  <r>
    <x v="0"/>
    <x v="155"/>
    <x v="23"/>
    <x v="155"/>
    <n v="3724"/>
    <x v="252"/>
    <n v="38.5"/>
    <n v="38.590000000000003"/>
    <x v="424"/>
    <x v="116"/>
    <n v="12.38"/>
    <n v="17888375"/>
    <n v="74717"/>
    <n v="330086"/>
    <n v="155335"/>
    <n v="58468"/>
    <n v="24662953"/>
    <n v="210087"/>
  </r>
  <r>
    <x v="2"/>
    <x v="138"/>
    <x v="2"/>
    <x v="138"/>
    <n v="5464"/>
    <x v="81"/>
    <n v="38.64"/>
    <n v="38.770000000000003"/>
    <x v="425"/>
    <x v="243"/>
    <n v="12.86"/>
    <n v="15379157"/>
    <n v="51934"/>
    <n v="474214"/>
    <n v="122402"/>
    <n v="50888"/>
    <n v="24627834"/>
    <n v="173356"/>
  </r>
  <r>
    <x v="2"/>
    <x v="134"/>
    <x v="27"/>
    <x v="134"/>
    <n v="7309"/>
    <x v="160"/>
    <n v="38.43"/>
    <n v="38.450000000000003"/>
    <x v="426"/>
    <x v="124"/>
    <n v="10.9"/>
    <n v="15377348"/>
    <n v="47945"/>
    <n v="513188"/>
    <n v="266860"/>
    <n v="56074"/>
    <n v="24604872"/>
    <n v="333165"/>
  </r>
  <r>
    <x v="1"/>
    <x v="141"/>
    <x v="36"/>
    <x v="141"/>
    <n v="6943"/>
    <x v="281"/>
    <n v="38.54"/>
    <n v="38.770000000000003"/>
    <x v="427"/>
    <x v="180"/>
    <n v="12.05"/>
    <n v="16671832"/>
    <n v="51006"/>
    <n v="481086"/>
    <n v="311980"/>
    <n v="61068"/>
    <n v="24538106"/>
    <n v="370577"/>
  </r>
  <r>
    <x v="0"/>
    <x v="156"/>
    <x v="18"/>
    <x v="156"/>
    <n v="6115"/>
    <x v="9"/>
    <n v="38.369999999999997"/>
    <n v="38.520000000000003"/>
    <x v="428"/>
    <x v="221"/>
    <n v="11.69"/>
    <n v="14969904"/>
    <n v="45875"/>
    <n v="533670"/>
    <n v="303863"/>
    <n v="53598"/>
    <n v="24482132"/>
    <n v="377812"/>
  </r>
  <r>
    <x v="0"/>
    <x v="157"/>
    <x v="0"/>
    <x v="157"/>
    <n v="5895"/>
    <x v="282"/>
    <n v="38.68"/>
    <n v="38.75"/>
    <x v="429"/>
    <x v="244"/>
    <n v="12.25"/>
    <n v="15241726"/>
    <n v="56193"/>
    <n v="435594"/>
    <n v="209281"/>
    <n v="66058"/>
    <n v="24477179"/>
    <n v="257361"/>
  </r>
  <r>
    <x v="1"/>
    <x v="142"/>
    <x v="11"/>
    <x v="142"/>
    <n v="5147"/>
    <x v="0"/>
    <n v="38.67"/>
    <n v="38.85"/>
    <x v="430"/>
    <x v="124"/>
    <n v="12.52"/>
    <n v="17301836"/>
    <n v="58016"/>
    <n v="421821"/>
    <n v="202646"/>
    <n v="58218"/>
    <n v="24472207"/>
    <n v="252894"/>
  </r>
  <r>
    <x v="0"/>
    <x v="158"/>
    <x v="2"/>
    <x v="158"/>
    <n v="5236"/>
    <x v="228"/>
    <n v="38.68"/>
    <n v="38.86"/>
    <x v="431"/>
    <x v="245"/>
    <n v="12.72"/>
    <n v="15456895"/>
    <n v="52886"/>
    <n v="461809"/>
    <n v="258524"/>
    <n v="62304"/>
    <n v="24423221"/>
    <n v="312507"/>
  </r>
  <r>
    <x v="2"/>
    <x v="127"/>
    <x v="3"/>
    <x v="127"/>
    <n v="6535"/>
    <x v="79"/>
    <n v="38.42"/>
    <n v="38.56"/>
    <x v="432"/>
    <x v="99"/>
    <n v="12.23"/>
    <n v="18227055"/>
    <n v="46300"/>
    <n v="527474"/>
    <n v="170041"/>
    <n v="50693"/>
    <n v="24421912"/>
    <n v="246488"/>
  </r>
  <r>
    <x v="0"/>
    <x v="159"/>
    <x v="24"/>
    <x v="159"/>
    <n v="3886"/>
    <x v="273"/>
    <n v="38.82"/>
    <n v="38.99"/>
    <x v="433"/>
    <x v="19"/>
    <n v="11.74"/>
    <n v="15843431"/>
    <n v="58608"/>
    <n v="416075"/>
    <n v="173395"/>
    <n v="56060"/>
    <n v="24385155"/>
    <n v="239302"/>
  </r>
  <r>
    <x v="1"/>
    <x v="146"/>
    <x v="15"/>
    <x v="146"/>
    <n v="6790"/>
    <x v="261"/>
    <n v="38.369999999999997"/>
    <n v="38.450000000000003"/>
    <x v="434"/>
    <x v="186"/>
    <n v="10.97"/>
    <n v="15621267"/>
    <n v="48294"/>
    <n v="503694"/>
    <n v="179356"/>
    <n v="57299"/>
    <n v="24325157"/>
    <n v="245269"/>
  </r>
  <r>
    <x v="1"/>
    <x v="144"/>
    <x v="15"/>
    <x v="144"/>
    <n v="4081"/>
    <x v="283"/>
    <n v="38.5"/>
    <n v="38.64"/>
    <x v="435"/>
    <x v="246"/>
    <n v="11.14"/>
    <n v="15753264"/>
    <n v="65877"/>
    <n v="368602"/>
    <n v="235259"/>
    <n v="76417"/>
    <n v="24282260"/>
    <n v="283989"/>
  </r>
  <r>
    <x v="0"/>
    <x v="160"/>
    <x v="0"/>
    <x v="160"/>
    <n v="7364"/>
    <x v="11"/>
    <n v="38.6"/>
    <n v="38.75"/>
    <x v="436"/>
    <x v="247"/>
    <n v="13.14"/>
    <n v="15122489"/>
    <n v="44120"/>
    <n v="549815"/>
    <n v="201388"/>
    <n v="58764"/>
    <n v="24257921"/>
    <n v="253760"/>
  </r>
  <r>
    <x v="0"/>
    <x v="161"/>
    <x v="40"/>
    <x v="161"/>
    <n v="3778"/>
    <x v="225"/>
    <n v="38.31"/>
    <n v="38.57"/>
    <x v="437"/>
    <x v="148"/>
    <n v="11.37"/>
    <n v="8678441"/>
    <n v="88890"/>
    <n v="272608"/>
    <n v="131159"/>
    <n v="60316"/>
    <n v="24232084"/>
    <n v="163291"/>
  </r>
  <r>
    <x v="2"/>
    <x v="139"/>
    <x v="32"/>
    <x v="139"/>
    <n v="5925"/>
    <x v="107"/>
    <n v="38.51"/>
    <n v="38.869999999999997"/>
    <x v="438"/>
    <x v="115"/>
    <n v="12.34"/>
    <n v="15237542"/>
    <n v="53616"/>
    <n v="451136"/>
    <n v="204853"/>
    <n v="49460"/>
    <n v="24188253"/>
    <n v="259738"/>
  </r>
  <r>
    <x v="2"/>
    <x v="131"/>
    <x v="6"/>
    <x v="131"/>
    <n v="2926"/>
    <x v="13"/>
    <n v="38.65"/>
    <n v="38.85"/>
    <x v="439"/>
    <x v="91"/>
    <n v="11.7"/>
    <n v="9006613"/>
    <n v="58513"/>
    <n v="413027"/>
    <n v="176173"/>
    <n v="45855"/>
    <n v="24167594"/>
    <n v="244415"/>
  </r>
  <r>
    <x v="2"/>
    <x v="137"/>
    <x v="6"/>
    <x v="137"/>
    <n v="5273"/>
    <x v="284"/>
    <n v="38.51"/>
    <n v="38.799999999999997"/>
    <x v="440"/>
    <x v="79"/>
    <n v="11.78"/>
    <n v="12831362"/>
    <n v="41793"/>
    <n v="577338"/>
    <n v="216730"/>
    <n v="50060"/>
    <n v="24128953"/>
    <n v="279806"/>
  </r>
  <r>
    <x v="1"/>
    <x v="147"/>
    <x v="37"/>
    <x v="147"/>
    <n v="4178"/>
    <x v="285"/>
    <n v="38.79"/>
    <n v="38.97"/>
    <x v="441"/>
    <x v="85"/>
    <n v="12.71"/>
    <n v="17203494"/>
    <n v="58305"/>
    <n v="413157"/>
    <n v="216844"/>
    <n v="66640"/>
    <n v="24089099"/>
    <n v="272444"/>
  </r>
  <r>
    <x v="1"/>
    <x v="143"/>
    <x v="5"/>
    <x v="143"/>
    <n v="5520"/>
    <x v="286"/>
    <n v="38.729999999999997"/>
    <n v="38.770000000000003"/>
    <x v="442"/>
    <x v="81"/>
    <n v="11.11"/>
    <n v="15025142"/>
    <n v="50766"/>
    <n v="474492"/>
    <n v="167071"/>
    <n v="53261"/>
    <n v="24088055"/>
    <n v="228990"/>
  </r>
  <r>
    <x v="0"/>
    <x v="162"/>
    <x v="7"/>
    <x v="162"/>
    <n v="4926"/>
    <x v="287"/>
    <n v="38.57"/>
    <n v="38.81"/>
    <x v="443"/>
    <x v="248"/>
    <n v="11.3"/>
    <n v="13933257"/>
    <n v="51187"/>
    <n v="470406"/>
    <n v="222331"/>
    <n v="55772"/>
    <n v="24078593"/>
    <n v="272639"/>
  </r>
  <r>
    <x v="2"/>
    <x v="146"/>
    <x v="15"/>
    <x v="146"/>
    <n v="6842"/>
    <x v="131"/>
    <n v="38.299999999999997"/>
    <n v="38.450000000000003"/>
    <x v="444"/>
    <x v="76"/>
    <n v="10.98"/>
    <n v="15466447"/>
    <n v="47770"/>
    <n v="503853"/>
    <n v="178671"/>
    <n v="57872"/>
    <n v="24069105"/>
    <n v="242601"/>
  </r>
  <r>
    <x v="1"/>
    <x v="148"/>
    <x v="10"/>
    <x v="148"/>
    <n v="3528"/>
    <x v="288"/>
    <n v="38.44"/>
    <n v="38.619999999999997"/>
    <x v="445"/>
    <x v="110"/>
    <n v="10.24"/>
    <n v="17810317"/>
    <n v="75026"/>
    <n v="319374"/>
    <n v="183281"/>
    <n v="71567"/>
    <n v="23961224"/>
    <n v="233913"/>
  </r>
  <r>
    <x v="0"/>
    <x v="163"/>
    <x v="22"/>
    <x v="163"/>
    <n v="2560"/>
    <x v="289"/>
    <n v="38.799999999999997"/>
    <n v="38.86"/>
    <x v="284"/>
    <x v="249"/>
    <n v="10.76"/>
    <n v="14584839"/>
    <n v="73394"/>
    <n v="326078"/>
    <n v="197776"/>
    <n v="63190"/>
    <n v="23932182"/>
    <n v="274950"/>
  </r>
  <r>
    <x v="1"/>
    <x v="152"/>
    <x v="17"/>
    <x v="152"/>
    <n v="6730"/>
    <x v="102"/>
    <n v="38.26"/>
    <n v="38.42"/>
    <x v="446"/>
    <x v="250"/>
    <n v="11.48"/>
    <n v="14122737"/>
    <n v="44998"/>
    <n v="531669"/>
    <n v="272320"/>
    <n v="54913"/>
    <n v="23923824"/>
    <n v="326059"/>
  </r>
  <r>
    <x v="0"/>
    <x v="164"/>
    <x v="5"/>
    <x v="164"/>
    <n v="5737"/>
    <x v="86"/>
    <n v="38.6"/>
    <n v="39.049999999999997"/>
    <x v="447"/>
    <x v="133"/>
    <n v="11.51"/>
    <n v="13660121"/>
    <n v="46466"/>
    <n v="514631"/>
    <n v="244167"/>
    <n v="54017"/>
    <n v="23912933"/>
    <n v="305521"/>
  </r>
  <r>
    <x v="2"/>
    <x v="141"/>
    <x v="36"/>
    <x v="141"/>
    <n v="6921"/>
    <x v="263"/>
    <n v="38.520000000000003"/>
    <n v="38.89"/>
    <x v="448"/>
    <x v="61"/>
    <n v="12.02"/>
    <n v="16219737"/>
    <n v="50180"/>
    <n v="474579"/>
    <n v="308575"/>
    <n v="59995"/>
    <n v="23814253"/>
    <n v="365016"/>
  </r>
  <r>
    <x v="1"/>
    <x v="151"/>
    <x v="38"/>
    <x v="151"/>
    <n v="6409"/>
    <x v="149"/>
    <n v="38.39"/>
    <n v="38.6"/>
    <x v="449"/>
    <x v="144"/>
    <n v="12.81"/>
    <n v="15616618"/>
    <n v="46922"/>
    <n v="506552"/>
    <n v="289995"/>
    <n v="53917"/>
    <n v="23768617"/>
    <n v="360082"/>
  </r>
  <r>
    <x v="2"/>
    <x v="144"/>
    <x v="15"/>
    <x v="144"/>
    <n v="4280"/>
    <x v="290"/>
    <n v="38.53"/>
    <n v="38.65"/>
    <x v="450"/>
    <x v="186"/>
    <n v="10.91"/>
    <n v="15327438"/>
    <n v="64505"/>
    <n v="368028"/>
    <n v="234574"/>
    <n v="75694"/>
    <n v="23739549"/>
    <n v="282902"/>
  </r>
  <r>
    <x v="1"/>
    <x v="150"/>
    <x v="6"/>
    <x v="150"/>
    <n v="7849"/>
    <x v="183"/>
    <n v="38.450000000000003"/>
    <n v="38.619999999999997"/>
    <x v="451"/>
    <x v="251"/>
    <n v="10.4"/>
    <n v="12484046"/>
    <n v="34591"/>
    <n v="685830"/>
    <n v="233490"/>
    <n v="45298"/>
    <n v="23723273"/>
    <n v="301085"/>
  </r>
  <r>
    <x v="1"/>
    <x v="145"/>
    <x v="19"/>
    <x v="145"/>
    <n v="11618"/>
    <x v="186"/>
    <n v="38.46"/>
    <n v="38.630000000000003"/>
    <x v="452"/>
    <x v="252"/>
    <n v="11.5"/>
    <n v="16396126"/>
    <n v="38880"/>
    <n v="606503"/>
    <n v="251460"/>
    <n v="45538"/>
    <n v="23581109"/>
    <n v="346113"/>
  </r>
  <r>
    <x v="1"/>
    <x v="158"/>
    <x v="2"/>
    <x v="158"/>
    <n v="5052"/>
    <x v="177"/>
    <n v="38.71"/>
    <n v="38.92"/>
    <x v="453"/>
    <x v="174"/>
    <n v="12.58"/>
    <n v="14886146"/>
    <n v="51012"/>
    <n v="461791"/>
    <n v="255108"/>
    <n v="60836"/>
    <n v="23556901"/>
    <n v="307506"/>
  </r>
  <r>
    <x v="2"/>
    <x v="130"/>
    <x v="9"/>
    <x v="130"/>
    <n v="5387"/>
    <x v="26"/>
    <n v="38.520000000000003"/>
    <n v="38.799999999999997"/>
    <x v="454"/>
    <x v="92"/>
    <n v="10.58"/>
    <n v="13207814"/>
    <n v="52326"/>
    <n v="450142"/>
    <n v="217029"/>
    <n v="50993"/>
    <n v="23554120"/>
    <n v="282338"/>
  </r>
  <r>
    <x v="1"/>
    <x v="153"/>
    <x v="38"/>
    <x v="153"/>
    <n v="4803"/>
    <x v="92"/>
    <n v="38.409999999999997"/>
    <n v="38.5"/>
    <x v="455"/>
    <x v="128"/>
    <n v="11.16"/>
    <n v="14199139"/>
    <n v="58588"/>
    <n v="401738"/>
    <n v="275942"/>
    <n v="58584"/>
    <n v="23537053"/>
    <n v="347859"/>
  </r>
  <r>
    <x v="1"/>
    <x v="157"/>
    <x v="0"/>
    <x v="157"/>
    <n v="5810"/>
    <x v="10"/>
    <n v="38.72"/>
    <n v="38.81"/>
    <x v="456"/>
    <x v="100"/>
    <n v="12.01"/>
    <n v="14848226"/>
    <n v="53989"/>
    <n v="435477"/>
    <n v="202973"/>
    <n v="66082"/>
    <n v="23511124"/>
    <n v="249641"/>
  </r>
  <r>
    <x v="1"/>
    <x v="149"/>
    <x v="22"/>
    <x v="149"/>
    <n v="3368"/>
    <x v="291"/>
    <n v="38.54"/>
    <n v="38.56"/>
    <x v="457"/>
    <x v="253"/>
    <n v="11.04"/>
    <n v="17462636"/>
    <n v="70029"/>
    <n v="335668"/>
    <n v="128310"/>
    <n v="55148"/>
    <n v="23506657"/>
    <n v="193771"/>
  </r>
  <r>
    <x v="2"/>
    <x v="140"/>
    <x v="0"/>
    <x v="140"/>
    <n v="3732"/>
    <x v="292"/>
    <n v="38.840000000000003"/>
    <n v="38.9"/>
    <x v="458"/>
    <x v="118"/>
    <n v="12.39"/>
    <n v="15660552"/>
    <n v="61838"/>
    <n v="379288"/>
    <n v="166644"/>
    <n v="57688"/>
    <n v="23454584"/>
    <n v="227667"/>
  </r>
  <r>
    <x v="1"/>
    <x v="156"/>
    <x v="18"/>
    <x v="156"/>
    <n v="6218"/>
    <x v="293"/>
    <n v="38.369999999999997"/>
    <n v="38.520000000000003"/>
    <x v="459"/>
    <x v="235"/>
    <n v="13.06"/>
    <n v="14504005"/>
    <n v="44268"/>
    <n v="529496"/>
    <n v="301313"/>
    <n v="52804"/>
    <n v="23439535"/>
    <n v="373056"/>
  </r>
  <r>
    <x v="2"/>
    <x v="142"/>
    <x v="11"/>
    <x v="142"/>
    <n v="5291"/>
    <x v="294"/>
    <n v="38.700000000000003"/>
    <n v="38.93"/>
    <x v="460"/>
    <x v="63"/>
    <n v="12.28"/>
    <n v="16623918"/>
    <n v="56037"/>
    <n v="417732"/>
    <n v="201385"/>
    <n v="57157"/>
    <n v="23408561"/>
    <n v="250382"/>
  </r>
  <r>
    <x v="2"/>
    <x v="147"/>
    <x v="37"/>
    <x v="147"/>
    <n v="4240"/>
    <x v="201"/>
    <n v="38.86"/>
    <n v="39.03"/>
    <x v="461"/>
    <x v="81"/>
    <n v="12.6"/>
    <n v="16508057"/>
    <n v="56615"/>
    <n v="411150"/>
    <n v="214753"/>
    <n v="64712"/>
    <n v="23277147"/>
    <n v="269116"/>
  </r>
  <r>
    <x v="1"/>
    <x v="155"/>
    <x v="23"/>
    <x v="155"/>
    <n v="3835"/>
    <x v="174"/>
    <n v="38.5"/>
    <n v="38.56"/>
    <x v="462"/>
    <x v="104"/>
    <n v="12.4"/>
    <n v="16971255"/>
    <n v="71816"/>
    <n v="323082"/>
    <n v="153121"/>
    <n v="57548"/>
    <n v="23202590"/>
    <n v="206418"/>
  </r>
  <r>
    <x v="0"/>
    <x v="165"/>
    <x v="6"/>
    <x v="165"/>
    <n v="4863"/>
    <x v="295"/>
    <n v="38.44"/>
    <n v="38.68"/>
    <x v="463"/>
    <x v="148"/>
    <n v="11.19"/>
    <n v="11621540"/>
    <n v="42374"/>
    <n v="547538"/>
    <n v="186406"/>
    <n v="41822"/>
    <n v="23201619"/>
    <n v="253929"/>
  </r>
  <r>
    <x v="1"/>
    <x v="154"/>
    <x v="39"/>
    <x v="154"/>
    <n v="4842"/>
    <x v="261"/>
    <n v="38.69"/>
    <n v="38.89"/>
    <x v="464"/>
    <x v="83"/>
    <n v="12.2"/>
    <n v="14724321"/>
    <n v="50699"/>
    <n v="456885"/>
    <n v="248781"/>
    <n v="55149"/>
    <n v="23163760"/>
    <n v="320767"/>
  </r>
  <r>
    <x v="0"/>
    <x v="166"/>
    <x v="25"/>
    <x v="166"/>
    <n v="5156"/>
    <x v="296"/>
    <n v="38.380000000000003"/>
    <n v="38.43"/>
    <x v="465"/>
    <x v="76"/>
    <n v="12.86"/>
    <n v="15279354"/>
    <n v="49738"/>
    <n v="465289"/>
    <n v="256063"/>
    <n v="56340"/>
    <n v="23142739"/>
    <n v="323851"/>
  </r>
  <r>
    <x v="1"/>
    <x v="162"/>
    <x v="7"/>
    <x v="162"/>
    <n v="4975"/>
    <x v="216"/>
    <n v="38.57"/>
    <n v="38.79"/>
    <x v="466"/>
    <x v="152"/>
    <n v="11.66"/>
    <n v="13505306"/>
    <n v="49416"/>
    <n v="468268"/>
    <n v="220945"/>
    <n v="54856"/>
    <n v="23139891"/>
    <n v="269600"/>
  </r>
  <r>
    <x v="2"/>
    <x v="148"/>
    <x v="10"/>
    <x v="148"/>
    <n v="3569"/>
    <x v="291"/>
    <n v="38.51"/>
    <n v="38.68"/>
    <x v="467"/>
    <x v="118"/>
    <n v="9.8800000000000008"/>
    <n v="17259932"/>
    <n v="73266"/>
    <n v="315619"/>
    <n v="181298"/>
    <n v="71127"/>
    <n v="23124072"/>
    <n v="230885"/>
  </r>
  <r>
    <x v="1"/>
    <x v="160"/>
    <x v="0"/>
    <x v="160"/>
    <n v="7441"/>
    <x v="297"/>
    <n v="38.630000000000003"/>
    <n v="38.770000000000003"/>
    <x v="468"/>
    <x v="98"/>
    <n v="12.37"/>
    <n v="14460193"/>
    <n v="42354"/>
    <n v="545267"/>
    <n v="196794"/>
    <n v="57046"/>
    <n v="23094445"/>
    <n v="247366"/>
  </r>
  <r>
    <x v="0"/>
    <x v="167"/>
    <x v="0"/>
    <x v="167"/>
    <n v="5033"/>
    <x v="298"/>
    <n v="38.68"/>
    <n v="38.81"/>
    <x v="469"/>
    <x v="193"/>
    <n v="11.36"/>
    <n v="15042829"/>
    <n v="51664"/>
    <n v="446610"/>
    <n v="156929"/>
    <n v="64372"/>
    <n v="23073555"/>
    <n v="204651"/>
  </r>
  <r>
    <x v="2"/>
    <x v="152"/>
    <x v="17"/>
    <x v="152"/>
    <n v="6631"/>
    <x v="299"/>
    <n v="38.299999999999997"/>
    <n v="38.43"/>
    <x v="470"/>
    <x v="254"/>
    <n v="11.61"/>
    <n v="13588467"/>
    <n v="43228"/>
    <n v="531863"/>
    <n v="270174"/>
    <n v="53658"/>
    <n v="22991539"/>
    <n v="321366"/>
  </r>
  <r>
    <x v="0"/>
    <x v="168"/>
    <x v="6"/>
    <x v="168"/>
    <n v="4663"/>
    <x v="144"/>
    <n v="38.47"/>
    <n v="38.67"/>
    <x v="471"/>
    <x v="220"/>
    <n v="9.91"/>
    <n v="15017774"/>
    <n v="49049"/>
    <n v="467832"/>
    <n v="211076"/>
    <n v="49575"/>
    <n v="22946691"/>
    <n v="282369"/>
  </r>
  <r>
    <x v="2"/>
    <x v="157"/>
    <x v="0"/>
    <x v="157"/>
    <n v="6219"/>
    <x v="10"/>
    <n v="38.71"/>
    <n v="38.81"/>
    <x v="472"/>
    <x v="193"/>
    <n v="11.97"/>
    <n v="14183589"/>
    <n v="52686"/>
    <n v="434767"/>
    <n v="201400"/>
    <n v="63599"/>
    <n v="22906277"/>
    <n v="248105"/>
  </r>
  <r>
    <x v="1"/>
    <x v="159"/>
    <x v="24"/>
    <x v="159"/>
    <n v="3999"/>
    <x v="72"/>
    <n v="38.72"/>
    <n v="38.909999999999997"/>
    <x v="473"/>
    <x v="58"/>
    <n v="11.64"/>
    <n v="14952042"/>
    <n v="55478"/>
    <n v="412821"/>
    <n v="168867"/>
    <n v="54775"/>
    <n v="22902625"/>
    <n v="232909"/>
  </r>
  <r>
    <x v="0"/>
    <x v="169"/>
    <x v="3"/>
    <x v="169"/>
    <n v="14185"/>
    <x v="300"/>
    <n v="37.9"/>
    <n v="38.090000000000003"/>
    <x v="474"/>
    <x v="255"/>
    <n v="10.94"/>
    <n v="13622145"/>
    <n v="26410"/>
    <n v="865939"/>
    <n v="279455"/>
    <n v="38350"/>
    <n v="22869174"/>
    <n v="385547"/>
  </r>
  <r>
    <x v="0"/>
    <x v="170"/>
    <x v="37"/>
    <x v="170"/>
    <n v="2650"/>
    <x v="301"/>
    <n v="38.700000000000003"/>
    <n v="38.85"/>
    <x v="475"/>
    <x v="105"/>
    <n v="12.68"/>
    <n v="16374639"/>
    <n v="73819"/>
    <n v="309176"/>
    <n v="161960"/>
    <n v="64251"/>
    <n v="22823053"/>
    <n v="215921"/>
  </r>
  <r>
    <x v="0"/>
    <x v="171"/>
    <x v="41"/>
    <x v="171"/>
    <n v="5780"/>
    <x v="302"/>
    <n v="38.01"/>
    <n v="38.049999999999997"/>
    <x v="476"/>
    <x v="256"/>
    <n v="10.4"/>
    <n v="13873329"/>
    <n v="51386"/>
    <n v="440956"/>
    <n v="284762"/>
    <n v="59374"/>
    <n v="22658991"/>
    <n v="353208"/>
  </r>
  <r>
    <x v="2"/>
    <x v="143"/>
    <x v="5"/>
    <x v="143"/>
    <n v="5665"/>
    <x v="281"/>
    <n v="38.83"/>
    <n v="38.880000000000003"/>
    <x v="477"/>
    <x v="115"/>
    <n v="11.08"/>
    <n v="14170308"/>
    <n v="48692"/>
    <n v="465310"/>
    <n v="160406"/>
    <n v="51954"/>
    <n v="22657050"/>
    <n v="217918"/>
  </r>
  <r>
    <x v="0"/>
    <x v="172"/>
    <x v="32"/>
    <x v="172"/>
    <n v="2937"/>
    <x v="303"/>
    <n v="38.74"/>
    <n v="38.94"/>
    <x v="478"/>
    <x v="257"/>
    <n v="10.8"/>
    <n v="16368890"/>
    <n v="95198"/>
    <n v="237521"/>
    <n v="199684"/>
    <n v="102266"/>
    <n v="22611442"/>
    <n v="237379"/>
  </r>
  <r>
    <x v="2"/>
    <x v="156"/>
    <x v="18"/>
    <x v="156"/>
    <n v="6259"/>
    <x v="304"/>
    <n v="38.450000000000003"/>
    <n v="38.58"/>
    <x v="479"/>
    <x v="153"/>
    <n v="13.5"/>
    <n v="14004468"/>
    <n v="43059"/>
    <n v="525055"/>
    <n v="299323"/>
    <n v="51232"/>
    <n v="22608249"/>
    <n v="369858"/>
  </r>
  <r>
    <x v="2"/>
    <x v="162"/>
    <x v="7"/>
    <x v="162"/>
    <n v="4956"/>
    <x v="305"/>
    <n v="38.67"/>
    <n v="38.9"/>
    <x v="480"/>
    <x v="258"/>
    <n v="11.8"/>
    <n v="13036228"/>
    <n v="48230"/>
    <n v="468168"/>
    <n v="219678"/>
    <n v="53994"/>
    <n v="22579646"/>
    <n v="266724"/>
  </r>
  <r>
    <x v="1"/>
    <x v="161"/>
    <x v="40"/>
    <x v="161"/>
    <n v="3713"/>
    <x v="306"/>
    <n v="38.340000000000003"/>
    <n v="38.6"/>
    <x v="481"/>
    <x v="144"/>
    <n v="11.14"/>
    <n v="8310226"/>
    <n v="84658"/>
    <n v="266504"/>
    <n v="128920"/>
    <n v="58902"/>
    <n v="22561813"/>
    <n v="160225"/>
  </r>
  <r>
    <x v="1"/>
    <x v="164"/>
    <x v="5"/>
    <x v="164"/>
    <n v="5895"/>
    <x v="287"/>
    <n v="38.61"/>
    <n v="38.92"/>
    <x v="482"/>
    <x v="71"/>
    <n v="11.42"/>
    <n v="12914915"/>
    <n v="44552"/>
    <n v="505928"/>
    <n v="238459"/>
    <n v="52491"/>
    <n v="22540287"/>
    <n v="298018"/>
  </r>
  <r>
    <x v="2"/>
    <x v="149"/>
    <x v="22"/>
    <x v="149"/>
    <n v="3488"/>
    <x v="307"/>
    <n v="38.590000000000003"/>
    <n v="38.61"/>
    <x v="483"/>
    <x v="259"/>
    <n v="11.12"/>
    <n v="16545114"/>
    <n v="68525"/>
    <n v="328088"/>
    <n v="123939"/>
    <n v="53569"/>
    <n v="22482320"/>
    <n v="186380"/>
  </r>
  <r>
    <x v="0"/>
    <x v="173"/>
    <x v="14"/>
    <x v="173"/>
    <n v="4707"/>
    <x v="26"/>
    <n v="38.49"/>
    <n v="38.630000000000003"/>
    <x v="484"/>
    <x v="260"/>
    <n v="11.72"/>
    <n v="14564467"/>
    <n v="50113"/>
    <n v="448273"/>
    <n v="191706"/>
    <n v="54969"/>
    <n v="22464381"/>
    <n v="240829"/>
  </r>
  <r>
    <x v="1"/>
    <x v="163"/>
    <x v="22"/>
    <x v="163"/>
    <n v="2627"/>
    <x v="23"/>
    <n v="38.909999999999997"/>
    <n v="38.909999999999997"/>
    <x v="485"/>
    <x v="261"/>
    <n v="10.71"/>
    <n v="13877332"/>
    <n v="69298"/>
    <n v="324073"/>
    <n v="194215"/>
    <n v="61179"/>
    <n v="22457556"/>
    <n v="269270"/>
  </r>
  <r>
    <x v="2"/>
    <x v="158"/>
    <x v="2"/>
    <x v="158"/>
    <n v="5242"/>
    <x v="308"/>
    <n v="38.68"/>
    <n v="38.950000000000003"/>
    <x v="486"/>
    <x v="88"/>
    <n v="12.97"/>
    <n v="14286718"/>
    <n v="48312"/>
    <n v="464033"/>
    <n v="256460"/>
    <n v="58363"/>
    <n v="22418436"/>
    <n v="307387"/>
  </r>
  <r>
    <x v="2"/>
    <x v="151"/>
    <x v="38"/>
    <x v="151"/>
    <n v="6298"/>
    <x v="309"/>
    <n v="38.51"/>
    <n v="38.69"/>
    <x v="487"/>
    <x v="262"/>
    <n v="12.52"/>
    <n v="14751246"/>
    <n v="44869"/>
    <n v="498949"/>
    <n v="284440"/>
    <n v="52575"/>
    <n v="22387365"/>
    <n v="350183"/>
  </r>
  <r>
    <x v="2"/>
    <x v="160"/>
    <x v="0"/>
    <x v="160"/>
    <n v="7862"/>
    <x v="236"/>
    <n v="38.64"/>
    <n v="38.82"/>
    <x v="488"/>
    <x v="256"/>
    <n v="12.09"/>
    <n v="13641610"/>
    <n v="41417"/>
    <n v="539542"/>
    <n v="193834"/>
    <n v="55206"/>
    <n v="22346161"/>
    <n v="242515"/>
  </r>
  <r>
    <x v="2"/>
    <x v="150"/>
    <x v="6"/>
    <x v="150"/>
    <n v="7804"/>
    <x v="310"/>
    <n v="38.43"/>
    <n v="38.659999999999997"/>
    <x v="489"/>
    <x v="80"/>
    <n v="10"/>
    <n v="11795185"/>
    <n v="33333"/>
    <n v="666236"/>
    <n v="227129"/>
    <n v="44796"/>
    <n v="22207869"/>
    <n v="287210"/>
  </r>
  <r>
    <x v="0"/>
    <x v="174"/>
    <x v="22"/>
    <x v="174"/>
    <n v="6293"/>
    <x v="263"/>
    <n v="38.6"/>
    <n v="38.729999999999997"/>
    <x v="490"/>
    <x v="204"/>
    <n v="10.33"/>
    <n v="15797007"/>
    <n v="43315"/>
    <n v="511868"/>
    <n v="227212"/>
    <n v="60385"/>
    <n v="22171317"/>
    <n v="287347"/>
  </r>
  <r>
    <x v="0"/>
    <x v="175"/>
    <x v="41"/>
    <x v="175"/>
    <n v="5649"/>
    <x v="287"/>
    <n v="38.200000000000003"/>
    <n v="38.35"/>
    <x v="491"/>
    <x v="263"/>
    <n v="11.91"/>
    <n v="13357398"/>
    <n v="51005"/>
    <n v="434051"/>
    <n v="206220"/>
    <n v="53363"/>
    <n v="22138952"/>
    <n v="282028"/>
  </r>
  <r>
    <x v="2"/>
    <x v="145"/>
    <x v="19"/>
    <x v="145"/>
    <n v="11971"/>
    <x v="70"/>
    <n v="38.43"/>
    <n v="38.619999999999997"/>
    <x v="492"/>
    <x v="264"/>
    <n v="11.31"/>
    <n v="15320873"/>
    <n v="37454"/>
    <n v="590082"/>
    <n v="239570"/>
    <n v="44670"/>
    <n v="22100713"/>
    <n v="329726"/>
  </r>
  <r>
    <x v="2"/>
    <x v="153"/>
    <x v="38"/>
    <x v="153"/>
    <n v="5015"/>
    <x v="92"/>
    <n v="38.43"/>
    <n v="38.53"/>
    <x v="493"/>
    <x v="114"/>
    <n v="11.95"/>
    <n v="13491989"/>
    <n v="55573"/>
    <n v="396785"/>
    <n v="270268"/>
    <n v="56922"/>
    <n v="22050601"/>
    <n v="339610"/>
  </r>
  <r>
    <x v="0"/>
    <x v="176"/>
    <x v="12"/>
    <x v="176"/>
    <n v="3527"/>
    <x v="301"/>
    <n v="38.6"/>
    <n v="38.78"/>
    <x v="494"/>
    <x v="206"/>
    <n v="15.39"/>
    <n v="14245166"/>
    <n v="59363"/>
    <n v="370963"/>
    <n v="218425"/>
    <n v="63160"/>
    <n v="22021358"/>
    <n v="271686"/>
  </r>
  <r>
    <x v="0"/>
    <x v="177"/>
    <x v="32"/>
    <x v="177"/>
    <n v="3911"/>
    <x v="311"/>
    <n v="38.49"/>
    <n v="38.83"/>
    <x v="495"/>
    <x v="90"/>
    <n v="11.79"/>
    <n v="15268680"/>
    <n v="66836"/>
    <n v="329261"/>
    <n v="207115"/>
    <n v="71066"/>
    <n v="22006480"/>
    <n v="255248"/>
  </r>
  <r>
    <x v="0"/>
    <x v="178"/>
    <x v="25"/>
    <x v="178"/>
    <n v="2322"/>
    <x v="69"/>
    <n v="38.49"/>
    <n v="38.54"/>
    <x v="496"/>
    <x v="265"/>
    <n v="11.21"/>
    <n v="17511420"/>
    <n v="94872"/>
    <n v="231729"/>
    <n v="145757"/>
    <n v="83511"/>
    <n v="21984699"/>
    <n v="204702"/>
  </r>
  <r>
    <x v="1"/>
    <x v="166"/>
    <x v="25"/>
    <x v="166"/>
    <n v="5211"/>
    <x v="58"/>
    <n v="38.380000000000003"/>
    <n v="38.43"/>
    <x v="497"/>
    <x v="92"/>
    <n v="12.74"/>
    <n v="14588804"/>
    <n v="47574"/>
    <n v="460932"/>
    <n v="253760"/>
    <n v="54399"/>
    <n v="21928273"/>
    <n v="319730"/>
  </r>
  <r>
    <x v="2"/>
    <x v="155"/>
    <x v="23"/>
    <x v="155"/>
    <n v="3798"/>
    <x v="312"/>
    <n v="38.5"/>
    <n v="38.590000000000003"/>
    <x v="498"/>
    <x v="1"/>
    <n v="13.15"/>
    <n v="16149389"/>
    <n v="69299"/>
    <n v="315990"/>
    <n v="149159"/>
    <n v="57270"/>
    <n v="21897695"/>
    <n v="198534"/>
  </r>
  <r>
    <x v="0"/>
    <x v="179"/>
    <x v="23"/>
    <x v="179"/>
    <n v="5785"/>
    <x v="236"/>
    <n v="38.409999999999997"/>
    <n v="38.5"/>
    <x v="499"/>
    <x v="266"/>
    <n v="10.72"/>
    <n v="13698553"/>
    <n v="45172"/>
    <n v="484411"/>
    <n v="202319"/>
    <n v="54858"/>
    <n v="21881948"/>
    <n v="247816"/>
  </r>
  <r>
    <x v="2"/>
    <x v="159"/>
    <x v="24"/>
    <x v="159"/>
    <n v="4199"/>
    <x v="108"/>
    <n v="38.770000000000003"/>
    <n v="38.97"/>
    <x v="500"/>
    <x v="68"/>
    <n v="11.69"/>
    <n v="14318892"/>
    <n v="53777"/>
    <n v="406794"/>
    <n v="164246"/>
    <n v="52337"/>
    <n v="21876119"/>
    <n v="225697"/>
  </r>
  <r>
    <x v="1"/>
    <x v="169"/>
    <x v="3"/>
    <x v="169"/>
    <n v="14108"/>
    <x v="313"/>
    <n v="37.950000000000003"/>
    <n v="38.1"/>
    <x v="501"/>
    <x v="267"/>
    <n v="10.87"/>
    <n v="12965940"/>
    <n v="25451"/>
    <n v="858323"/>
    <n v="273154"/>
    <n v="37585"/>
    <n v="21845363"/>
    <n v="375913"/>
  </r>
  <r>
    <x v="1"/>
    <x v="165"/>
    <x v="6"/>
    <x v="165"/>
    <n v="4986"/>
    <x v="302"/>
    <n v="38.43"/>
    <n v="38.65"/>
    <x v="502"/>
    <x v="106"/>
    <n v="11.26"/>
    <n v="10963749"/>
    <n v="40566"/>
    <n v="538180"/>
    <n v="182454"/>
    <n v="41012"/>
    <n v="21832058"/>
    <n v="248007"/>
  </r>
  <r>
    <x v="0"/>
    <x v="180"/>
    <x v="6"/>
    <x v="180"/>
    <n v="5084"/>
    <x v="62"/>
    <n v="38.44"/>
    <n v="38.64"/>
    <x v="503"/>
    <x v="62"/>
    <n v="10.88"/>
    <n v="12694708"/>
    <n v="40313"/>
    <n v="539630"/>
    <n v="128321"/>
    <n v="39295"/>
    <n v="21754119"/>
    <n v="188112"/>
  </r>
  <r>
    <x v="1"/>
    <x v="171"/>
    <x v="41"/>
    <x v="171"/>
    <n v="5975"/>
    <x v="314"/>
    <n v="38.08"/>
    <n v="38.119999999999997"/>
    <x v="504"/>
    <x v="163"/>
    <n v="10.34"/>
    <n v="13411362"/>
    <n v="48855"/>
    <n v="443607"/>
    <n v="282869"/>
    <n v="57115"/>
    <n v="21672635"/>
    <n v="349549"/>
  </r>
  <r>
    <x v="2"/>
    <x v="154"/>
    <x v="39"/>
    <x v="154"/>
    <n v="5045"/>
    <x v="220"/>
    <n v="38.65"/>
    <n v="38.81"/>
    <x v="505"/>
    <x v="22"/>
    <n v="12.01"/>
    <n v="13792848"/>
    <n v="48641"/>
    <n v="444824"/>
    <n v="240809"/>
    <n v="53674"/>
    <n v="21636543"/>
    <n v="308762"/>
  </r>
  <r>
    <x v="1"/>
    <x v="168"/>
    <x v="6"/>
    <x v="168"/>
    <n v="4774"/>
    <x v="32"/>
    <n v="38.47"/>
    <n v="38.630000000000003"/>
    <x v="255"/>
    <x v="134"/>
    <n v="10.5"/>
    <n v="14209698"/>
    <n v="46782"/>
    <n v="462236"/>
    <n v="203355"/>
    <n v="47721"/>
    <n v="21624307"/>
    <n v="272377"/>
  </r>
  <r>
    <x v="1"/>
    <x v="170"/>
    <x v="37"/>
    <x v="170"/>
    <n v="2669"/>
    <x v="15"/>
    <n v="38.799999999999997"/>
    <n v="38.950000000000003"/>
    <x v="506"/>
    <x v="268"/>
    <n v="12.71"/>
    <n v="15583411"/>
    <n v="70163"/>
    <n v="307281"/>
    <n v="161007"/>
    <n v="62653"/>
    <n v="21559841"/>
    <n v="213505"/>
  </r>
  <r>
    <x v="0"/>
    <x v="181"/>
    <x v="3"/>
    <x v="181"/>
    <n v="3011"/>
    <x v="315"/>
    <n v="38.17"/>
    <n v="38.29"/>
    <x v="507"/>
    <x v="187"/>
    <n v="11"/>
    <n v="17282389"/>
    <n v="124455"/>
    <n v="172578"/>
    <n v="108893"/>
    <n v="124523"/>
    <n v="21478156"/>
    <n v="157067"/>
  </r>
  <r>
    <x v="1"/>
    <x v="167"/>
    <x v="0"/>
    <x v="167"/>
    <n v="5131"/>
    <x v="220"/>
    <n v="38.72"/>
    <n v="38.85"/>
    <x v="508"/>
    <x v="251"/>
    <n v="11.47"/>
    <n v="13879414"/>
    <n v="48364"/>
    <n v="443877"/>
    <n v="153413"/>
    <n v="62571"/>
    <n v="21467887"/>
    <n v="199445"/>
  </r>
  <r>
    <x v="0"/>
    <x v="182"/>
    <x v="16"/>
    <x v="182"/>
    <n v="4306"/>
    <x v="316"/>
    <n v="38.369999999999997"/>
    <n v="38.54"/>
    <x v="509"/>
    <x v="60"/>
    <n v="11.74"/>
    <n v="15349797"/>
    <n v="53745"/>
    <n v="399182"/>
    <n v="159901"/>
    <n v="49861"/>
    <n v="21453895"/>
    <n v="207251"/>
  </r>
  <r>
    <x v="1"/>
    <x v="172"/>
    <x v="32"/>
    <x v="172"/>
    <n v="2990"/>
    <x v="317"/>
    <n v="38.700000000000003"/>
    <n v="38.880000000000003"/>
    <x v="510"/>
    <x v="269"/>
    <n v="10.97"/>
    <n v="15576536"/>
    <n v="90893"/>
    <n v="235121"/>
    <n v="197081"/>
    <n v="98591"/>
    <n v="21370953"/>
    <n v="233308"/>
  </r>
  <r>
    <x v="2"/>
    <x v="169"/>
    <x v="3"/>
    <x v="169"/>
    <n v="14982"/>
    <x v="313"/>
    <n v="37.99"/>
    <n v="38.14"/>
    <x v="511"/>
    <x v="248"/>
    <n v="10.74"/>
    <n v="12551789"/>
    <n v="25111"/>
    <n v="850798"/>
    <n v="268423"/>
    <n v="37011"/>
    <n v="21364175"/>
    <n v="368643"/>
  </r>
  <r>
    <x v="2"/>
    <x v="164"/>
    <x v="5"/>
    <x v="164"/>
    <n v="6145"/>
    <x v="192"/>
    <n v="38.61"/>
    <n v="38.97"/>
    <x v="512"/>
    <x v="129"/>
    <n v="11.24"/>
    <n v="12221195"/>
    <n v="42894"/>
    <n v="497143"/>
    <n v="235003"/>
    <n v="50715"/>
    <n v="21324305"/>
    <n v="291404"/>
  </r>
  <r>
    <x v="1"/>
    <x v="173"/>
    <x v="14"/>
    <x v="173"/>
    <n v="4933"/>
    <x v="118"/>
    <n v="38.49"/>
    <n v="38.67"/>
    <x v="513"/>
    <x v="127"/>
    <n v="11.58"/>
    <n v="13983975"/>
    <n v="47835"/>
    <n v="445722"/>
    <n v="190300"/>
    <n v="53684"/>
    <n v="21321290"/>
    <n v="238102"/>
  </r>
  <r>
    <x v="2"/>
    <x v="171"/>
    <x v="41"/>
    <x v="171"/>
    <n v="6125"/>
    <x v="158"/>
    <n v="38.07"/>
    <n v="38.130000000000003"/>
    <x v="514"/>
    <x v="270"/>
    <n v="10.3"/>
    <n v="13139414"/>
    <n v="47689"/>
    <n v="446029"/>
    <n v="284602"/>
    <n v="55930"/>
    <n v="21270506"/>
    <n v="350248"/>
  </r>
  <r>
    <x v="2"/>
    <x v="161"/>
    <x v="40"/>
    <x v="161"/>
    <n v="3622"/>
    <x v="318"/>
    <n v="38.42"/>
    <n v="38.69"/>
    <x v="515"/>
    <x v="189"/>
    <n v="11.33"/>
    <n v="7723191"/>
    <n v="82031"/>
    <n v="259234"/>
    <n v="125737"/>
    <n v="56336"/>
    <n v="21265196"/>
    <n v="155007"/>
  </r>
  <r>
    <x v="1"/>
    <x v="175"/>
    <x v="41"/>
    <x v="175"/>
    <n v="5835"/>
    <x v="266"/>
    <n v="38.28"/>
    <n v="38.39"/>
    <x v="516"/>
    <x v="260"/>
    <n v="11.55"/>
    <n v="12893664"/>
    <n v="48520"/>
    <n v="436296"/>
    <n v="207685"/>
    <n v="52444"/>
    <n v="21169296"/>
    <n v="280577"/>
  </r>
  <r>
    <x v="2"/>
    <x v="166"/>
    <x v="25"/>
    <x v="166"/>
    <n v="5272"/>
    <x v="304"/>
    <n v="38.46"/>
    <n v="38.5"/>
    <x v="517"/>
    <x v="203"/>
    <n v="13.28"/>
    <n v="14210794"/>
    <n v="46360"/>
    <n v="455650"/>
    <n v="252576"/>
    <n v="53886"/>
    <n v="21123946"/>
    <n v="315072"/>
  </r>
  <r>
    <x v="1"/>
    <x v="177"/>
    <x v="32"/>
    <x v="177"/>
    <n v="3895"/>
    <x v="2"/>
    <n v="38.409999999999997"/>
    <n v="38.61"/>
    <x v="518"/>
    <x v="199"/>
    <n v="11.88"/>
    <n v="14766330"/>
    <n v="64355"/>
    <n v="327148"/>
    <n v="207398"/>
    <n v="69681"/>
    <n v="21053607"/>
    <n v="253804"/>
  </r>
  <r>
    <x v="0"/>
    <x v="183"/>
    <x v="14"/>
    <x v="183"/>
    <n v="4602"/>
    <x v="74"/>
    <n v="38.450000000000003"/>
    <n v="38.630000000000003"/>
    <x v="519"/>
    <x v="254"/>
    <n v="14.78"/>
    <n v="13126898"/>
    <n v="49945"/>
    <n v="420152"/>
    <n v="185797"/>
    <n v="58265"/>
    <n v="20984646"/>
    <n v="229519"/>
  </r>
  <r>
    <x v="1"/>
    <x v="176"/>
    <x v="12"/>
    <x v="176"/>
    <n v="3536"/>
    <x v="129"/>
    <n v="38.65"/>
    <n v="38.840000000000003"/>
    <x v="520"/>
    <x v="73"/>
    <n v="15.43"/>
    <n v="13694534"/>
    <n v="56729"/>
    <n v="369208"/>
    <n v="214896"/>
    <n v="61371"/>
    <n v="20944911"/>
    <n v="266796"/>
  </r>
  <r>
    <x v="2"/>
    <x v="163"/>
    <x v="22"/>
    <x v="163"/>
    <n v="2729"/>
    <x v="252"/>
    <n v="38.74"/>
    <n v="38.770000000000003"/>
    <x v="521"/>
    <x v="257"/>
    <n v="10.31"/>
    <n v="12938469"/>
    <n v="64875"/>
    <n v="322527"/>
    <n v="191140"/>
    <n v="58894"/>
    <n v="20923799"/>
    <n v="264109"/>
  </r>
  <r>
    <x v="1"/>
    <x v="179"/>
    <x v="23"/>
    <x v="179"/>
    <n v="5601"/>
    <x v="82"/>
    <n v="38.479999999999997"/>
    <n v="38.53"/>
    <x v="522"/>
    <x v="271"/>
    <n v="10.6"/>
    <n v="13127046"/>
    <n v="43085"/>
    <n v="484766"/>
    <n v="201768"/>
    <n v="53264"/>
    <n v="20885927"/>
    <n v="245938"/>
  </r>
  <r>
    <x v="2"/>
    <x v="175"/>
    <x v="41"/>
    <x v="175"/>
    <n v="5887"/>
    <x v="22"/>
    <n v="38.270000000000003"/>
    <n v="38.369999999999997"/>
    <x v="523"/>
    <x v="272"/>
    <n v="11.21"/>
    <n v="12752348"/>
    <n v="47629"/>
    <n v="436749"/>
    <n v="209183"/>
    <n v="51542"/>
    <n v="20801762"/>
    <n v="279956"/>
  </r>
  <r>
    <x v="1"/>
    <x v="174"/>
    <x v="22"/>
    <x v="174"/>
    <n v="6610"/>
    <x v="13"/>
    <n v="38.619999999999997"/>
    <n v="38.72"/>
    <x v="524"/>
    <x v="93"/>
    <n v="10.16"/>
    <n v="14871686"/>
    <n v="41170"/>
    <n v="504428"/>
    <n v="219436"/>
    <n v="58722"/>
    <n v="20767530"/>
    <n v="277131"/>
  </r>
  <r>
    <x v="2"/>
    <x v="165"/>
    <x v="6"/>
    <x v="165"/>
    <n v="5032"/>
    <x v="245"/>
    <n v="38.5"/>
    <n v="38.729999999999997"/>
    <x v="525"/>
    <x v="186"/>
    <n v="11.35"/>
    <n v="10441581"/>
    <n v="39151"/>
    <n v="528747"/>
    <n v="180050"/>
    <n v="40323"/>
    <n v="20701030"/>
    <n v="240034"/>
  </r>
  <r>
    <x v="2"/>
    <x v="167"/>
    <x v="0"/>
    <x v="167"/>
    <n v="5259"/>
    <x v="246"/>
    <n v="38.69"/>
    <n v="38.880000000000003"/>
    <x v="526"/>
    <x v="166"/>
    <n v="11.33"/>
    <n v="13217335"/>
    <n v="46999"/>
    <n v="439300"/>
    <n v="150775"/>
    <n v="60998"/>
    <n v="20646738"/>
    <n v="194342"/>
  </r>
  <r>
    <x v="1"/>
    <x v="178"/>
    <x v="25"/>
    <x v="178"/>
    <n v="2401"/>
    <x v="319"/>
    <n v="38.57"/>
    <n v="38.69"/>
    <x v="527"/>
    <x v="259"/>
    <n v="11.18"/>
    <n v="16473402"/>
    <n v="91001"/>
    <n v="225920"/>
    <n v="139650"/>
    <n v="80664"/>
    <n v="20558969"/>
    <n v="197021"/>
  </r>
  <r>
    <x v="1"/>
    <x v="180"/>
    <x v="6"/>
    <x v="180"/>
    <n v="5140"/>
    <x v="50"/>
    <n v="38.409999999999997"/>
    <n v="38.630000000000003"/>
    <x v="528"/>
    <x v="76"/>
    <n v="10.94"/>
    <n v="11894785"/>
    <n v="38917"/>
    <n v="525021"/>
    <n v="124301"/>
    <n v="38486"/>
    <n v="20432004"/>
    <n v="182105"/>
  </r>
  <r>
    <x v="2"/>
    <x v="173"/>
    <x v="14"/>
    <x v="173"/>
    <n v="4974"/>
    <x v="305"/>
    <n v="38.520000000000003"/>
    <n v="38.72"/>
    <x v="529"/>
    <x v="3"/>
    <n v="11.19"/>
    <n v="13306500"/>
    <n v="45971"/>
    <n v="443777"/>
    <n v="188436"/>
    <n v="51233"/>
    <n v="20401033"/>
    <n v="235647"/>
  </r>
  <r>
    <x v="2"/>
    <x v="170"/>
    <x v="37"/>
    <x v="170"/>
    <n v="2654"/>
    <x v="173"/>
    <n v="38.78"/>
    <n v="38.99"/>
    <x v="530"/>
    <x v="233"/>
    <n v="12.67"/>
    <n v="14767676"/>
    <n v="66798"/>
    <n v="304778"/>
    <n v="158566"/>
    <n v="59582"/>
    <n v="20358683"/>
    <n v="210207"/>
  </r>
  <r>
    <x v="0"/>
    <x v="184"/>
    <x v="41"/>
    <x v="184"/>
    <n v="4656"/>
    <x v="148"/>
    <n v="38.090000000000003"/>
    <n v="38.33"/>
    <x v="531"/>
    <x v="133"/>
    <n v="11.23"/>
    <n v="11703912"/>
    <n v="52004"/>
    <n v="391006"/>
    <n v="219795"/>
    <n v="57206"/>
    <n v="20333723"/>
    <n v="288743"/>
  </r>
  <r>
    <x v="2"/>
    <x v="172"/>
    <x v="32"/>
    <x v="172"/>
    <n v="3225"/>
    <x v="320"/>
    <n v="38.700000000000003"/>
    <n v="38.83"/>
    <x v="532"/>
    <x v="273"/>
    <n v="10.96"/>
    <n v="14858660"/>
    <n v="87719"/>
    <n v="231582"/>
    <n v="192567"/>
    <n v="96710"/>
    <n v="20314026"/>
    <n v="227205"/>
  </r>
  <r>
    <x v="2"/>
    <x v="178"/>
    <x v="25"/>
    <x v="178"/>
    <n v="2270"/>
    <x v="57"/>
    <n v="38.590000000000003"/>
    <n v="38.630000000000003"/>
    <x v="533"/>
    <x v="265"/>
    <n v="10.97"/>
    <n v="16515032"/>
    <n v="92654"/>
    <n v="218810"/>
    <n v="134022"/>
    <n v="83447"/>
    <n v="20273517"/>
    <n v="188643"/>
  </r>
  <r>
    <x v="2"/>
    <x v="179"/>
    <x v="23"/>
    <x v="179"/>
    <n v="5657"/>
    <x v="193"/>
    <n v="38.5"/>
    <n v="38.53"/>
    <x v="534"/>
    <x v="245"/>
    <n v="10.74"/>
    <n v="12666204"/>
    <n v="41596"/>
    <n v="486199"/>
    <n v="200728"/>
    <n v="52429"/>
    <n v="20223868"/>
    <n v="243589"/>
  </r>
  <r>
    <x v="1"/>
    <x v="182"/>
    <x v="16"/>
    <x v="182"/>
    <n v="4459"/>
    <x v="143"/>
    <n v="38.36"/>
    <n v="38.520000000000003"/>
    <x v="535"/>
    <x v="73"/>
    <n v="12.11"/>
    <n v="14535782"/>
    <n v="51137"/>
    <n v="395245"/>
    <n v="159059"/>
    <n v="48365"/>
    <n v="20211682"/>
    <n v="205106"/>
  </r>
  <r>
    <x v="2"/>
    <x v="168"/>
    <x v="6"/>
    <x v="168"/>
    <n v="4753"/>
    <x v="152"/>
    <n v="38.520000000000003"/>
    <n v="38.729999999999997"/>
    <x v="536"/>
    <x v="119"/>
    <n v="10.34"/>
    <n v="13391129"/>
    <n v="44301"/>
    <n v="455665"/>
    <n v="197635"/>
    <n v="45923"/>
    <n v="20186478"/>
    <n v="260917"/>
  </r>
  <r>
    <x v="0"/>
    <x v="185"/>
    <x v="40"/>
    <x v="185"/>
    <n v="5123"/>
    <x v="321"/>
    <n v="38.17"/>
    <n v="38.33"/>
    <x v="537"/>
    <x v="250"/>
    <n v="10.28"/>
    <n v="11676869"/>
    <n v="51185"/>
    <n v="392680"/>
    <n v="278115"/>
    <n v="56804"/>
    <n v="20099504"/>
    <n v="331745"/>
  </r>
  <r>
    <x v="2"/>
    <x v="177"/>
    <x v="32"/>
    <x v="177"/>
    <n v="3903"/>
    <x v="212"/>
    <n v="38.42"/>
    <n v="38.61"/>
    <x v="538"/>
    <x v="199"/>
    <n v="11.87"/>
    <n v="14024624"/>
    <n v="61381"/>
    <n v="325589"/>
    <n v="203054"/>
    <n v="67902"/>
    <n v="19984925"/>
    <n v="246914"/>
  </r>
  <r>
    <x v="2"/>
    <x v="176"/>
    <x v="12"/>
    <x v="176"/>
    <n v="3692"/>
    <x v="31"/>
    <n v="38.590000000000003"/>
    <n v="38.840000000000003"/>
    <x v="539"/>
    <x v="33"/>
    <n v="15.62"/>
    <n v="13062644"/>
    <n v="54377"/>
    <n v="366488"/>
    <n v="211655"/>
    <n v="59445"/>
    <n v="19928371"/>
    <n v="261961"/>
  </r>
  <r>
    <x v="0"/>
    <x v="186"/>
    <x v="17"/>
    <x v="186"/>
    <n v="5418"/>
    <x v="322"/>
    <n v="38.28"/>
    <n v="38.43"/>
    <x v="540"/>
    <x v="274"/>
    <n v="12.54"/>
    <n v="12335497"/>
    <n v="46290"/>
    <n v="429899"/>
    <n v="225343"/>
    <n v="58350"/>
    <n v="19900137"/>
    <n v="268908"/>
  </r>
  <r>
    <x v="0"/>
    <x v="187"/>
    <x v="2"/>
    <x v="187"/>
    <n v="5065"/>
    <x v="323"/>
    <n v="38.83"/>
    <n v="39"/>
    <x v="541"/>
    <x v="141"/>
    <n v="9.7899999999999991"/>
    <n v="13091007"/>
    <n v="51848"/>
    <n v="381951"/>
    <n v="157244"/>
    <n v="55276"/>
    <n v="19803237"/>
    <n v="198137"/>
  </r>
  <r>
    <x v="1"/>
    <x v="183"/>
    <x v="14"/>
    <x v="183"/>
    <n v="4719"/>
    <x v="82"/>
    <n v="38.57"/>
    <n v="38.78"/>
    <x v="542"/>
    <x v="180"/>
    <n v="15.17"/>
    <n v="12497865"/>
    <n v="47412"/>
    <n v="417524"/>
    <n v="183452"/>
    <n v="56481"/>
    <n v="19795515"/>
    <n v="225937"/>
  </r>
  <r>
    <x v="0"/>
    <x v="188"/>
    <x v="14"/>
    <x v="188"/>
    <n v="4352"/>
    <x v="117"/>
    <n v="38.630000000000003"/>
    <n v="38.78"/>
    <x v="310"/>
    <x v="239"/>
    <n v="12.51"/>
    <n v="12689233"/>
    <n v="53614"/>
    <n v="368100"/>
    <n v="205857"/>
    <n v="63387"/>
    <n v="19735321"/>
    <n v="247771"/>
  </r>
  <r>
    <x v="0"/>
    <x v="189"/>
    <x v="2"/>
    <x v="189"/>
    <n v="5719"/>
    <x v="324"/>
    <n v="39.090000000000003"/>
    <n v="39.200000000000003"/>
    <x v="543"/>
    <x v="52"/>
    <n v="11.02"/>
    <n v="12534081"/>
    <n v="60464"/>
    <n v="325695"/>
    <n v="131145"/>
    <n v="58316"/>
    <n v="19692814"/>
    <n v="176792"/>
  </r>
  <r>
    <x v="2"/>
    <x v="174"/>
    <x v="22"/>
    <x v="174"/>
    <n v="6672"/>
    <x v="248"/>
    <n v="38.65"/>
    <n v="38.770000000000003"/>
    <x v="544"/>
    <x v="158"/>
    <n v="10.07"/>
    <n v="14044031"/>
    <n v="39468"/>
    <n v="498249"/>
    <n v="212514"/>
    <n v="57294"/>
    <n v="19664862"/>
    <n v="265743"/>
  </r>
  <r>
    <x v="0"/>
    <x v="190"/>
    <x v="42"/>
    <x v="190"/>
    <n v="3975"/>
    <x v="208"/>
    <n v="38.54"/>
    <n v="38.68"/>
    <x v="545"/>
    <x v="152"/>
    <n v="11.1"/>
    <n v="12577000"/>
    <n v="66510"/>
    <n v="291538"/>
    <n v="164783"/>
    <n v="74253"/>
    <n v="19390315"/>
    <n v="204451"/>
  </r>
  <r>
    <x v="2"/>
    <x v="180"/>
    <x v="6"/>
    <x v="180"/>
    <n v="5108"/>
    <x v="248"/>
    <n v="38.479999999999997"/>
    <n v="38.74"/>
    <x v="546"/>
    <x v="73"/>
    <n v="11.37"/>
    <n v="11251223"/>
    <n v="38019"/>
    <n v="509929"/>
    <n v="121466"/>
    <n v="38659"/>
    <n v="19386992"/>
    <n v="171579"/>
  </r>
  <r>
    <x v="1"/>
    <x v="184"/>
    <x v="41"/>
    <x v="184"/>
    <n v="4619"/>
    <x v="107"/>
    <n v="38.159999999999997"/>
    <n v="38.36"/>
    <x v="547"/>
    <x v="75"/>
    <n v="10.99"/>
    <n v="11260956"/>
    <n v="49436"/>
    <n v="391538"/>
    <n v="216279"/>
    <n v="55999"/>
    <n v="19356079"/>
    <n v="282839"/>
  </r>
  <r>
    <x v="1"/>
    <x v="185"/>
    <x v="40"/>
    <x v="185"/>
    <n v="5259"/>
    <x v="270"/>
    <n v="38.270000000000003"/>
    <n v="38.79"/>
    <x v="548"/>
    <x v="246"/>
    <n v="10.78"/>
    <n v="11376833"/>
    <n v="49129"/>
    <n v="393616"/>
    <n v="276653"/>
    <n v="55787"/>
    <n v="19338099"/>
    <n v="328847"/>
  </r>
  <r>
    <x v="2"/>
    <x v="182"/>
    <x v="16"/>
    <x v="182"/>
    <n v="4487"/>
    <x v="119"/>
    <n v="38.42"/>
    <n v="38.58"/>
    <x v="549"/>
    <x v="275"/>
    <n v="12.17"/>
    <n v="14027012"/>
    <n v="49356"/>
    <n v="390599"/>
    <n v="156100"/>
    <n v="48014"/>
    <n v="19278497"/>
    <n v="199809"/>
  </r>
  <r>
    <x v="2"/>
    <x v="183"/>
    <x v="14"/>
    <x v="183"/>
    <n v="4786"/>
    <x v="200"/>
    <n v="38.58"/>
    <n v="38.76"/>
    <x v="550"/>
    <x v="220"/>
    <n v="15.06"/>
    <n v="12007864"/>
    <n v="45863"/>
    <n v="415748"/>
    <n v="182728"/>
    <n v="54653"/>
    <n v="19067281"/>
    <n v="224684"/>
  </r>
  <r>
    <x v="1"/>
    <x v="186"/>
    <x v="17"/>
    <x v="186"/>
    <n v="5445"/>
    <x v="325"/>
    <n v="38.299999999999997"/>
    <n v="38.42"/>
    <x v="551"/>
    <x v="251"/>
    <n v="11.94"/>
    <n v="11814371"/>
    <n v="44230"/>
    <n v="431033"/>
    <n v="221581"/>
    <n v="56688"/>
    <n v="19064686"/>
    <n v="263932"/>
  </r>
  <r>
    <x v="0"/>
    <x v="191"/>
    <x v="0"/>
    <x v="191"/>
    <n v="2449"/>
    <x v="326"/>
    <n v="38.81"/>
    <n v="38.99"/>
    <x v="552"/>
    <x v="197"/>
    <n v="12.74"/>
    <n v="12069307"/>
    <n v="69355"/>
    <n v="274255"/>
    <n v="112196"/>
    <n v="60944"/>
    <n v="19021010"/>
    <n v="157613"/>
  </r>
  <r>
    <x v="0"/>
    <x v="192"/>
    <x v="22"/>
    <x v="192"/>
    <n v="3219"/>
    <x v="311"/>
    <n v="38.54"/>
    <n v="38.549999999999997"/>
    <x v="553"/>
    <x v="28"/>
    <n v="12.35"/>
    <n v="11790290"/>
    <n v="54188"/>
    <n v="350518"/>
    <n v="174713"/>
    <n v="51353"/>
    <n v="18993920"/>
    <n v="239842"/>
  </r>
  <r>
    <x v="1"/>
    <x v="187"/>
    <x v="2"/>
    <x v="187"/>
    <n v="5092"/>
    <x v="276"/>
    <n v="38.78"/>
    <n v="38.950000000000003"/>
    <x v="554"/>
    <x v="218"/>
    <n v="10.039999999999999"/>
    <n v="12452403"/>
    <n v="49912"/>
    <n v="379803"/>
    <n v="154505"/>
    <n v="54087"/>
    <n v="18956852"/>
    <n v="194272"/>
  </r>
  <r>
    <x v="2"/>
    <x v="185"/>
    <x v="40"/>
    <x v="185"/>
    <n v="5348"/>
    <x v="327"/>
    <n v="38.26"/>
    <n v="38.57"/>
    <x v="555"/>
    <x v="118"/>
    <n v="10.17"/>
    <n v="11346187"/>
    <n v="47966"/>
    <n v="394386"/>
    <n v="274761"/>
    <n v="55643"/>
    <n v="18917078"/>
    <n v="324933"/>
  </r>
  <r>
    <x v="0"/>
    <x v="193"/>
    <x v="38"/>
    <x v="193"/>
    <n v="4693"/>
    <x v="263"/>
    <n v="38.119999999999997"/>
    <n v="38.22"/>
    <x v="556"/>
    <x v="276"/>
    <n v="11.68"/>
    <n v="11906101"/>
    <n v="45529"/>
    <n v="414576"/>
    <n v="247317"/>
    <n v="56610"/>
    <n v="18875241"/>
    <n v="299507"/>
  </r>
  <r>
    <x v="2"/>
    <x v="184"/>
    <x v="41"/>
    <x v="184"/>
    <n v="4835"/>
    <x v="328"/>
    <n v="38.22"/>
    <n v="38.36"/>
    <x v="557"/>
    <x v="51"/>
    <n v="10.7"/>
    <n v="10874531"/>
    <n v="48148"/>
    <n v="391977"/>
    <n v="216601"/>
    <n v="54939"/>
    <n v="18872769"/>
    <n v="280791"/>
  </r>
  <r>
    <x v="0"/>
    <x v="194"/>
    <x v="30"/>
    <x v="194"/>
    <n v="4262"/>
    <x v="274"/>
    <n v="38.020000000000003"/>
    <n v="38.11"/>
    <x v="558"/>
    <x v="235"/>
    <n v="9.8000000000000007"/>
    <n v="12097091"/>
    <n v="51445"/>
    <n v="366519"/>
    <n v="217881"/>
    <n v="63689"/>
    <n v="18855557"/>
    <n v="263764"/>
  </r>
  <r>
    <x v="0"/>
    <x v="195"/>
    <x v="25"/>
    <x v="195"/>
    <n v="4249"/>
    <x v="216"/>
    <n v="38.39"/>
    <n v="38.54"/>
    <x v="559"/>
    <x v="189"/>
    <n v="11.33"/>
    <n v="12177624"/>
    <n v="51743"/>
    <n v="364286"/>
    <n v="218841"/>
    <n v="59418"/>
    <n v="18849184"/>
    <n v="269207"/>
  </r>
  <r>
    <x v="0"/>
    <x v="196"/>
    <x v="0"/>
    <x v="196"/>
    <n v="6905"/>
    <x v="270"/>
    <n v="38.51"/>
    <n v="38.700000000000003"/>
    <x v="560"/>
    <x v="277"/>
    <n v="11.33"/>
    <n v="11297280"/>
    <n v="40420"/>
    <n v="465861"/>
    <n v="171650"/>
    <n v="55299"/>
    <n v="18830069"/>
    <n v="210856"/>
  </r>
  <r>
    <x v="1"/>
    <x v="189"/>
    <x v="2"/>
    <x v="189"/>
    <n v="5481"/>
    <x v="5"/>
    <n v="38.979999999999997"/>
    <n v="39.11"/>
    <x v="561"/>
    <x v="216"/>
    <n v="11.09"/>
    <n v="11947328"/>
    <n v="57966"/>
    <n v="324839"/>
    <n v="127980"/>
    <n v="57529"/>
    <n v="18829585"/>
    <n v="172373"/>
  </r>
  <r>
    <x v="0"/>
    <x v="197"/>
    <x v="2"/>
    <x v="197"/>
    <n v="2886"/>
    <x v="311"/>
    <n v="38.69"/>
    <n v="38.71"/>
    <x v="562"/>
    <x v="163"/>
    <n v="12.13"/>
    <n v="11686063"/>
    <n v="61201"/>
    <n v="307117"/>
    <n v="245762"/>
    <n v="71599"/>
    <n v="18795747"/>
    <n v="281480"/>
  </r>
  <r>
    <x v="2"/>
    <x v="186"/>
    <x v="17"/>
    <x v="186"/>
    <n v="5627"/>
    <x v="329"/>
    <n v="38.299999999999997"/>
    <n v="38.46"/>
    <x v="563"/>
    <x v="176"/>
    <n v="10.94"/>
    <n v="11702257"/>
    <n v="43390"/>
    <n v="432783"/>
    <n v="224971"/>
    <n v="55798"/>
    <n v="18778279"/>
    <n v="266240"/>
  </r>
  <r>
    <x v="0"/>
    <x v="198"/>
    <x v="32"/>
    <x v="198"/>
    <n v="3841"/>
    <x v="330"/>
    <n v="38.43"/>
    <n v="38.729999999999997"/>
    <x v="564"/>
    <x v="193"/>
    <n v="11.34"/>
    <n v="12716109"/>
    <n v="53695"/>
    <n v="348556"/>
    <n v="148694"/>
    <n v="51095"/>
    <n v="18715686"/>
    <n v="193588"/>
  </r>
  <r>
    <x v="0"/>
    <x v="199"/>
    <x v="6"/>
    <x v="199"/>
    <n v="3452"/>
    <x v="304"/>
    <n v="38.5"/>
    <n v="38.75"/>
    <x v="565"/>
    <x v="236"/>
    <n v="11.04"/>
    <n v="9207517"/>
    <n v="47378"/>
    <n v="394855"/>
    <n v="133336"/>
    <n v="44837"/>
    <n v="18707402"/>
    <n v="188007"/>
  </r>
  <r>
    <x v="1"/>
    <x v="190"/>
    <x v="42"/>
    <x v="190"/>
    <n v="4136"/>
    <x v="139"/>
    <n v="38.590000000000003"/>
    <n v="38.729999999999997"/>
    <x v="566"/>
    <x v="87"/>
    <n v="11.18"/>
    <n v="12103864"/>
    <n v="63173"/>
    <n v="294264"/>
    <n v="165532"/>
    <n v="71513"/>
    <n v="18589578"/>
    <n v="203929"/>
  </r>
  <r>
    <x v="1"/>
    <x v="188"/>
    <x v="14"/>
    <x v="188"/>
    <n v="4291"/>
    <x v="274"/>
    <n v="38.61"/>
    <n v="38.78"/>
    <x v="567"/>
    <x v="208"/>
    <n v="12.38"/>
    <n v="12006972"/>
    <n v="50697"/>
    <n v="365371"/>
    <n v="201173"/>
    <n v="62488"/>
    <n v="18523197"/>
    <n v="241739"/>
  </r>
  <r>
    <x v="0"/>
    <x v="200"/>
    <x v="18"/>
    <x v="200"/>
    <n v="4330"/>
    <x v="50"/>
    <n v="38.270000000000003"/>
    <n v="38.67"/>
    <x v="568"/>
    <x v="152"/>
    <n v="13.61"/>
    <n v="11295736"/>
    <n v="48804"/>
    <n v="379099"/>
    <n v="200697"/>
    <n v="57259"/>
    <n v="18501670"/>
    <n v="247153"/>
  </r>
  <r>
    <x v="2"/>
    <x v="190"/>
    <x v="42"/>
    <x v="190"/>
    <n v="4518"/>
    <x v="198"/>
    <n v="38.590000000000003"/>
    <n v="38.78"/>
    <x v="569"/>
    <x v="93"/>
    <n v="11.3"/>
    <n v="12147147"/>
    <n v="62172"/>
    <n v="297216"/>
    <n v="168022"/>
    <n v="71030"/>
    <n v="18478395"/>
    <n v="205006"/>
  </r>
  <r>
    <x v="0"/>
    <x v="201"/>
    <x v="43"/>
    <x v="201"/>
    <n v="2717"/>
    <x v="106"/>
    <n v="38.68"/>
    <n v="38.78"/>
    <x v="570"/>
    <x v="246"/>
    <n v="14.13"/>
    <n v="11567309"/>
    <n v="62523"/>
    <n v="293557"/>
    <n v="199752"/>
    <n v="57551"/>
    <n v="18354163"/>
    <n v="253715"/>
  </r>
  <r>
    <x v="0"/>
    <x v="202"/>
    <x v="14"/>
    <x v="202"/>
    <n v="2849"/>
    <x v="331"/>
    <n v="38.56"/>
    <n v="38.799999999999997"/>
    <x v="571"/>
    <x v="187"/>
    <n v="13.49"/>
    <n v="11140547"/>
    <n v="52200"/>
    <n v="350611"/>
    <n v="143795"/>
    <n v="51360"/>
    <n v="18302033"/>
    <n v="184481"/>
  </r>
  <r>
    <x v="1"/>
    <x v="197"/>
    <x v="2"/>
    <x v="197"/>
    <n v="3083"/>
    <x v="212"/>
    <n v="38.61"/>
    <n v="38.659999999999997"/>
    <x v="572"/>
    <x v="46"/>
    <n v="11.86"/>
    <n v="11370716"/>
    <n v="59429"/>
    <n v="307717"/>
    <n v="245696"/>
    <n v="70183"/>
    <n v="18287445"/>
    <n v="280310"/>
  </r>
  <r>
    <x v="1"/>
    <x v="181"/>
    <x v="3"/>
    <x v="181"/>
    <n v="2826"/>
    <x v="332"/>
    <n v="38.21"/>
    <n v="38.32"/>
    <x v="573"/>
    <x v="232"/>
    <n v="11.58"/>
    <n v="14391218"/>
    <n v="110511"/>
    <n v="165386"/>
    <n v="95666"/>
    <n v="113248"/>
    <n v="18276912"/>
    <n v="143249"/>
  </r>
  <r>
    <x v="1"/>
    <x v="193"/>
    <x v="38"/>
    <x v="193"/>
    <n v="4646"/>
    <x v="333"/>
    <n v="38.18"/>
    <n v="38.409999999999997"/>
    <x v="574"/>
    <x v="278"/>
    <n v="11.37"/>
    <n v="11630001"/>
    <n v="44250"/>
    <n v="411471"/>
    <n v="242466"/>
    <n v="55910"/>
    <n v="18207533"/>
    <n v="293134"/>
  </r>
  <r>
    <x v="0"/>
    <x v="203"/>
    <x v="11"/>
    <x v="203"/>
    <n v="4241"/>
    <x v="141"/>
    <n v="38.630000000000003"/>
    <n v="38.78"/>
    <x v="575"/>
    <x v="163"/>
    <n v="11.49"/>
    <n v="12672464"/>
    <n v="51258"/>
    <n v="353813"/>
    <n v="133423"/>
    <n v="56215"/>
    <n v="18135923"/>
    <n v="171341"/>
  </r>
  <r>
    <x v="0"/>
    <x v="204"/>
    <x v="17"/>
    <x v="204"/>
    <n v="4472"/>
    <x v="198"/>
    <n v="38.35"/>
    <n v="38.520000000000003"/>
    <x v="255"/>
    <x v="166"/>
    <n v="11.8"/>
    <n v="12223265"/>
    <n v="47408"/>
    <n v="382378"/>
    <n v="168469"/>
    <n v="59047"/>
    <n v="18127599"/>
    <n v="207854"/>
  </r>
  <r>
    <x v="2"/>
    <x v="187"/>
    <x v="2"/>
    <x v="187"/>
    <n v="4993"/>
    <x v="137"/>
    <n v="38.729999999999997"/>
    <n v="38.93"/>
    <x v="576"/>
    <x v="192"/>
    <n v="10.3"/>
    <n v="12013826"/>
    <n v="47807"/>
    <n v="378047"/>
    <n v="152545"/>
    <n v="52321"/>
    <n v="18073352"/>
    <n v="191780"/>
  </r>
  <r>
    <x v="1"/>
    <x v="196"/>
    <x v="0"/>
    <x v="196"/>
    <n v="7130"/>
    <x v="327"/>
    <n v="38.53"/>
    <n v="38.67"/>
    <x v="577"/>
    <x v="279"/>
    <n v="11.63"/>
    <n v="10928033"/>
    <n v="39018"/>
    <n v="463097"/>
    <n v="169105"/>
    <n v="54536"/>
    <n v="18069207"/>
    <n v="207338"/>
  </r>
  <r>
    <x v="2"/>
    <x v="189"/>
    <x v="2"/>
    <x v="189"/>
    <n v="5440"/>
    <x v="151"/>
    <n v="38.92"/>
    <n v="39.15"/>
    <x v="578"/>
    <x v="126"/>
    <n v="11.12"/>
    <n v="11673365"/>
    <n v="55703"/>
    <n v="323640"/>
    <n v="125181"/>
    <n v="57111"/>
    <n v="18027665"/>
    <n v="170437"/>
  </r>
  <r>
    <x v="2"/>
    <x v="188"/>
    <x v="14"/>
    <x v="188"/>
    <n v="4253"/>
    <x v="198"/>
    <n v="38.630000000000003"/>
    <n v="38.78"/>
    <x v="296"/>
    <x v="192"/>
    <n v="12.42"/>
    <n v="11749559"/>
    <n v="49679"/>
    <n v="362181"/>
    <n v="198654"/>
    <n v="61463"/>
    <n v="17992614"/>
    <n v="238746"/>
  </r>
  <r>
    <x v="1"/>
    <x v="195"/>
    <x v="25"/>
    <x v="195"/>
    <n v="4235"/>
    <x v="234"/>
    <n v="38.340000000000003"/>
    <n v="38.36"/>
    <x v="579"/>
    <x v="186"/>
    <n v="11.12"/>
    <n v="11743403"/>
    <n v="49813"/>
    <n v="361132"/>
    <n v="213149"/>
    <n v="58641"/>
    <n v="17988987"/>
    <n v="262165"/>
  </r>
  <r>
    <x v="1"/>
    <x v="191"/>
    <x v="0"/>
    <x v="191"/>
    <n v="2658"/>
    <x v="227"/>
    <n v="38.79"/>
    <n v="38.950000000000003"/>
    <x v="580"/>
    <x v="275"/>
    <n v="12.72"/>
    <n v="11388180"/>
    <n v="64901"/>
    <n v="275105"/>
    <n v="111193"/>
    <n v="60037"/>
    <n v="17854678"/>
    <n v="155451"/>
  </r>
  <r>
    <x v="1"/>
    <x v="198"/>
    <x v="32"/>
    <x v="198"/>
    <n v="3845"/>
    <x v="178"/>
    <n v="38.39"/>
    <n v="38.79"/>
    <x v="581"/>
    <x v="176"/>
    <n v="11.34"/>
    <n v="12243055"/>
    <n v="52024"/>
    <n v="343163"/>
    <n v="145734"/>
    <n v="49864"/>
    <n v="17852706"/>
    <n v="189207"/>
  </r>
  <r>
    <x v="1"/>
    <x v="194"/>
    <x v="30"/>
    <x v="194"/>
    <n v="4253"/>
    <x v="275"/>
    <n v="38.130000000000003"/>
    <n v="38.21"/>
    <x v="582"/>
    <x v="280"/>
    <n v="9.86"/>
    <n v="11431214"/>
    <n v="49158"/>
    <n v="361665"/>
    <n v="212738"/>
    <n v="61723"/>
    <n v="17778770"/>
    <n v="257555"/>
  </r>
  <r>
    <x v="1"/>
    <x v="192"/>
    <x v="22"/>
    <x v="192"/>
    <n v="3313"/>
    <x v="84"/>
    <n v="38.56"/>
    <n v="38.57"/>
    <x v="583"/>
    <x v="44"/>
    <n v="12.19"/>
    <n v="11080192"/>
    <n v="51497"/>
    <n v="343993"/>
    <n v="169941"/>
    <n v="49745"/>
    <n v="17714530"/>
    <n v="233281"/>
  </r>
  <r>
    <x v="1"/>
    <x v="200"/>
    <x v="18"/>
    <x v="200"/>
    <n v="4368"/>
    <x v="19"/>
    <n v="38.299999999999997"/>
    <n v="38.69"/>
    <x v="584"/>
    <x v="281"/>
    <n v="14.12"/>
    <n v="10926470"/>
    <n v="47062"/>
    <n v="375724"/>
    <n v="197475"/>
    <n v="57283"/>
    <n v="17682171"/>
    <n v="242691"/>
  </r>
  <r>
    <x v="0"/>
    <x v="205"/>
    <x v="11"/>
    <x v="205"/>
    <n v="2732"/>
    <x v="232"/>
    <n v="38.56"/>
    <n v="38.76"/>
    <x v="585"/>
    <x v="96"/>
    <n v="11.76"/>
    <n v="11946949"/>
    <n v="67928"/>
    <n v="259201"/>
    <n v="92417"/>
    <n v="51927"/>
    <n v="17607042"/>
    <n v="124751"/>
  </r>
  <r>
    <x v="2"/>
    <x v="196"/>
    <x v="0"/>
    <x v="196"/>
    <n v="7146"/>
    <x v="325"/>
    <n v="38.479999999999997"/>
    <n v="38.69"/>
    <x v="586"/>
    <x v="244"/>
    <n v="11.74"/>
    <n v="10392503"/>
    <n v="38198"/>
    <n v="460023"/>
    <n v="168090"/>
    <n v="52494"/>
    <n v="17571834"/>
    <n v="205334"/>
  </r>
  <r>
    <x v="1"/>
    <x v="199"/>
    <x v="6"/>
    <x v="199"/>
    <n v="3476"/>
    <x v="97"/>
    <n v="38.49"/>
    <n v="38.71"/>
    <x v="587"/>
    <x v="90"/>
    <n v="11.02"/>
    <n v="8702660"/>
    <n v="45404"/>
    <n v="385450"/>
    <n v="130229"/>
    <n v="43807"/>
    <n v="17500824"/>
    <n v="183313"/>
  </r>
  <r>
    <x v="0"/>
    <x v="206"/>
    <x v="3"/>
    <x v="206"/>
    <n v="3957"/>
    <x v="58"/>
    <n v="38.15"/>
    <n v="38.340000000000003"/>
    <x v="588"/>
    <x v="103"/>
    <n v="11"/>
    <n v="11761941"/>
    <n v="51785"/>
    <n v="337890"/>
    <n v="117713"/>
    <n v="50729"/>
    <n v="17497755"/>
    <n v="163698"/>
  </r>
  <r>
    <x v="0"/>
    <x v="207"/>
    <x v="3"/>
    <x v="207"/>
    <n v="4734"/>
    <x v="334"/>
    <n v="38.19"/>
    <n v="38.36"/>
    <x v="589"/>
    <x v="173"/>
    <n v="10.81"/>
    <n v="12854772"/>
    <n v="47239"/>
    <n v="370200"/>
    <n v="120167"/>
    <n v="55786"/>
    <n v="17487902"/>
    <n v="168975"/>
  </r>
  <r>
    <x v="0"/>
    <x v="208"/>
    <x v="24"/>
    <x v="208"/>
    <n v="3327"/>
    <x v="120"/>
    <n v="38.71"/>
    <n v="38.83"/>
    <x v="590"/>
    <x v="187"/>
    <n v="11.92"/>
    <n v="9497274"/>
    <n v="45919"/>
    <n v="379611"/>
    <n v="163843"/>
    <n v="51485"/>
    <n v="17431415"/>
    <n v="212332"/>
  </r>
  <r>
    <x v="0"/>
    <x v="209"/>
    <x v="23"/>
    <x v="209"/>
    <n v="5240"/>
    <x v="89"/>
    <n v="38.5"/>
    <n v="38.57"/>
    <x v="591"/>
    <x v="274"/>
    <n v="11.53"/>
    <n v="11019264"/>
    <n v="46288"/>
    <n v="375351"/>
    <n v="203901"/>
    <n v="53973"/>
    <n v="17374174"/>
    <n v="246503"/>
  </r>
  <r>
    <x v="2"/>
    <x v="193"/>
    <x v="38"/>
    <x v="193"/>
    <n v="4810"/>
    <x v="114"/>
    <n v="38.15"/>
    <n v="38.19"/>
    <x v="592"/>
    <x v="282"/>
    <n v="11.34"/>
    <n v="11108622"/>
    <n v="42473"/>
    <n v="408913"/>
    <n v="240337"/>
    <n v="53902"/>
    <n v="17367943"/>
    <n v="288547"/>
  </r>
  <r>
    <x v="1"/>
    <x v="201"/>
    <x v="43"/>
    <x v="201"/>
    <n v="2733"/>
    <x v="56"/>
    <n v="38.75"/>
    <n v="38.85"/>
    <x v="593"/>
    <x v="114"/>
    <n v="12.35"/>
    <n v="11056391"/>
    <n v="59331"/>
    <n v="292344"/>
    <n v="196041"/>
    <n v="55938"/>
    <n v="17345099"/>
    <n v="248548"/>
  </r>
  <r>
    <x v="0"/>
    <x v="210"/>
    <x v="6"/>
    <x v="210"/>
    <n v="2242"/>
    <x v="176"/>
    <n v="38.57"/>
    <n v="38.93"/>
    <x v="594"/>
    <x v="172"/>
    <n v="11.58"/>
    <n v="10444302"/>
    <n v="68149"/>
    <n v="254261"/>
    <n v="82046"/>
    <n v="44678"/>
    <n v="17327679"/>
    <n v="122044"/>
  </r>
  <r>
    <x v="1"/>
    <x v="202"/>
    <x v="14"/>
    <x v="202"/>
    <n v="2953"/>
    <x v="177"/>
    <n v="38.590000000000003"/>
    <n v="38.83"/>
    <x v="319"/>
    <x v="86"/>
    <n v="13.03"/>
    <n v="10639251"/>
    <n v="49062"/>
    <n v="352321"/>
    <n v="143143"/>
    <n v="49735"/>
    <n v="17285702"/>
    <n v="182812"/>
  </r>
  <r>
    <x v="1"/>
    <x v="204"/>
    <x v="17"/>
    <x v="204"/>
    <n v="4466"/>
    <x v="335"/>
    <n v="38.47"/>
    <n v="38.65"/>
    <x v="595"/>
    <x v="217"/>
    <n v="11.84"/>
    <n v="11664246"/>
    <n v="45335"/>
    <n v="380843"/>
    <n v="167086"/>
    <n v="57579"/>
    <n v="17265499"/>
    <n v="205205"/>
  </r>
  <r>
    <x v="2"/>
    <x v="195"/>
    <x v="25"/>
    <x v="195"/>
    <n v="4293"/>
    <x v="193"/>
    <n v="38.25"/>
    <n v="38.24"/>
    <x v="596"/>
    <x v="186"/>
    <n v="11.57"/>
    <n v="11397052"/>
    <n v="48244"/>
    <n v="357858"/>
    <n v="209544"/>
    <n v="57955"/>
    <n v="17264638"/>
    <n v="255378"/>
  </r>
  <r>
    <x v="1"/>
    <x v="203"/>
    <x v="11"/>
    <x v="203"/>
    <n v="4215"/>
    <x v="212"/>
    <n v="38.71"/>
    <n v="38.85"/>
    <x v="597"/>
    <x v="179"/>
    <n v="11.52"/>
    <n v="12131467"/>
    <n v="49157"/>
    <n v="350521"/>
    <n v="130755"/>
    <n v="54689"/>
    <n v="17230428"/>
    <n v="167435"/>
  </r>
  <r>
    <x v="0"/>
    <x v="211"/>
    <x v="1"/>
    <x v="211"/>
    <n v="2987"/>
    <x v="63"/>
    <n v="38.49"/>
    <n v="38.68"/>
    <x v="598"/>
    <x v="230"/>
    <n v="11.76"/>
    <n v="12312248"/>
    <n v="55720"/>
    <n v="308570"/>
    <n v="104531"/>
    <n v="49927"/>
    <n v="17193564"/>
    <n v="140657"/>
  </r>
  <r>
    <x v="2"/>
    <x v="194"/>
    <x v="30"/>
    <x v="194"/>
    <n v="4228"/>
    <x v="225"/>
    <n v="38.1"/>
    <n v="38.229999999999997"/>
    <x v="599"/>
    <x v="145"/>
    <n v="10.029999999999999"/>
    <n v="11020712"/>
    <n v="48026"/>
    <n v="356821"/>
    <n v="208293"/>
    <n v="60703"/>
    <n v="17136648"/>
    <n v="251311"/>
  </r>
  <r>
    <x v="2"/>
    <x v="197"/>
    <x v="2"/>
    <x v="197"/>
    <n v="3045"/>
    <x v="32"/>
    <n v="38.65"/>
    <n v="38.74"/>
    <x v="600"/>
    <x v="145"/>
    <n v="11.49"/>
    <n v="10811377"/>
    <n v="55698"/>
    <n v="307628"/>
    <n v="244845"/>
    <n v="69000"/>
    <n v="17134394"/>
    <n v="278159"/>
  </r>
  <r>
    <x v="2"/>
    <x v="198"/>
    <x v="32"/>
    <x v="198"/>
    <n v="3885"/>
    <x v="336"/>
    <n v="38.44"/>
    <n v="38.75"/>
    <x v="601"/>
    <x v="9"/>
    <n v="11.51"/>
    <n v="11713698"/>
    <n v="50348"/>
    <n v="338414"/>
    <n v="144232"/>
    <n v="48391"/>
    <n v="17038449"/>
    <n v="185316"/>
  </r>
  <r>
    <x v="2"/>
    <x v="202"/>
    <x v="14"/>
    <x v="202"/>
    <n v="2939"/>
    <x v="337"/>
    <n v="38.64"/>
    <n v="38.869999999999997"/>
    <x v="602"/>
    <x v="199"/>
    <n v="12.72"/>
    <n v="10300684"/>
    <n v="47363"/>
    <n v="354814"/>
    <n v="142426"/>
    <n v="47772"/>
    <n v="16805029"/>
    <n v="181406"/>
  </r>
  <r>
    <x v="2"/>
    <x v="191"/>
    <x v="0"/>
    <x v="191"/>
    <n v="2799"/>
    <x v="29"/>
    <n v="38.869999999999997"/>
    <n v="38.97"/>
    <x v="603"/>
    <x v="114"/>
    <n v="12.8"/>
    <n v="10690263"/>
    <n v="61166"/>
    <n v="274702"/>
    <n v="110399"/>
    <n v="58108"/>
    <n v="16802452"/>
    <n v="154804"/>
  </r>
  <r>
    <x v="0"/>
    <x v="212"/>
    <x v="17"/>
    <x v="212"/>
    <n v="4075"/>
    <x v="102"/>
    <n v="38.479999999999997"/>
    <n v="38.619999999999997"/>
    <x v="604"/>
    <x v="100"/>
    <n v="10.94"/>
    <n v="10184866"/>
    <n v="45136"/>
    <n v="371574"/>
    <n v="170969"/>
    <n v="48533"/>
    <n v="16771360"/>
    <n v="213557"/>
  </r>
  <r>
    <x v="2"/>
    <x v="200"/>
    <x v="18"/>
    <x v="200"/>
    <n v="4496"/>
    <x v="26"/>
    <n v="38.39"/>
    <n v="38.79"/>
    <x v="605"/>
    <x v="13"/>
    <n v="14.47"/>
    <n v="10320572"/>
    <n v="45168"/>
    <n v="371157"/>
    <n v="197081"/>
    <n v="54603"/>
    <n v="16764457"/>
    <n v="240833"/>
  </r>
  <r>
    <x v="0"/>
    <x v="213"/>
    <x v="14"/>
    <x v="213"/>
    <n v="2909"/>
    <x v="219"/>
    <n v="38.72"/>
    <n v="38.83"/>
    <x v="606"/>
    <x v="178"/>
    <n v="13.91"/>
    <n v="10631570"/>
    <n v="54859"/>
    <n v="304807"/>
    <n v="125445"/>
    <n v="55038"/>
    <n v="16721295"/>
    <n v="160795"/>
  </r>
  <r>
    <x v="0"/>
    <x v="214"/>
    <x v="12"/>
    <x v="214"/>
    <n v="4558"/>
    <x v="338"/>
    <n v="38.270000000000003"/>
    <n v="38.46"/>
    <x v="607"/>
    <x v="161"/>
    <n v="11.95"/>
    <n v="9284067"/>
    <n v="41068"/>
    <n v="406892"/>
    <n v="146812"/>
    <n v="49070"/>
    <n v="16710172"/>
    <n v="189743"/>
  </r>
  <r>
    <x v="2"/>
    <x v="199"/>
    <x v="6"/>
    <x v="199"/>
    <n v="3445"/>
    <x v="97"/>
    <n v="38.54"/>
    <n v="38.67"/>
    <x v="608"/>
    <x v="5"/>
    <n v="11.26"/>
    <n v="8135446"/>
    <n v="44361"/>
    <n v="375402"/>
    <n v="126916"/>
    <n v="43421"/>
    <n v="16653378"/>
    <n v="175168"/>
  </r>
  <r>
    <x v="1"/>
    <x v="205"/>
    <x v="11"/>
    <x v="205"/>
    <n v="2724"/>
    <x v="110"/>
    <n v="38.65"/>
    <n v="38.89"/>
    <x v="609"/>
    <x v="19"/>
    <n v="11.99"/>
    <n v="11392651"/>
    <n v="65013"/>
    <n v="255697"/>
    <n v="90193"/>
    <n v="50580"/>
    <n v="16623665"/>
    <n v="121656"/>
  </r>
  <r>
    <x v="0"/>
    <x v="215"/>
    <x v="0"/>
    <x v="215"/>
    <n v="2445"/>
    <x v="141"/>
    <n v="38.64"/>
    <n v="38.75"/>
    <x v="610"/>
    <x v="203"/>
    <n v="12.84"/>
    <n v="9681201"/>
    <n v="58491"/>
    <n v="284010"/>
    <n v="126417"/>
    <n v="56975"/>
    <n v="16612046"/>
    <n v="176059"/>
  </r>
  <r>
    <x v="1"/>
    <x v="206"/>
    <x v="3"/>
    <x v="206"/>
    <n v="3995"/>
    <x v="58"/>
    <n v="38.24"/>
    <n v="38.42"/>
    <x v="611"/>
    <x v="258"/>
    <n v="9.4700000000000006"/>
    <n v="11184931"/>
    <n v="49618"/>
    <n v="334304"/>
    <n v="118529"/>
    <n v="49288"/>
    <n v="16587472"/>
    <n v="163253"/>
  </r>
  <r>
    <x v="0"/>
    <x v="216"/>
    <x v="2"/>
    <x v="216"/>
    <n v="2549"/>
    <x v="339"/>
    <n v="38.64"/>
    <n v="38.82"/>
    <x v="612"/>
    <x v="251"/>
    <n v="12.01"/>
    <n v="10401875"/>
    <n v="56365"/>
    <n v="293718"/>
    <n v="119264"/>
    <n v="57713"/>
    <n v="16555300"/>
    <n v="156409"/>
  </r>
  <r>
    <x v="1"/>
    <x v="207"/>
    <x v="3"/>
    <x v="207"/>
    <n v="4630"/>
    <x v="333"/>
    <n v="38.22"/>
    <n v="38.409999999999997"/>
    <x v="613"/>
    <x v="178"/>
    <n v="10.01"/>
    <n v="12169238"/>
    <n v="45575"/>
    <n v="362700"/>
    <n v="114433"/>
    <n v="53544"/>
    <n v="16530169"/>
    <n v="161908"/>
  </r>
  <r>
    <x v="1"/>
    <x v="208"/>
    <x v="24"/>
    <x v="208"/>
    <n v="3459"/>
    <x v="149"/>
    <n v="38.72"/>
    <n v="38.83"/>
    <x v="614"/>
    <x v="63"/>
    <n v="11.82"/>
    <n v="9102886"/>
    <n v="43960"/>
    <n v="375617"/>
    <n v="161317"/>
    <n v="50357"/>
    <n v="16512047"/>
    <n v="208647"/>
  </r>
  <r>
    <x v="2"/>
    <x v="203"/>
    <x v="11"/>
    <x v="203"/>
    <n v="4223"/>
    <x v="213"/>
    <n v="38.700000000000003"/>
    <n v="38.92"/>
    <x v="615"/>
    <x v="88"/>
    <n v="11.41"/>
    <n v="11700194"/>
    <n v="47569"/>
    <n v="346665"/>
    <n v="129601"/>
    <n v="54016"/>
    <n v="16490427"/>
    <n v="165268"/>
  </r>
  <r>
    <x v="1"/>
    <x v="209"/>
    <x v="23"/>
    <x v="209"/>
    <n v="5206"/>
    <x v="340"/>
    <n v="38.520000000000003"/>
    <n v="38.590000000000003"/>
    <x v="493"/>
    <x v="283"/>
    <n v="11.93"/>
    <n v="10461997"/>
    <n v="44182"/>
    <n v="372210"/>
    <n v="200401"/>
    <n v="52153"/>
    <n v="16445153"/>
    <n v="241833"/>
  </r>
  <r>
    <x v="2"/>
    <x v="201"/>
    <x v="43"/>
    <x v="201"/>
    <n v="2830"/>
    <x v="326"/>
    <n v="38.82"/>
    <n v="38.979999999999997"/>
    <x v="616"/>
    <x v="203"/>
    <n v="12.72"/>
    <n v="10414585"/>
    <n v="56418"/>
    <n v="291138"/>
    <n v="191915"/>
    <n v="53841"/>
    <n v="16425314"/>
    <n v="242923"/>
  </r>
  <r>
    <x v="2"/>
    <x v="204"/>
    <x v="17"/>
    <x v="204"/>
    <n v="4452"/>
    <x v="341"/>
    <n v="38.42"/>
    <n v="38.61"/>
    <x v="617"/>
    <x v="136"/>
    <n v="11.93"/>
    <n v="11051548"/>
    <n v="43317"/>
    <n v="378443"/>
    <n v="163364"/>
    <n v="55003"/>
    <n v="16393191"/>
    <n v="199295"/>
  </r>
  <r>
    <x v="2"/>
    <x v="192"/>
    <x v="22"/>
    <x v="192"/>
    <n v="3375"/>
    <x v="283"/>
    <n v="38.67"/>
    <n v="38.75"/>
    <x v="618"/>
    <x v="91"/>
    <n v="11.67"/>
    <n v="10226105"/>
    <n v="48225"/>
    <n v="338926"/>
    <n v="165117"/>
    <n v="47350"/>
    <n v="16344762"/>
    <n v="226451"/>
  </r>
  <r>
    <x v="1"/>
    <x v="211"/>
    <x v="1"/>
    <x v="211"/>
    <n v="3185"/>
    <x v="342"/>
    <n v="38.520000000000003"/>
    <n v="38.67"/>
    <x v="619"/>
    <x v="236"/>
    <n v="11.49"/>
    <n v="11755542"/>
    <n v="52999"/>
    <n v="308013"/>
    <n v="104615"/>
    <n v="49312"/>
    <n v="16324485"/>
    <n v="139675"/>
  </r>
  <r>
    <x v="0"/>
    <x v="217"/>
    <x v="19"/>
    <x v="217"/>
    <n v="5302"/>
    <x v="343"/>
    <n v="38.340000000000003"/>
    <n v="38.5"/>
    <x v="620"/>
    <x v="69"/>
    <n v="11.4"/>
    <n v="11300833"/>
    <n v="46286"/>
    <n v="351713"/>
    <n v="141724"/>
    <n v="49208"/>
    <n v="16279515"/>
    <n v="192504"/>
  </r>
  <r>
    <x v="0"/>
    <x v="218"/>
    <x v="29"/>
    <x v="218"/>
    <n v="3921"/>
    <x v="271"/>
    <n v="38.229999999999997"/>
    <n v="38.380000000000003"/>
    <x v="621"/>
    <x v="101"/>
    <n v="12.33"/>
    <n v="9784983"/>
    <n v="50180"/>
    <n v="323780"/>
    <n v="208475"/>
    <n v="54781"/>
    <n v="16247217"/>
    <n v="251281"/>
  </r>
  <r>
    <x v="2"/>
    <x v="207"/>
    <x v="3"/>
    <x v="207"/>
    <n v="4800"/>
    <x v="293"/>
    <n v="38.25"/>
    <n v="38.380000000000003"/>
    <x v="622"/>
    <x v="158"/>
    <n v="10.119999999999999"/>
    <n v="12063526"/>
    <n v="45539"/>
    <n v="353778"/>
    <n v="113430"/>
    <n v="53400"/>
    <n v="16110590"/>
    <n v="155562"/>
  </r>
  <r>
    <x v="1"/>
    <x v="212"/>
    <x v="17"/>
    <x v="212"/>
    <n v="4025"/>
    <x v="344"/>
    <n v="38.49"/>
    <n v="38.67"/>
    <x v="623"/>
    <x v="284"/>
    <n v="11.05"/>
    <n v="9831014"/>
    <n v="43297"/>
    <n v="372077"/>
    <n v="169289"/>
    <n v="47249"/>
    <n v="16109672"/>
    <n v="210788"/>
  </r>
  <r>
    <x v="0"/>
    <x v="219"/>
    <x v="41"/>
    <x v="219"/>
    <n v="2932"/>
    <x v="177"/>
    <n v="38.31"/>
    <n v="38.5"/>
    <x v="624"/>
    <x v="144"/>
    <n v="11.29"/>
    <n v="10760562"/>
    <n v="62366"/>
    <n v="258111"/>
    <n v="95810"/>
    <n v="58682"/>
    <n v="16097328"/>
    <n v="142634"/>
  </r>
  <r>
    <x v="0"/>
    <x v="220"/>
    <x v="3"/>
    <x v="220"/>
    <n v="4569"/>
    <x v="226"/>
    <n v="38.15"/>
    <n v="38.159999999999997"/>
    <x v="625"/>
    <x v="285"/>
    <n v="8.92"/>
    <n v="10022718"/>
    <n v="44378"/>
    <n v="362265"/>
    <n v="176772"/>
    <n v="54594"/>
    <n v="16076668"/>
    <n v="224460"/>
  </r>
  <r>
    <x v="0"/>
    <x v="221"/>
    <x v="18"/>
    <x v="221"/>
    <n v="4152"/>
    <x v="151"/>
    <n v="38.520000000000003"/>
    <n v="38.659999999999997"/>
    <x v="626"/>
    <x v="131"/>
    <n v="13.53"/>
    <n v="10593688"/>
    <n v="50698"/>
    <n v="316739"/>
    <n v="224584"/>
    <n v="74966"/>
    <n v="16058004"/>
    <n v="268591"/>
  </r>
  <r>
    <x v="1"/>
    <x v="214"/>
    <x v="12"/>
    <x v="214"/>
    <n v="4739"/>
    <x v="345"/>
    <n v="38.229999999999997"/>
    <n v="38.42"/>
    <x v="627"/>
    <x v="286"/>
    <n v="11.95"/>
    <n v="8990129"/>
    <n v="39380"/>
    <n v="407673"/>
    <n v="145798"/>
    <n v="47884"/>
    <n v="16054031"/>
    <n v="187742"/>
  </r>
  <r>
    <x v="1"/>
    <x v="210"/>
    <x v="6"/>
    <x v="210"/>
    <n v="2135"/>
    <x v="339"/>
    <n v="38.64"/>
    <n v="38.85"/>
    <x v="628"/>
    <x v="47"/>
    <n v="11.07"/>
    <n v="9718235"/>
    <n v="65660"/>
    <n v="243928"/>
    <n v="78385"/>
    <n v="42998"/>
    <n v="16016214"/>
    <n v="117244"/>
  </r>
  <r>
    <x v="2"/>
    <x v="209"/>
    <x v="23"/>
    <x v="209"/>
    <n v="5151"/>
    <x v="346"/>
    <n v="38.58"/>
    <n v="38.630000000000003"/>
    <x v="629"/>
    <x v="77"/>
    <n v="11.85"/>
    <n v="10183388"/>
    <n v="43216"/>
    <n v="369778"/>
    <n v="198051"/>
    <n v="51473"/>
    <n v="15980208"/>
    <n v="237816"/>
  </r>
  <r>
    <x v="0"/>
    <x v="222"/>
    <x v="7"/>
    <x v="222"/>
    <n v="1496"/>
    <x v="347"/>
    <n v="38.78"/>
    <n v="38.979999999999997"/>
    <x v="630"/>
    <x v="66"/>
    <n v="11.16"/>
    <n v="8170191"/>
    <n v="74756"/>
    <n v="213413"/>
    <n v="103552"/>
    <n v="50400"/>
    <n v="15953917"/>
    <n v="154467"/>
  </r>
  <r>
    <x v="0"/>
    <x v="223"/>
    <x v="15"/>
    <x v="223"/>
    <n v="2762"/>
    <x v="348"/>
    <n v="38.64"/>
    <n v="38.79"/>
    <x v="631"/>
    <x v="287"/>
    <n v="10.53"/>
    <n v="11096778"/>
    <n v="54745"/>
    <n v="291408"/>
    <n v="117752"/>
    <n v="53836"/>
    <n v="15953147"/>
    <n v="150031"/>
  </r>
  <r>
    <x v="2"/>
    <x v="206"/>
    <x v="3"/>
    <x v="206"/>
    <n v="4167"/>
    <x v="318"/>
    <n v="38.29"/>
    <n v="38.4"/>
    <x v="632"/>
    <x v="53"/>
    <n v="9.0500000000000007"/>
    <n v="10956739"/>
    <n v="48289"/>
    <n v="328822"/>
    <n v="116256"/>
    <n v="49356"/>
    <n v="15878412"/>
    <n v="155497"/>
  </r>
  <r>
    <x v="2"/>
    <x v="211"/>
    <x v="1"/>
    <x v="211"/>
    <n v="3090"/>
    <x v="324"/>
    <n v="38.4"/>
    <n v="38.57"/>
    <x v="109"/>
    <x v="81"/>
    <n v="11.86"/>
    <n v="11449777"/>
    <n v="51524"/>
    <n v="307296"/>
    <n v="103849"/>
    <n v="48907"/>
    <n v="15833218"/>
    <n v="138495"/>
  </r>
  <r>
    <x v="0"/>
    <x v="224"/>
    <x v="31"/>
    <x v="224"/>
    <n v="3893"/>
    <x v="228"/>
    <n v="38.450000000000003"/>
    <n v="38.6"/>
    <x v="633"/>
    <x v="192"/>
    <n v="10.42"/>
    <n v="10139195"/>
    <n v="49889"/>
    <n v="317272"/>
    <n v="184969"/>
    <n v="53848"/>
    <n v="15828502"/>
    <n v="225417"/>
  </r>
  <r>
    <x v="0"/>
    <x v="225"/>
    <x v="30"/>
    <x v="225"/>
    <n v="5549"/>
    <x v="349"/>
    <n v="37.950000000000003"/>
    <n v="38.020000000000003"/>
    <x v="634"/>
    <x v="270"/>
    <n v="10.87"/>
    <n v="9144816"/>
    <n v="38243"/>
    <n v="413757"/>
    <n v="188181"/>
    <n v="50135"/>
    <n v="15823146"/>
    <n v="239627"/>
  </r>
  <r>
    <x v="1"/>
    <x v="216"/>
    <x v="2"/>
    <x v="216"/>
    <n v="2604"/>
    <x v="292"/>
    <n v="38.61"/>
    <n v="38.76"/>
    <x v="635"/>
    <x v="235"/>
    <n v="11.22"/>
    <n v="9944131"/>
    <n v="53918"/>
    <n v="293450"/>
    <n v="117915"/>
    <n v="57024"/>
    <n v="15822261"/>
    <n v="154114"/>
  </r>
  <r>
    <x v="0"/>
    <x v="226"/>
    <x v="10"/>
    <x v="226"/>
    <n v="2969"/>
    <x v="85"/>
    <n v="38.5"/>
    <n v="38.729999999999997"/>
    <x v="636"/>
    <x v="92"/>
    <n v="10.91"/>
    <n v="11371663"/>
    <n v="61869"/>
    <n v="255648"/>
    <n v="110769"/>
    <n v="56018"/>
    <n v="15816571"/>
    <n v="147281"/>
  </r>
  <r>
    <x v="0"/>
    <x v="227"/>
    <x v="8"/>
    <x v="227"/>
    <n v="2457"/>
    <x v="323"/>
    <n v="38.64"/>
    <n v="38.86"/>
    <x v="637"/>
    <x v="288"/>
    <n v="12.54"/>
    <n v="9971053"/>
    <n v="59264"/>
    <n v="266784"/>
    <n v="135768"/>
    <n v="65249"/>
    <n v="15810805"/>
    <n v="168651"/>
  </r>
  <r>
    <x v="2"/>
    <x v="205"/>
    <x v="11"/>
    <x v="205"/>
    <n v="2898"/>
    <x v="159"/>
    <n v="38.69"/>
    <n v="38.94"/>
    <x v="638"/>
    <x v="192"/>
    <n v="11.78"/>
    <n v="10941100"/>
    <n v="62427"/>
    <n v="252650"/>
    <n v="87482"/>
    <n v="49243"/>
    <n v="15772189"/>
    <n v="118216"/>
  </r>
  <r>
    <x v="1"/>
    <x v="215"/>
    <x v="0"/>
    <x v="215"/>
    <n v="2550"/>
    <x v="342"/>
    <n v="38.82"/>
    <n v="38.9"/>
    <x v="639"/>
    <x v="22"/>
    <n v="12.42"/>
    <n v="9273766"/>
    <n v="55635"/>
    <n v="282838"/>
    <n v="124706"/>
    <n v="55313"/>
    <n v="15735750"/>
    <n v="173130"/>
  </r>
  <r>
    <x v="1"/>
    <x v="213"/>
    <x v="14"/>
    <x v="213"/>
    <n v="2789"/>
    <x v="93"/>
    <n v="38.64"/>
    <n v="38.700000000000003"/>
    <x v="640"/>
    <x v="85"/>
    <n v="12.55"/>
    <n v="10079164"/>
    <n v="51895"/>
    <n v="302976"/>
    <n v="124155"/>
    <n v="53835"/>
    <n v="15722877"/>
    <n v="158406"/>
  </r>
  <r>
    <x v="2"/>
    <x v="214"/>
    <x v="12"/>
    <x v="214"/>
    <n v="4819"/>
    <x v="350"/>
    <n v="38.229999999999997"/>
    <n v="38.47"/>
    <x v="641"/>
    <x v="235"/>
    <n v="11.78"/>
    <n v="8656002"/>
    <n v="38398"/>
    <n v="408901"/>
    <n v="144950"/>
    <n v="47094"/>
    <n v="15700804"/>
    <n v="186003"/>
  </r>
  <r>
    <x v="1"/>
    <x v="218"/>
    <x v="29"/>
    <x v="218"/>
    <n v="3912"/>
    <x v="209"/>
    <n v="38.35"/>
    <n v="38.54"/>
    <x v="642"/>
    <x v="246"/>
    <n v="12.02"/>
    <n v="9539789"/>
    <n v="48427"/>
    <n v="322193"/>
    <n v="210297"/>
    <n v="53683"/>
    <n v="15602893"/>
    <n v="251932"/>
  </r>
  <r>
    <x v="2"/>
    <x v="208"/>
    <x v="24"/>
    <x v="208"/>
    <n v="3554"/>
    <x v="309"/>
    <n v="38.81"/>
    <n v="38.94"/>
    <x v="643"/>
    <x v="11"/>
    <n v="11.96"/>
    <n v="8659947"/>
    <n v="42254"/>
    <n v="369061"/>
    <n v="158186"/>
    <n v="48933"/>
    <n v="15594472"/>
    <n v="203956"/>
  </r>
  <r>
    <x v="2"/>
    <x v="212"/>
    <x v="17"/>
    <x v="212"/>
    <n v="4236"/>
    <x v="351"/>
    <n v="38.479999999999997"/>
    <n v="38.700000000000003"/>
    <x v="644"/>
    <x v="236"/>
    <n v="10.63"/>
    <n v="9498482"/>
    <n v="41709"/>
    <n v="373449"/>
    <n v="168137"/>
    <n v="45502"/>
    <n v="15576146"/>
    <n v="209105"/>
  </r>
  <r>
    <x v="0"/>
    <x v="228"/>
    <x v="2"/>
    <x v="228"/>
    <n v="2022"/>
    <x v="347"/>
    <n v="38.82"/>
    <n v="38.96"/>
    <x v="645"/>
    <x v="145"/>
    <n v="12.02"/>
    <n v="9900027"/>
    <n v="67618"/>
    <n v="230163"/>
    <n v="95492"/>
    <n v="56291"/>
    <n v="15563222"/>
    <n v="127354"/>
  </r>
  <r>
    <x v="1"/>
    <x v="220"/>
    <x v="3"/>
    <x v="220"/>
    <n v="4520"/>
    <x v="352"/>
    <n v="38.21"/>
    <n v="38.270000000000003"/>
    <x v="646"/>
    <x v="286"/>
    <n v="8.93"/>
    <n v="9554422"/>
    <n v="42474"/>
    <n v="361014"/>
    <n v="174804"/>
    <n v="53252"/>
    <n v="15333583"/>
    <n v="221278"/>
  </r>
  <r>
    <x v="1"/>
    <x v="223"/>
    <x v="15"/>
    <x v="223"/>
    <n v="2891"/>
    <x v="85"/>
    <n v="38.49"/>
    <n v="38.67"/>
    <x v="647"/>
    <x v="88"/>
    <n v="10.55"/>
    <n v="10651051"/>
    <n v="52455"/>
    <n v="290850"/>
    <n v="115069"/>
    <n v="52838"/>
    <n v="15256487"/>
    <n v="146301"/>
  </r>
  <r>
    <x v="1"/>
    <x v="225"/>
    <x v="30"/>
    <x v="225"/>
    <n v="5607"/>
    <x v="350"/>
    <n v="38.07"/>
    <n v="38.270000000000003"/>
    <x v="648"/>
    <x v="100"/>
    <n v="10.84"/>
    <n v="8880568"/>
    <n v="36777"/>
    <n v="414515"/>
    <n v="186790"/>
    <n v="49173"/>
    <n v="15244822"/>
    <n v="237073"/>
  </r>
  <r>
    <x v="1"/>
    <x v="217"/>
    <x v="19"/>
    <x v="217"/>
    <n v="5481"/>
    <x v="195"/>
    <n v="38.35"/>
    <n v="38.54"/>
    <x v="649"/>
    <x v="289"/>
    <n v="11.5"/>
    <n v="10579437"/>
    <n v="43882"/>
    <n v="346881"/>
    <n v="137146"/>
    <n v="47509"/>
    <n v="15221728"/>
    <n v="186512"/>
  </r>
  <r>
    <x v="0"/>
    <x v="229"/>
    <x v="3"/>
    <x v="229"/>
    <n v="5889"/>
    <x v="353"/>
    <n v="38.35"/>
    <n v="38.56"/>
    <x v="650"/>
    <x v="127"/>
    <n v="11.49"/>
    <n v="9400797"/>
    <n v="42773"/>
    <n v="355642"/>
    <n v="160774"/>
    <n v="58476"/>
    <n v="15211864"/>
    <n v="198055"/>
  </r>
  <r>
    <x v="0"/>
    <x v="230"/>
    <x v="17"/>
    <x v="230"/>
    <n v="2106"/>
    <x v="69"/>
    <n v="38.54"/>
    <n v="38.69"/>
    <x v="651"/>
    <x v="243"/>
    <n v="11.93"/>
    <n v="11328390"/>
    <n v="74093"/>
    <n v="204826"/>
    <n v="94441"/>
    <n v="60297"/>
    <n v="15176138"/>
    <n v="128289"/>
  </r>
  <r>
    <x v="0"/>
    <x v="231"/>
    <x v="5"/>
    <x v="231"/>
    <n v="2994"/>
    <x v="61"/>
    <n v="38.700000000000003"/>
    <n v="38.9"/>
    <x v="652"/>
    <x v="61"/>
    <n v="10.220000000000001"/>
    <n v="8825116"/>
    <n v="56244"/>
    <n v="269805"/>
    <n v="107646"/>
    <n v="61669"/>
    <n v="15174970"/>
    <n v="136083"/>
  </r>
  <r>
    <x v="1"/>
    <x v="227"/>
    <x v="8"/>
    <x v="227"/>
    <n v="2603"/>
    <x v="201"/>
    <n v="38.67"/>
    <n v="38.85"/>
    <x v="653"/>
    <x v="5"/>
    <n v="12.79"/>
    <n v="9675876"/>
    <n v="56545"/>
    <n v="267826"/>
    <n v="135752"/>
    <n v="63616"/>
    <n v="15144163"/>
    <n v="167734"/>
  </r>
  <r>
    <x v="1"/>
    <x v="222"/>
    <x v="7"/>
    <x v="222"/>
    <n v="1546"/>
    <x v="116"/>
    <n v="38.79"/>
    <n v="38.97"/>
    <x v="654"/>
    <x v="202"/>
    <n v="11.2"/>
    <n v="7829745"/>
    <n v="70777"/>
    <n v="213482"/>
    <n v="103225"/>
    <n v="49105"/>
    <n v="15109606"/>
    <n v="152680"/>
  </r>
  <r>
    <x v="2"/>
    <x v="216"/>
    <x v="2"/>
    <x v="216"/>
    <n v="2519"/>
    <x v="354"/>
    <n v="38.61"/>
    <n v="38.729999999999997"/>
    <x v="655"/>
    <x v="153"/>
    <n v="10.87"/>
    <n v="9594725"/>
    <n v="51499"/>
    <n v="293049"/>
    <n v="116250"/>
    <n v="55332"/>
    <n v="15091649"/>
    <n v="151823"/>
  </r>
  <r>
    <x v="1"/>
    <x v="219"/>
    <x v="41"/>
    <x v="219"/>
    <n v="2865"/>
    <x v="120"/>
    <n v="38.29"/>
    <n v="38.47"/>
    <x v="656"/>
    <x v="111"/>
    <n v="10.93"/>
    <n v="10081647"/>
    <n v="58848"/>
    <n v="255820"/>
    <n v="94976"/>
    <n v="55656"/>
    <n v="15054619"/>
    <n v="140511"/>
  </r>
  <r>
    <x v="2"/>
    <x v="213"/>
    <x v="14"/>
    <x v="213"/>
    <n v="2831"/>
    <x v="255"/>
    <n v="38.72"/>
    <n v="38.840000000000003"/>
    <x v="657"/>
    <x v="76"/>
    <n v="12.1"/>
    <n v="9720002"/>
    <n v="49921"/>
    <n v="301364"/>
    <n v="121145"/>
    <n v="52207"/>
    <n v="15044537"/>
    <n v="154904"/>
  </r>
  <r>
    <x v="0"/>
    <x v="232"/>
    <x v="6"/>
    <x v="232"/>
    <n v="3368"/>
    <x v="26"/>
    <n v="38.35"/>
    <n v="38.58"/>
    <x v="658"/>
    <x v="236"/>
    <n v="9.83"/>
    <n v="7955715"/>
    <n v="42190"/>
    <n v="356495"/>
    <n v="105286"/>
    <n v="39217"/>
    <n v="15040627"/>
    <n v="147861"/>
  </r>
  <r>
    <x v="1"/>
    <x v="221"/>
    <x v="18"/>
    <x v="221"/>
    <n v="4181"/>
    <x v="355"/>
    <n v="38.549999999999997"/>
    <n v="38.68"/>
    <x v="659"/>
    <x v="60"/>
    <n v="13.42"/>
    <n v="9889028"/>
    <n v="48051"/>
    <n v="311888"/>
    <n v="218493"/>
    <n v="72692"/>
    <n v="14986630"/>
    <n v="261227"/>
  </r>
  <r>
    <x v="2"/>
    <x v="225"/>
    <x v="30"/>
    <x v="225"/>
    <n v="5504"/>
    <x v="356"/>
    <n v="37.96"/>
    <n v="38.22"/>
    <x v="660"/>
    <x v="179"/>
    <n v="10.95"/>
    <n v="8810971"/>
    <n v="36025"/>
    <n v="415499"/>
    <n v="185795"/>
    <n v="48599"/>
    <n v="14968213"/>
    <n v="236002"/>
  </r>
  <r>
    <x v="2"/>
    <x v="215"/>
    <x v="0"/>
    <x v="215"/>
    <n v="2581"/>
    <x v="242"/>
    <n v="38.75"/>
    <n v="38.869999999999997"/>
    <x v="661"/>
    <x v="202"/>
    <n v="12.45"/>
    <n v="8766878"/>
    <n v="53041"/>
    <n v="281958"/>
    <n v="121646"/>
    <n v="53339"/>
    <n v="14955432"/>
    <n v="169817"/>
  </r>
  <r>
    <x v="0"/>
    <x v="233"/>
    <x v="10"/>
    <x v="233"/>
    <n v="2638"/>
    <x v="143"/>
    <n v="38.42"/>
    <n v="38.64"/>
    <x v="662"/>
    <x v="205"/>
    <n v="11.36"/>
    <n v="10328437"/>
    <n v="58841"/>
    <n v="253956"/>
    <n v="101652"/>
    <n v="58421"/>
    <n v="14942932"/>
    <n v="131675"/>
  </r>
  <r>
    <x v="1"/>
    <x v="224"/>
    <x v="31"/>
    <x v="224"/>
    <n v="3925"/>
    <x v="308"/>
    <n v="38.380000000000003"/>
    <n v="38.53"/>
    <x v="92"/>
    <x v="182"/>
    <n v="10.46"/>
    <n v="9647495"/>
    <n v="47565"/>
    <n v="313977"/>
    <n v="181327"/>
    <n v="52316"/>
    <n v="14934427"/>
    <n v="220753"/>
  </r>
  <r>
    <x v="0"/>
    <x v="234"/>
    <x v="24"/>
    <x v="234"/>
    <n v="4183"/>
    <x v="225"/>
    <n v="38.64"/>
    <n v="38.94"/>
    <x v="663"/>
    <x v="238"/>
    <n v="12.1"/>
    <n v="8609134"/>
    <n v="43042"/>
    <n v="346868"/>
    <n v="160680"/>
    <n v="56478"/>
    <n v="14929947"/>
    <n v="196761"/>
  </r>
  <r>
    <x v="1"/>
    <x v="226"/>
    <x v="10"/>
    <x v="226"/>
    <n v="2721"/>
    <x v="85"/>
    <n v="38.54"/>
    <n v="38.76"/>
    <x v="664"/>
    <x v="159"/>
    <n v="11.51"/>
    <n v="10762927"/>
    <n v="59455"/>
    <n v="250959"/>
    <n v="109189"/>
    <n v="55222"/>
    <n v="14920693"/>
    <n v="144645"/>
  </r>
  <r>
    <x v="1"/>
    <x v="228"/>
    <x v="2"/>
    <x v="228"/>
    <n v="2135"/>
    <x v="47"/>
    <n v="38.75"/>
    <n v="38.950000000000003"/>
    <x v="665"/>
    <x v="178"/>
    <n v="12.03"/>
    <n v="9571638"/>
    <n v="64977"/>
    <n v="229102"/>
    <n v="92482"/>
    <n v="54656"/>
    <n v="14886361"/>
    <n v="123513"/>
  </r>
  <r>
    <x v="2"/>
    <x v="218"/>
    <x v="29"/>
    <x v="218"/>
    <n v="4090"/>
    <x v="133"/>
    <n v="38.32"/>
    <n v="38.51"/>
    <x v="349"/>
    <x v="58"/>
    <n v="12.12"/>
    <n v="9274617"/>
    <n v="46493"/>
    <n v="319738"/>
    <n v="207744"/>
    <n v="52706"/>
    <n v="14865732"/>
    <n v="248405"/>
  </r>
  <r>
    <x v="0"/>
    <x v="235"/>
    <x v="13"/>
    <x v="235"/>
    <n v="2306"/>
    <x v="174"/>
    <n v="38.409999999999997"/>
    <n v="38.54"/>
    <x v="666"/>
    <x v="268"/>
    <n v="12.66"/>
    <n v="11613525"/>
    <n v="62580"/>
    <n v="236612"/>
    <n v="81703"/>
    <n v="53667"/>
    <n v="14807141"/>
    <n v="116504"/>
  </r>
  <r>
    <x v="0"/>
    <x v="236"/>
    <x v="5"/>
    <x v="236"/>
    <n v="3108"/>
    <x v="138"/>
    <n v="38.75"/>
    <n v="38.92"/>
    <x v="667"/>
    <x v="135"/>
    <n v="11.4"/>
    <n v="8824950"/>
    <n v="51684"/>
    <n v="286419"/>
    <n v="124292"/>
    <n v="58739"/>
    <n v="14803331"/>
    <n v="154519"/>
  </r>
  <r>
    <x v="2"/>
    <x v="223"/>
    <x v="15"/>
    <x v="223"/>
    <n v="2837"/>
    <x v="357"/>
    <n v="38.57"/>
    <n v="38.74"/>
    <x v="668"/>
    <x v="200"/>
    <n v="10.44"/>
    <n v="10293803"/>
    <n v="50747"/>
    <n v="290647"/>
    <n v="112542"/>
    <n v="52048"/>
    <n v="14749373"/>
    <n v="142621"/>
  </r>
  <r>
    <x v="2"/>
    <x v="227"/>
    <x v="8"/>
    <x v="227"/>
    <n v="2647"/>
    <x v="358"/>
    <n v="38.65"/>
    <n v="38.79"/>
    <x v="669"/>
    <x v="208"/>
    <n v="12.58"/>
    <n v="9412523"/>
    <n v="54805"/>
    <n v="268612"/>
    <n v="134322"/>
    <n v="62325"/>
    <n v="14721174"/>
    <n v="165601"/>
  </r>
  <r>
    <x v="2"/>
    <x v="217"/>
    <x v="19"/>
    <x v="217"/>
    <n v="5698"/>
    <x v="128"/>
    <n v="38.39"/>
    <n v="38.549999999999997"/>
    <x v="89"/>
    <x v="38"/>
    <n v="11.46"/>
    <n v="10186741"/>
    <n v="42833"/>
    <n v="341080"/>
    <n v="131704"/>
    <n v="46619"/>
    <n v="14609503"/>
    <n v="179075"/>
  </r>
  <r>
    <x v="1"/>
    <x v="229"/>
    <x v="3"/>
    <x v="229"/>
    <n v="5976"/>
    <x v="359"/>
    <n v="38.369999999999997"/>
    <n v="38.54"/>
    <x v="670"/>
    <x v="85"/>
    <n v="11.14"/>
    <n v="9081774"/>
    <n v="41905"/>
    <n v="347851"/>
    <n v="159583"/>
    <n v="57400"/>
    <n v="14576695"/>
    <n v="195839"/>
  </r>
  <r>
    <x v="2"/>
    <x v="220"/>
    <x v="3"/>
    <x v="220"/>
    <n v="4738"/>
    <x v="350"/>
    <n v="38.299999999999997"/>
    <n v="38.33"/>
    <x v="671"/>
    <x v="152"/>
    <n v="8.93"/>
    <n v="9083413"/>
    <n v="40231"/>
    <n v="361786"/>
    <n v="174816"/>
    <n v="51831"/>
    <n v="14554854"/>
    <n v="216879"/>
  </r>
  <r>
    <x v="2"/>
    <x v="210"/>
    <x v="6"/>
    <x v="210"/>
    <n v="2120"/>
    <x v="360"/>
    <n v="38.58"/>
    <n v="38.82"/>
    <x v="672"/>
    <x v="47"/>
    <n v="10.79"/>
    <n v="8782381"/>
    <n v="61829"/>
    <n v="234996"/>
    <n v="74623"/>
    <n v="41610"/>
    <n v="14529659"/>
    <n v="108819"/>
  </r>
  <r>
    <x v="2"/>
    <x v="222"/>
    <x v="7"/>
    <x v="222"/>
    <n v="1601"/>
    <x v="2"/>
    <n v="38.76"/>
    <n v="38.880000000000003"/>
    <x v="673"/>
    <x v="31"/>
    <n v="10.71"/>
    <n v="7523978"/>
    <n v="68022"/>
    <n v="213446"/>
    <n v="102222"/>
    <n v="47893"/>
    <n v="14518929"/>
    <n v="151452"/>
  </r>
  <r>
    <x v="0"/>
    <x v="237"/>
    <x v="22"/>
    <x v="237"/>
    <n v="4243"/>
    <x v="266"/>
    <n v="38.590000000000003"/>
    <n v="38.630000000000003"/>
    <x v="674"/>
    <x v="133"/>
    <n v="11.61"/>
    <n v="10237322"/>
    <n v="46172"/>
    <n v="314305"/>
    <n v="116282"/>
    <n v="55207"/>
    <n v="14512128"/>
    <n v="162136"/>
  </r>
  <r>
    <x v="0"/>
    <x v="238"/>
    <x v="16"/>
    <x v="238"/>
    <n v="4127"/>
    <x v="50"/>
    <n v="38.15"/>
    <n v="38.159999999999997"/>
    <x v="675"/>
    <x v="9"/>
    <n v="9.7899999999999991"/>
    <n v="8658522"/>
    <n v="47643"/>
    <n v="302838"/>
    <n v="253229"/>
    <n v="72572"/>
    <n v="14428133"/>
    <n v="290777"/>
  </r>
  <r>
    <x v="0"/>
    <x v="239"/>
    <x v="14"/>
    <x v="239"/>
    <n v="3310"/>
    <x v="147"/>
    <n v="38.479999999999997"/>
    <n v="38.659999999999997"/>
    <x v="676"/>
    <x v="205"/>
    <n v="11.87"/>
    <n v="8254852"/>
    <n v="45219"/>
    <n v="317646"/>
    <n v="155078"/>
    <n v="51123"/>
    <n v="14363535"/>
    <n v="185586"/>
  </r>
  <r>
    <x v="0"/>
    <x v="240"/>
    <x v="12"/>
    <x v="240"/>
    <n v="3138"/>
    <x v="259"/>
    <n v="38.56"/>
    <n v="38.700000000000003"/>
    <x v="677"/>
    <x v="127"/>
    <n v="11.1"/>
    <n v="9374367"/>
    <n v="49418"/>
    <n v="290494"/>
    <n v="133789"/>
    <n v="53976"/>
    <n v="14355612"/>
    <n v="170048"/>
  </r>
  <r>
    <x v="1"/>
    <x v="230"/>
    <x v="17"/>
    <x v="230"/>
    <n v="2074"/>
    <x v="361"/>
    <n v="38.49"/>
    <n v="38.619999999999997"/>
    <x v="678"/>
    <x v="142"/>
    <n v="11.46"/>
    <n v="10761190"/>
    <n v="71434"/>
    <n v="200542"/>
    <n v="93998"/>
    <n v="58993"/>
    <n v="14325419"/>
    <n v="126994"/>
  </r>
  <r>
    <x v="0"/>
    <x v="241"/>
    <x v="17"/>
    <x v="241"/>
    <n v="3199"/>
    <x v="297"/>
    <n v="38.380000000000003"/>
    <n v="38.590000000000003"/>
    <x v="679"/>
    <x v="188"/>
    <n v="11.72"/>
    <n v="9097527"/>
    <n v="46147"/>
    <n v="309461"/>
    <n v="104748"/>
    <n v="49380"/>
    <n v="14280791"/>
    <n v="134859"/>
  </r>
  <r>
    <x v="2"/>
    <x v="226"/>
    <x v="10"/>
    <x v="226"/>
    <n v="2839"/>
    <x v="3"/>
    <n v="38.619999999999997"/>
    <n v="38.799999999999997"/>
    <x v="680"/>
    <x v="82"/>
    <n v="11.27"/>
    <n v="10244538"/>
    <n v="57697"/>
    <n v="247224"/>
    <n v="107926"/>
    <n v="54644"/>
    <n v="14264016"/>
    <n v="142010"/>
  </r>
  <r>
    <x v="2"/>
    <x v="224"/>
    <x v="31"/>
    <x v="224"/>
    <n v="4019"/>
    <x v="131"/>
    <n v="38.43"/>
    <n v="38.58"/>
    <x v="681"/>
    <x v="157"/>
    <n v="10.73"/>
    <n v="9226890"/>
    <n v="45870"/>
    <n v="310440"/>
    <n v="181292"/>
    <n v="50295"/>
    <n v="14239984"/>
    <n v="219095"/>
  </r>
  <r>
    <x v="2"/>
    <x v="221"/>
    <x v="18"/>
    <x v="221"/>
    <n v="4346"/>
    <x v="187"/>
    <n v="38.6"/>
    <n v="38.75"/>
    <x v="682"/>
    <x v="262"/>
    <n v="13.34"/>
    <n v="9378277"/>
    <n v="46255"/>
    <n v="307705"/>
    <n v="214268"/>
    <n v="71318"/>
    <n v="14232801"/>
    <n v="255030"/>
  </r>
  <r>
    <x v="1"/>
    <x v="233"/>
    <x v="10"/>
    <x v="233"/>
    <n v="2624"/>
    <x v="84"/>
    <n v="38.57"/>
    <n v="38.68"/>
    <x v="683"/>
    <x v="217"/>
    <n v="11.48"/>
    <n v="9869454"/>
    <n v="56436"/>
    <n v="251890"/>
    <n v="100837"/>
    <n v="57583"/>
    <n v="14215587"/>
    <n v="129993"/>
  </r>
  <r>
    <x v="2"/>
    <x v="228"/>
    <x v="2"/>
    <x v="228"/>
    <n v="2210"/>
    <x v="204"/>
    <n v="38.74"/>
    <n v="38.979999999999997"/>
    <x v="684"/>
    <x v="208"/>
    <n v="12.22"/>
    <n v="9390833"/>
    <n v="62444"/>
    <n v="227048"/>
    <n v="90627"/>
    <n v="52241"/>
    <n v="14177849"/>
    <n v="120526"/>
  </r>
  <r>
    <x v="0"/>
    <x v="242"/>
    <x v="14"/>
    <x v="242"/>
    <n v="3397"/>
    <x v="362"/>
    <n v="38.5"/>
    <n v="38.68"/>
    <x v="685"/>
    <x v="235"/>
    <n v="10.53"/>
    <n v="8975018"/>
    <n v="51100"/>
    <n v="277097"/>
    <n v="200566"/>
    <n v="65488"/>
    <n v="14159616"/>
    <n v="231122"/>
  </r>
  <r>
    <x v="0"/>
    <x v="243"/>
    <x v="32"/>
    <x v="243"/>
    <n v="2590"/>
    <x v="363"/>
    <n v="38.729999999999997"/>
    <n v="38.93"/>
    <x v="686"/>
    <x v="290"/>
    <n v="11.69"/>
    <n v="9718941"/>
    <n v="88008"/>
    <n v="160530"/>
    <n v="98424"/>
    <n v="82387"/>
    <n v="14127927"/>
    <n v="127163"/>
  </r>
  <r>
    <x v="1"/>
    <x v="231"/>
    <x v="5"/>
    <x v="231"/>
    <n v="2979"/>
    <x v="184"/>
    <n v="38.78"/>
    <n v="38.94"/>
    <x v="687"/>
    <x v="141"/>
    <n v="10.4"/>
    <n v="8128930"/>
    <n v="52833"/>
    <n v="266550"/>
    <n v="104779"/>
    <n v="59896"/>
    <n v="14082667"/>
    <n v="132502"/>
  </r>
  <r>
    <x v="1"/>
    <x v="234"/>
    <x v="24"/>
    <x v="234"/>
    <n v="4467"/>
    <x v="225"/>
    <n v="38.590000000000003"/>
    <n v="38.880000000000003"/>
    <x v="688"/>
    <x v="270"/>
    <n v="11.74"/>
    <n v="8103347"/>
    <n v="41119"/>
    <n v="341217"/>
    <n v="155884"/>
    <n v="55135"/>
    <n v="14030514"/>
    <n v="191082"/>
  </r>
  <r>
    <x v="1"/>
    <x v="232"/>
    <x v="6"/>
    <x v="232"/>
    <n v="3265"/>
    <x v="302"/>
    <n v="38.33"/>
    <n v="38.520000000000003"/>
    <x v="689"/>
    <x v="53"/>
    <n v="9.93"/>
    <n v="7408911"/>
    <n v="40613"/>
    <n v="345087"/>
    <n v="101997"/>
    <n v="37856"/>
    <n v="14015185"/>
    <n v="143309"/>
  </r>
  <r>
    <x v="2"/>
    <x v="219"/>
    <x v="41"/>
    <x v="219"/>
    <n v="3089"/>
    <x v="364"/>
    <n v="38.28"/>
    <n v="38.43"/>
    <x v="690"/>
    <x v="291"/>
    <n v="10.97"/>
    <n v="9248439"/>
    <n v="55434"/>
    <n v="252389"/>
    <n v="94360"/>
    <n v="50709"/>
    <n v="13990820"/>
    <n v="138284"/>
  </r>
  <r>
    <x v="2"/>
    <x v="229"/>
    <x v="3"/>
    <x v="229"/>
    <n v="6140"/>
    <x v="365"/>
    <n v="38.36"/>
    <n v="38.590000000000003"/>
    <x v="691"/>
    <x v="131"/>
    <n v="11.44"/>
    <n v="8696965"/>
    <n v="40809"/>
    <n v="341305"/>
    <n v="158972"/>
    <n v="56350"/>
    <n v="13928260"/>
    <n v="192304"/>
  </r>
  <r>
    <x v="0"/>
    <x v="244"/>
    <x v="26"/>
    <x v="244"/>
    <n v="3158"/>
    <x v="209"/>
    <n v="38.4"/>
    <n v="38.700000000000003"/>
    <x v="692"/>
    <x v="292"/>
    <n v="13.58"/>
    <n v="9167645"/>
    <n v="52821"/>
    <n v="263378"/>
    <n v="169712"/>
    <n v="60218"/>
    <n v="13911922"/>
    <n v="197631"/>
  </r>
  <r>
    <x v="1"/>
    <x v="238"/>
    <x v="16"/>
    <x v="238"/>
    <n v="4138"/>
    <x v="217"/>
    <n v="38.130000000000003"/>
    <n v="38.22"/>
    <x v="693"/>
    <x v="9"/>
    <n v="10.01"/>
    <n v="8362723"/>
    <n v="45137"/>
    <n v="307866"/>
    <n v="249072"/>
    <n v="69765"/>
    <n v="13896137"/>
    <n v="285447"/>
  </r>
  <r>
    <x v="0"/>
    <x v="245"/>
    <x v="17"/>
    <x v="245"/>
    <n v="2306"/>
    <x v="290"/>
    <n v="38.46"/>
    <n v="38.659999999999997"/>
    <x v="694"/>
    <x v="64"/>
    <n v="11.98"/>
    <n v="10140832"/>
    <n v="59799"/>
    <n v="232173"/>
    <n v="99678"/>
    <n v="56842"/>
    <n v="13883738"/>
    <n v="129430"/>
  </r>
  <r>
    <x v="0"/>
    <x v="246"/>
    <x v="14"/>
    <x v="246"/>
    <n v="2597"/>
    <x v="366"/>
    <n v="38.74"/>
    <n v="38.9"/>
    <x v="695"/>
    <x v="141"/>
    <n v="10.69"/>
    <n v="8891705"/>
    <n v="55141"/>
    <n v="251423"/>
    <n v="147780"/>
    <n v="59368"/>
    <n v="13863738"/>
    <n v="178857"/>
  </r>
  <r>
    <x v="1"/>
    <x v="235"/>
    <x v="13"/>
    <x v="235"/>
    <n v="2302"/>
    <x v="367"/>
    <n v="38.46"/>
    <n v="38.65"/>
    <x v="696"/>
    <x v="116"/>
    <n v="12.73"/>
    <n v="10838727"/>
    <n v="60227"/>
    <n v="228588"/>
    <n v="78899"/>
    <n v="52791"/>
    <n v="13767257"/>
    <n v="112737"/>
  </r>
  <r>
    <x v="0"/>
    <x v="247"/>
    <x v="13"/>
    <x v="247"/>
    <n v="3557"/>
    <x v="304"/>
    <n v="38.15"/>
    <n v="38.43"/>
    <x v="697"/>
    <x v="255"/>
    <n v="9.8000000000000007"/>
    <n v="8167840"/>
    <n v="47563"/>
    <n v="289195"/>
    <n v="171809"/>
    <n v="54541"/>
    <n v="13754879"/>
    <n v="209849"/>
  </r>
  <r>
    <x v="2"/>
    <x v="233"/>
    <x v="10"/>
    <x v="233"/>
    <n v="2699"/>
    <x v="108"/>
    <n v="38.53"/>
    <n v="38.69"/>
    <x v="698"/>
    <x v="131"/>
    <n v="10.66"/>
    <n v="9549474"/>
    <n v="54868"/>
    <n v="250361"/>
    <n v="98968"/>
    <n v="57103"/>
    <n v="13736691"/>
    <n v="127394"/>
  </r>
  <r>
    <x v="0"/>
    <x v="248"/>
    <x v="38"/>
    <x v="248"/>
    <n v="3224"/>
    <x v="118"/>
    <n v="38.29"/>
    <n v="38.33"/>
    <x v="699"/>
    <x v="255"/>
    <n v="11.41"/>
    <n v="9018941"/>
    <n v="46513"/>
    <n v="295032"/>
    <n v="129054"/>
    <n v="49715"/>
    <n v="13722876"/>
    <n v="163942"/>
  </r>
  <r>
    <x v="0"/>
    <x v="249"/>
    <x v="4"/>
    <x v="249"/>
    <n v="4498"/>
    <x v="210"/>
    <n v="38.479999999999997"/>
    <n v="38.65"/>
    <x v="700"/>
    <x v="238"/>
    <n v="11.67"/>
    <n v="7835825"/>
    <n v="30644"/>
    <n v="447138"/>
    <n v="65581"/>
    <n v="42748"/>
    <n v="13701923"/>
    <n v="99749"/>
  </r>
  <r>
    <x v="1"/>
    <x v="236"/>
    <x v="5"/>
    <x v="236"/>
    <n v="3067"/>
    <x v="229"/>
    <n v="38.799999999999997"/>
    <n v="38.979999999999997"/>
    <x v="701"/>
    <x v="51"/>
    <n v="11.52"/>
    <n v="8069312"/>
    <n v="48820"/>
    <n v="280289"/>
    <n v="120632"/>
    <n v="56387"/>
    <n v="13683817"/>
    <n v="150093"/>
  </r>
  <r>
    <x v="1"/>
    <x v="239"/>
    <x v="14"/>
    <x v="239"/>
    <n v="3284"/>
    <x v="241"/>
    <n v="38.53"/>
    <n v="38.729999999999997"/>
    <x v="702"/>
    <x v="229"/>
    <n v="11.96"/>
    <n v="7949453"/>
    <n v="43015"/>
    <n v="317624"/>
    <n v="154800"/>
    <n v="49489"/>
    <n v="13662528"/>
    <n v="184384"/>
  </r>
  <r>
    <x v="1"/>
    <x v="241"/>
    <x v="17"/>
    <x v="241"/>
    <n v="3183"/>
    <x v="100"/>
    <n v="38.43"/>
    <n v="38.590000000000003"/>
    <x v="703"/>
    <x v="293"/>
    <n v="11.79"/>
    <n v="8722479"/>
    <n v="44299"/>
    <n v="307622"/>
    <n v="104338"/>
    <n v="48085"/>
    <n v="13627492"/>
    <n v="133610"/>
  </r>
  <r>
    <x v="0"/>
    <x v="250"/>
    <x v="38"/>
    <x v="250"/>
    <n v="3855"/>
    <x v="368"/>
    <n v="38.25"/>
    <n v="38.44"/>
    <x v="704"/>
    <x v="151"/>
    <n v="13.29"/>
    <n v="8029511"/>
    <n v="43148"/>
    <n v="313888"/>
    <n v="152691"/>
    <n v="53698"/>
    <n v="13543549"/>
    <n v="186651"/>
  </r>
  <r>
    <x v="1"/>
    <x v="240"/>
    <x v="12"/>
    <x v="240"/>
    <n v="3264"/>
    <x v="337"/>
    <n v="38.58"/>
    <n v="38.770000000000003"/>
    <x v="705"/>
    <x v="141"/>
    <n v="11.26"/>
    <n v="8876223"/>
    <n v="47043"/>
    <n v="286922"/>
    <n v="130691"/>
    <n v="52352"/>
    <n v="13497791"/>
    <n v="166001"/>
  </r>
  <r>
    <x v="0"/>
    <x v="251"/>
    <x v="6"/>
    <x v="251"/>
    <n v="1251"/>
    <x v="257"/>
    <n v="38.53"/>
    <n v="38.700000000000003"/>
    <x v="706"/>
    <x v="99"/>
    <n v="11.64"/>
    <n v="5163441"/>
    <n v="83873"/>
    <n v="160912"/>
    <n v="73762"/>
    <n v="44452"/>
    <n v="13496101"/>
    <n v="101819"/>
  </r>
  <r>
    <x v="1"/>
    <x v="237"/>
    <x v="22"/>
    <x v="237"/>
    <n v="4250"/>
    <x v="335"/>
    <n v="38.67"/>
    <n v="38.72"/>
    <x v="707"/>
    <x v="208"/>
    <n v="11.74"/>
    <n v="9560826"/>
    <n v="44173"/>
    <n v="305274"/>
    <n v="111873"/>
    <n v="52672"/>
    <n v="13484839"/>
    <n v="156411"/>
  </r>
  <r>
    <x v="2"/>
    <x v="230"/>
    <x v="17"/>
    <x v="230"/>
    <n v="2079"/>
    <x v="369"/>
    <n v="38.65"/>
    <n v="38.83"/>
    <x v="708"/>
    <x v="294"/>
    <n v="11.31"/>
    <n v="10191093"/>
    <n v="68467"/>
    <n v="196923"/>
    <n v="90870"/>
    <n v="56517"/>
    <n v="13482723"/>
    <n v="123139"/>
  </r>
  <r>
    <x v="1"/>
    <x v="242"/>
    <x v="14"/>
    <x v="242"/>
    <n v="3404"/>
    <x v="275"/>
    <n v="38.450000000000003"/>
    <n v="38.619999999999997"/>
    <x v="709"/>
    <x v="236"/>
    <n v="10.55"/>
    <n v="8620984"/>
    <n v="48733"/>
    <n v="275831"/>
    <n v="197162"/>
    <n v="64269"/>
    <n v="13442098"/>
    <n v="226715"/>
  </r>
  <r>
    <x v="2"/>
    <x v="238"/>
    <x v="16"/>
    <x v="238"/>
    <n v="4317"/>
    <x v="370"/>
    <n v="38.18"/>
    <n v="38.22"/>
    <x v="710"/>
    <x v="3"/>
    <n v="10.26"/>
    <n v="8205672"/>
    <n v="43027"/>
    <n v="312389"/>
    <n v="247855"/>
    <n v="69286"/>
    <n v="13441252"/>
    <n v="282484"/>
  </r>
  <r>
    <x v="0"/>
    <x v="252"/>
    <x v="6"/>
    <x v="252"/>
    <n v="3733"/>
    <x v="172"/>
    <n v="38.22"/>
    <n v="38.479999999999997"/>
    <x v="711"/>
    <x v="295"/>
    <n v="10.48"/>
    <n v="7194086"/>
    <n v="42537"/>
    <n v="315534"/>
    <n v="154672"/>
    <n v="52063"/>
    <n v="13421960"/>
    <n v="190463"/>
  </r>
  <r>
    <x v="1"/>
    <x v="243"/>
    <x v="32"/>
    <x v="243"/>
    <n v="2647"/>
    <x v="371"/>
    <n v="38.69"/>
    <n v="38.74"/>
    <x v="712"/>
    <x v="36"/>
    <n v="11.92"/>
    <n v="9297692"/>
    <n v="84059"/>
    <n v="159654"/>
    <n v="100511"/>
    <n v="81236"/>
    <n v="13420320"/>
    <n v="127787"/>
  </r>
  <r>
    <x v="2"/>
    <x v="234"/>
    <x v="24"/>
    <x v="234"/>
    <n v="4539"/>
    <x v="180"/>
    <n v="38.700000000000003"/>
    <n v="38.97"/>
    <x v="713"/>
    <x v="174"/>
    <n v="11.83"/>
    <n v="7645510"/>
    <n v="39736"/>
    <n v="335816"/>
    <n v="151851"/>
    <n v="53847"/>
    <n v="13344133"/>
    <n v="185254"/>
  </r>
  <r>
    <x v="0"/>
    <x v="253"/>
    <x v="25"/>
    <x v="253"/>
    <n v="4148"/>
    <x v="293"/>
    <n v="38.07"/>
    <n v="38.18"/>
    <x v="714"/>
    <x v="296"/>
    <n v="10.91"/>
    <n v="9822509"/>
    <n v="41031"/>
    <n v="324890"/>
    <n v="139624"/>
    <n v="53959"/>
    <n v="13330633"/>
    <n v="181412"/>
  </r>
  <r>
    <x v="0"/>
    <x v="254"/>
    <x v="6"/>
    <x v="254"/>
    <n v="3476"/>
    <x v="372"/>
    <n v="38.43"/>
    <n v="38.630000000000003"/>
    <x v="715"/>
    <x v="212"/>
    <n v="10.27"/>
    <n v="5648905"/>
    <n v="36997"/>
    <n v="359977"/>
    <n v="110903"/>
    <n v="39516"/>
    <n v="13318148"/>
    <n v="154258"/>
  </r>
  <r>
    <x v="2"/>
    <x v="231"/>
    <x v="5"/>
    <x v="231"/>
    <n v="3147"/>
    <x v="248"/>
    <n v="38.81"/>
    <n v="38.72"/>
    <x v="716"/>
    <x v="129"/>
    <n v="10.32"/>
    <n v="7694321"/>
    <n v="50518"/>
    <n v="263283"/>
    <n v="103825"/>
    <n v="58136"/>
    <n v="13300432"/>
    <n v="129919"/>
  </r>
  <r>
    <x v="2"/>
    <x v="239"/>
    <x v="14"/>
    <x v="239"/>
    <n v="3193"/>
    <x v="373"/>
    <n v="38.5"/>
    <n v="38.69"/>
    <x v="717"/>
    <x v="81"/>
    <n v="12.41"/>
    <n v="7734559"/>
    <n v="41900"/>
    <n v="317018"/>
    <n v="154221"/>
    <n v="48151"/>
    <n v="13283140"/>
    <n v="183633"/>
  </r>
  <r>
    <x v="1"/>
    <x v="248"/>
    <x v="38"/>
    <x v="248"/>
    <n v="3210"/>
    <x v="341"/>
    <n v="38.32"/>
    <n v="38.39"/>
    <x v="718"/>
    <x v="292"/>
    <n v="11.76"/>
    <n v="8825728"/>
    <n v="45533"/>
    <n v="290818"/>
    <n v="126710"/>
    <n v="49257"/>
    <n v="13241872"/>
    <n v="160645"/>
  </r>
  <r>
    <x v="2"/>
    <x v="232"/>
    <x v="6"/>
    <x v="232"/>
    <n v="3269"/>
    <x v="245"/>
    <n v="38.4"/>
    <n v="38.51"/>
    <x v="719"/>
    <x v="158"/>
    <n v="9.83"/>
    <n v="6924484"/>
    <n v="39385"/>
    <n v="334748"/>
    <n v="98924"/>
    <n v="38051"/>
    <n v="13184173"/>
    <n v="135859"/>
  </r>
  <r>
    <x v="1"/>
    <x v="244"/>
    <x v="26"/>
    <x v="244"/>
    <n v="3323"/>
    <x v="50"/>
    <n v="38.44"/>
    <n v="38.700000000000003"/>
    <x v="720"/>
    <x v="205"/>
    <n v="13.81"/>
    <n v="8761832"/>
    <n v="50295"/>
    <n v="261863"/>
    <n v="166716"/>
    <n v="58468"/>
    <n v="13170353"/>
    <n v="193856"/>
  </r>
  <r>
    <x v="1"/>
    <x v="246"/>
    <x v="14"/>
    <x v="246"/>
    <n v="2612"/>
    <x v="374"/>
    <n v="38.69"/>
    <n v="38.89"/>
    <x v="721"/>
    <x v="199"/>
    <n v="10.53"/>
    <n v="8516724"/>
    <n v="52703"/>
    <n v="249238"/>
    <n v="146312"/>
    <n v="57392"/>
    <n v="13135692"/>
    <n v="176485"/>
  </r>
  <r>
    <x v="1"/>
    <x v="245"/>
    <x v="17"/>
    <x v="245"/>
    <n v="2262"/>
    <x v="2"/>
    <n v="38.54"/>
    <n v="38.71"/>
    <x v="722"/>
    <x v="297"/>
    <n v="12.31"/>
    <n v="9628088"/>
    <n v="57376"/>
    <n v="228859"/>
    <n v="97212"/>
    <n v="54468"/>
    <n v="13131006"/>
    <n v="126194"/>
  </r>
  <r>
    <x v="2"/>
    <x v="241"/>
    <x v="17"/>
    <x v="241"/>
    <n v="3295"/>
    <x v="236"/>
    <n v="38.450000000000003"/>
    <n v="38.659999999999997"/>
    <x v="723"/>
    <x v="62"/>
    <n v="11.62"/>
    <n v="8421794"/>
    <n v="42822"/>
    <n v="306619"/>
    <n v="103617"/>
    <n v="47391"/>
    <n v="13130003"/>
    <n v="131582"/>
  </r>
  <r>
    <x v="2"/>
    <x v="235"/>
    <x v="13"/>
    <x v="235"/>
    <n v="2297"/>
    <x v="123"/>
    <n v="38.51"/>
    <n v="38.72"/>
    <x v="724"/>
    <x v="290"/>
    <n v="12.39"/>
    <n v="10323166"/>
    <n v="59451"/>
    <n v="220311"/>
    <n v="78048"/>
    <n v="54069"/>
    <n v="13097700"/>
    <n v="109554"/>
  </r>
  <r>
    <x v="0"/>
    <x v="255"/>
    <x v="16"/>
    <x v="255"/>
    <n v="3309"/>
    <x v="299"/>
    <n v="38.49"/>
    <n v="38.74"/>
    <x v="725"/>
    <x v="158"/>
    <n v="11.48"/>
    <n v="7657362"/>
    <n v="44837"/>
    <n v="291923"/>
    <n v="180053"/>
    <n v="50597"/>
    <n v="13088916"/>
    <n v="220672"/>
  </r>
  <r>
    <x v="0"/>
    <x v="256"/>
    <x v="3"/>
    <x v="256"/>
    <n v="3896"/>
    <x v="375"/>
    <n v="38.33"/>
    <n v="38.479999999999997"/>
    <x v="726"/>
    <x v="286"/>
    <n v="10.6"/>
    <n v="8362816"/>
    <n v="42569"/>
    <n v="307412"/>
    <n v="148484"/>
    <n v="46502"/>
    <n v="13086192"/>
    <n v="195293"/>
  </r>
  <r>
    <x v="1"/>
    <x v="247"/>
    <x v="13"/>
    <x v="247"/>
    <n v="3712"/>
    <x v="295"/>
    <n v="38.18"/>
    <n v="38.409999999999997"/>
    <x v="727"/>
    <x v="298"/>
    <n v="9.76"/>
    <n v="7771916"/>
    <n v="45061"/>
    <n v="289260"/>
    <n v="167349"/>
    <n v="52718"/>
    <n v="13034240"/>
    <n v="204078"/>
  </r>
  <r>
    <x v="2"/>
    <x v="243"/>
    <x v="32"/>
    <x v="243"/>
    <n v="2823"/>
    <x v="146"/>
    <n v="38.79"/>
    <n v="38.880000000000003"/>
    <x v="728"/>
    <x v="37"/>
    <n v="11.75"/>
    <n v="9091321"/>
    <n v="82954"/>
    <n v="157045"/>
    <n v="101477"/>
    <n v="81139"/>
    <n v="13027528"/>
    <n v="127181"/>
  </r>
  <r>
    <x v="0"/>
    <x v="257"/>
    <x v="6"/>
    <x v="257"/>
    <n v="2915"/>
    <x v="296"/>
    <n v="38.4"/>
    <n v="38.549999999999997"/>
    <x v="729"/>
    <x v="77"/>
    <n v="11.28"/>
    <n v="8096780"/>
    <n v="44482"/>
    <n v="292502"/>
    <n v="163309"/>
    <n v="51521"/>
    <n v="13011019"/>
    <n v="199969"/>
  </r>
  <r>
    <x v="0"/>
    <x v="258"/>
    <x v="13"/>
    <x v="258"/>
    <n v="2562"/>
    <x v="155"/>
    <n v="38.46"/>
    <n v="38.75"/>
    <x v="730"/>
    <x v="131"/>
    <n v="11.79"/>
    <n v="9543265"/>
    <n v="51137"/>
    <n v="254149"/>
    <n v="66935"/>
    <n v="42309"/>
    <n v="12996343"/>
    <n v="106997"/>
  </r>
  <r>
    <x v="2"/>
    <x v="236"/>
    <x v="5"/>
    <x v="236"/>
    <n v="3205"/>
    <x v="229"/>
    <n v="38.78"/>
    <n v="38.99"/>
    <x v="731"/>
    <x v="0"/>
    <n v="11.17"/>
    <n v="7681893"/>
    <n v="47328"/>
    <n v="273721"/>
    <n v="116963"/>
    <n v="54581"/>
    <n v="12954671"/>
    <n v="144622"/>
  </r>
  <r>
    <x v="0"/>
    <x v="259"/>
    <x v="15"/>
    <x v="259"/>
    <n v="2797"/>
    <x v="107"/>
    <n v="38.56"/>
    <n v="38.659999999999997"/>
    <x v="62"/>
    <x v="145"/>
    <n v="9.9600000000000009"/>
    <n v="7676904"/>
    <n v="48668"/>
    <n v="265429"/>
    <n v="136418"/>
    <n v="55017"/>
    <n v="12917979"/>
    <n v="169240"/>
  </r>
  <r>
    <x v="0"/>
    <x v="260"/>
    <x v="23"/>
    <x v="260"/>
    <n v="3538"/>
    <x v="314"/>
    <n v="38.369999999999997"/>
    <n v="38.43"/>
    <x v="732"/>
    <x v="80"/>
    <n v="11"/>
    <n v="8251041"/>
    <n v="47673"/>
    <n v="270771"/>
    <n v="135731"/>
    <n v="55228"/>
    <n v="12908529"/>
    <n v="162836"/>
  </r>
  <r>
    <x v="0"/>
    <x v="261"/>
    <x v="12"/>
    <x v="261"/>
    <n v="3074"/>
    <x v="184"/>
    <n v="38.68"/>
    <n v="38.76"/>
    <x v="733"/>
    <x v="292"/>
    <n v="15.95"/>
    <n v="7944422"/>
    <n v="48723"/>
    <n v="264870"/>
    <n v="129829"/>
    <n v="58575"/>
    <n v="12905261"/>
    <n v="159335"/>
  </r>
  <r>
    <x v="2"/>
    <x v="242"/>
    <x v="14"/>
    <x v="242"/>
    <n v="3437"/>
    <x v="74"/>
    <n v="38.479999999999997"/>
    <n v="38.64"/>
    <x v="734"/>
    <x v="234"/>
    <n v="10.050000000000001"/>
    <n v="8242440"/>
    <n v="47037"/>
    <n v="274266"/>
    <n v="194763"/>
    <n v="62450"/>
    <n v="12900543"/>
    <n v="223414"/>
  </r>
  <r>
    <x v="0"/>
    <x v="262"/>
    <x v="18"/>
    <x v="262"/>
    <n v="5401"/>
    <x v="376"/>
    <n v="38.32"/>
    <n v="38.82"/>
    <x v="735"/>
    <x v="254"/>
    <n v="11.45"/>
    <n v="6606730"/>
    <n v="38780"/>
    <n v="332330"/>
    <n v="174322"/>
    <n v="61401"/>
    <n v="12887624"/>
    <n v="203746"/>
  </r>
  <r>
    <x v="0"/>
    <x v="263"/>
    <x v="32"/>
    <x v="263"/>
    <n v="3139"/>
    <x v="205"/>
    <n v="38.369999999999997"/>
    <n v="38.340000000000003"/>
    <x v="736"/>
    <x v="193"/>
    <n v="10.28"/>
    <n v="7312293"/>
    <n v="56306"/>
    <n v="228783"/>
    <n v="168517"/>
    <n v="71774"/>
    <n v="12881773"/>
    <n v="200197"/>
  </r>
  <r>
    <x v="2"/>
    <x v="237"/>
    <x v="22"/>
    <x v="237"/>
    <n v="4306"/>
    <x v="377"/>
    <n v="38.67"/>
    <n v="38.729999999999997"/>
    <x v="737"/>
    <x v="7"/>
    <n v="10.8"/>
    <n v="9214447"/>
    <n v="43632"/>
    <n v="294965"/>
    <n v="105926"/>
    <n v="52781"/>
    <n v="12869939"/>
    <n v="148640"/>
  </r>
  <r>
    <x v="0"/>
    <x v="264"/>
    <x v="0"/>
    <x v="264"/>
    <n v="1674"/>
    <x v="47"/>
    <n v="38.74"/>
    <n v="38.9"/>
    <x v="738"/>
    <x v="110"/>
    <n v="10.69"/>
    <n v="8370900"/>
    <n v="67464"/>
    <n v="190678"/>
    <n v="62272"/>
    <n v="54316"/>
    <n v="12863893"/>
    <n v="94051"/>
  </r>
  <r>
    <x v="1"/>
    <x v="250"/>
    <x v="38"/>
    <x v="250"/>
    <n v="3820"/>
    <x v="378"/>
    <n v="38.270000000000003"/>
    <n v="38.42"/>
    <x v="739"/>
    <x v="212"/>
    <n v="13.31"/>
    <n v="7626684"/>
    <n v="41783"/>
    <n v="306632"/>
    <n v="147519"/>
    <n v="53100"/>
    <n v="12812008"/>
    <n v="180478"/>
  </r>
  <r>
    <x v="2"/>
    <x v="240"/>
    <x v="12"/>
    <x v="240"/>
    <n v="3441"/>
    <x v="258"/>
    <n v="38.68"/>
    <n v="38.979999999999997"/>
    <x v="740"/>
    <x v="299"/>
    <n v="11.22"/>
    <n v="8425447"/>
    <n v="45095"/>
    <n v="283907"/>
    <n v="128891"/>
    <n v="50768"/>
    <n v="12802838"/>
    <n v="162540"/>
  </r>
  <r>
    <x v="0"/>
    <x v="265"/>
    <x v="38"/>
    <x v="265"/>
    <n v="2921"/>
    <x v="128"/>
    <n v="38.53"/>
    <n v="38.68"/>
    <x v="741"/>
    <x v="127"/>
    <n v="12.27"/>
    <n v="8928625"/>
    <n v="46667"/>
    <n v="274118"/>
    <n v="104111"/>
    <n v="50530"/>
    <n v="12792401"/>
    <n v="134707"/>
  </r>
  <r>
    <x v="1"/>
    <x v="252"/>
    <x v="6"/>
    <x v="252"/>
    <n v="3954"/>
    <x v="372"/>
    <n v="38.17"/>
    <n v="38.35"/>
    <x v="742"/>
    <x v="254"/>
    <n v="10.44"/>
    <n v="6894888"/>
    <n v="40825"/>
    <n v="313258"/>
    <n v="152288"/>
    <n v="50542"/>
    <n v="12788643"/>
    <n v="187069"/>
  </r>
  <r>
    <x v="1"/>
    <x v="249"/>
    <x v="4"/>
    <x v="249"/>
    <n v="4392"/>
    <x v="379"/>
    <n v="38.49"/>
    <n v="38.58"/>
    <x v="743"/>
    <x v="245"/>
    <n v="11.8"/>
    <n v="7285821"/>
    <n v="29587"/>
    <n v="432114"/>
    <n v="64117"/>
    <n v="41722"/>
    <n v="12784950"/>
    <n v="97069"/>
  </r>
  <r>
    <x v="0"/>
    <x v="266"/>
    <x v="38"/>
    <x v="266"/>
    <n v="3153"/>
    <x v="380"/>
    <n v="38.24"/>
    <n v="38.39"/>
    <x v="744"/>
    <x v="195"/>
    <n v="12.62"/>
    <n v="6351473"/>
    <n v="37091"/>
    <n v="344147"/>
    <n v="142869"/>
    <n v="39844"/>
    <n v="12764585"/>
    <n v="186015"/>
  </r>
  <r>
    <x v="0"/>
    <x v="267"/>
    <x v="3"/>
    <x v="267"/>
    <n v="2922"/>
    <x v="379"/>
    <n v="38.43"/>
    <n v="38.630000000000003"/>
    <x v="745"/>
    <x v="292"/>
    <n v="10.79"/>
    <n v="8517116"/>
    <n v="55229"/>
    <n v="230221"/>
    <n v="108512"/>
    <n v="63862"/>
    <n v="12714831"/>
    <n v="151640"/>
  </r>
  <r>
    <x v="0"/>
    <x v="268"/>
    <x v="28"/>
    <x v="268"/>
    <n v="2833"/>
    <x v="83"/>
    <n v="38.18"/>
    <n v="38.369999999999997"/>
    <x v="746"/>
    <x v="284"/>
    <n v="10.96"/>
    <n v="8127129"/>
    <n v="45094"/>
    <n v="281669"/>
    <n v="90057"/>
    <n v="41944"/>
    <n v="12701649"/>
    <n v="130460"/>
  </r>
  <r>
    <x v="0"/>
    <x v="269"/>
    <x v="6"/>
    <x v="269"/>
    <n v="3123"/>
    <x v="198"/>
    <n v="38.380000000000003"/>
    <n v="38.56"/>
    <x v="747"/>
    <x v="87"/>
    <n v="10.15"/>
    <n v="6455753"/>
    <n v="39374"/>
    <n v="321128"/>
    <n v="84944"/>
    <n v="40163"/>
    <n v="12644172"/>
    <n v="123402"/>
  </r>
  <r>
    <x v="1"/>
    <x v="254"/>
    <x v="6"/>
    <x v="254"/>
    <n v="3496"/>
    <x v="381"/>
    <n v="38.44"/>
    <n v="38.6"/>
    <x v="748"/>
    <x v="281"/>
    <n v="9.9700000000000006"/>
    <n v="5432640"/>
    <n v="35719"/>
    <n v="353717"/>
    <n v="108506"/>
    <n v="38908"/>
    <n v="12634266"/>
    <n v="150635"/>
  </r>
  <r>
    <x v="1"/>
    <x v="251"/>
    <x v="6"/>
    <x v="251"/>
    <n v="1271"/>
    <x v="139"/>
    <n v="38.72"/>
    <n v="38.979999999999997"/>
    <x v="749"/>
    <x v="65"/>
    <n v="10.69"/>
    <n v="4959840"/>
    <n v="79020"/>
    <n v="159792"/>
    <n v="72269"/>
    <n v="43785"/>
    <n v="12626737"/>
    <n v="99588"/>
  </r>
  <r>
    <x v="0"/>
    <x v="270"/>
    <x v="18"/>
    <x v="270"/>
    <n v="2482"/>
    <x v="382"/>
    <n v="38.5"/>
    <n v="38.950000000000003"/>
    <x v="750"/>
    <x v="125"/>
    <n v="14.01"/>
    <n v="6858012"/>
    <n v="48592"/>
    <n v="259103"/>
    <n v="141078"/>
    <n v="46745"/>
    <n v="12590381"/>
    <n v="188883"/>
  </r>
  <r>
    <x v="2"/>
    <x v="244"/>
    <x v="26"/>
    <x v="244"/>
    <n v="3336"/>
    <x v="50"/>
    <n v="38.450000000000003"/>
    <n v="38.72"/>
    <x v="751"/>
    <x v="176"/>
    <n v="13.7"/>
    <n v="8403279"/>
    <n v="48461"/>
    <n v="259546"/>
    <n v="164396"/>
    <n v="56884"/>
    <n v="12577960"/>
    <n v="191386"/>
  </r>
  <r>
    <x v="2"/>
    <x v="246"/>
    <x v="14"/>
    <x v="246"/>
    <n v="2683"/>
    <x v="131"/>
    <n v="38.67"/>
    <n v="38.85"/>
    <x v="752"/>
    <x v="186"/>
    <n v="10.26"/>
    <n v="8182112"/>
    <n v="50800"/>
    <n v="247435"/>
    <n v="144903"/>
    <n v="55733"/>
    <n v="12569724"/>
    <n v="174726"/>
  </r>
  <r>
    <x v="1"/>
    <x v="255"/>
    <x v="16"/>
    <x v="255"/>
    <n v="3339"/>
    <x v="383"/>
    <n v="38.479999999999997"/>
    <n v="38.630000000000003"/>
    <x v="753"/>
    <x v="144"/>
    <n v="11.67"/>
    <n v="7410413"/>
    <n v="43187"/>
    <n v="289819"/>
    <n v="178515"/>
    <n v="49599"/>
    <n v="12516334"/>
    <n v="218040"/>
  </r>
  <r>
    <x v="2"/>
    <x v="248"/>
    <x v="38"/>
    <x v="248"/>
    <n v="3264"/>
    <x v="297"/>
    <n v="38.299999999999997"/>
    <n v="38.22"/>
    <x v="754"/>
    <x v="230"/>
    <n v="11.91"/>
    <n v="8364293"/>
    <n v="43666"/>
    <n v="286503"/>
    <n v="125722"/>
    <n v="47957"/>
    <n v="12510453"/>
    <n v="157837"/>
  </r>
  <r>
    <x v="2"/>
    <x v="247"/>
    <x v="13"/>
    <x v="247"/>
    <n v="3975"/>
    <x v="180"/>
    <n v="38.24"/>
    <n v="38.380000000000003"/>
    <x v="755"/>
    <x v="298"/>
    <n v="9.8800000000000008"/>
    <n v="7470697"/>
    <n v="43299"/>
    <n v="288633"/>
    <n v="165480"/>
    <n v="51758"/>
    <n v="12497661"/>
    <n v="199474"/>
  </r>
  <r>
    <x v="2"/>
    <x v="245"/>
    <x v="17"/>
    <x v="245"/>
    <n v="2400"/>
    <x v="298"/>
    <n v="38.46"/>
    <n v="38.71"/>
    <x v="756"/>
    <x v="82"/>
    <n v="12.36"/>
    <n v="9183677"/>
    <n v="54911"/>
    <n v="226582"/>
    <n v="96431"/>
    <n v="54140"/>
    <n v="12441831"/>
    <n v="124128"/>
  </r>
  <r>
    <x v="1"/>
    <x v="260"/>
    <x v="23"/>
    <x v="260"/>
    <n v="3497"/>
    <x v="384"/>
    <n v="38.5"/>
    <n v="38.57"/>
    <x v="757"/>
    <x v="184"/>
    <n v="11.04"/>
    <n v="8044293"/>
    <n v="46068"/>
    <n v="269994"/>
    <n v="135042"/>
    <n v="53744"/>
    <n v="12437967"/>
    <n v="161365"/>
  </r>
  <r>
    <x v="1"/>
    <x v="253"/>
    <x v="25"/>
    <x v="253"/>
    <n v="4030"/>
    <x v="318"/>
    <n v="38.19"/>
    <n v="38.31"/>
    <x v="758"/>
    <x v="148"/>
    <n v="10.67"/>
    <n v="9170019"/>
    <n v="39262"/>
    <n v="316677"/>
    <n v="134664"/>
    <n v="53303"/>
    <n v="12433263"/>
    <n v="175014"/>
  </r>
  <r>
    <x v="0"/>
    <x v="271"/>
    <x v="1"/>
    <x v="271"/>
    <n v="3497"/>
    <x v="385"/>
    <n v="38.21"/>
    <n v="38.44"/>
    <x v="759"/>
    <x v="300"/>
    <n v="13.07"/>
    <n v="7780424"/>
    <n v="43742"/>
    <n v="284081"/>
    <n v="135060"/>
    <n v="55508"/>
    <n v="12426194"/>
    <n v="163037"/>
  </r>
  <r>
    <x v="1"/>
    <x v="256"/>
    <x v="3"/>
    <x v="256"/>
    <n v="4017"/>
    <x v="386"/>
    <n v="38.44"/>
    <n v="38.56"/>
    <x v="760"/>
    <x v="296"/>
    <n v="10.71"/>
    <n v="7965020"/>
    <n v="40717"/>
    <n v="304875"/>
    <n v="147778"/>
    <n v="45158"/>
    <n v="12413604"/>
    <n v="193410"/>
  </r>
  <r>
    <x v="0"/>
    <x v="272"/>
    <x v="1"/>
    <x v="272"/>
    <n v="2865"/>
    <x v="275"/>
    <n v="38.15"/>
    <n v="38.32"/>
    <x v="761"/>
    <x v="301"/>
    <n v="10.87"/>
    <n v="7851650"/>
    <n v="46890"/>
    <n v="264461"/>
    <n v="111399"/>
    <n v="52030"/>
    <n v="12400663"/>
    <n v="136571"/>
  </r>
  <r>
    <x v="2"/>
    <x v="181"/>
    <x v="3"/>
    <x v="181"/>
    <n v="2904"/>
    <x v="387"/>
    <n v="38.18"/>
    <n v="38.229999999999997"/>
    <x v="762"/>
    <x v="182"/>
    <n v="11.1"/>
    <n v="9058958"/>
    <n v="75668"/>
    <n v="163862"/>
    <n v="89251"/>
    <n v="75628"/>
    <n v="12399064"/>
    <n v="137821"/>
  </r>
  <r>
    <x v="1"/>
    <x v="259"/>
    <x v="15"/>
    <x v="259"/>
    <n v="2804"/>
    <x v="131"/>
    <n v="38.520000000000003"/>
    <n v="38.65"/>
    <x v="763"/>
    <x v="63"/>
    <n v="10.15"/>
    <n v="7400732"/>
    <n v="46549"/>
    <n v="266328"/>
    <n v="132470"/>
    <n v="53737"/>
    <n v="12397367"/>
    <n v="164114"/>
  </r>
  <r>
    <x v="0"/>
    <x v="273"/>
    <x v="14"/>
    <x v="273"/>
    <n v="2063"/>
    <x v="388"/>
    <n v="38.56"/>
    <n v="38.71"/>
    <x v="764"/>
    <x v="144"/>
    <n v="11.6"/>
    <n v="8054102"/>
    <n v="59568"/>
    <n v="207346"/>
    <n v="95408"/>
    <n v="66974"/>
    <n v="12351158"/>
    <n v="123274"/>
  </r>
  <r>
    <x v="1"/>
    <x v="257"/>
    <x v="6"/>
    <x v="257"/>
    <n v="3132"/>
    <x v="58"/>
    <n v="38.409999999999997"/>
    <n v="38.57"/>
    <x v="765"/>
    <x v="75"/>
    <n v="10.77"/>
    <n v="7765801"/>
    <n v="42380"/>
    <n v="291247"/>
    <n v="159455"/>
    <n v="50536"/>
    <n v="12343158"/>
    <n v="195019"/>
  </r>
  <r>
    <x v="2"/>
    <x v="252"/>
    <x v="6"/>
    <x v="252"/>
    <n v="3967"/>
    <x v="310"/>
    <n v="38.22"/>
    <n v="38.450000000000003"/>
    <x v="766"/>
    <x v="184"/>
    <n v="10.36"/>
    <n v="6652513"/>
    <n v="39521"/>
    <n v="311537"/>
    <n v="149312"/>
    <n v="49839"/>
    <n v="12312296"/>
    <n v="181229"/>
  </r>
  <r>
    <x v="1"/>
    <x v="263"/>
    <x v="32"/>
    <x v="263"/>
    <n v="3031"/>
    <x v="380"/>
    <n v="38.340000000000003"/>
    <n v="38.36"/>
    <x v="767"/>
    <x v="245"/>
    <n v="10.24"/>
    <n v="7052658"/>
    <n v="54139"/>
    <n v="226968"/>
    <n v="167047"/>
    <n v="70165"/>
    <n v="12287753"/>
    <n v="197639"/>
  </r>
  <r>
    <x v="1"/>
    <x v="261"/>
    <x v="12"/>
    <x v="261"/>
    <n v="3033"/>
    <x v="70"/>
    <n v="38.64"/>
    <n v="38.76"/>
    <x v="768"/>
    <x v="152"/>
    <n v="14.19"/>
    <n v="7632370"/>
    <n v="46675"/>
    <n v="263001"/>
    <n v="127072"/>
    <n v="57096"/>
    <n v="12275693"/>
    <n v="155827"/>
  </r>
  <r>
    <x v="0"/>
    <x v="274"/>
    <x v="6"/>
    <x v="274"/>
    <n v="4437"/>
    <x v="333"/>
    <n v="38.299999999999997"/>
    <n v="38.5"/>
    <x v="769"/>
    <x v="133"/>
    <n v="11.4"/>
    <n v="7856489"/>
    <n v="33346"/>
    <n v="367990"/>
    <n v="102245"/>
    <n v="36930"/>
    <n v="12271080"/>
    <n v="151298"/>
  </r>
  <r>
    <x v="2"/>
    <x v="250"/>
    <x v="38"/>
    <x v="250"/>
    <n v="3690"/>
    <x v="389"/>
    <n v="38.31"/>
    <n v="38.5"/>
    <x v="770"/>
    <x v="152"/>
    <n v="11.85"/>
    <n v="7178920"/>
    <n v="40785"/>
    <n v="300801"/>
    <n v="141376"/>
    <n v="52245"/>
    <n v="12268260"/>
    <n v="171783"/>
  </r>
  <r>
    <x v="0"/>
    <x v="275"/>
    <x v="32"/>
    <x v="275"/>
    <n v="2928"/>
    <x v="148"/>
    <n v="38.32"/>
    <n v="38.71"/>
    <x v="771"/>
    <x v="167"/>
    <n v="12.28"/>
    <n v="8208994"/>
    <n v="50529"/>
    <n v="242634"/>
    <n v="109407"/>
    <n v="48044"/>
    <n v="12259962"/>
    <n v="136437"/>
  </r>
  <r>
    <x v="1"/>
    <x v="262"/>
    <x v="18"/>
    <x v="262"/>
    <n v="5506"/>
    <x v="359"/>
    <n v="38.35"/>
    <n v="38.82"/>
    <x v="772"/>
    <x v="85"/>
    <n v="11.56"/>
    <n v="6242092"/>
    <n v="36990"/>
    <n v="331239"/>
    <n v="173325"/>
    <n v="59961"/>
    <n v="12252634"/>
    <n v="201939"/>
  </r>
  <r>
    <x v="0"/>
    <x v="276"/>
    <x v="14"/>
    <x v="276"/>
    <n v="2788"/>
    <x v="206"/>
    <n v="38.28"/>
    <n v="38.46"/>
    <x v="773"/>
    <x v="178"/>
    <n v="10.78"/>
    <n v="6883960"/>
    <n v="44903"/>
    <n v="272061"/>
    <n v="132913"/>
    <n v="49974"/>
    <n v="12216339"/>
    <n v="159521"/>
  </r>
  <r>
    <x v="0"/>
    <x v="277"/>
    <x v="41"/>
    <x v="277"/>
    <n v="3242"/>
    <x v="275"/>
    <n v="38.24"/>
    <n v="38.31"/>
    <x v="774"/>
    <x v="187"/>
    <n v="13.86"/>
    <n v="7564928"/>
    <n v="50273"/>
    <n v="242782"/>
    <n v="139645"/>
    <n v="52071"/>
    <n v="12205411"/>
    <n v="185831"/>
  </r>
  <r>
    <x v="0"/>
    <x v="278"/>
    <x v="3"/>
    <x v="278"/>
    <n v="6306"/>
    <x v="390"/>
    <n v="38.03"/>
    <n v="38.14"/>
    <x v="775"/>
    <x v="302"/>
    <n v="11.11"/>
    <n v="6618575"/>
    <n v="28756"/>
    <n v="423908"/>
    <n v="149955"/>
    <n v="37840"/>
    <n v="12189811"/>
    <n v="196272"/>
  </r>
  <r>
    <x v="1"/>
    <x v="264"/>
    <x v="0"/>
    <x v="264"/>
    <n v="1570"/>
    <x v="3"/>
    <n v="38.81"/>
    <n v="38.94"/>
    <x v="776"/>
    <x v="303"/>
    <n v="10.98"/>
    <n v="7979953"/>
    <n v="64519"/>
    <n v="188722"/>
    <n v="60600"/>
    <n v="52447"/>
    <n v="12176200"/>
    <n v="91599"/>
  </r>
  <r>
    <x v="1"/>
    <x v="258"/>
    <x v="13"/>
    <x v="258"/>
    <n v="2582"/>
    <x v="55"/>
    <n v="38.44"/>
    <n v="38.630000000000003"/>
    <x v="777"/>
    <x v="64"/>
    <n v="12.2"/>
    <n v="8979279"/>
    <n v="49084"/>
    <n v="247894"/>
    <n v="64167"/>
    <n v="41522"/>
    <n v="12167588"/>
    <n v="103101"/>
  </r>
  <r>
    <x v="0"/>
    <x v="279"/>
    <x v="18"/>
    <x v="279"/>
    <n v="2456"/>
    <x v="323"/>
    <n v="38.53"/>
    <n v="38.72"/>
    <x v="778"/>
    <x v="226"/>
    <n v="12.38"/>
    <n v="8819628"/>
    <n v="51326"/>
    <n v="235908"/>
    <n v="69542"/>
    <n v="46306"/>
    <n v="12108123"/>
    <n v="101068"/>
  </r>
  <r>
    <x v="2"/>
    <x v="259"/>
    <x v="15"/>
    <x v="259"/>
    <n v="2836"/>
    <x v="179"/>
    <n v="38.58"/>
    <n v="38.71"/>
    <x v="779"/>
    <x v="62"/>
    <n v="10.16"/>
    <n v="7187435"/>
    <n v="45191"/>
    <n v="267813"/>
    <n v="133828"/>
    <n v="52400"/>
    <n v="12102659"/>
    <n v="165234"/>
  </r>
  <r>
    <x v="2"/>
    <x v="256"/>
    <x v="3"/>
    <x v="256"/>
    <n v="4273"/>
    <x v="391"/>
    <n v="38.36"/>
    <n v="38.549999999999997"/>
    <x v="780"/>
    <x v="63"/>
    <n v="10.71"/>
    <n v="7696982"/>
    <n v="39981"/>
    <n v="302129"/>
    <n v="145825"/>
    <n v="44831"/>
    <n v="12079359"/>
    <n v="188790"/>
  </r>
  <r>
    <x v="1"/>
    <x v="268"/>
    <x v="28"/>
    <x v="268"/>
    <n v="2781"/>
    <x v="250"/>
    <n v="38.299999999999997"/>
    <n v="38.39"/>
    <x v="781"/>
    <x v="135"/>
    <n v="11.11"/>
    <n v="7747098"/>
    <n v="43042"/>
    <n v="279928"/>
    <n v="88972"/>
    <n v="40790"/>
    <n v="12048538"/>
    <n v="128433"/>
  </r>
  <r>
    <x v="2"/>
    <x v="254"/>
    <x v="6"/>
    <x v="254"/>
    <n v="3472"/>
    <x v="392"/>
    <n v="38.43"/>
    <n v="38.6"/>
    <x v="55"/>
    <x v="53"/>
    <n v="10.130000000000001"/>
    <n v="5215876"/>
    <n v="34506"/>
    <n v="347767"/>
    <n v="107305"/>
    <n v="38713"/>
    <n v="12000111"/>
    <n v="146360"/>
  </r>
  <r>
    <x v="0"/>
    <x v="280"/>
    <x v="6"/>
    <x v="280"/>
    <n v="2733"/>
    <x v="393"/>
    <n v="38.26"/>
    <n v="38.409999999999997"/>
    <x v="782"/>
    <x v="51"/>
    <n v="10.74"/>
    <n v="7081966"/>
    <n v="44390"/>
    <n v="269956"/>
    <n v="144611"/>
    <n v="51454"/>
    <n v="11983398"/>
    <n v="177596"/>
  </r>
  <r>
    <x v="2"/>
    <x v="262"/>
    <x v="18"/>
    <x v="262"/>
    <n v="5446"/>
    <x v="390"/>
    <n v="38.35"/>
    <n v="38.67"/>
    <x v="783"/>
    <x v="5"/>
    <n v="11.5"/>
    <n v="6154127"/>
    <n v="35954"/>
    <n v="333300"/>
    <n v="173451"/>
    <n v="58653"/>
    <n v="11983381"/>
    <n v="200923"/>
  </r>
  <r>
    <x v="0"/>
    <x v="281"/>
    <x v="6"/>
    <x v="281"/>
    <n v="1294"/>
    <x v="161"/>
    <n v="38.44"/>
    <n v="38.72"/>
    <x v="784"/>
    <x v="176"/>
    <n v="12.65"/>
    <n v="4266371"/>
    <n v="76059"/>
    <n v="157413"/>
    <n v="57268"/>
    <n v="45540"/>
    <n v="11972633"/>
    <n v="82759"/>
  </r>
  <r>
    <x v="1"/>
    <x v="266"/>
    <x v="38"/>
    <x v="266"/>
    <n v="3167"/>
    <x v="385"/>
    <n v="38.24"/>
    <n v="38.369999999999997"/>
    <x v="785"/>
    <x v="163"/>
    <n v="12.38"/>
    <n v="6064218"/>
    <n v="35971"/>
    <n v="332651"/>
    <n v="138235"/>
    <n v="39540"/>
    <n v="11965930"/>
    <n v="180132"/>
  </r>
  <r>
    <x v="0"/>
    <x v="282"/>
    <x v="12"/>
    <x v="282"/>
    <n v="3049"/>
    <x v="10"/>
    <n v="38.520000000000003"/>
    <n v="38.53"/>
    <x v="786"/>
    <x v="212"/>
    <n v="14.06"/>
    <n v="7167411"/>
    <n v="40761"/>
    <n v="292735"/>
    <n v="158202"/>
    <n v="56867"/>
    <n v="11932122"/>
    <n v="192546"/>
  </r>
  <r>
    <x v="0"/>
    <x v="283"/>
    <x v="0"/>
    <x v="283"/>
    <n v="2135"/>
    <x v="394"/>
    <n v="38.72"/>
    <n v="38.83"/>
    <x v="787"/>
    <x v="167"/>
    <n v="12.16"/>
    <n v="7523032"/>
    <n v="54118"/>
    <n v="220408"/>
    <n v="116940"/>
    <n v="71804"/>
    <n v="11927943"/>
    <n v="141980"/>
  </r>
  <r>
    <x v="1"/>
    <x v="265"/>
    <x v="38"/>
    <x v="265"/>
    <n v="2958"/>
    <x v="9"/>
    <n v="38.47"/>
    <n v="38.58"/>
    <x v="788"/>
    <x v="106"/>
    <n v="11.67"/>
    <n v="8326986"/>
    <n v="44804"/>
    <n v="266146"/>
    <n v="101252"/>
    <n v="49179"/>
    <n v="11924357"/>
    <n v="130978"/>
  </r>
  <r>
    <x v="0"/>
    <x v="284"/>
    <x v="16"/>
    <x v="284"/>
    <n v="3105"/>
    <x v="286"/>
    <n v="38.46"/>
    <n v="38.56"/>
    <x v="789"/>
    <x v="135"/>
    <n v="11.3"/>
    <n v="8386670"/>
    <n v="48381"/>
    <n v="246365"/>
    <n v="113328"/>
    <n v="54594"/>
    <n v="11919317"/>
    <n v="141327"/>
  </r>
  <r>
    <x v="0"/>
    <x v="285"/>
    <x v="36"/>
    <x v="285"/>
    <n v="2731"/>
    <x v="229"/>
    <n v="38.409999999999997"/>
    <n v="38.61"/>
    <x v="790"/>
    <x v="235"/>
    <n v="12.46"/>
    <n v="7680648"/>
    <n v="52743"/>
    <n v="225909"/>
    <n v="136326"/>
    <n v="59101"/>
    <n v="11915120"/>
    <n v="163018"/>
  </r>
  <r>
    <x v="2"/>
    <x v="249"/>
    <x v="4"/>
    <x v="249"/>
    <n v="4470"/>
    <x v="329"/>
    <n v="38.590000000000003"/>
    <n v="38.700000000000003"/>
    <x v="791"/>
    <x v="70"/>
    <n v="11.65"/>
    <n v="6804099"/>
    <n v="28535"/>
    <n v="417363"/>
    <n v="65160"/>
    <n v="41733"/>
    <n v="11909274"/>
    <n v="95229"/>
  </r>
  <r>
    <x v="1"/>
    <x v="269"/>
    <x v="6"/>
    <x v="269"/>
    <n v="3019"/>
    <x v="216"/>
    <n v="38.54"/>
    <n v="38.61"/>
    <x v="792"/>
    <x v="283"/>
    <n v="9.5299999999999994"/>
    <n v="6103071"/>
    <n v="37958"/>
    <n v="313400"/>
    <n v="81558"/>
    <n v="39387"/>
    <n v="11895974"/>
    <n v="118877"/>
  </r>
  <r>
    <x v="2"/>
    <x v="253"/>
    <x v="25"/>
    <x v="253"/>
    <n v="4130"/>
    <x v="225"/>
    <n v="38.15"/>
    <n v="38.24"/>
    <x v="793"/>
    <x v="5"/>
    <n v="10.92"/>
    <n v="8767003"/>
    <n v="38634"/>
    <n v="307422"/>
    <n v="128957"/>
    <n v="53600"/>
    <n v="11876901"/>
    <n v="165264"/>
  </r>
  <r>
    <x v="1"/>
    <x v="270"/>
    <x v="18"/>
    <x v="270"/>
    <n v="2393"/>
    <x v="395"/>
    <n v="38.53"/>
    <n v="38.630000000000003"/>
    <x v="794"/>
    <x v="17"/>
    <n v="13.06"/>
    <n v="6507621"/>
    <n v="46143"/>
    <n v="257185"/>
    <n v="137909"/>
    <n v="45377"/>
    <n v="11867353"/>
    <n v="184358"/>
  </r>
  <r>
    <x v="2"/>
    <x v="261"/>
    <x v="12"/>
    <x v="261"/>
    <n v="3163"/>
    <x v="236"/>
    <n v="38.81"/>
    <n v="38.9"/>
    <x v="795"/>
    <x v="212"/>
    <n v="14.76"/>
    <n v="7350615"/>
    <n v="45350"/>
    <n v="261317"/>
    <n v="125619"/>
    <n v="55310"/>
    <n v="11850689"/>
    <n v="153155"/>
  </r>
  <r>
    <x v="2"/>
    <x v="257"/>
    <x v="6"/>
    <x v="257"/>
    <n v="2989"/>
    <x v="248"/>
    <n v="38.5"/>
    <n v="38.69"/>
    <x v="796"/>
    <x v="101"/>
    <n v="9.2799999999999994"/>
    <n v="7435624"/>
    <n v="41273"/>
    <n v="286977"/>
    <n v="157231"/>
    <n v="49172"/>
    <n v="11844540"/>
    <n v="191475"/>
  </r>
  <r>
    <x v="1"/>
    <x v="271"/>
    <x v="1"/>
    <x v="271"/>
    <n v="3501"/>
    <x v="322"/>
    <n v="38.31"/>
    <n v="38.51"/>
    <x v="797"/>
    <x v="304"/>
    <n v="13.01"/>
    <n v="7417893"/>
    <n v="41579"/>
    <n v="284740"/>
    <n v="134275"/>
    <n v="53849"/>
    <n v="11839303"/>
    <n v="161563"/>
  </r>
  <r>
    <x v="1"/>
    <x v="267"/>
    <x v="3"/>
    <x v="267"/>
    <n v="3055"/>
    <x v="396"/>
    <n v="38.25"/>
    <n v="38.46"/>
    <x v="798"/>
    <x v="286"/>
    <n v="11.32"/>
    <n v="7899621"/>
    <n v="52034"/>
    <n v="227460"/>
    <n v="107669"/>
    <n v="60392"/>
    <n v="11835720"/>
    <n v="149940"/>
  </r>
  <r>
    <x v="2"/>
    <x v="251"/>
    <x v="6"/>
    <x v="251"/>
    <n v="1273"/>
    <x v="393"/>
    <n v="38.65"/>
    <n v="38.81"/>
    <x v="799"/>
    <x v="16"/>
    <n v="11.08"/>
    <n v="4626169"/>
    <n v="74666"/>
    <n v="158426"/>
    <n v="70762"/>
    <n v="43391"/>
    <n v="11829019"/>
    <n v="96447"/>
  </r>
  <r>
    <x v="2"/>
    <x v="260"/>
    <x v="23"/>
    <x v="260"/>
    <n v="3577"/>
    <x v="218"/>
    <n v="38.590000000000003"/>
    <n v="38.64"/>
    <x v="800"/>
    <x v="133"/>
    <n v="11.07"/>
    <n v="7554405"/>
    <n v="43893"/>
    <n v="269484"/>
    <n v="134715"/>
    <n v="52833"/>
    <n v="11828369"/>
    <n v="159889"/>
  </r>
  <r>
    <x v="1"/>
    <x v="272"/>
    <x v="1"/>
    <x v="272"/>
    <n v="2892"/>
    <x v="67"/>
    <n v="38.33"/>
    <n v="38.479999999999997"/>
    <x v="96"/>
    <x v="305"/>
    <n v="10.6"/>
    <n v="7511216"/>
    <n v="44555"/>
    <n v="265471"/>
    <n v="106254"/>
    <n v="50602"/>
    <n v="11828146"/>
    <n v="130808"/>
  </r>
  <r>
    <x v="0"/>
    <x v="286"/>
    <x v="1"/>
    <x v="286"/>
    <n v="3109"/>
    <x v="397"/>
    <n v="38.18"/>
    <n v="38.369999999999997"/>
    <x v="801"/>
    <x v="306"/>
    <n v="10.39"/>
    <n v="7000257"/>
    <n v="45061"/>
    <n v="261059"/>
    <n v="103666"/>
    <n v="53672"/>
    <n v="11763624"/>
    <n v="127796"/>
  </r>
  <r>
    <x v="0"/>
    <x v="287"/>
    <x v="8"/>
    <x v="287"/>
    <n v="1364"/>
    <x v="249"/>
    <n v="38.69"/>
    <n v="38.869999999999997"/>
    <x v="802"/>
    <x v="144"/>
    <n v="12.77"/>
    <n v="7445748"/>
    <n v="64949"/>
    <n v="181111"/>
    <n v="64523"/>
    <n v="55944"/>
    <n v="11763030"/>
    <n v="97608"/>
  </r>
  <r>
    <x v="0"/>
    <x v="288"/>
    <x v="41"/>
    <x v="288"/>
    <n v="3072"/>
    <x v="300"/>
    <n v="37.79"/>
    <n v="37.72"/>
    <x v="803"/>
    <x v="307"/>
    <n v="11.36"/>
    <n v="6436683"/>
    <n v="48413"/>
    <n v="242922"/>
    <n v="120975"/>
    <n v="50755"/>
    <n v="11760644"/>
    <n v="162190"/>
  </r>
  <r>
    <x v="2"/>
    <x v="255"/>
    <x v="16"/>
    <x v="255"/>
    <n v="3579"/>
    <x v="172"/>
    <n v="38.54"/>
    <n v="38.72"/>
    <x v="804"/>
    <x v="19"/>
    <n v="11.3"/>
    <n v="7078067"/>
    <n v="40844"/>
    <n v="287863"/>
    <n v="176869"/>
    <n v="48247"/>
    <n v="11757519"/>
    <n v="214829"/>
  </r>
  <r>
    <x v="0"/>
    <x v="289"/>
    <x v="30"/>
    <x v="289"/>
    <n v="2250"/>
    <x v="201"/>
    <n v="38.46"/>
    <n v="38.46"/>
    <x v="805"/>
    <x v="167"/>
    <n v="10.42"/>
    <n v="8051503"/>
    <n v="54369"/>
    <n v="215707"/>
    <n v="95458"/>
    <n v="55513"/>
    <n v="11727854"/>
    <n v="126450"/>
  </r>
  <r>
    <x v="2"/>
    <x v="264"/>
    <x v="0"/>
    <x v="264"/>
    <n v="1601"/>
    <x v="189"/>
    <n v="38.78"/>
    <n v="38.909999999999997"/>
    <x v="806"/>
    <x v="198"/>
    <n v="11.12"/>
    <n v="7706431"/>
    <n v="62864"/>
    <n v="186082"/>
    <n v="57876"/>
    <n v="50932"/>
    <n v="11697939"/>
    <n v="88339"/>
  </r>
  <r>
    <x v="0"/>
    <x v="290"/>
    <x v="17"/>
    <x v="290"/>
    <n v="2212"/>
    <x v="395"/>
    <n v="38.53"/>
    <n v="38.700000000000003"/>
    <x v="807"/>
    <x v="10"/>
    <n v="12.07"/>
    <n v="7617155"/>
    <n v="50729"/>
    <n v="230514"/>
    <n v="101287"/>
    <n v="51682"/>
    <n v="11693780"/>
    <n v="127024"/>
  </r>
  <r>
    <x v="2"/>
    <x v="268"/>
    <x v="28"/>
    <x v="268"/>
    <n v="3016"/>
    <x v="83"/>
    <n v="38.31"/>
    <n v="38.4"/>
    <x v="808"/>
    <x v="19"/>
    <n v="10.97"/>
    <n v="7593385"/>
    <n v="42039"/>
    <n v="278122"/>
    <n v="88380"/>
    <n v="41357"/>
    <n v="11691985"/>
    <n v="126701"/>
  </r>
  <r>
    <x v="1"/>
    <x v="275"/>
    <x v="32"/>
    <x v="275"/>
    <n v="2902"/>
    <x v="229"/>
    <n v="38.36"/>
    <n v="38.619999999999997"/>
    <x v="809"/>
    <x v="62"/>
    <n v="12.48"/>
    <n v="7824256"/>
    <n v="48528"/>
    <n v="240327"/>
    <n v="107512"/>
    <n v="46779"/>
    <n v="11662508"/>
    <n v="133636"/>
  </r>
  <r>
    <x v="2"/>
    <x v="263"/>
    <x v="32"/>
    <x v="263"/>
    <n v="3028"/>
    <x v="196"/>
    <n v="38.36"/>
    <n v="38.479999999999997"/>
    <x v="810"/>
    <x v="292"/>
    <n v="10.45"/>
    <n v="6683456"/>
    <n v="51684"/>
    <n v="225332"/>
    <n v="165453"/>
    <n v="69041"/>
    <n v="11646094"/>
    <n v="193584"/>
  </r>
  <r>
    <x v="1"/>
    <x v="278"/>
    <x v="3"/>
    <x v="278"/>
    <n v="6276"/>
    <x v="398"/>
    <n v="38.08"/>
    <n v="38.130000000000003"/>
    <x v="811"/>
    <x v="95"/>
    <n v="11.15"/>
    <n v="6330075"/>
    <n v="27427"/>
    <n v="423181"/>
    <n v="147776"/>
    <n v="36934"/>
    <n v="11606636"/>
    <n v="192721"/>
  </r>
  <r>
    <x v="1"/>
    <x v="276"/>
    <x v="14"/>
    <x v="276"/>
    <n v="2994"/>
    <x v="200"/>
    <n v="38.29"/>
    <n v="38.5"/>
    <x v="812"/>
    <x v="229"/>
    <n v="10.85"/>
    <n v="6627034"/>
    <n v="42308"/>
    <n v="273892"/>
    <n v="132081"/>
    <n v="48723"/>
    <n v="11587938"/>
    <n v="157998"/>
  </r>
  <r>
    <x v="2"/>
    <x v="258"/>
    <x v="13"/>
    <x v="258"/>
    <n v="2700"/>
    <x v="112"/>
    <n v="38.56"/>
    <n v="38.78"/>
    <x v="813"/>
    <x v="108"/>
    <n v="12.64"/>
    <n v="8618273"/>
    <n v="47813"/>
    <n v="241912"/>
    <n v="61459"/>
    <n v="41045"/>
    <n v="11566590"/>
    <n v="97558"/>
  </r>
  <r>
    <x v="1"/>
    <x v="273"/>
    <x v="14"/>
    <x v="273"/>
    <n v="1967"/>
    <x v="128"/>
    <n v="38.549999999999997"/>
    <n v="38.770000000000003"/>
    <x v="814"/>
    <x v="13"/>
    <n v="11.25"/>
    <n v="7548442"/>
    <n v="55749"/>
    <n v="207296"/>
    <n v="94133"/>
    <n v="65193"/>
    <n v="11556506"/>
    <n v="121336"/>
  </r>
  <r>
    <x v="0"/>
    <x v="291"/>
    <x v="33"/>
    <x v="291"/>
    <n v="2297"/>
    <x v="216"/>
    <n v="38.47"/>
    <n v="38.61"/>
    <x v="815"/>
    <x v="236"/>
    <n v="9.7799999999999994"/>
    <n v="6016508"/>
    <n v="50333"/>
    <n v="229286"/>
    <n v="87324"/>
    <n v="48508"/>
    <n v="11540734"/>
    <n v="118768"/>
  </r>
  <r>
    <x v="2"/>
    <x v="272"/>
    <x v="1"/>
    <x v="272"/>
    <n v="3051"/>
    <x v="380"/>
    <n v="38.409999999999997"/>
    <n v="38.57"/>
    <x v="816"/>
    <x v="245"/>
    <n v="10.81"/>
    <n v="7267968"/>
    <n v="43183"/>
    <n v="265733"/>
    <n v="105072"/>
    <n v="49312"/>
    <n v="11475044"/>
    <n v="129846"/>
  </r>
  <r>
    <x v="1"/>
    <x v="277"/>
    <x v="41"/>
    <x v="277"/>
    <n v="3339"/>
    <x v="335"/>
    <n v="38.409999999999997"/>
    <n v="38.619999999999997"/>
    <x v="817"/>
    <x v="60"/>
    <n v="14.98"/>
    <n v="7139950"/>
    <n v="47467"/>
    <n v="241534"/>
    <n v="137531"/>
    <n v="50263"/>
    <n v="11464821"/>
    <n v="182533"/>
  </r>
  <r>
    <x v="2"/>
    <x v="269"/>
    <x v="6"/>
    <x v="269"/>
    <n v="2999"/>
    <x v="118"/>
    <n v="38.409999999999997"/>
    <n v="38.630000000000003"/>
    <x v="818"/>
    <x v="3"/>
    <n v="10.119999999999999"/>
    <n v="5876597"/>
    <n v="37426"/>
    <n v="305837"/>
    <n v="79633"/>
    <n v="38820"/>
    <n v="11446216"/>
    <n v="113640"/>
  </r>
  <r>
    <x v="2"/>
    <x v="271"/>
    <x v="1"/>
    <x v="271"/>
    <n v="3711"/>
    <x v="351"/>
    <n v="38.4"/>
    <n v="38.58"/>
    <x v="194"/>
    <x v="304"/>
    <n v="12.88"/>
    <n v="7171096"/>
    <n v="39985"/>
    <n v="286054"/>
    <n v="135522"/>
    <n v="51625"/>
    <n v="11437879"/>
    <n v="162925"/>
  </r>
  <r>
    <x v="2"/>
    <x v="278"/>
    <x v="3"/>
    <x v="278"/>
    <n v="6893"/>
    <x v="399"/>
    <n v="38.19"/>
    <n v="38.28"/>
    <x v="819"/>
    <x v="146"/>
    <n v="11.76"/>
    <n v="6259836"/>
    <n v="27023"/>
    <n v="422137"/>
    <n v="147408"/>
    <n v="36841"/>
    <n v="11407526"/>
    <n v="191077"/>
  </r>
  <r>
    <x v="1"/>
    <x v="283"/>
    <x v="0"/>
    <x v="283"/>
    <n v="2272"/>
    <x v="153"/>
    <n v="38.840000000000003"/>
    <n v="38.950000000000003"/>
    <x v="820"/>
    <x v="187"/>
    <n v="12.39"/>
    <n v="7266994"/>
    <n v="52207"/>
    <n v="218376"/>
    <n v="114130"/>
    <n v="70568"/>
    <n v="11400842"/>
    <n v="138321"/>
  </r>
  <r>
    <x v="1"/>
    <x v="279"/>
    <x v="18"/>
    <x v="279"/>
    <n v="2382"/>
    <x v="400"/>
    <n v="38.590000000000003"/>
    <n v="38.79"/>
    <x v="821"/>
    <x v="10"/>
    <n v="12.34"/>
    <n v="8329442"/>
    <n v="49251"/>
    <n v="231424"/>
    <n v="68248"/>
    <n v="45451"/>
    <n v="11397902"/>
    <n v="98886"/>
  </r>
  <r>
    <x v="1"/>
    <x v="274"/>
    <x v="6"/>
    <x v="274"/>
    <n v="4386"/>
    <x v="275"/>
    <n v="38.43"/>
    <n v="38.6"/>
    <x v="822"/>
    <x v="262"/>
    <n v="11.58"/>
    <n v="7248241"/>
    <n v="32315"/>
    <n v="352661"/>
    <n v="98422"/>
    <n v="36363"/>
    <n v="11396379"/>
    <n v="145301"/>
  </r>
  <r>
    <x v="2"/>
    <x v="276"/>
    <x v="14"/>
    <x v="276"/>
    <n v="3064"/>
    <x v="351"/>
    <n v="38.44"/>
    <n v="38.57"/>
    <x v="818"/>
    <x v="138"/>
    <n v="11.16"/>
    <n v="6564719"/>
    <n v="41156"/>
    <n v="276289"/>
    <n v="132870"/>
    <n v="48202"/>
    <n v="11370861"/>
    <n v="158735"/>
  </r>
  <r>
    <x v="1"/>
    <x v="282"/>
    <x v="12"/>
    <x v="282"/>
    <n v="3237"/>
    <x v="184"/>
    <n v="38.56"/>
    <n v="38.659999999999997"/>
    <x v="823"/>
    <x v="274"/>
    <n v="12.82"/>
    <n v="6882204"/>
    <n v="38893"/>
    <n v="292327"/>
    <n v="158163"/>
    <n v="54983"/>
    <n v="11369376"/>
    <n v="191574"/>
  </r>
  <r>
    <x v="1"/>
    <x v="284"/>
    <x v="16"/>
    <x v="284"/>
    <n v="3040"/>
    <x v="362"/>
    <n v="38.57"/>
    <n v="38.700000000000003"/>
    <x v="824"/>
    <x v="3"/>
    <n v="11.49"/>
    <n v="8024623"/>
    <n v="46747"/>
    <n v="242593"/>
    <n v="114045"/>
    <n v="53850"/>
    <n v="11340485"/>
    <n v="141227"/>
  </r>
  <r>
    <x v="1"/>
    <x v="280"/>
    <x v="6"/>
    <x v="280"/>
    <n v="2824"/>
    <x v="61"/>
    <n v="38.32"/>
    <n v="38.5"/>
    <x v="825"/>
    <x v="13"/>
    <n v="10.66"/>
    <n v="6729944"/>
    <n v="42455"/>
    <n v="266820"/>
    <n v="141933"/>
    <n v="49729"/>
    <n v="11327807"/>
    <n v="173994"/>
  </r>
  <r>
    <x v="2"/>
    <x v="270"/>
    <x v="18"/>
    <x v="270"/>
    <n v="2595"/>
    <x v="280"/>
    <n v="38.53"/>
    <n v="38.57"/>
    <x v="826"/>
    <x v="72"/>
    <n v="12.13"/>
    <n v="6275808"/>
    <n v="44412"/>
    <n v="254988"/>
    <n v="135659"/>
    <n v="44655"/>
    <n v="11324635"/>
    <n v="180142"/>
  </r>
  <r>
    <x v="1"/>
    <x v="285"/>
    <x v="36"/>
    <x v="285"/>
    <n v="2799"/>
    <x v="364"/>
    <n v="38.56"/>
    <n v="38.65"/>
    <x v="827"/>
    <x v="236"/>
    <n v="12.4"/>
    <n v="7415084"/>
    <n v="50374"/>
    <n v="224277"/>
    <n v="135284"/>
    <n v="57124"/>
    <n v="11297646"/>
    <n v="161286"/>
  </r>
  <r>
    <x v="2"/>
    <x v="275"/>
    <x v="32"/>
    <x v="275"/>
    <n v="2877"/>
    <x v="9"/>
    <n v="38.39"/>
    <n v="38.840000000000003"/>
    <x v="828"/>
    <x v="85"/>
    <n v="12.58"/>
    <n v="7566273"/>
    <n v="47432"/>
    <n v="237591"/>
    <n v="106235"/>
    <n v="45829"/>
    <n v="11269473"/>
    <n v="129929"/>
  </r>
  <r>
    <x v="2"/>
    <x v="266"/>
    <x v="38"/>
    <x v="266"/>
    <n v="3118"/>
    <x v="401"/>
    <n v="38.21"/>
    <n v="38.36"/>
    <x v="829"/>
    <x v="227"/>
    <n v="13.04"/>
    <n v="5668821"/>
    <n v="35095"/>
    <n v="321112"/>
    <n v="133009"/>
    <n v="37649"/>
    <n v="11269286"/>
    <n v="174367"/>
  </r>
  <r>
    <x v="1"/>
    <x v="286"/>
    <x v="1"/>
    <x v="286"/>
    <n v="3221"/>
    <x v="346"/>
    <n v="38.25"/>
    <n v="38.42"/>
    <x v="830"/>
    <x v="308"/>
    <n v="10.41"/>
    <n v="6712592"/>
    <n v="42933"/>
    <n v="262426"/>
    <n v="104918"/>
    <n v="52776"/>
    <n v="11266689"/>
    <n v="128462"/>
  </r>
  <r>
    <x v="0"/>
    <x v="292"/>
    <x v="3"/>
    <x v="292"/>
    <n v="3468"/>
    <x v="391"/>
    <n v="38.19"/>
    <n v="38.22"/>
    <x v="831"/>
    <x v="210"/>
    <n v="10.37"/>
    <n v="6943645"/>
    <n v="44065"/>
    <n v="255001"/>
    <n v="130195"/>
    <n v="64188"/>
    <n v="11236716"/>
    <n v="159694"/>
  </r>
  <r>
    <x v="1"/>
    <x v="290"/>
    <x v="17"/>
    <x v="290"/>
    <n v="2198"/>
    <x v="261"/>
    <n v="38.49"/>
    <n v="38.75"/>
    <x v="832"/>
    <x v="218"/>
    <n v="11.93"/>
    <n v="7341772"/>
    <n v="48600"/>
    <n v="230370"/>
    <n v="100305"/>
    <n v="50794"/>
    <n v="11195984"/>
    <n v="125298"/>
  </r>
  <r>
    <x v="0"/>
    <x v="293"/>
    <x v="15"/>
    <x v="293"/>
    <n v="968"/>
    <x v="402"/>
    <n v="38.619999999999997"/>
    <n v="38.799999999999997"/>
    <x v="833"/>
    <x v="102"/>
    <n v="12.15"/>
    <n v="7874112"/>
    <n v="89610"/>
    <n v="124714"/>
    <n v="52164"/>
    <n v="67304"/>
    <n v="11175653"/>
    <n v="77626"/>
  </r>
  <r>
    <x v="0"/>
    <x v="294"/>
    <x v="8"/>
    <x v="294"/>
    <n v="1244"/>
    <x v="361"/>
    <n v="38.64"/>
    <n v="38.85"/>
    <x v="834"/>
    <x v="197"/>
    <n v="13.36"/>
    <n v="7583872"/>
    <n v="68673"/>
    <n v="162682"/>
    <n v="72644"/>
    <n v="61876"/>
    <n v="11171794"/>
    <n v="98981"/>
  </r>
  <r>
    <x v="1"/>
    <x v="288"/>
    <x v="41"/>
    <x v="288"/>
    <n v="3231"/>
    <x v="403"/>
    <n v="37.659999999999997"/>
    <n v="37.69"/>
    <x v="835"/>
    <x v="250"/>
    <n v="11.31"/>
    <n v="6131209"/>
    <n v="45384"/>
    <n v="246034"/>
    <n v="120780"/>
    <n v="49102"/>
    <n v="11166100"/>
    <n v="161361"/>
  </r>
  <r>
    <x v="2"/>
    <x v="288"/>
    <x v="41"/>
    <x v="288"/>
    <n v="3364"/>
    <x v="300"/>
    <n v="37.700000000000003"/>
    <n v="37.799999999999997"/>
    <x v="836"/>
    <x v="309"/>
    <n v="11.56"/>
    <n v="6209677"/>
    <n v="44851"/>
    <n v="248885"/>
    <n v="122385"/>
    <n v="48374"/>
    <n v="11162660"/>
    <n v="164163"/>
  </r>
  <r>
    <x v="1"/>
    <x v="287"/>
    <x v="8"/>
    <x v="287"/>
    <n v="1402"/>
    <x v="394"/>
    <n v="38.700000000000003"/>
    <n v="38.9"/>
    <x v="837"/>
    <x v="138"/>
    <n v="12.5"/>
    <n v="7135947"/>
    <n v="61387"/>
    <n v="181710"/>
    <n v="63663"/>
    <n v="54315"/>
    <n v="11154561"/>
    <n v="95904"/>
  </r>
  <r>
    <x v="0"/>
    <x v="295"/>
    <x v="12"/>
    <x v="295"/>
    <n v="1704"/>
    <x v="348"/>
    <n v="38.64"/>
    <n v="38.89"/>
    <x v="838"/>
    <x v="7"/>
    <n v="14.39"/>
    <n v="7856782"/>
    <n v="58326"/>
    <n v="191224"/>
    <n v="66932"/>
    <n v="46837"/>
    <n v="11153350"/>
    <n v="93318"/>
  </r>
  <r>
    <x v="1"/>
    <x v="281"/>
    <x v="6"/>
    <x v="281"/>
    <n v="1277"/>
    <x v="362"/>
    <n v="38.380000000000003"/>
    <n v="38.6"/>
    <x v="839"/>
    <x v="103"/>
    <n v="13.05"/>
    <n v="4056836"/>
    <n v="72149"/>
    <n v="154314"/>
    <n v="55591"/>
    <n v="44036"/>
    <n v="11133656"/>
    <n v="80405"/>
  </r>
  <r>
    <x v="2"/>
    <x v="265"/>
    <x v="38"/>
    <x v="265"/>
    <n v="3011"/>
    <x v="198"/>
    <n v="38.520000000000003"/>
    <n v="38.729999999999997"/>
    <x v="840"/>
    <x v="232"/>
    <n v="12.06"/>
    <n v="7770457"/>
    <n v="43080"/>
    <n v="257853"/>
    <n v="96024"/>
    <n v="47105"/>
    <n v="11108419"/>
    <n v="123115"/>
  </r>
  <r>
    <x v="1"/>
    <x v="289"/>
    <x v="30"/>
    <x v="289"/>
    <n v="2283"/>
    <x v="404"/>
    <n v="38.43"/>
    <n v="38.409999999999997"/>
    <x v="841"/>
    <x v="7"/>
    <n v="10.76"/>
    <n v="7653867"/>
    <n v="51852"/>
    <n v="213729"/>
    <n v="95101"/>
    <n v="53622"/>
    <n v="11082252"/>
    <n v="125344"/>
  </r>
  <r>
    <x v="0"/>
    <x v="296"/>
    <x v="14"/>
    <x v="296"/>
    <n v="1809"/>
    <x v="330"/>
    <n v="38.64"/>
    <n v="38.869999999999997"/>
    <x v="842"/>
    <x v="186"/>
    <n v="12.59"/>
    <n v="7379535"/>
    <n v="58927"/>
    <n v="187888"/>
    <n v="93838"/>
    <n v="57790"/>
    <n v="11071710"/>
    <n v="118331"/>
  </r>
  <r>
    <x v="0"/>
    <x v="297"/>
    <x v="17"/>
    <x v="297"/>
    <n v="2310"/>
    <x v="284"/>
    <n v="38.47"/>
    <n v="38.67"/>
    <x v="843"/>
    <x v="284"/>
    <n v="12.21"/>
    <n v="7815825"/>
    <n v="53770"/>
    <n v="205466"/>
    <n v="63904"/>
    <n v="59913"/>
    <n v="11047894"/>
    <n v="86945"/>
  </r>
  <r>
    <x v="2"/>
    <x v="283"/>
    <x v="0"/>
    <x v="283"/>
    <n v="2423"/>
    <x v="38"/>
    <n v="38.840000000000003"/>
    <n v="38.99"/>
    <x v="844"/>
    <x v="187"/>
    <n v="12.49"/>
    <n v="7056807"/>
    <n v="51225"/>
    <n v="215530"/>
    <n v="112674"/>
    <n v="68850"/>
    <n v="11040585"/>
    <n v="135960"/>
  </r>
  <r>
    <x v="0"/>
    <x v="298"/>
    <x v="44"/>
    <x v="298"/>
    <n v="2891"/>
    <x v="61"/>
    <n v="38.64"/>
    <n v="38.57"/>
    <x v="845"/>
    <x v="111"/>
    <n v="11.36"/>
    <n v="7334606"/>
    <n v="57223"/>
    <n v="192876"/>
    <n v="133615"/>
    <n v="60252"/>
    <n v="11036954"/>
    <n v="163066"/>
  </r>
  <r>
    <x v="2"/>
    <x v="285"/>
    <x v="36"/>
    <x v="285"/>
    <n v="2800"/>
    <x v="198"/>
    <n v="38.520000000000003"/>
    <n v="38.75"/>
    <x v="846"/>
    <x v="96"/>
    <n v="12.49"/>
    <n v="7260339"/>
    <n v="49592"/>
    <n v="222081"/>
    <n v="135410"/>
    <n v="56114"/>
    <n v="11013371"/>
    <n v="160887"/>
  </r>
  <r>
    <x v="0"/>
    <x v="299"/>
    <x v="5"/>
    <x v="299"/>
    <n v="2161"/>
    <x v="170"/>
    <n v="38.840000000000003"/>
    <n v="38.99"/>
    <x v="847"/>
    <x v="84"/>
    <n v="10.4"/>
    <n v="6351987"/>
    <n v="48792"/>
    <n v="225685"/>
    <n v="97974"/>
    <n v="54123"/>
    <n v="11011627"/>
    <n v="129204"/>
  </r>
  <r>
    <x v="2"/>
    <x v="282"/>
    <x v="12"/>
    <x v="282"/>
    <n v="3414"/>
    <x v="297"/>
    <n v="38.58"/>
    <n v="38.81"/>
    <x v="848"/>
    <x v="281"/>
    <n v="13.25"/>
    <n v="6689346"/>
    <n v="37918"/>
    <n v="289937"/>
    <n v="155691"/>
    <n v="54207"/>
    <n v="10993769"/>
    <n v="188416"/>
  </r>
  <r>
    <x v="2"/>
    <x v="286"/>
    <x v="1"/>
    <x v="286"/>
    <n v="3228"/>
    <x v="405"/>
    <n v="38.21"/>
    <n v="38.36"/>
    <x v="849"/>
    <x v="95"/>
    <n v="10.11"/>
    <n v="6577294"/>
    <n v="41712"/>
    <n v="263102"/>
    <n v="104450"/>
    <n v="51733"/>
    <n v="10974410"/>
    <n v="127840"/>
  </r>
  <r>
    <x v="2"/>
    <x v="277"/>
    <x v="41"/>
    <x v="277"/>
    <n v="3369"/>
    <x v="218"/>
    <n v="38.39"/>
    <n v="38.65"/>
    <x v="850"/>
    <x v="191"/>
    <n v="14.71"/>
    <n v="6940288"/>
    <n v="45411"/>
    <n v="241209"/>
    <n v="138409"/>
    <n v="49155"/>
    <n v="10953503"/>
    <n v="182594"/>
  </r>
  <r>
    <x v="2"/>
    <x v="287"/>
    <x v="8"/>
    <x v="287"/>
    <n v="1422"/>
    <x v="406"/>
    <n v="38.770000000000003"/>
    <n v="38.81"/>
    <x v="851"/>
    <x v="64"/>
    <n v="12.2"/>
    <n v="7102172"/>
    <n v="59880"/>
    <n v="182801"/>
    <n v="64084"/>
    <n v="53179"/>
    <n v="10946081"/>
    <n v="96580"/>
  </r>
  <r>
    <x v="2"/>
    <x v="273"/>
    <x v="14"/>
    <x v="273"/>
    <n v="2044"/>
    <x v="161"/>
    <n v="38.58"/>
    <n v="38.79"/>
    <x v="852"/>
    <x v="58"/>
    <n v="11.41"/>
    <n v="7062691"/>
    <n v="52668"/>
    <n v="207418"/>
    <n v="92240"/>
    <n v="60858"/>
    <n v="10924381"/>
    <n v="119414"/>
  </r>
  <r>
    <x v="2"/>
    <x v="284"/>
    <x v="16"/>
    <x v="284"/>
    <n v="2962"/>
    <x v="222"/>
    <n v="38.54"/>
    <n v="38.68"/>
    <x v="853"/>
    <x v="86"/>
    <n v="11.43"/>
    <n v="7806752"/>
    <n v="45768"/>
    <n v="238618"/>
    <n v="111464"/>
    <n v="53861"/>
    <n v="10921142"/>
    <n v="136897"/>
  </r>
  <r>
    <x v="0"/>
    <x v="300"/>
    <x v="5"/>
    <x v="300"/>
    <n v="3690"/>
    <x v="158"/>
    <n v="38.479999999999997"/>
    <n v="38.69"/>
    <x v="854"/>
    <x v="310"/>
    <n v="11.36"/>
    <n v="6142439"/>
    <n v="43379"/>
    <n v="251446"/>
    <n v="114785"/>
    <n v="51507"/>
    <n v="10907560"/>
    <n v="135686"/>
  </r>
  <r>
    <x v="1"/>
    <x v="291"/>
    <x v="33"/>
    <x v="291"/>
    <n v="2303"/>
    <x v="407"/>
    <n v="38.520000000000003"/>
    <n v="38.51"/>
    <x v="855"/>
    <x v="145"/>
    <n v="9.91"/>
    <n v="5749571"/>
    <n v="48601"/>
    <n v="224214"/>
    <n v="84776"/>
    <n v="47172"/>
    <n v="10897098"/>
    <n v="115275"/>
  </r>
  <r>
    <x v="1"/>
    <x v="292"/>
    <x v="3"/>
    <x v="292"/>
    <n v="3475"/>
    <x v="350"/>
    <n v="38.31"/>
    <n v="38.380000000000003"/>
    <x v="856"/>
    <x v="254"/>
    <n v="10.31"/>
    <n v="6724193"/>
    <n v="42223"/>
    <n v="256591"/>
    <n v="129019"/>
    <n v="63390"/>
    <n v="10833993"/>
    <n v="157767"/>
  </r>
  <r>
    <x v="2"/>
    <x v="279"/>
    <x v="18"/>
    <x v="279"/>
    <n v="2415"/>
    <x v="94"/>
    <n v="38.57"/>
    <n v="38.81"/>
    <x v="857"/>
    <x v="61"/>
    <n v="13.05"/>
    <n v="7787683"/>
    <n v="47809"/>
    <n v="226383"/>
    <n v="66271"/>
    <n v="43854"/>
    <n v="10823127"/>
    <n v="94923"/>
  </r>
  <r>
    <x v="2"/>
    <x v="290"/>
    <x v="17"/>
    <x v="290"/>
    <n v="2163"/>
    <x v="149"/>
    <n v="38.49"/>
    <n v="38.659999999999997"/>
    <x v="858"/>
    <x v="111"/>
    <n v="11.21"/>
    <n v="7035122"/>
    <n v="46768"/>
    <n v="229623"/>
    <n v="99854"/>
    <n v="49156"/>
    <n v="10738919"/>
    <n v="124294"/>
  </r>
  <r>
    <x v="0"/>
    <x v="301"/>
    <x v="43"/>
    <x v="301"/>
    <n v="1865"/>
    <x v="374"/>
    <n v="38.630000000000003"/>
    <n v="38.82"/>
    <x v="859"/>
    <x v="163"/>
    <n v="13.3"/>
    <n v="6853979"/>
    <n v="52068"/>
    <n v="206229"/>
    <n v="78334"/>
    <n v="51059"/>
    <n v="10737941"/>
    <n v="108962"/>
  </r>
  <r>
    <x v="2"/>
    <x v="280"/>
    <x v="6"/>
    <x v="280"/>
    <n v="2862"/>
    <x v="133"/>
    <n v="38.380000000000003"/>
    <n v="38.53"/>
    <x v="860"/>
    <x v="19"/>
    <n v="11"/>
    <n v="6397663"/>
    <n v="40608"/>
    <n v="264287"/>
    <n v="138823"/>
    <n v="48650"/>
    <n v="10732292"/>
    <n v="168321"/>
  </r>
  <r>
    <x v="0"/>
    <x v="302"/>
    <x v="19"/>
    <x v="302"/>
    <n v="3637"/>
    <x v="223"/>
    <n v="38.39"/>
    <n v="38.590000000000003"/>
    <x v="861"/>
    <x v="148"/>
    <n v="10.93"/>
    <n v="6915621"/>
    <n v="41853"/>
    <n v="256359"/>
    <n v="112370"/>
    <n v="48129"/>
    <n v="10729512"/>
    <n v="141350"/>
  </r>
  <r>
    <x v="2"/>
    <x v="289"/>
    <x v="30"/>
    <x v="289"/>
    <n v="2387"/>
    <x v="142"/>
    <n v="38.5"/>
    <n v="38.56"/>
    <x v="862"/>
    <x v="19"/>
    <n v="10.9"/>
    <n v="7429630"/>
    <n v="50650"/>
    <n v="211430"/>
    <n v="94166"/>
    <n v="52855"/>
    <n v="10708944"/>
    <n v="122977"/>
  </r>
  <r>
    <x v="0"/>
    <x v="303"/>
    <x v="38"/>
    <x v="303"/>
    <n v="1912"/>
    <x v="275"/>
    <n v="38.44"/>
    <n v="38.549999999999997"/>
    <x v="863"/>
    <x v="10"/>
    <n v="11.71"/>
    <n v="4623865"/>
    <n v="56711"/>
    <n v="188715"/>
    <n v="83037"/>
    <n v="45295"/>
    <n v="10702302"/>
    <n v="113001"/>
  </r>
  <r>
    <x v="1"/>
    <x v="294"/>
    <x v="8"/>
    <x v="294"/>
    <n v="1255"/>
    <x v="408"/>
    <n v="38.770000000000003"/>
    <n v="38.9"/>
    <x v="864"/>
    <x v="66"/>
    <n v="12.92"/>
    <n v="7339077"/>
    <n v="65598"/>
    <n v="162855"/>
    <n v="72785"/>
    <n v="60684"/>
    <n v="10682952"/>
    <n v="98427"/>
  </r>
  <r>
    <x v="0"/>
    <x v="304"/>
    <x v="10"/>
    <x v="304"/>
    <n v="1776"/>
    <x v="33"/>
    <n v="38.71"/>
    <n v="38.94"/>
    <x v="865"/>
    <x v="208"/>
    <n v="10.83"/>
    <n v="7470357"/>
    <n v="63039"/>
    <n v="168429"/>
    <n v="62127"/>
    <n v="49090"/>
    <n v="10617626"/>
    <n v="84431"/>
  </r>
  <r>
    <x v="1"/>
    <x v="295"/>
    <x v="12"/>
    <x v="295"/>
    <n v="1764"/>
    <x v="406"/>
    <n v="38.61"/>
    <n v="38.92"/>
    <x v="866"/>
    <x v="130"/>
    <n v="14.4"/>
    <n v="7541467"/>
    <n v="55861"/>
    <n v="189886"/>
    <n v="65505"/>
    <n v="45437"/>
    <n v="10607151"/>
    <n v="91269"/>
  </r>
  <r>
    <x v="1"/>
    <x v="293"/>
    <x v="15"/>
    <x v="293"/>
    <n v="952"/>
    <x v="162"/>
    <n v="38.619999999999997"/>
    <n v="38.729999999999997"/>
    <x v="867"/>
    <x v="311"/>
    <n v="12.02"/>
    <n v="7526755"/>
    <n v="84958"/>
    <n v="124628"/>
    <n v="51861"/>
    <n v="68361"/>
    <n v="10588115"/>
    <n v="76697"/>
  </r>
  <r>
    <x v="0"/>
    <x v="305"/>
    <x v="24"/>
    <x v="305"/>
    <n v="1827"/>
    <x v="212"/>
    <n v="39.03"/>
    <n v="38.880000000000003"/>
    <x v="868"/>
    <x v="172"/>
    <n v="10.62"/>
    <n v="5964122"/>
    <n v="55143"/>
    <n v="191996"/>
    <n v="94399"/>
    <n v="51556"/>
    <n v="10587224"/>
    <n v="131032"/>
  </r>
  <r>
    <x v="0"/>
    <x v="306"/>
    <x v="0"/>
    <x v="306"/>
    <n v="3875"/>
    <x v="253"/>
    <n v="38.5"/>
    <n v="38.65"/>
    <x v="869"/>
    <x v="312"/>
    <n v="10.5"/>
    <n v="6194393"/>
    <n v="38519"/>
    <n v="274765"/>
    <n v="85146"/>
    <n v="55885"/>
    <n v="10583691"/>
    <n v="106327"/>
  </r>
  <r>
    <x v="2"/>
    <x v="274"/>
    <x v="6"/>
    <x v="274"/>
    <n v="4328"/>
    <x v="186"/>
    <n v="38.44"/>
    <n v="38.54"/>
    <x v="870"/>
    <x v="67"/>
    <n v="11.42"/>
    <n v="6726428"/>
    <n v="31280"/>
    <n v="337730"/>
    <n v="94995"/>
    <n v="36446"/>
    <n v="10564090"/>
    <n v="135783"/>
  </r>
  <r>
    <x v="2"/>
    <x v="281"/>
    <x v="6"/>
    <x v="281"/>
    <n v="1245"/>
    <x v="377"/>
    <n v="38.369999999999997"/>
    <n v="38.65"/>
    <x v="871"/>
    <x v="229"/>
    <n v="12.65"/>
    <n v="3923292"/>
    <n v="69832"/>
    <n v="151248"/>
    <n v="54494"/>
    <n v="43567"/>
    <n v="10561971"/>
    <n v="77588"/>
  </r>
  <r>
    <x v="2"/>
    <x v="292"/>
    <x v="3"/>
    <x v="292"/>
    <n v="3578"/>
    <x v="409"/>
    <n v="38.26"/>
    <n v="38.35"/>
    <x v="872"/>
    <x v="239"/>
    <n v="10.3"/>
    <n v="6612489"/>
    <n v="41102"/>
    <n v="256311"/>
    <n v="129442"/>
    <n v="62594"/>
    <n v="10534980"/>
    <n v="157076"/>
  </r>
  <r>
    <x v="0"/>
    <x v="307"/>
    <x v="18"/>
    <x v="307"/>
    <n v="2145"/>
    <x v="7"/>
    <n v="38.340000000000003"/>
    <n v="38.590000000000003"/>
    <x v="873"/>
    <x v="83"/>
    <n v="12.22"/>
    <n v="5723842"/>
    <n v="45290"/>
    <n v="232274"/>
    <n v="123557"/>
    <n v="48090"/>
    <n v="10519705"/>
    <n v="159251"/>
  </r>
  <r>
    <x v="0"/>
    <x v="308"/>
    <x v="3"/>
    <x v="308"/>
    <n v="3460"/>
    <x v="325"/>
    <n v="38.39"/>
    <n v="38.53"/>
    <x v="874"/>
    <x v="151"/>
    <n v="11.01"/>
    <n v="6549909"/>
    <n v="41254"/>
    <n v="254607"/>
    <n v="121710"/>
    <n v="49699"/>
    <n v="10503574"/>
    <n v="156007"/>
  </r>
  <r>
    <x v="1"/>
    <x v="300"/>
    <x v="5"/>
    <x v="300"/>
    <n v="3789"/>
    <x v="315"/>
    <n v="38.58"/>
    <n v="38.68"/>
    <x v="875"/>
    <x v="313"/>
    <n v="11.27"/>
    <n v="5975813"/>
    <n v="41868"/>
    <n v="250377"/>
    <n v="112367"/>
    <n v="51048"/>
    <n v="10482682"/>
    <n v="132774"/>
  </r>
  <r>
    <x v="1"/>
    <x v="298"/>
    <x v="44"/>
    <x v="298"/>
    <n v="2911"/>
    <x v="328"/>
    <n v="38.770000000000003"/>
    <n v="38.71"/>
    <x v="400"/>
    <x v="68"/>
    <n v="11.38"/>
    <n v="7021677"/>
    <n v="55037"/>
    <n v="190028"/>
    <n v="132144"/>
    <n v="58616"/>
    <n v="10458528"/>
    <n v="160807"/>
  </r>
  <r>
    <x v="0"/>
    <x v="309"/>
    <x v="0"/>
    <x v="309"/>
    <n v="1204"/>
    <x v="410"/>
    <n v="38.67"/>
    <n v="38.880000000000003"/>
    <x v="876"/>
    <x v="234"/>
    <n v="12.24"/>
    <n v="6472223"/>
    <n v="74984"/>
    <n v="139417"/>
    <n v="82811"/>
    <n v="70562"/>
    <n v="10454107"/>
    <n v="107800"/>
  </r>
  <r>
    <x v="1"/>
    <x v="297"/>
    <x v="17"/>
    <x v="297"/>
    <n v="2311"/>
    <x v="186"/>
    <n v="38.5"/>
    <n v="38.76"/>
    <x v="877"/>
    <x v="77"/>
    <n v="12.65"/>
    <n v="7390514"/>
    <n v="51123"/>
    <n v="204171"/>
    <n v="63163"/>
    <n v="58260"/>
    <n v="10437863"/>
    <n v="85507"/>
  </r>
  <r>
    <x v="2"/>
    <x v="294"/>
    <x v="8"/>
    <x v="294"/>
    <n v="1277"/>
    <x v="411"/>
    <n v="38.72"/>
    <n v="38.86"/>
    <x v="878"/>
    <x v="114"/>
    <n v="12.99"/>
    <n v="7190289"/>
    <n v="63956"/>
    <n v="163152"/>
    <n v="72810"/>
    <n v="59207"/>
    <n v="10434552"/>
    <n v="98737"/>
  </r>
  <r>
    <x v="2"/>
    <x v="293"/>
    <x v="15"/>
    <x v="293"/>
    <n v="927"/>
    <x v="35"/>
    <n v="38.700000000000003"/>
    <n v="38.83"/>
    <x v="879"/>
    <x v="31"/>
    <n v="12.49"/>
    <n v="7467960"/>
    <n v="83645"/>
    <n v="124668"/>
    <n v="51337"/>
    <n v="63018"/>
    <n v="10427806"/>
    <n v="76468"/>
  </r>
  <r>
    <x v="2"/>
    <x v="291"/>
    <x v="33"/>
    <x v="291"/>
    <n v="2301"/>
    <x v="397"/>
    <n v="38.56"/>
    <n v="38.6"/>
    <x v="880"/>
    <x v="96"/>
    <n v="10.039999999999999"/>
    <n v="5691544"/>
    <n v="47517"/>
    <n v="219285"/>
    <n v="82970"/>
    <n v="48155"/>
    <n v="10419800"/>
    <n v="112156"/>
  </r>
  <r>
    <x v="2"/>
    <x v="267"/>
    <x v="3"/>
    <x v="267"/>
    <n v="3160"/>
    <x v="315"/>
    <n v="38.35"/>
    <n v="38.56"/>
    <x v="881"/>
    <x v="124"/>
    <n v="10.92"/>
    <n v="6596447"/>
    <n v="46218"/>
    <n v="225344"/>
    <n v="106909"/>
    <n v="51785"/>
    <n v="10415020"/>
    <n v="148212"/>
  </r>
  <r>
    <x v="1"/>
    <x v="296"/>
    <x v="14"/>
    <x v="296"/>
    <n v="1742"/>
    <x v="290"/>
    <n v="38.619999999999997"/>
    <n v="38.82"/>
    <x v="882"/>
    <x v="203"/>
    <n v="12.32"/>
    <n v="6981388"/>
    <n v="55614"/>
    <n v="187004"/>
    <n v="92616"/>
    <n v="56465"/>
    <n v="10400114"/>
    <n v="116538"/>
  </r>
  <r>
    <x v="1"/>
    <x v="299"/>
    <x v="5"/>
    <x v="299"/>
    <n v="2163"/>
    <x v="298"/>
    <n v="38.9"/>
    <n v="39.119999999999997"/>
    <x v="883"/>
    <x v="182"/>
    <n v="10.33"/>
    <n v="6012781"/>
    <n v="46719"/>
    <n v="221650"/>
    <n v="96107"/>
    <n v="52388"/>
    <n v="10355271"/>
    <n v="126487"/>
  </r>
  <r>
    <x v="1"/>
    <x v="306"/>
    <x v="0"/>
    <x v="306"/>
    <n v="4202"/>
    <x v="370"/>
    <n v="38.479999999999997"/>
    <n v="38.64"/>
    <x v="884"/>
    <x v="314"/>
    <n v="10.45"/>
    <n v="6145959"/>
    <n v="38037"/>
    <n v="271340"/>
    <n v="83619"/>
    <n v="58036"/>
    <n v="10320877"/>
    <n v="104048"/>
  </r>
  <r>
    <x v="0"/>
    <x v="310"/>
    <x v="2"/>
    <x v="310"/>
    <n v="2500"/>
    <x v="284"/>
    <n v="38.700000000000003"/>
    <n v="38.89"/>
    <x v="885"/>
    <x v="315"/>
    <n v="12.18"/>
    <n v="5901579"/>
    <n v="44697"/>
    <n v="229577"/>
    <n v="110523"/>
    <n v="52645"/>
    <n v="10261475"/>
    <n v="133726"/>
  </r>
  <r>
    <x v="0"/>
    <x v="311"/>
    <x v="0"/>
    <x v="311"/>
    <n v="2430"/>
    <x v="222"/>
    <n v="38.76"/>
    <n v="38.799999999999997"/>
    <x v="886"/>
    <x v="184"/>
    <n v="11.14"/>
    <n v="5441644"/>
    <n v="44346"/>
    <n v="231256"/>
    <n v="90060"/>
    <n v="51186"/>
    <n v="10255376"/>
    <n v="116908"/>
  </r>
  <r>
    <x v="0"/>
    <x v="312"/>
    <x v="24"/>
    <x v="312"/>
    <n v="2199"/>
    <x v="272"/>
    <n v="38.67"/>
    <n v="38.81"/>
    <x v="887"/>
    <x v="19"/>
    <n v="11.64"/>
    <n v="5290069"/>
    <n v="46603"/>
    <n v="219564"/>
    <n v="93173"/>
    <n v="48663"/>
    <n v="10232320"/>
    <n v="126120"/>
  </r>
  <r>
    <x v="0"/>
    <x v="313"/>
    <x v="32"/>
    <x v="313"/>
    <n v="3452"/>
    <x v="279"/>
    <n v="38.229999999999997"/>
    <n v="38.54"/>
    <x v="888"/>
    <x v="174"/>
    <n v="11.76"/>
    <n v="5490530"/>
    <n v="41822"/>
    <n v="244076"/>
    <n v="192065"/>
    <n v="70326"/>
    <n v="10207860"/>
    <n v="216643"/>
  </r>
  <r>
    <x v="0"/>
    <x v="314"/>
    <x v="45"/>
    <x v="314"/>
    <n v="2453"/>
    <x v="404"/>
    <n v="38.61"/>
    <n v="38.840000000000003"/>
    <x v="889"/>
    <x v="272"/>
    <n v="11.03"/>
    <n v="6619911"/>
    <n v="56070"/>
    <n v="181516"/>
    <n v="125577"/>
    <n v="56658"/>
    <n v="10177672"/>
    <n v="151089"/>
  </r>
  <r>
    <x v="2"/>
    <x v="295"/>
    <x v="12"/>
    <x v="295"/>
    <n v="1783"/>
    <x v="1"/>
    <n v="38.68"/>
    <n v="38.93"/>
    <x v="890"/>
    <x v="79"/>
    <n v="14.49"/>
    <n v="7224453"/>
    <n v="53924"/>
    <n v="188582"/>
    <n v="62604"/>
    <n v="43773"/>
    <n v="10169142"/>
    <n v="87808"/>
  </r>
  <r>
    <x v="1"/>
    <x v="301"/>
    <x v="43"/>
    <x v="301"/>
    <n v="1812"/>
    <x v="412"/>
    <n v="38.64"/>
    <n v="38.81"/>
    <x v="891"/>
    <x v="183"/>
    <n v="12.37"/>
    <n v="6526618"/>
    <n v="49665"/>
    <n v="204513"/>
    <n v="76996"/>
    <n v="49451"/>
    <n v="10157179"/>
    <n v="106839"/>
  </r>
  <r>
    <x v="0"/>
    <x v="315"/>
    <x v="6"/>
    <x v="315"/>
    <n v="2717"/>
    <x v="335"/>
    <n v="38.28"/>
    <n v="38.57"/>
    <x v="839"/>
    <x v="111"/>
    <n v="12.24"/>
    <n v="5310662"/>
    <n v="48875"/>
    <n v="207269"/>
    <n v="106517"/>
    <n v="57002"/>
    <n v="10130252"/>
    <n v="134927"/>
  </r>
  <r>
    <x v="1"/>
    <x v="304"/>
    <x v="10"/>
    <x v="304"/>
    <n v="1570"/>
    <x v="141"/>
    <n v="38.56"/>
    <n v="38.78"/>
    <x v="892"/>
    <x v="67"/>
    <n v="10.77"/>
    <n v="7165883"/>
    <n v="60423"/>
    <n v="167620"/>
    <n v="62842"/>
    <n v="48465"/>
    <n v="10128154"/>
    <n v="84581"/>
  </r>
  <r>
    <x v="0"/>
    <x v="316"/>
    <x v="14"/>
    <x v="316"/>
    <n v="2033"/>
    <x v="265"/>
    <n v="38.479999999999997"/>
    <n v="38.69"/>
    <x v="310"/>
    <x v="144"/>
    <n v="11.32"/>
    <n v="5770305"/>
    <n v="47730"/>
    <n v="210793"/>
    <n v="105599"/>
    <n v="49963"/>
    <n v="10061075"/>
    <n v="127355"/>
  </r>
  <r>
    <x v="2"/>
    <x v="300"/>
    <x v="5"/>
    <x v="300"/>
    <n v="3935"/>
    <x v="413"/>
    <n v="38.56"/>
    <n v="38.659999999999997"/>
    <x v="893"/>
    <x v="316"/>
    <n v="11.46"/>
    <n v="5685136"/>
    <n v="40285"/>
    <n v="249691"/>
    <n v="110381"/>
    <n v="49276"/>
    <n v="10058786"/>
    <n v="130554"/>
  </r>
  <r>
    <x v="1"/>
    <x v="302"/>
    <x v="19"/>
    <x v="302"/>
    <n v="3766"/>
    <x v="368"/>
    <n v="38.409999999999997"/>
    <n v="38.65"/>
    <x v="894"/>
    <x v="0"/>
    <n v="11.17"/>
    <n v="6456904"/>
    <n v="39832"/>
    <n v="251866"/>
    <n v="109879"/>
    <n v="46639"/>
    <n v="10032202"/>
    <n v="138069"/>
  </r>
  <r>
    <x v="1"/>
    <x v="303"/>
    <x v="38"/>
    <x v="303"/>
    <n v="2012"/>
    <x v="302"/>
    <n v="38.4"/>
    <n v="38.5"/>
    <x v="895"/>
    <x v="299"/>
    <n v="11.85"/>
    <n v="4400719"/>
    <n v="53766"/>
    <n v="186492"/>
    <n v="80603"/>
    <n v="44406"/>
    <n v="10026983"/>
    <n v="109782"/>
  </r>
  <r>
    <x v="0"/>
    <x v="317"/>
    <x v="46"/>
    <x v="317"/>
    <n v="1392"/>
    <x v="414"/>
    <n v="38.869999999999997"/>
    <n v="39.03"/>
    <x v="896"/>
    <x v="128"/>
    <n v="12.59"/>
    <n v="6334065"/>
    <n v="60914"/>
    <n v="164572"/>
    <n v="110566"/>
    <n v="58611"/>
    <n v="10024778"/>
    <n v="138066"/>
  </r>
  <r>
    <x v="1"/>
    <x v="307"/>
    <x v="18"/>
    <x v="307"/>
    <n v="2267"/>
    <x v="219"/>
    <n v="38.380000000000003"/>
    <n v="38.6"/>
    <x v="897"/>
    <x v="104"/>
    <n v="11.94"/>
    <n v="5524421"/>
    <n v="43722"/>
    <n v="228657"/>
    <n v="119870"/>
    <n v="47293"/>
    <n v="9997379"/>
    <n v="154525"/>
  </r>
  <r>
    <x v="2"/>
    <x v="296"/>
    <x v="14"/>
    <x v="296"/>
    <n v="1833"/>
    <x v="358"/>
    <n v="38.630000000000003"/>
    <n v="38.83"/>
    <x v="898"/>
    <x v="120"/>
    <n v="12.21"/>
    <n v="6738219"/>
    <n v="53656"/>
    <n v="186248"/>
    <n v="91941"/>
    <n v="54960"/>
    <n v="9993412"/>
    <n v="115471"/>
  </r>
  <r>
    <x v="1"/>
    <x v="310"/>
    <x v="2"/>
    <x v="310"/>
    <n v="2555"/>
    <x v="415"/>
    <n v="38.619999999999997"/>
    <n v="38.799999999999997"/>
    <x v="899"/>
    <x v="146"/>
    <n v="11.87"/>
    <n v="5721784"/>
    <n v="43413"/>
    <n v="230127"/>
    <n v="109895"/>
    <n v="51634"/>
    <n v="9990483"/>
    <n v="132503"/>
  </r>
  <r>
    <x v="0"/>
    <x v="318"/>
    <x v="17"/>
    <x v="318"/>
    <n v="1675"/>
    <x v="41"/>
    <n v="38.770000000000003"/>
    <n v="38.950000000000003"/>
    <x v="900"/>
    <x v="60"/>
    <n v="12.14"/>
    <n v="7016029"/>
    <n v="55691"/>
    <n v="179146"/>
    <n v="65255"/>
    <n v="48920"/>
    <n v="9976843"/>
    <n v="89271"/>
  </r>
  <r>
    <x v="1"/>
    <x v="308"/>
    <x v="3"/>
    <x v="308"/>
    <n v="3446"/>
    <x v="350"/>
    <n v="38.32"/>
    <n v="38.5"/>
    <x v="901"/>
    <x v="147"/>
    <n v="10.69"/>
    <n v="6241875"/>
    <n v="39680"/>
    <n v="251147"/>
    <n v="120342"/>
    <n v="48145"/>
    <n v="9965450"/>
    <n v="153767"/>
  </r>
  <r>
    <x v="0"/>
    <x v="319"/>
    <x v="41"/>
    <x v="319"/>
    <n v="3057"/>
    <x v="359"/>
    <n v="38.04"/>
    <n v="38.04"/>
    <x v="902"/>
    <x v="135"/>
    <n v="9.9499999999999993"/>
    <n v="6542430"/>
    <n v="48968"/>
    <n v="203112"/>
    <n v="108258"/>
    <n v="58640"/>
    <n v="9945927"/>
    <n v="132380"/>
  </r>
  <r>
    <x v="0"/>
    <x v="320"/>
    <x v="30"/>
    <x v="320"/>
    <n v="2290"/>
    <x v="241"/>
    <n v="38.229999999999997"/>
    <n v="38.39"/>
    <x v="903"/>
    <x v="236"/>
    <n v="11.41"/>
    <n v="5777585"/>
    <n v="45596"/>
    <n v="218022"/>
    <n v="80927"/>
    <n v="37469"/>
    <n v="9940939"/>
    <n v="115166"/>
  </r>
  <r>
    <x v="1"/>
    <x v="305"/>
    <x v="24"/>
    <x v="305"/>
    <n v="1808"/>
    <x v="92"/>
    <n v="38.97"/>
    <n v="38.93"/>
    <x v="904"/>
    <x v="43"/>
    <n v="10.88"/>
    <n v="5633074"/>
    <n v="53033"/>
    <n v="186807"/>
    <n v="91184"/>
    <n v="50373"/>
    <n v="9906980"/>
    <n v="126915"/>
  </r>
  <r>
    <x v="2"/>
    <x v="298"/>
    <x v="44"/>
    <x v="298"/>
    <n v="2937"/>
    <x v="362"/>
    <n v="38.82"/>
    <n v="38.81"/>
    <x v="905"/>
    <x v="203"/>
    <n v="11.4"/>
    <n v="6622969"/>
    <n v="53108"/>
    <n v="186522"/>
    <n v="131229"/>
    <n v="56305"/>
    <n v="9905903"/>
    <n v="158704"/>
  </r>
  <r>
    <x v="0"/>
    <x v="321"/>
    <x v="17"/>
    <x v="321"/>
    <n v="2344"/>
    <x v="373"/>
    <n v="38.090000000000003"/>
    <n v="38.270000000000003"/>
    <x v="906"/>
    <x v="183"/>
    <n v="12.94"/>
    <n v="5461470"/>
    <n v="43097"/>
    <n v="229642"/>
    <n v="103411"/>
    <n v="45922"/>
    <n v="9896991"/>
    <n v="131470"/>
  </r>
  <r>
    <x v="2"/>
    <x v="297"/>
    <x v="17"/>
    <x v="297"/>
    <n v="2293"/>
    <x v="147"/>
    <n v="38.51"/>
    <n v="38.799999999999997"/>
    <x v="907"/>
    <x v="75"/>
    <n v="12.8"/>
    <n v="7012574"/>
    <n v="48658"/>
    <n v="203053"/>
    <n v="62435"/>
    <n v="57032"/>
    <n v="9880102"/>
    <n v="83987"/>
  </r>
  <r>
    <x v="0"/>
    <x v="322"/>
    <x v="30"/>
    <x v="322"/>
    <n v="3139"/>
    <x v="416"/>
    <n v="37.9"/>
    <n v="38.04"/>
    <x v="908"/>
    <x v="317"/>
    <n v="10.06"/>
    <n v="5516854"/>
    <n v="43688"/>
    <n v="225763"/>
    <n v="144742"/>
    <n v="52665"/>
    <n v="9863168"/>
    <n v="174400"/>
  </r>
  <r>
    <x v="2"/>
    <x v="306"/>
    <x v="0"/>
    <x v="306"/>
    <n v="4117"/>
    <x v="396"/>
    <n v="38.58"/>
    <n v="38.76"/>
    <x v="909"/>
    <x v="318"/>
    <n v="10.41"/>
    <n v="5645955"/>
    <n v="36786"/>
    <n v="267971"/>
    <n v="80977"/>
    <n v="54822"/>
    <n v="9857551"/>
    <n v="100885"/>
  </r>
  <r>
    <x v="0"/>
    <x v="323"/>
    <x v="18"/>
    <x v="323"/>
    <n v="1134"/>
    <x v="106"/>
    <n v="38.68"/>
    <n v="38.840000000000003"/>
    <x v="910"/>
    <x v="23"/>
    <n v="11.69"/>
    <n v="5838407"/>
    <n v="67385"/>
    <n v="146027"/>
    <n v="82384"/>
    <n v="59254"/>
    <n v="9840004"/>
    <n v="106694"/>
  </r>
  <r>
    <x v="1"/>
    <x v="313"/>
    <x v="32"/>
    <x v="313"/>
    <n v="3410"/>
    <x v="417"/>
    <n v="38.340000000000003"/>
    <n v="38.67"/>
    <x v="911"/>
    <x v="184"/>
    <n v="12.24"/>
    <n v="5304019"/>
    <n v="40107"/>
    <n v="244922"/>
    <n v="190778"/>
    <n v="68152"/>
    <n v="9823017"/>
    <n v="214423"/>
  </r>
  <r>
    <x v="2"/>
    <x v="304"/>
    <x v="10"/>
    <x v="304"/>
    <n v="1737"/>
    <x v="151"/>
    <n v="38.659999999999997"/>
    <n v="38.880000000000003"/>
    <x v="912"/>
    <x v="137"/>
    <n v="10.01"/>
    <n v="6965249"/>
    <n v="58699"/>
    <n v="167110"/>
    <n v="62033"/>
    <n v="47326"/>
    <n v="9809204"/>
    <n v="83216"/>
  </r>
  <r>
    <x v="1"/>
    <x v="309"/>
    <x v="0"/>
    <x v="309"/>
    <n v="1291"/>
    <x v="418"/>
    <n v="38.700000000000003"/>
    <n v="38.869999999999997"/>
    <x v="913"/>
    <x v="220"/>
    <n v="12.45"/>
    <n v="6089076"/>
    <n v="69791"/>
    <n v="140386"/>
    <n v="80516"/>
    <n v="69045"/>
    <n v="9797716"/>
    <n v="104814"/>
  </r>
  <r>
    <x v="0"/>
    <x v="324"/>
    <x v="26"/>
    <x v="324"/>
    <n v="2271"/>
    <x v="211"/>
    <n v="38.29"/>
    <n v="38.520000000000003"/>
    <x v="914"/>
    <x v="319"/>
    <n v="11.24"/>
    <n v="5901630"/>
    <n v="49749"/>
    <n v="196584"/>
    <n v="80053"/>
    <n v="55619"/>
    <n v="9779840"/>
    <n v="97261"/>
  </r>
  <r>
    <x v="0"/>
    <x v="325"/>
    <x v="34"/>
    <x v="325"/>
    <n v="1502"/>
    <x v="394"/>
    <n v="38.64"/>
    <n v="38.869999999999997"/>
    <x v="915"/>
    <x v="85"/>
    <n v="12.11"/>
    <n v="6372042"/>
    <n v="59665"/>
    <n v="163861"/>
    <n v="81301"/>
    <n v="54771"/>
    <n v="9776691"/>
    <n v="102251"/>
  </r>
  <r>
    <x v="1"/>
    <x v="311"/>
    <x v="0"/>
    <x v="311"/>
    <n v="2386"/>
    <x v="161"/>
    <n v="38.799999999999997"/>
    <n v="38.869999999999997"/>
    <x v="916"/>
    <x v="280"/>
    <n v="11.22"/>
    <n v="5218286"/>
    <n v="42653"/>
    <n v="229207"/>
    <n v="88427"/>
    <n v="49833"/>
    <n v="9776376"/>
    <n v="114640"/>
  </r>
  <r>
    <x v="2"/>
    <x v="299"/>
    <x v="5"/>
    <x v="299"/>
    <n v="2279"/>
    <x v="177"/>
    <n v="38.85"/>
    <n v="39.06"/>
    <x v="917"/>
    <x v="215"/>
    <n v="11.7"/>
    <n v="5629851"/>
    <n v="45089"/>
    <n v="216569"/>
    <n v="94694"/>
    <n v="50120"/>
    <n v="9764936"/>
    <n v="123401"/>
  </r>
  <r>
    <x v="0"/>
    <x v="326"/>
    <x v="3"/>
    <x v="326"/>
    <n v="2572"/>
    <x v="395"/>
    <n v="38.35"/>
    <n v="38.5"/>
    <x v="918"/>
    <x v="133"/>
    <n v="10.98"/>
    <n v="6828021"/>
    <n v="43719"/>
    <n v="222631"/>
    <n v="74647"/>
    <n v="42808"/>
    <n v="9733094"/>
    <n v="110653"/>
  </r>
  <r>
    <x v="2"/>
    <x v="301"/>
    <x v="43"/>
    <x v="301"/>
    <n v="1898"/>
    <x v="177"/>
    <n v="38.61"/>
    <n v="38.85"/>
    <x v="919"/>
    <x v="163"/>
    <n v="12.46"/>
    <n v="6183874"/>
    <n v="47736"/>
    <n v="202663"/>
    <n v="75364"/>
    <n v="47730"/>
    <n v="9674240"/>
    <n v="104496"/>
  </r>
  <r>
    <x v="1"/>
    <x v="312"/>
    <x v="24"/>
    <x v="312"/>
    <n v="2252"/>
    <x v="225"/>
    <n v="38.630000000000003"/>
    <n v="38.799999999999997"/>
    <x v="920"/>
    <x v="159"/>
    <n v="11.09"/>
    <n v="5038563"/>
    <n v="44533"/>
    <n v="216761"/>
    <n v="90669"/>
    <n v="47802"/>
    <n v="9653010"/>
    <n v="122841"/>
  </r>
  <r>
    <x v="0"/>
    <x v="327"/>
    <x v="29"/>
    <x v="327"/>
    <n v="2191"/>
    <x v="114"/>
    <n v="38.380000000000003"/>
    <n v="38.700000000000003"/>
    <x v="921"/>
    <x v="136"/>
    <n v="11.5"/>
    <n v="5697082"/>
    <n v="57982"/>
    <n v="166051"/>
    <n v="71611"/>
    <n v="63275"/>
    <n v="9627945"/>
    <n v="89369"/>
  </r>
  <r>
    <x v="0"/>
    <x v="328"/>
    <x v="23"/>
    <x v="328"/>
    <n v="3117"/>
    <x v="381"/>
    <n v="38.67"/>
    <n v="38.78"/>
    <x v="922"/>
    <x v="295"/>
    <n v="11.09"/>
    <n v="6520393"/>
    <n v="46816"/>
    <n v="205560"/>
    <n v="144183"/>
    <n v="60335"/>
    <n v="9623587"/>
    <n v="166245"/>
  </r>
  <r>
    <x v="2"/>
    <x v="307"/>
    <x v="18"/>
    <x v="307"/>
    <n v="2241"/>
    <x v="134"/>
    <n v="38.5"/>
    <n v="38.700000000000003"/>
    <x v="923"/>
    <x v="320"/>
    <n v="12.51"/>
    <n v="5255922"/>
    <n v="42769"/>
    <n v="224789"/>
    <n v="117767"/>
    <n v="45537"/>
    <n v="9613917"/>
    <n v="153238"/>
  </r>
  <r>
    <x v="1"/>
    <x v="314"/>
    <x v="45"/>
    <x v="314"/>
    <n v="2534"/>
    <x v="94"/>
    <n v="38.64"/>
    <n v="38.92"/>
    <x v="924"/>
    <x v="124"/>
    <n v="10.92"/>
    <n v="6314016"/>
    <n v="53945"/>
    <n v="177937"/>
    <n v="124622"/>
    <n v="55014"/>
    <n v="9598771"/>
    <n v="149347"/>
  </r>
  <r>
    <x v="0"/>
    <x v="329"/>
    <x v="26"/>
    <x v="329"/>
    <n v="2215"/>
    <x v="374"/>
    <n v="38.35"/>
    <n v="38.6"/>
    <x v="925"/>
    <x v="156"/>
    <n v="13.91"/>
    <n v="6574895"/>
    <n v="51230"/>
    <n v="187365"/>
    <n v="115608"/>
    <n v="56972"/>
    <n v="9598668"/>
    <n v="136723"/>
  </r>
  <r>
    <x v="0"/>
    <x v="330"/>
    <x v="16"/>
    <x v="330"/>
    <n v="2545"/>
    <x v="166"/>
    <n v="38.22"/>
    <n v="38.35"/>
    <x v="926"/>
    <x v="204"/>
    <n v="11.02"/>
    <n v="6418316"/>
    <n v="42780"/>
    <n v="224347"/>
    <n v="53030"/>
    <n v="40939"/>
    <n v="9597567"/>
    <n v="74697"/>
  </r>
  <r>
    <x v="1"/>
    <x v="315"/>
    <x v="6"/>
    <x v="315"/>
    <n v="2682"/>
    <x v="206"/>
    <n v="38.31"/>
    <n v="38.520000000000003"/>
    <x v="927"/>
    <x v="321"/>
    <n v="11.95"/>
    <n v="5063495"/>
    <n v="47111"/>
    <n v="203684"/>
    <n v="104096"/>
    <n v="55301"/>
    <n v="9595802"/>
    <n v="131680"/>
  </r>
  <r>
    <x v="1"/>
    <x v="322"/>
    <x v="30"/>
    <x v="322"/>
    <n v="3172"/>
    <x v="419"/>
    <n v="38.08"/>
    <n v="38.18"/>
    <x v="928"/>
    <x v="322"/>
    <n v="9.9600000000000009"/>
    <n v="5449774"/>
    <n v="42211"/>
    <n v="227079"/>
    <n v="145842"/>
    <n v="51784"/>
    <n v="9585165"/>
    <n v="174833"/>
  </r>
  <r>
    <x v="0"/>
    <x v="331"/>
    <x v="5"/>
    <x v="331"/>
    <n v="2552"/>
    <x v="19"/>
    <n v="38.549999999999997"/>
    <n v="38.700000000000003"/>
    <x v="929"/>
    <x v="205"/>
    <n v="11.32"/>
    <n v="6152924"/>
    <n v="47465"/>
    <n v="201877"/>
    <n v="93867"/>
    <n v="63677"/>
    <n v="9582003"/>
    <n v="113284"/>
  </r>
  <r>
    <x v="0"/>
    <x v="332"/>
    <x v="2"/>
    <x v="332"/>
    <n v="2100"/>
    <x v="229"/>
    <n v="38.409999999999997"/>
    <n v="38.53"/>
    <x v="930"/>
    <x v="323"/>
    <n v="10.18"/>
    <n v="5789388"/>
    <n v="45501"/>
    <n v="210433"/>
    <n v="75311"/>
    <n v="50665"/>
    <n v="9574932"/>
    <n v="92918"/>
  </r>
  <r>
    <x v="1"/>
    <x v="316"/>
    <x v="14"/>
    <x v="316"/>
    <n v="2076"/>
    <x v="127"/>
    <n v="38.53"/>
    <n v="38.69"/>
    <x v="931"/>
    <x v="63"/>
    <n v="11.32"/>
    <n v="5552058"/>
    <n v="45388"/>
    <n v="210640"/>
    <n v="105597"/>
    <n v="48712"/>
    <n v="9560598"/>
    <n v="126752"/>
  </r>
  <r>
    <x v="0"/>
    <x v="333"/>
    <x v="18"/>
    <x v="333"/>
    <n v="2509"/>
    <x v="280"/>
    <n v="38.39"/>
    <n v="38.630000000000003"/>
    <x v="932"/>
    <x v="263"/>
    <n v="11.83"/>
    <n v="6655126"/>
    <n v="45220"/>
    <n v="211342"/>
    <n v="81889"/>
    <n v="44981"/>
    <n v="9556853"/>
    <n v="106822"/>
  </r>
  <r>
    <x v="2"/>
    <x v="303"/>
    <x v="38"/>
    <x v="303"/>
    <n v="1958"/>
    <x v="420"/>
    <n v="38.53"/>
    <n v="38.71"/>
    <x v="933"/>
    <x v="111"/>
    <n v="11.94"/>
    <n v="4324091"/>
    <n v="52147"/>
    <n v="183217"/>
    <n v="78279"/>
    <n v="45068"/>
    <n v="9554283"/>
    <n v="106474"/>
  </r>
  <r>
    <x v="0"/>
    <x v="334"/>
    <x v="1"/>
    <x v="334"/>
    <n v="2240"/>
    <x v="62"/>
    <n v="38.03"/>
    <n v="38.14"/>
    <x v="934"/>
    <x v="306"/>
    <n v="11.33"/>
    <n v="5788674"/>
    <n v="48891"/>
    <n v="195348"/>
    <n v="104852"/>
    <n v="57713"/>
    <n v="9550735"/>
    <n v="126292"/>
  </r>
  <r>
    <x v="2"/>
    <x v="313"/>
    <x v="32"/>
    <x v="313"/>
    <n v="3547"/>
    <x v="421"/>
    <n v="38.340000000000003"/>
    <n v="38.630000000000003"/>
    <x v="935"/>
    <x v="281"/>
    <n v="12.19"/>
    <n v="5154020"/>
    <n v="38826"/>
    <n v="245843"/>
    <n v="190952"/>
    <n v="68101"/>
    <n v="9545101"/>
    <n v="212409"/>
  </r>
  <r>
    <x v="2"/>
    <x v="309"/>
    <x v="0"/>
    <x v="309"/>
    <n v="1406"/>
    <x v="129"/>
    <n v="38.770000000000003"/>
    <n v="38.9"/>
    <x v="936"/>
    <x v="7"/>
    <n v="12.66"/>
    <n v="6061566"/>
    <n v="67580"/>
    <n v="141185"/>
    <n v="79348"/>
    <n v="68117"/>
    <n v="9541227"/>
    <n v="103088"/>
  </r>
  <r>
    <x v="1"/>
    <x v="317"/>
    <x v="46"/>
    <x v="317"/>
    <n v="1450"/>
    <x v="163"/>
    <n v="38.85"/>
    <n v="39.08"/>
    <x v="369"/>
    <x v="48"/>
    <n v="12.31"/>
    <n v="6095004"/>
    <n v="58562"/>
    <n v="162891"/>
    <n v="110243"/>
    <n v="56992"/>
    <n v="9539269"/>
    <n v="137009"/>
  </r>
  <r>
    <x v="0"/>
    <x v="335"/>
    <x v="40"/>
    <x v="335"/>
    <n v="3227"/>
    <x v="89"/>
    <n v="38.28"/>
    <n v="38.49"/>
    <x v="937"/>
    <x v="178"/>
    <n v="10.57"/>
    <n v="6249228"/>
    <n v="40247"/>
    <n v="236961"/>
    <n v="120001"/>
    <n v="50216"/>
    <n v="9537051"/>
    <n v="151670"/>
  </r>
  <r>
    <x v="0"/>
    <x v="336"/>
    <x v="1"/>
    <x v="336"/>
    <n v="2254"/>
    <x v="281"/>
    <n v="38.270000000000003"/>
    <n v="38.44"/>
    <x v="938"/>
    <x v="263"/>
    <n v="12.77"/>
    <n v="6152129"/>
    <n v="45328"/>
    <n v="209983"/>
    <n v="107920"/>
    <n v="57251"/>
    <n v="9518119"/>
    <n v="130332"/>
  </r>
  <r>
    <x v="2"/>
    <x v="311"/>
    <x v="0"/>
    <x v="311"/>
    <n v="2490"/>
    <x v="70"/>
    <n v="38.9"/>
    <n v="39.03"/>
    <x v="939"/>
    <x v="144"/>
    <n v="11.02"/>
    <n v="4956827"/>
    <n v="42015"/>
    <n v="226529"/>
    <n v="86779"/>
    <n v="48193"/>
    <n v="9517506"/>
    <n v="112507"/>
  </r>
  <r>
    <x v="1"/>
    <x v="318"/>
    <x v="17"/>
    <x v="318"/>
    <n v="1720"/>
    <x v="2"/>
    <n v="38.64"/>
    <n v="38.79"/>
    <x v="940"/>
    <x v="105"/>
    <n v="11.97"/>
    <n v="6733141"/>
    <n v="53364"/>
    <n v="178240"/>
    <n v="64645"/>
    <n v="47785"/>
    <n v="9511615"/>
    <n v="88017"/>
  </r>
  <r>
    <x v="1"/>
    <x v="321"/>
    <x v="17"/>
    <x v="321"/>
    <n v="2458"/>
    <x v="396"/>
    <n v="38.130000000000003"/>
    <n v="38.340000000000003"/>
    <x v="941"/>
    <x v="156"/>
    <n v="12.94"/>
    <n v="5267363"/>
    <n v="41326"/>
    <n v="230010"/>
    <n v="102817"/>
    <n v="44833"/>
    <n v="9505414"/>
    <n v="130210"/>
  </r>
  <r>
    <x v="2"/>
    <x v="308"/>
    <x v="3"/>
    <x v="308"/>
    <n v="3376"/>
    <x v="422"/>
    <n v="38.36"/>
    <n v="38.549999999999997"/>
    <x v="942"/>
    <x v="179"/>
    <n v="10.6"/>
    <n v="5918365"/>
    <n v="38353"/>
    <n v="247649"/>
    <n v="118361"/>
    <n v="46691"/>
    <n v="9498122"/>
    <n v="150300"/>
  </r>
  <r>
    <x v="2"/>
    <x v="314"/>
    <x v="45"/>
    <x v="314"/>
    <n v="2639"/>
    <x v="164"/>
    <n v="38.64"/>
    <n v="38.9"/>
    <x v="943"/>
    <x v="226"/>
    <n v="10.92"/>
    <n v="6294775"/>
    <n v="54363"/>
    <n v="174271"/>
    <n v="124138"/>
    <n v="55174"/>
    <n v="9473942"/>
    <n v="147591"/>
  </r>
  <r>
    <x v="0"/>
    <x v="337"/>
    <x v="11"/>
    <x v="337"/>
    <n v="1813"/>
    <x v="148"/>
    <n v="38.72"/>
    <n v="39.01"/>
    <x v="944"/>
    <x v="281"/>
    <n v="11.76"/>
    <n v="5273323"/>
    <n v="47417"/>
    <n v="199754"/>
    <n v="105031"/>
    <n v="51917"/>
    <n v="9471691"/>
    <n v="125597"/>
  </r>
  <r>
    <x v="2"/>
    <x v="310"/>
    <x v="2"/>
    <x v="310"/>
    <n v="2497"/>
    <x v="407"/>
    <n v="38.549999999999997"/>
    <n v="38.75"/>
    <x v="945"/>
    <x v="179"/>
    <n v="12.07"/>
    <n v="5473076"/>
    <n v="41069"/>
    <n v="230348"/>
    <n v="109205"/>
    <n v="49693"/>
    <n v="9460114"/>
    <n v="131758"/>
  </r>
  <r>
    <x v="2"/>
    <x v="302"/>
    <x v="19"/>
    <x v="302"/>
    <n v="3876"/>
    <x v="423"/>
    <n v="38.33"/>
    <n v="38.549999999999997"/>
    <x v="946"/>
    <x v="107"/>
    <n v="10.84"/>
    <n v="6143237"/>
    <n v="38222"/>
    <n v="247253"/>
    <n v="107991"/>
    <n v="45583"/>
    <n v="9450538"/>
    <n v="134751"/>
  </r>
  <r>
    <x v="0"/>
    <x v="338"/>
    <x v="36"/>
    <x v="338"/>
    <n v="2096"/>
    <x v="287"/>
    <n v="38.409999999999997"/>
    <n v="38.6"/>
    <x v="947"/>
    <x v="212"/>
    <n v="12.81"/>
    <n v="5905509"/>
    <n v="54323"/>
    <n v="173283"/>
    <n v="94745"/>
    <n v="52151"/>
    <n v="9413211"/>
    <n v="114202"/>
  </r>
  <r>
    <x v="2"/>
    <x v="322"/>
    <x v="30"/>
    <x v="322"/>
    <n v="3139"/>
    <x v="376"/>
    <n v="37.96"/>
    <n v="38.090000000000003"/>
    <x v="948"/>
    <x v="324"/>
    <n v="9.9499999999999993"/>
    <n v="5377241"/>
    <n v="41388"/>
    <n v="227072"/>
    <n v="145002"/>
    <n v="51520"/>
    <n v="9398089"/>
    <n v="173138"/>
  </r>
  <r>
    <x v="2"/>
    <x v="321"/>
    <x v="17"/>
    <x v="321"/>
    <n v="2506"/>
    <x v="384"/>
    <n v="38.14"/>
    <n v="38.39"/>
    <x v="949"/>
    <x v="3"/>
    <n v="12.83"/>
    <n v="5233467"/>
    <n v="40694"/>
    <n v="230375"/>
    <n v="104144"/>
    <n v="43417"/>
    <n v="9374945"/>
    <n v="131048"/>
  </r>
  <r>
    <x v="1"/>
    <x v="320"/>
    <x v="30"/>
    <x v="320"/>
    <n v="2322"/>
    <x v="206"/>
    <n v="38.35"/>
    <n v="38.51"/>
    <x v="950"/>
    <x v="67"/>
    <n v="11.28"/>
    <n v="5479186"/>
    <n v="43989"/>
    <n v="212619"/>
    <n v="78584"/>
    <n v="36129"/>
    <n v="9352917"/>
    <n v="111990"/>
  </r>
  <r>
    <x v="0"/>
    <x v="339"/>
    <x v="4"/>
    <x v="339"/>
    <n v="1772"/>
    <x v="160"/>
    <n v="38.53"/>
    <n v="38.700000000000003"/>
    <x v="420"/>
    <x v="112"/>
    <n v="11.43"/>
    <n v="3912082"/>
    <n v="40312"/>
    <n v="231993"/>
    <n v="68490"/>
    <n v="41079"/>
    <n v="9352066"/>
    <n v="102335"/>
  </r>
  <r>
    <x v="1"/>
    <x v="319"/>
    <x v="41"/>
    <x v="319"/>
    <n v="2987"/>
    <x v="424"/>
    <n v="38.020000000000003"/>
    <n v="38.24"/>
    <x v="951"/>
    <x v="280"/>
    <n v="9.9"/>
    <n v="6126558"/>
    <n v="46162"/>
    <n v="202330"/>
    <n v="104561"/>
    <n v="56077"/>
    <n v="9340051"/>
    <n v="128066"/>
  </r>
  <r>
    <x v="0"/>
    <x v="340"/>
    <x v="47"/>
    <x v="340"/>
    <n v="3041"/>
    <x v="425"/>
    <n v="37.74"/>
    <n v="37.79"/>
    <x v="952"/>
    <x v="300"/>
    <n v="13.24"/>
    <n v="5155942"/>
    <n v="39311"/>
    <n v="237085"/>
    <n v="134557"/>
    <n v="51210"/>
    <n v="9319930"/>
    <n v="169992"/>
  </r>
  <r>
    <x v="2"/>
    <x v="316"/>
    <x v="14"/>
    <x v="316"/>
    <n v="2246"/>
    <x v="426"/>
    <n v="38.49"/>
    <n v="38.68"/>
    <x v="953"/>
    <x v="64"/>
    <n v="11.2"/>
    <n v="5353291"/>
    <n v="44149"/>
    <n v="211073"/>
    <n v="105074"/>
    <n v="47401"/>
    <n v="9318654"/>
    <n v="126041"/>
  </r>
  <r>
    <x v="1"/>
    <x v="332"/>
    <x v="2"/>
    <x v="332"/>
    <n v="2114"/>
    <x v="70"/>
    <n v="38.57"/>
    <n v="38.729999999999997"/>
    <x v="954"/>
    <x v="170"/>
    <n v="10.01"/>
    <n v="5626876"/>
    <n v="44181"/>
    <n v="210866"/>
    <n v="74780"/>
    <n v="49601"/>
    <n v="9316302"/>
    <n v="91894"/>
  </r>
  <r>
    <x v="1"/>
    <x v="325"/>
    <x v="34"/>
    <x v="325"/>
    <n v="1552"/>
    <x v="144"/>
    <n v="38.729999999999997"/>
    <n v="38.96"/>
    <x v="955"/>
    <x v="92"/>
    <n v="12.6"/>
    <n v="6094341"/>
    <n v="56928"/>
    <n v="163541"/>
    <n v="80314"/>
    <n v="53618"/>
    <n v="9310038"/>
    <n v="100643"/>
  </r>
  <r>
    <x v="2"/>
    <x v="317"/>
    <x v="46"/>
    <x v="317"/>
    <n v="1552"/>
    <x v="207"/>
    <n v="38.86"/>
    <n v="39.090000000000003"/>
    <x v="956"/>
    <x v="26"/>
    <n v="12.24"/>
    <n v="5964759"/>
    <n v="57630"/>
    <n v="161542"/>
    <n v="109693"/>
    <n v="56328"/>
    <n v="9309678"/>
    <n v="135792"/>
  </r>
  <r>
    <x v="1"/>
    <x v="324"/>
    <x v="26"/>
    <x v="324"/>
    <n v="2285"/>
    <x v="158"/>
    <n v="38.29"/>
    <n v="38.44"/>
    <x v="957"/>
    <x v="325"/>
    <n v="11.71"/>
    <n v="5661649"/>
    <n v="47419"/>
    <n v="195949"/>
    <n v="78678"/>
    <n v="54434"/>
    <n v="9291789"/>
    <n v="95407"/>
  </r>
  <r>
    <x v="1"/>
    <x v="328"/>
    <x v="23"/>
    <x v="328"/>
    <n v="3087"/>
    <x v="427"/>
    <n v="38.619999999999997"/>
    <n v="38.71"/>
    <x v="958"/>
    <x v="292"/>
    <n v="11.18"/>
    <n v="6352386"/>
    <n v="45451"/>
    <n v="204310"/>
    <n v="143153"/>
    <n v="60657"/>
    <n v="9286181"/>
    <n v="164569"/>
  </r>
  <r>
    <x v="0"/>
    <x v="341"/>
    <x v="31"/>
    <x v="341"/>
    <n v="2386"/>
    <x v="220"/>
    <n v="38.299999999999997"/>
    <n v="38.5"/>
    <x v="959"/>
    <x v="208"/>
    <n v="12.4"/>
    <n v="6590189"/>
    <n v="50333"/>
    <n v="184459"/>
    <n v="82982"/>
    <n v="55320"/>
    <n v="9284454"/>
    <n v="102132"/>
  </r>
  <r>
    <x v="0"/>
    <x v="342"/>
    <x v="6"/>
    <x v="342"/>
    <n v="2182"/>
    <x v="22"/>
    <n v="38.299999999999997"/>
    <n v="38.450000000000003"/>
    <x v="960"/>
    <x v="284"/>
    <n v="10.66"/>
    <n v="5617200"/>
    <n v="42909"/>
    <n v="216072"/>
    <n v="56119"/>
    <n v="40584"/>
    <n v="9271351"/>
    <n v="79124"/>
  </r>
  <r>
    <x v="2"/>
    <x v="312"/>
    <x v="24"/>
    <x v="312"/>
    <n v="2294"/>
    <x v="321"/>
    <n v="38.659999999999997"/>
    <n v="38.869999999999997"/>
    <x v="961"/>
    <x v="196"/>
    <n v="11.16"/>
    <n v="4809569"/>
    <n v="43151"/>
    <n v="214353"/>
    <n v="88464"/>
    <n v="46491"/>
    <n v="9249630"/>
    <n v="120252"/>
  </r>
  <r>
    <x v="0"/>
    <x v="343"/>
    <x v="1"/>
    <x v="343"/>
    <n v="2504"/>
    <x v="428"/>
    <n v="38.25"/>
    <n v="38.49"/>
    <x v="962"/>
    <x v="326"/>
    <n v="11.43"/>
    <n v="5756107"/>
    <n v="51135"/>
    <n v="180621"/>
    <n v="110942"/>
    <n v="69372"/>
    <n v="9236009"/>
    <n v="127446"/>
  </r>
  <r>
    <x v="0"/>
    <x v="344"/>
    <x v="18"/>
    <x v="344"/>
    <n v="2525"/>
    <x v="314"/>
    <n v="38.6"/>
    <n v="38.79"/>
    <x v="963"/>
    <x v="263"/>
    <n v="11.63"/>
    <n v="5581066"/>
    <n v="41379"/>
    <n v="222846"/>
    <n v="79067"/>
    <n v="45414"/>
    <n v="9221142"/>
    <n v="101572"/>
  </r>
  <r>
    <x v="0"/>
    <x v="345"/>
    <x v="10"/>
    <x v="345"/>
    <n v="1863"/>
    <x v="374"/>
    <n v="38.46"/>
    <n v="38.53"/>
    <x v="964"/>
    <x v="327"/>
    <n v="10.25"/>
    <n v="6498401"/>
    <n v="57051"/>
    <n v="161503"/>
    <n v="45096"/>
    <n v="46513"/>
    <n v="9213935"/>
    <n v="66072"/>
  </r>
  <r>
    <x v="1"/>
    <x v="329"/>
    <x v="26"/>
    <x v="329"/>
    <n v="2205"/>
    <x v="254"/>
    <n v="38.39"/>
    <n v="38.6"/>
    <x v="965"/>
    <x v="200"/>
    <n v="13.49"/>
    <n v="6374692"/>
    <n v="49360"/>
    <n v="186064"/>
    <n v="115517"/>
    <n v="55581"/>
    <n v="9184113"/>
    <n v="136078"/>
  </r>
  <r>
    <x v="2"/>
    <x v="318"/>
    <x v="17"/>
    <x v="318"/>
    <n v="1816"/>
    <x v="101"/>
    <n v="38.68"/>
    <n v="38.869999999999997"/>
    <x v="966"/>
    <x v="171"/>
    <n v="11.83"/>
    <n v="6553243"/>
    <n v="51785"/>
    <n v="176901"/>
    <n v="64067"/>
    <n v="46563"/>
    <n v="9160855"/>
    <n v="87076"/>
  </r>
  <r>
    <x v="2"/>
    <x v="340"/>
    <x v="47"/>
    <x v="340"/>
    <n v="3123"/>
    <x v="429"/>
    <n v="37.79"/>
    <n v="37.93"/>
    <x v="967"/>
    <x v="328"/>
    <n v="12.26"/>
    <n v="5075814"/>
    <n v="37817"/>
    <n v="242232"/>
    <n v="135357"/>
    <n v="49549"/>
    <n v="9160448"/>
    <n v="170304"/>
  </r>
  <r>
    <x v="0"/>
    <x v="346"/>
    <x v="11"/>
    <x v="346"/>
    <n v="2035"/>
    <x v="354"/>
    <n v="38.83"/>
    <n v="38.909999999999997"/>
    <x v="968"/>
    <x v="92"/>
    <n v="9.4700000000000006"/>
    <n v="6208478"/>
    <n v="58554"/>
    <n v="156277"/>
    <n v="103603"/>
    <n v="67445"/>
    <n v="9150699"/>
    <n v="122786"/>
  </r>
  <r>
    <x v="1"/>
    <x v="335"/>
    <x v="40"/>
    <x v="335"/>
    <n v="3199"/>
    <x v="384"/>
    <n v="38.450000000000003"/>
    <n v="38.659999999999997"/>
    <x v="969"/>
    <x v="293"/>
    <n v="10.220000000000001"/>
    <n v="6056498"/>
    <n v="39283"/>
    <n v="232780"/>
    <n v="116959"/>
    <n v="50224"/>
    <n v="9144225"/>
    <n v="147806"/>
  </r>
  <r>
    <x v="1"/>
    <x v="323"/>
    <x v="18"/>
    <x v="323"/>
    <n v="1179"/>
    <x v="122"/>
    <n v="38.659999999999997"/>
    <n v="38.82"/>
    <x v="970"/>
    <x v="329"/>
    <n v="11.55"/>
    <n v="5455419"/>
    <n v="63460"/>
    <n v="143960"/>
    <n v="79878"/>
    <n v="57118"/>
    <n v="9135738"/>
    <n v="103596"/>
  </r>
  <r>
    <x v="1"/>
    <x v="331"/>
    <x v="5"/>
    <x v="331"/>
    <n v="2563"/>
    <x v="415"/>
    <n v="38.56"/>
    <n v="38.75"/>
    <x v="971"/>
    <x v="281"/>
    <n v="11.13"/>
    <n v="5913318"/>
    <n v="46034"/>
    <n v="198453"/>
    <n v="91401"/>
    <n v="63141"/>
    <n v="9135505"/>
    <n v="110365"/>
  </r>
  <r>
    <x v="1"/>
    <x v="330"/>
    <x v="16"/>
    <x v="330"/>
    <n v="2516"/>
    <x v="19"/>
    <n v="38.35"/>
    <n v="38.43"/>
    <x v="972"/>
    <x v="219"/>
    <n v="11.2"/>
    <n v="6121603"/>
    <n v="40783"/>
    <n v="223749"/>
    <n v="52284"/>
    <n v="39791"/>
    <n v="9125229"/>
    <n v="73323"/>
  </r>
  <r>
    <x v="0"/>
    <x v="347"/>
    <x v="18"/>
    <x v="347"/>
    <n v="3923"/>
    <x v="430"/>
    <n v="38.61"/>
    <n v="39.119999999999997"/>
    <x v="973"/>
    <x v="94"/>
    <n v="12.3"/>
    <n v="5781434"/>
    <n v="46142"/>
    <n v="197683"/>
    <n v="97907"/>
    <n v="58668"/>
    <n v="9121475"/>
    <n v="115011"/>
  </r>
  <r>
    <x v="1"/>
    <x v="327"/>
    <x v="29"/>
    <x v="327"/>
    <n v="2331"/>
    <x v="27"/>
    <n v="38.31"/>
    <n v="38.6"/>
    <x v="974"/>
    <x v="90"/>
    <n v="11.3"/>
    <n v="5451754"/>
    <n v="55101"/>
    <n v="165410"/>
    <n v="69422"/>
    <n v="60767"/>
    <n v="9114305"/>
    <n v="86627"/>
  </r>
  <r>
    <x v="0"/>
    <x v="348"/>
    <x v="25"/>
    <x v="348"/>
    <n v="2150"/>
    <x v="19"/>
    <n v="38.380000000000003"/>
    <n v="38.619999999999997"/>
    <x v="975"/>
    <x v="5"/>
    <n v="10.39"/>
    <n v="6425416"/>
    <n v="48656"/>
    <n v="187149"/>
    <n v="58643"/>
    <n v="48794"/>
    <n v="9106005"/>
    <n v="88469"/>
  </r>
  <r>
    <x v="2"/>
    <x v="315"/>
    <x v="6"/>
    <x v="315"/>
    <n v="2784"/>
    <x v="223"/>
    <n v="38.33"/>
    <n v="38.54"/>
    <x v="976"/>
    <x v="330"/>
    <n v="11.39"/>
    <n v="4791291"/>
    <n v="45470"/>
    <n v="200260"/>
    <n v="102363"/>
    <n v="53721"/>
    <n v="9105734"/>
    <n v="127981"/>
  </r>
  <r>
    <x v="1"/>
    <x v="334"/>
    <x v="1"/>
    <x v="334"/>
    <n v="2289"/>
    <x v="211"/>
    <n v="38.15"/>
    <n v="38.340000000000003"/>
    <x v="977"/>
    <x v="331"/>
    <n v="11.38"/>
    <n v="5549147"/>
    <n v="46187"/>
    <n v="196889"/>
    <n v="104495"/>
    <n v="55605"/>
    <n v="9093807"/>
    <n v="125435"/>
  </r>
  <r>
    <x v="2"/>
    <x v="305"/>
    <x v="24"/>
    <x v="305"/>
    <n v="1806"/>
    <x v="285"/>
    <n v="38.979999999999997"/>
    <n v="38.950000000000003"/>
    <x v="978"/>
    <x v="52"/>
    <n v="11.28"/>
    <n v="5123973"/>
    <n v="50195"/>
    <n v="180649"/>
    <n v="85424"/>
    <n v="48456"/>
    <n v="9067755"/>
    <n v="119422"/>
  </r>
  <r>
    <x v="1"/>
    <x v="336"/>
    <x v="1"/>
    <x v="336"/>
    <n v="2295"/>
    <x v="209"/>
    <n v="38.42"/>
    <n v="38.6"/>
    <x v="979"/>
    <x v="212"/>
    <n v="12.91"/>
    <n v="5890721"/>
    <n v="43106"/>
    <n v="210104"/>
    <n v="107078"/>
    <n v="55596"/>
    <n v="9056828"/>
    <n v="128879"/>
  </r>
  <r>
    <x v="1"/>
    <x v="340"/>
    <x v="47"/>
    <x v="340"/>
    <n v="3126"/>
    <x v="431"/>
    <n v="37.78"/>
    <n v="37.92"/>
    <x v="980"/>
    <x v="332"/>
    <n v="12.44"/>
    <n v="5054884"/>
    <n v="37633"/>
    <n v="240033"/>
    <n v="135443"/>
    <n v="50063"/>
    <n v="9033232"/>
    <n v="170192"/>
  </r>
  <r>
    <x v="0"/>
    <x v="349"/>
    <x v="13"/>
    <x v="349"/>
    <n v="2705"/>
    <x v="274"/>
    <n v="38.11"/>
    <n v="38.33"/>
    <x v="981"/>
    <x v="146"/>
    <n v="10.65"/>
    <n v="6279442"/>
    <n v="39184"/>
    <n v="230220"/>
    <n v="65998"/>
    <n v="36506"/>
    <n v="9021034"/>
    <n v="101321"/>
  </r>
  <r>
    <x v="0"/>
    <x v="350"/>
    <x v="2"/>
    <x v="350"/>
    <n v="1546"/>
    <x v="355"/>
    <n v="38.85"/>
    <n v="38.979999999999997"/>
    <x v="982"/>
    <x v="169"/>
    <n v="10.92"/>
    <n v="5266245"/>
    <n v="50462"/>
    <n v="178599"/>
    <n v="64954"/>
    <n v="48446"/>
    <n v="9012508"/>
    <n v="92469"/>
  </r>
  <r>
    <x v="0"/>
    <x v="351"/>
    <x v="23"/>
    <x v="351"/>
    <n v="1677"/>
    <x v="104"/>
    <n v="38.53"/>
    <n v="38.659999999999997"/>
    <x v="983"/>
    <x v="270"/>
    <n v="10.74"/>
    <n v="6023133"/>
    <n v="53130"/>
    <n v="169594"/>
    <n v="66071"/>
    <n v="51187"/>
    <n v="9010455"/>
    <n v="84033"/>
  </r>
  <r>
    <x v="2"/>
    <x v="336"/>
    <x v="1"/>
    <x v="336"/>
    <n v="2395"/>
    <x v="149"/>
    <n v="38.409999999999997"/>
    <n v="38.53"/>
    <x v="984"/>
    <x v="136"/>
    <n v="12.69"/>
    <n v="5975620"/>
    <n v="42875"/>
    <n v="209961"/>
    <n v="106176"/>
    <n v="56677"/>
    <n v="9002125"/>
    <n v="127539"/>
  </r>
  <r>
    <x v="1"/>
    <x v="333"/>
    <x v="18"/>
    <x v="333"/>
    <n v="2593"/>
    <x v="107"/>
    <n v="38.43"/>
    <n v="38.659999999999997"/>
    <x v="985"/>
    <x v="88"/>
    <n v="11.65"/>
    <n v="6263968"/>
    <n v="43546"/>
    <n v="206724"/>
    <n v="81050"/>
    <n v="46060"/>
    <n v="9001900"/>
    <n v="105257"/>
  </r>
  <r>
    <x v="1"/>
    <x v="338"/>
    <x v="36"/>
    <x v="338"/>
    <n v="2117"/>
    <x v="432"/>
    <n v="38.4"/>
    <n v="38.630000000000003"/>
    <x v="986"/>
    <x v="87"/>
    <n v="12.66"/>
    <n v="5722204"/>
    <n v="51985"/>
    <n v="172692"/>
    <n v="94656"/>
    <n v="50295"/>
    <n v="8977340"/>
    <n v="113629"/>
  </r>
  <r>
    <x v="1"/>
    <x v="337"/>
    <x v="11"/>
    <x v="337"/>
    <n v="1989"/>
    <x v="10"/>
    <n v="38.64"/>
    <n v="38.9"/>
    <x v="987"/>
    <x v="152"/>
    <n v="11.8"/>
    <n v="5033842"/>
    <n v="44863"/>
    <n v="199798"/>
    <n v="104815"/>
    <n v="49643"/>
    <n v="8963558"/>
    <n v="124827"/>
  </r>
  <r>
    <x v="2"/>
    <x v="319"/>
    <x v="41"/>
    <x v="319"/>
    <n v="3034"/>
    <x v="433"/>
    <n v="38.14"/>
    <n v="38.39"/>
    <x v="988"/>
    <x v="208"/>
    <n v="10.23"/>
    <n v="5845358"/>
    <n v="44604"/>
    <n v="200480"/>
    <n v="100232"/>
    <n v="55599"/>
    <n v="8942225"/>
    <n v="122773"/>
  </r>
  <r>
    <x v="0"/>
    <x v="352"/>
    <x v="38"/>
    <x v="352"/>
    <n v="2801"/>
    <x v="186"/>
    <n v="38.29"/>
    <n v="38.56"/>
    <x v="989"/>
    <x v="95"/>
    <n v="10.86"/>
    <n v="5914793"/>
    <n v="40415"/>
    <n v="221091"/>
    <n v="58479"/>
    <n v="52999"/>
    <n v="8935366"/>
    <n v="83285"/>
  </r>
  <r>
    <x v="0"/>
    <x v="353"/>
    <x v="18"/>
    <x v="353"/>
    <n v="1891"/>
    <x v="62"/>
    <n v="38.42"/>
    <n v="38.65"/>
    <x v="990"/>
    <x v="56"/>
    <n v="11.58"/>
    <n v="5921407"/>
    <n v="50065"/>
    <n v="178435"/>
    <n v="78847"/>
    <n v="51384"/>
    <n v="8933331"/>
    <n v="102837"/>
  </r>
  <r>
    <x v="2"/>
    <x v="325"/>
    <x v="34"/>
    <x v="325"/>
    <n v="1565"/>
    <x v="330"/>
    <n v="38.6"/>
    <n v="38.85"/>
    <x v="991"/>
    <x v="112"/>
    <n v="12.72"/>
    <n v="5860991"/>
    <n v="54493"/>
    <n v="163651"/>
    <n v="79710"/>
    <n v="52350"/>
    <n v="8917773"/>
    <n v="99690"/>
  </r>
  <r>
    <x v="2"/>
    <x v="320"/>
    <x v="30"/>
    <x v="320"/>
    <n v="2247"/>
    <x v="379"/>
    <n v="38.369999999999997"/>
    <n v="38.56"/>
    <x v="992"/>
    <x v="246"/>
    <n v="11.5"/>
    <n v="5267583"/>
    <n v="42907"/>
    <n v="207712"/>
    <n v="76486"/>
    <n v="36088"/>
    <n v="8912390"/>
    <n v="107819"/>
  </r>
  <r>
    <x v="1"/>
    <x v="326"/>
    <x v="3"/>
    <x v="326"/>
    <n v="2584"/>
    <x v="265"/>
    <n v="38.36"/>
    <n v="38.53"/>
    <x v="993"/>
    <x v="192"/>
    <n v="10.85"/>
    <n v="6220146"/>
    <n v="41539"/>
    <n v="214277"/>
    <n v="71729"/>
    <n v="41283"/>
    <n v="8900799"/>
    <n v="106625"/>
  </r>
  <r>
    <x v="0"/>
    <x v="354"/>
    <x v="3"/>
    <x v="354"/>
    <n v="2584"/>
    <x v="225"/>
    <n v="38.33"/>
    <n v="38.58"/>
    <x v="994"/>
    <x v="3"/>
    <n v="9.89"/>
    <n v="5838509"/>
    <n v="39216"/>
    <n v="226758"/>
    <n v="112080"/>
    <n v="47790"/>
    <n v="8892606"/>
    <n v="140904"/>
  </r>
  <r>
    <x v="2"/>
    <x v="334"/>
    <x v="1"/>
    <x v="334"/>
    <n v="2245"/>
    <x v="432"/>
    <n v="38.22"/>
    <n v="38.42"/>
    <x v="995"/>
    <x v="333"/>
    <n v="11.48"/>
    <n v="5466473"/>
    <n v="44852"/>
    <n v="198004"/>
    <n v="105211"/>
    <n v="54405"/>
    <n v="8880852"/>
    <n v="126173"/>
  </r>
  <r>
    <x v="2"/>
    <x v="329"/>
    <x v="26"/>
    <x v="329"/>
    <n v="2319"/>
    <x v="244"/>
    <n v="38.43"/>
    <n v="38.68"/>
    <x v="996"/>
    <x v="205"/>
    <n v="14"/>
    <n v="6173177"/>
    <n v="47980"/>
    <n v="184755"/>
    <n v="114557"/>
    <n v="53950"/>
    <n v="8864501"/>
    <n v="134824"/>
  </r>
  <r>
    <x v="2"/>
    <x v="327"/>
    <x v="29"/>
    <x v="327"/>
    <n v="2329"/>
    <x v="147"/>
    <n v="38.36"/>
    <n v="38.69"/>
    <x v="139"/>
    <x v="106"/>
    <n v="11.35"/>
    <n v="5370378"/>
    <n v="53786"/>
    <n v="164676"/>
    <n v="69054"/>
    <n v="60221"/>
    <n v="8857241"/>
    <n v="85392"/>
  </r>
  <r>
    <x v="0"/>
    <x v="355"/>
    <x v="13"/>
    <x v="355"/>
    <n v="2496"/>
    <x v="102"/>
    <n v="38.46"/>
    <n v="38.520000000000003"/>
    <x v="997"/>
    <x v="145"/>
    <n v="12.36"/>
    <n v="5697211"/>
    <n v="43701"/>
    <n v="202148"/>
    <n v="94645"/>
    <n v="53710"/>
    <n v="8834170"/>
    <n v="119901"/>
  </r>
  <r>
    <x v="2"/>
    <x v="332"/>
    <x v="2"/>
    <x v="332"/>
    <n v="2139"/>
    <x v="166"/>
    <n v="38.51"/>
    <n v="38.659999999999997"/>
    <x v="998"/>
    <x v="160"/>
    <n v="10.1"/>
    <n v="5366551"/>
    <n v="41750"/>
    <n v="211534"/>
    <n v="75499"/>
    <n v="48232"/>
    <n v="8831474"/>
    <n v="92256"/>
  </r>
  <r>
    <x v="2"/>
    <x v="347"/>
    <x v="18"/>
    <x v="347"/>
    <n v="3960"/>
    <x v="434"/>
    <n v="38.67"/>
    <n v="39.299999999999997"/>
    <x v="999"/>
    <x v="48"/>
    <n v="14.51"/>
    <n v="5657679"/>
    <n v="45907"/>
    <n v="192184"/>
    <n v="96463"/>
    <n v="59287"/>
    <n v="8822664"/>
    <n v="111834"/>
  </r>
  <r>
    <x v="2"/>
    <x v="330"/>
    <x v="16"/>
    <x v="330"/>
    <n v="2633"/>
    <x v="196"/>
    <n v="38.44"/>
    <n v="38.619999999999997"/>
    <x v="189"/>
    <x v="133"/>
    <n v="11.53"/>
    <n v="5951043"/>
    <n v="39469"/>
    <n v="223345"/>
    <n v="52785"/>
    <n v="39114"/>
    <n v="8815304"/>
    <n v="73029"/>
  </r>
  <r>
    <x v="2"/>
    <x v="324"/>
    <x v="26"/>
    <x v="324"/>
    <n v="2417"/>
    <x v="193"/>
    <n v="38.32"/>
    <n v="38.58"/>
    <x v="1000"/>
    <x v="334"/>
    <n v="11.66"/>
    <n v="5446064"/>
    <n v="45153"/>
    <n v="194913"/>
    <n v="78293"/>
    <n v="52849"/>
    <n v="8800886"/>
    <n v="94635"/>
  </r>
  <r>
    <x v="0"/>
    <x v="356"/>
    <x v="11"/>
    <x v="356"/>
    <n v="1717"/>
    <x v="347"/>
    <n v="38.630000000000003"/>
    <n v="38.83"/>
    <x v="944"/>
    <x v="85"/>
    <n v="12.24"/>
    <n v="6566299"/>
    <n v="59687"/>
    <n v="147381"/>
    <n v="57608"/>
    <n v="54096"/>
    <n v="8796715"/>
    <n v="77333"/>
  </r>
  <r>
    <x v="1"/>
    <x v="341"/>
    <x v="31"/>
    <x v="341"/>
    <n v="2589"/>
    <x v="388"/>
    <n v="38.43"/>
    <n v="38.68"/>
    <x v="1001"/>
    <x v="227"/>
    <n v="12.65"/>
    <n v="6276421"/>
    <n v="48385"/>
    <n v="181678"/>
    <n v="81604"/>
    <n v="53054"/>
    <n v="8790405"/>
    <n v="100243"/>
  </r>
  <r>
    <x v="0"/>
    <x v="357"/>
    <x v="35"/>
    <x v="357"/>
    <n v="1180"/>
    <x v="222"/>
    <n v="38.450000000000003"/>
    <n v="38.65"/>
    <x v="1002"/>
    <x v="202"/>
    <n v="10.029999999999999"/>
    <n v="4176729"/>
    <n v="58510"/>
    <n v="150056"/>
    <n v="65372"/>
    <n v="44569"/>
    <n v="8779840"/>
    <n v="95089"/>
  </r>
  <r>
    <x v="1"/>
    <x v="342"/>
    <x v="6"/>
    <x v="342"/>
    <n v="2197"/>
    <x v="118"/>
    <n v="38.35"/>
    <n v="38.479999999999997"/>
    <x v="1003"/>
    <x v="93"/>
    <n v="10.61"/>
    <n v="5343535"/>
    <n v="41374"/>
    <n v="212177"/>
    <n v="54473"/>
    <n v="39434"/>
    <n v="8778539"/>
    <n v="76719"/>
  </r>
  <r>
    <x v="2"/>
    <x v="343"/>
    <x v="1"/>
    <x v="343"/>
    <n v="2536"/>
    <x v="223"/>
    <n v="38.409999999999997"/>
    <n v="38.549999999999997"/>
    <x v="1004"/>
    <x v="256"/>
    <n v="11.49"/>
    <n v="5576337"/>
    <n v="47351"/>
    <n v="185073"/>
    <n v="105968"/>
    <n v="59780"/>
    <n v="8763456"/>
    <n v="121974"/>
  </r>
  <r>
    <x v="2"/>
    <x v="331"/>
    <x v="5"/>
    <x v="331"/>
    <n v="2759"/>
    <x v="321"/>
    <n v="38.67"/>
    <n v="38.840000000000003"/>
    <x v="1005"/>
    <x v="93"/>
    <n v="10.69"/>
    <n v="5720502"/>
    <n v="45223"/>
    <n v="193652"/>
    <n v="89039"/>
    <n v="61966"/>
    <n v="8757495"/>
    <n v="107161"/>
  </r>
  <r>
    <x v="1"/>
    <x v="343"/>
    <x v="1"/>
    <x v="343"/>
    <n v="2533"/>
    <x v="223"/>
    <n v="38.24"/>
    <n v="38.409999999999997"/>
    <x v="1006"/>
    <x v="327"/>
    <n v="11.21"/>
    <n v="5478788"/>
    <n v="47963"/>
    <n v="182578"/>
    <n v="108420"/>
    <n v="63300"/>
    <n v="8757027"/>
    <n v="124552"/>
  </r>
  <r>
    <x v="0"/>
    <x v="358"/>
    <x v="37"/>
    <x v="358"/>
    <n v="1305"/>
    <x v="290"/>
    <n v="38.840000000000003"/>
    <n v="39.03"/>
    <x v="1007"/>
    <x v="77"/>
    <n v="13.11"/>
    <n v="5739554"/>
    <n v="57924"/>
    <n v="151132"/>
    <n v="83026"/>
    <n v="60180"/>
    <n v="8754211"/>
    <n v="105234"/>
  </r>
  <r>
    <x v="1"/>
    <x v="339"/>
    <x v="4"/>
    <x v="339"/>
    <n v="1798"/>
    <x v="375"/>
    <n v="38.49"/>
    <n v="38.72"/>
    <x v="1008"/>
    <x v="215"/>
    <n v="11.76"/>
    <n v="3680462"/>
    <n v="38381"/>
    <n v="228055"/>
    <n v="66242"/>
    <n v="39718"/>
    <n v="8753027"/>
    <n v="99201"/>
  </r>
  <r>
    <x v="1"/>
    <x v="344"/>
    <x v="18"/>
    <x v="344"/>
    <n v="2588"/>
    <x v="327"/>
    <n v="38.67"/>
    <n v="38.76"/>
    <x v="1009"/>
    <x v="156"/>
    <n v="11.49"/>
    <n v="5295237"/>
    <n v="39795"/>
    <n v="219819"/>
    <n v="76406"/>
    <n v="43837"/>
    <n v="8747604"/>
    <n v="98252"/>
  </r>
  <r>
    <x v="1"/>
    <x v="345"/>
    <x v="10"/>
    <x v="345"/>
    <n v="1842"/>
    <x v="131"/>
    <n v="38.18"/>
    <n v="38.25"/>
    <x v="1010"/>
    <x v="309"/>
    <n v="10.29"/>
    <n v="6174361"/>
    <n v="54857"/>
    <n v="159451"/>
    <n v="45224"/>
    <n v="46023"/>
    <n v="8747058"/>
    <n v="65474"/>
  </r>
  <r>
    <x v="0"/>
    <x v="359"/>
    <x v="48"/>
    <x v="359"/>
    <n v="1864"/>
    <x v="435"/>
    <n v="37.950000000000003"/>
    <n v="38.06"/>
    <x v="1011"/>
    <x v="295"/>
    <n v="10.7"/>
    <n v="4828515"/>
    <n v="48435"/>
    <n v="180454"/>
    <n v="107715"/>
    <n v="57802"/>
    <n v="8740265"/>
    <n v="124880"/>
  </r>
  <r>
    <x v="1"/>
    <x v="347"/>
    <x v="18"/>
    <x v="347"/>
    <n v="4061"/>
    <x v="436"/>
    <n v="38.57"/>
    <n v="39.270000000000003"/>
    <x v="1012"/>
    <x v="84"/>
    <n v="11.96"/>
    <n v="5539778"/>
    <n v="44836"/>
    <n v="194838"/>
    <n v="99347"/>
    <n v="55977"/>
    <n v="8735704"/>
    <n v="115950"/>
  </r>
  <r>
    <x v="0"/>
    <x v="360"/>
    <x v="3"/>
    <x v="360"/>
    <n v="4693"/>
    <x v="424"/>
    <n v="38.11"/>
    <n v="38.119999999999997"/>
    <x v="1013"/>
    <x v="195"/>
    <n v="8.94"/>
    <n v="5452553"/>
    <n v="31635"/>
    <n v="275910"/>
    <n v="108778"/>
    <n v="42327"/>
    <n v="8728522"/>
    <n v="145135"/>
  </r>
  <r>
    <x v="0"/>
    <x v="361"/>
    <x v="15"/>
    <x v="361"/>
    <n v="1203"/>
    <x v="437"/>
    <n v="38.729999999999997"/>
    <n v="38.93"/>
    <x v="1014"/>
    <x v="143"/>
    <n v="11.18"/>
    <n v="6075460"/>
    <n v="61757"/>
    <n v="140799"/>
    <n v="41341"/>
    <n v="50568"/>
    <n v="8695304"/>
    <n v="63121"/>
  </r>
  <r>
    <x v="2"/>
    <x v="337"/>
    <x v="11"/>
    <x v="337"/>
    <n v="1976"/>
    <x v="62"/>
    <n v="38.659999999999997"/>
    <n v="38.880000000000003"/>
    <x v="1015"/>
    <x v="133"/>
    <n v="11.63"/>
    <n v="4909723"/>
    <n v="43416"/>
    <n v="199925"/>
    <n v="104297"/>
    <n v="48905"/>
    <n v="8679858"/>
    <n v="123472"/>
  </r>
  <r>
    <x v="1"/>
    <x v="350"/>
    <x v="2"/>
    <x v="350"/>
    <n v="1453"/>
    <x v="382"/>
    <n v="38.79"/>
    <n v="39.03"/>
    <x v="1016"/>
    <x v="324"/>
    <n v="10.72"/>
    <n v="5052939"/>
    <n v="48508"/>
    <n v="178723"/>
    <n v="64171"/>
    <n v="47483"/>
    <n v="8669500"/>
    <n v="91007"/>
  </r>
  <r>
    <x v="2"/>
    <x v="338"/>
    <x v="36"/>
    <x v="338"/>
    <n v="2213"/>
    <x v="67"/>
    <n v="38.520000000000003"/>
    <n v="38.82"/>
    <x v="1017"/>
    <x v="145"/>
    <n v="12.69"/>
    <n v="5502851"/>
    <n v="50263"/>
    <n v="172223"/>
    <n v="94482"/>
    <n v="49376"/>
    <n v="8656442"/>
    <n v="113171"/>
  </r>
  <r>
    <x v="2"/>
    <x v="335"/>
    <x v="40"/>
    <x v="335"/>
    <n v="3280"/>
    <x v="428"/>
    <n v="38.35"/>
    <n v="38.54"/>
    <x v="1018"/>
    <x v="75"/>
    <n v="10.17"/>
    <n v="5683623"/>
    <n v="37737"/>
    <n v="228438"/>
    <n v="114434"/>
    <n v="48610"/>
    <n v="8620615"/>
    <n v="143757"/>
  </r>
  <r>
    <x v="0"/>
    <x v="362"/>
    <x v="3"/>
    <x v="362"/>
    <n v="1526"/>
    <x v="229"/>
    <n v="38.26"/>
    <n v="38.450000000000003"/>
    <x v="1019"/>
    <x v="64"/>
    <n v="10.26"/>
    <n v="5670808"/>
    <n v="58067"/>
    <n v="148373"/>
    <n v="61118"/>
    <n v="43145"/>
    <n v="8615549"/>
    <n v="92253"/>
  </r>
  <r>
    <x v="2"/>
    <x v="323"/>
    <x v="18"/>
    <x v="323"/>
    <n v="1166"/>
    <x v="347"/>
    <n v="38.68"/>
    <n v="38.86"/>
    <x v="1020"/>
    <x v="222"/>
    <n v="11.56"/>
    <n v="5207943"/>
    <n v="60044"/>
    <n v="142991"/>
    <n v="79523"/>
    <n v="55979"/>
    <n v="8585728"/>
    <n v="102454"/>
  </r>
  <r>
    <x v="0"/>
    <x v="363"/>
    <x v="16"/>
    <x v="363"/>
    <n v="2050"/>
    <x v="203"/>
    <n v="38.409999999999997"/>
    <n v="38.32"/>
    <x v="732"/>
    <x v="232"/>
    <n v="11.25"/>
    <n v="5378837"/>
    <n v="47687"/>
    <n v="180005"/>
    <n v="105711"/>
    <n v="49266"/>
    <n v="8583931"/>
    <n v="130016"/>
  </r>
  <r>
    <x v="0"/>
    <x v="364"/>
    <x v="13"/>
    <x v="364"/>
    <n v="2864"/>
    <x v="438"/>
    <n v="38.07"/>
    <n v="38.15"/>
    <x v="1021"/>
    <x v="136"/>
    <n v="11.53"/>
    <n v="4314925"/>
    <n v="44149"/>
    <n v="194160"/>
    <n v="105756"/>
    <n v="52414"/>
    <n v="8571951"/>
    <n v="127929"/>
  </r>
  <r>
    <x v="2"/>
    <x v="333"/>
    <x v="18"/>
    <x v="333"/>
    <n v="2477"/>
    <x v="439"/>
    <n v="38.53"/>
    <n v="38.53"/>
    <x v="1022"/>
    <x v="135"/>
    <n v="11.63"/>
    <n v="5976739"/>
    <n v="42529"/>
    <n v="201470"/>
    <n v="77304"/>
    <n v="44831"/>
    <n v="8568405"/>
    <n v="100359"/>
  </r>
  <r>
    <x v="0"/>
    <x v="365"/>
    <x v="7"/>
    <x v="365"/>
    <n v="948"/>
    <x v="440"/>
    <n v="38.78"/>
    <n v="38.86"/>
    <x v="1023"/>
    <x v="112"/>
    <n v="12.38"/>
    <n v="5441187"/>
    <n v="52984"/>
    <n v="161355"/>
    <n v="73668"/>
    <n v="51517"/>
    <n v="8549247"/>
    <n v="99855"/>
  </r>
  <r>
    <x v="2"/>
    <x v="328"/>
    <x v="23"/>
    <x v="328"/>
    <n v="3126"/>
    <x v="350"/>
    <n v="38.61"/>
    <n v="38.74"/>
    <x v="1024"/>
    <x v="173"/>
    <n v="11.28"/>
    <n v="5779874"/>
    <n v="41959"/>
    <n v="203652"/>
    <n v="133968"/>
    <n v="56417"/>
    <n v="8544983"/>
    <n v="154717"/>
  </r>
  <r>
    <x v="0"/>
    <x v="366"/>
    <x v="8"/>
    <x v="366"/>
    <n v="1114"/>
    <x v="56"/>
    <n v="38.54"/>
    <n v="38.76"/>
    <x v="1025"/>
    <x v="114"/>
    <n v="12.38"/>
    <n v="5941181"/>
    <n v="56614"/>
    <n v="150921"/>
    <n v="46487"/>
    <n v="54540"/>
    <n v="8544286"/>
    <n v="65225"/>
  </r>
  <r>
    <x v="0"/>
    <x v="367"/>
    <x v="2"/>
    <x v="367"/>
    <n v="1877"/>
    <x v="19"/>
    <n v="38.51"/>
    <n v="38.67"/>
    <x v="1026"/>
    <x v="170"/>
    <n v="11.58"/>
    <n v="4938666"/>
    <n v="44540"/>
    <n v="191659"/>
    <n v="89712"/>
    <n v="54108"/>
    <n v="8536497"/>
    <n v="109057"/>
  </r>
  <r>
    <x v="0"/>
    <x v="368"/>
    <x v="20"/>
    <x v="368"/>
    <n v="2227"/>
    <x v="364"/>
    <n v="38.450000000000003"/>
    <n v="38.770000000000003"/>
    <x v="1027"/>
    <x v="129"/>
    <n v="10.44"/>
    <n v="4490534"/>
    <n v="42449"/>
    <n v="200983"/>
    <n v="76154"/>
    <n v="46062"/>
    <n v="8531484"/>
    <n v="109624"/>
  </r>
  <r>
    <x v="1"/>
    <x v="351"/>
    <x v="23"/>
    <x v="351"/>
    <n v="1642"/>
    <x v="150"/>
    <n v="38.56"/>
    <n v="38.69"/>
    <x v="1028"/>
    <x v="213"/>
    <n v="10.66"/>
    <n v="5734857"/>
    <n v="50615"/>
    <n v="168544"/>
    <n v="64274"/>
    <n v="49843"/>
    <n v="8530807"/>
    <n v="81750"/>
  </r>
  <r>
    <x v="1"/>
    <x v="348"/>
    <x v="25"/>
    <x v="348"/>
    <n v="2193"/>
    <x v="415"/>
    <n v="38.299999999999997"/>
    <n v="38.479999999999997"/>
    <x v="1029"/>
    <x v="227"/>
    <n v="10.18"/>
    <n v="6036414"/>
    <n v="46465"/>
    <n v="183584"/>
    <n v="57950"/>
    <n v="48186"/>
    <n v="8530306"/>
    <n v="86904"/>
  </r>
  <r>
    <x v="1"/>
    <x v="346"/>
    <x v="11"/>
    <x v="346"/>
    <n v="2113"/>
    <x v="441"/>
    <n v="38.880000000000003"/>
    <n v="38.94"/>
    <x v="1030"/>
    <x v="106"/>
    <n v="9.33"/>
    <n v="5794980"/>
    <n v="55163"/>
    <n v="154519"/>
    <n v="101604"/>
    <n v="63716"/>
    <n v="8523787"/>
    <n v="120303"/>
  </r>
  <r>
    <x v="0"/>
    <x v="369"/>
    <x v="1"/>
    <x v="369"/>
    <n v="1817"/>
    <x v="179"/>
    <n v="38.450000000000003"/>
    <n v="38.619999999999997"/>
    <x v="1031"/>
    <x v="286"/>
    <n v="11.93"/>
    <n v="5925746"/>
    <n v="49180"/>
    <n v="172828"/>
    <n v="93279"/>
    <n v="62321"/>
    <n v="8499762"/>
    <n v="112062"/>
  </r>
  <r>
    <x v="1"/>
    <x v="349"/>
    <x v="13"/>
    <x v="349"/>
    <n v="2581"/>
    <x v="67"/>
    <n v="38.21"/>
    <n v="38.47"/>
    <x v="1032"/>
    <x v="224"/>
    <n v="11.15"/>
    <n v="5928380"/>
    <n v="37619"/>
    <n v="225508"/>
    <n v="62907"/>
    <n v="35407"/>
    <n v="8483487"/>
    <n v="96982"/>
  </r>
  <r>
    <x v="2"/>
    <x v="345"/>
    <x v="10"/>
    <x v="345"/>
    <n v="1812"/>
    <x v="203"/>
    <n v="38.369999999999997"/>
    <n v="38.47"/>
    <x v="1033"/>
    <x v="100"/>
    <n v="10.47"/>
    <n v="5973130"/>
    <n v="53773"/>
    <n v="157336"/>
    <n v="46483"/>
    <n v="47053"/>
    <n v="8460453"/>
    <n v="65421"/>
  </r>
  <r>
    <x v="0"/>
    <x v="370"/>
    <x v="25"/>
    <x v="370"/>
    <n v="3513"/>
    <x v="350"/>
    <n v="38.32"/>
    <n v="38.47"/>
    <x v="1034"/>
    <x v="76"/>
    <n v="11.89"/>
    <n v="5425722"/>
    <n v="41031"/>
    <n v="205950"/>
    <n v="59525"/>
    <n v="43556"/>
    <n v="8450339"/>
    <n v="80361"/>
  </r>
  <r>
    <x v="0"/>
    <x v="371"/>
    <x v="17"/>
    <x v="371"/>
    <n v="1720"/>
    <x v="263"/>
    <n v="38.46"/>
    <n v="38.630000000000003"/>
    <x v="1035"/>
    <x v="296"/>
    <n v="11.99"/>
    <n v="5314860"/>
    <n v="50291"/>
    <n v="167995"/>
    <n v="85712"/>
    <n v="64300"/>
    <n v="8448709"/>
    <n v="103854"/>
  </r>
  <r>
    <x v="2"/>
    <x v="342"/>
    <x v="6"/>
    <x v="342"/>
    <n v="2209"/>
    <x v="206"/>
    <n v="38.380000000000003"/>
    <n v="38.61"/>
    <x v="1036"/>
    <x v="197"/>
    <n v="10.220000000000001"/>
    <n v="5182873"/>
    <n v="40743"/>
    <n v="207247"/>
    <n v="53644"/>
    <n v="39534"/>
    <n v="8443879"/>
    <n v="72900"/>
  </r>
  <r>
    <x v="1"/>
    <x v="353"/>
    <x v="18"/>
    <x v="353"/>
    <n v="1858"/>
    <x v="287"/>
    <n v="38.42"/>
    <n v="38.74"/>
    <x v="1037"/>
    <x v="178"/>
    <n v="12"/>
    <n v="5622947"/>
    <n v="48027"/>
    <n v="175628"/>
    <n v="76329"/>
    <n v="51019"/>
    <n v="8434954"/>
    <n v="99681"/>
  </r>
  <r>
    <x v="2"/>
    <x v="341"/>
    <x v="31"/>
    <x v="341"/>
    <n v="2464"/>
    <x v="400"/>
    <n v="38.479999999999997"/>
    <n v="38.68"/>
    <x v="1038"/>
    <x v="107"/>
    <n v="12.03"/>
    <n v="5988202"/>
    <n v="47009"/>
    <n v="178503"/>
    <n v="80200"/>
    <n v="51492"/>
    <n v="8391199"/>
    <n v="97488"/>
  </r>
  <r>
    <x v="0"/>
    <x v="372"/>
    <x v="0"/>
    <x v="372"/>
    <n v="1966"/>
    <x v="175"/>
    <n v="38.79"/>
    <n v="38.9"/>
    <x v="1039"/>
    <x v="162"/>
    <n v="11.11"/>
    <n v="4274137"/>
    <n v="46582"/>
    <n v="180040"/>
    <n v="71120"/>
    <n v="51448"/>
    <n v="8386554"/>
    <n v="92944"/>
  </r>
  <r>
    <x v="0"/>
    <x v="373"/>
    <x v="49"/>
    <x v="373"/>
    <n v="1808"/>
    <x v="250"/>
    <n v="38.56"/>
    <n v="38.67"/>
    <x v="1040"/>
    <x v="166"/>
    <n v="12.14"/>
    <n v="5314856"/>
    <n v="52340"/>
    <n v="160137"/>
    <n v="86531"/>
    <n v="55513"/>
    <n v="8381581"/>
    <n v="110308"/>
  </r>
  <r>
    <x v="1"/>
    <x v="355"/>
    <x v="13"/>
    <x v="355"/>
    <n v="2616"/>
    <x v="206"/>
    <n v="38.39"/>
    <n v="38.520000000000003"/>
    <x v="1041"/>
    <x v="296"/>
    <n v="12.06"/>
    <n v="5414860"/>
    <n v="41856"/>
    <n v="199439"/>
    <n v="91459"/>
    <n v="52300"/>
    <n v="8347634"/>
    <n v="116052"/>
  </r>
  <r>
    <x v="1"/>
    <x v="356"/>
    <x v="11"/>
    <x v="356"/>
    <n v="1835"/>
    <x v="442"/>
    <n v="38.659999999999997"/>
    <n v="38.840000000000003"/>
    <x v="1042"/>
    <x v="129"/>
    <n v="12.36"/>
    <n v="6280965"/>
    <n v="57312"/>
    <n v="145595"/>
    <n v="56580"/>
    <n v="52232"/>
    <n v="8344375"/>
    <n v="75760"/>
  </r>
  <r>
    <x v="1"/>
    <x v="352"/>
    <x v="38"/>
    <x v="352"/>
    <n v="2697"/>
    <x v="192"/>
    <n v="38.42"/>
    <n v="38.659999999999997"/>
    <x v="1043"/>
    <x v="147"/>
    <n v="11.3"/>
    <n v="5514899"/>
    <n v="38885"/>
    <n v="214470"/>
    <n v="55382"/>
    <n v="51301"/>
    <n v="8339714"/>
    <n v="79366"/>
  </r>
  <r>
    <x v="1"/>
    <x v="354"/>
    <x v="3"/>
    <x v="354"/>
    <n v="2692"/>
    <x v="377"/>
    <n v="38.31"/>
    <n v="38.53"/>
    <x v="1044"/>
    <x v="3"/>
    <n v="10.130000000000001"/>
    <n v="5468095"/>
    <n v="37278"/>
    <n v="223572"/>
    <n v="108087"/>
    <n v="46490"/>
    <n v="8334296"/>
    <n v="136117"/>
  </r>
  <r>
    <x v="1"/>
    <x v="359"/>
    <x v="48"/>
    <x v="359"/>
    <n v="1929"/>
    <x v="352"/>
    <n v="37.9"/>
    <n v="38.119999999999997"/>
    <x v="1045"/>
    <x v="224"/>
    <n v="11.46"/>
    <n v="4566077"/>
    <n v="45416"/>
    <n v="183310"/>
    <n v="108551"/>
    <n v="56255"/>
    <n v="8325231"/>
    <n v="125341"/>
  </r>
  <r>
    <x v="0"/>
    <x v="374"/>
    <x v="27"/>
    <x v="374"/>
    <n v="2123"/>
    <x v="279"/>
    <n v="38.24"/>
    <n v="38.380000000000003"/>
    <x v="1046"/>
    <x v="335"/>
    <n v="11.22"/>
    <n v="5037820"/>
    <n v="46861"/>
    <n v="177499"/>
    <n v="104765"/>
    <n v="56159"/>
    <n v="8317702"/>
    <n v="123032"/>
  </r>
  <r>
    <x v="0"/>
    <x v="375"/>
    <x v="23"/>
    <x v="375"/>
    <n v="2115"/>
    <x v="349"/>
    <n v="38.22"/>
    <n v="38.369999999999997"/>
    <x v="248"/>
    <x v="179"/>
    <n v="11.76"/>
    <n v="4844636"/>
    <n v="45893"/>
    <n v="180974"/>
    <n v="117048"/>
    <n v="53214"/>
    <n v="8305357"/>
    <n v="134374"/>
  </r>
  <r>
    <x v="1"/>
    <x v="367"/>
    <x v="2"/>
    <x v="367"/>
    <n v="1979"/>
    <x v="75"/>
    <n v="38.46"/>
    <n v="38.630000000000003"/>
    <x v="1047"/>
    <x v="270"/>
    <n v="11.15"/>
    <n v="4780434"/>
    <n v="42970"/>
    <n v="192959"/>
    <n v="88917"/>
    <n v="52914"/>
    <n v="8291518"/>
    <n v="107735"/>
  </r>
  <r>
    <x v="0"/>
    <x v="376"/>
    <x v="23"/>
    <x v="376"/>
    <n v="1619"/>
    <x v="285"/>
    <n v="38.479999999999997"/>
    <n v="38.590000000000003"/>
    <x v="987"/>
    <x v="205"/>
    <n v="12.23"/>
    <n v="6071497"/>
    <n v="49641"/>
    <n v="167009"/>
    <n v="77082"/>
    <n v="44771"/>
    <n v="8290500"/>
    <n v="96657"/>
  </r>
  <r>
    <x v="1"/>
    <x v="361"/>
    <x v="15"/>
    <x v="361"/>
    <n v="1213"/>
    <x v="116"/>
    <n v="38.64"/>
    <n v="38.86"/>
    <x v="1048"/>
    <x v="130"/>
    <n v="10.89"/>
    <n v="5825269"/>
    <n v="58717"/>
    <n v="141185"/>
    <n v="41467"/>
    <n v="49399"/>
    <n v="8289938"/>
    <n v="62655"/>
  </r>
  <r>
    <x v="1"/>
    <x v="358"/>
    <x v="37"/>
    <x v="358"/>
    <n v="1305"/>
    <x v="152"/>
    <n v="38.85"/>
    <n v="39.049999999999997"/>
    <x v="1049"/>
    <x v="166"/>
    <n v="12.12"/>
    <n v="5467926"/>
    <n v="55169"/>
    <n v="150169"/>
    <n v="82110"/>
    <n v="58512"/>
    <n v="8284645"/>
    <n v="103728"/>
  </r>
  <r>
    <x v="2"/>
    <x v="350"/>
    <x v="2"/>
    <x v="350"/>
    <n v="1482"/>
    <x v="112"/>
    <n v="38.86"/>
    <n v="39.08"/>
    <x v="1050"/>
    <x v="173"/>
    <n v="11.16"/>
    <n v="4882698"/>
    <n v="46211"/>
    <n v="179080"/>
    <n v="63911"/>
    <n v="46173"/>
    <n v="8275529"/>
    <n v="90268"/>
  </r>
  <r>
    <x v="2"/>
    <x v="344"/>
    <x v="18"/>
    <x v="344"/>
    <n v="2524"/>
    <x v="329"/>
    <n v="38.700000000000003"/>
    <n v="38.78"/>
    <x v="1051"/>
    <x v="127"/>
    <n v="11.21"/>
    <n v="5033619"/>
    <n v="38177"/>
    <n v="216716"/>
    <n v="74376"/>
    <n v="42987"/>
    <n v="8273625"/>
    <n v="95570"/>
  </r>
  <r>
    <x v="1"/>
    <x v="357"/>
    <x v="35"/>
    <x v="357"/>
    <n v="1222"/>
    <x v="304"/>
    <n v="38.450000000000003"/>
    <n v="38.76"/>
    <x v="1052"/>
    <x v="22"/>
    <n v="9.7200000000000006"/>
    <n v="4021219"/>
    <n v="55273"/>
    <n v="149617"/>
    <n v="64785"/>
    <n v="43707"/>
    <n v="8269830"/>
    <n v="93813"/>
  </r>
  <r>
    <x v="2"/>
    <x v="326"/>
    <x v="3"/>
    <x v="326"/>
    <n v="2502"/>
    <x v="230"/>
    <n v="38.5"/>
    <n v="38.659999999999997"/>
    <x v="1053"/>
    <x v="227"/>
    <n v="10.75"/>
    <n v="5691491"/>
    <n v="40460"/>
    <n v="204358"/>
    <n v="68312"/>
    <n v="40875"/>
    <n v="8268410"/>
    <n v="99517"/>
  </r>
  <r>
    <x v="1"/>
    <x v="360"/>
    <x v="3"/>
    <x v="360"/>
    <n v="4872"/>
    <x v="443"/>
    <n v="38.08"/>
    <n v="38.049999999999997"/>
    <x v="1054"/>
    <x v="212"/>
    <n v="10.42"/>
    <n v="5138783"/>
    <n v="30153"/>
    <n v="273982"/>
    <n v="107293"/>
    <n v="40960"/>
    <n v="8261470"/>
    <n v="142170"/>
  </r>
  <r>
    <x v="0"/>
    <x v="377"/>
    <x v="32"/>
    <x v="377"/>
    <n v="1745"/>
    <x v="134"/>
    <n v="38.57"/>
    <n v="38.869999999999997"/>
    <x v="1055"/>
    <x v="77"/>
    <n v="11.33"/>
    <n v="5928938"/>
    <n v="55076"/>
    <n v="149960"/>
    <n v="48896"/>
    <n v="54747"/>
    <n v="8259225"/>
    <n v="65508"/>
  </r>
  <r>
    <x v="0"/>
    <x v="378"/>
    <x v="26"/>
    <x v="378"/>
    <n v="1798"/>
    <x v="244"/>
    <n v="38.340000000000003"/>
    <n v="38.619999999999997"/>
    <x v="1056"/>
    <x v="247"/>
    <n v="13.65"/>
    <n v="5207250"/>
    <n v="48101"/>
    <n v="171020"/>
    <n v="100168"/>
    <n v="59852"/>
    <n v="8226265"/>
    <n v="117122"/>
  </r>
  <r>
    <x v="1"/>
    <x v="363"/>
    <x v="16"/>
    <x v="363"/>
    <n v="2072"/>
    <x v="148"/>
    <n v="38.479999999999997"/>
    <n v="38.409999999999997"/>
    <x v="1057"/>
    <x v="58"/>
    <n v="11.39"/>
    <n v="5210169"/>
    <n v="46027"/>
    <n v="178523"/>
    <n v="105311"/>
    <n v="48187"/>
    <n v="8216800"/>
    <n v="128958"/>
  </r>
  <r>
    <x v="0"/>
    <x v="379"/>
    <x v="17"/>
    <x v="379"/>
    <n v="2069"/>
    <x v="435"/>
    <n v="38.4"/>
    <n v="38.51"/>
    <x v="1058"/>
    <x v="224"/>
    <n v="12.05"/>
    <n v="4593517"/>
    <n v="41363"/>
    <n v="198627"/>
    <n v="70588"/>
    <n v="48800"/>
    <n v="8215818"/>
    <n v="93077"/>
  </r>
  <r>
    <x v="1"/>
    <x v="365"/>
    <x v="7"/>
    <x v="365"/>
    <n v="1003"/>
    <x v="444"/>
    <n v="38.909999999999997"/>
    <n v="39.06"/>
    <x v="1059"/>
    <x v="2"/>
    <n v="12.54"/>
    <n v="5290830"/>
    <n v="50857"/>
    <n v="161238"/>
    <n v="73180"/>
    <n v="50602"/>
    <n v="8200144"/>
    <n v="98719"/>
  </r>
  <r>
    <x v="2"/>
    <x v="339"/>
    <x v="4"/>
    <x v="339"/>
    <n v="1868"/>
    <x v="378"/>
    <n v="38.47"/>
    <n v="38.64"/>
    <x v="1060"/>
    <x v="182"/>
    <n v="11.55"/>
    <n v="3466384"/>
    <n v="36511"/>
    <n v="224591"/>
    <n v="64934"/>
    <n v="38101"/>
    <n v="8200091"/>
    <n v="97402"/>
  </r>
  <r>
    <x v="2"/>
    <x v="359"/>
    <x v="48"/>
    <x v="359"/>
    <n v="1968"/>
    <x v="376"/>
    <n v="37.880000000000003"/>
    <n v="38.15"/>
    <x v="1061"/>
    <x v="166"/>
    <n v="11.79"/>
    <n v="4550215"/>
    <n v="43984"/>
    <n v="186162"/>
    <n v="110147"/>
    <n v="54529"/>
    <n v="8188143"/>
    <n v="127353"/>
  </r>
  <r>
    <x v="1"/>
    <x v="366"/>
    <x v="8"/>
    <x v="366"/>
    <n v="1139"/>
    <x v="445"/>
    <n v="38.700000000000003"/>
    <n v="38.85"/>
    <x v="1062"/>
    <x v="116"/>
    <n v="11.81"/>
    <n v="5747239"/>
    <n v="54193"/>
    <n v="150933"/>
    <n v="45967"/>
    <n v="53303"/>
    <n v="8179508"/>
    <n v="64204"/>
  </r>
  <r>
    <x v="1"/>
    <x v="369"/>
    <x v="1"/>
    <x v="369"/>
    <n v="2004"/>
    <x v="165"/>
    <n v="38.369999999999997"/>
    <n v="38.53"/>
    <x v="1063"/>
    <x v="85"/>
    <n v="11.79"/>
    <n v="5756871"/>
    <n v="47247"/>
    <n v="172845"/>
    <n v="93728"/>
    <n v="60626"/>
    <n v="8166372"/>
    <n v="112014"/>
  </r>
  <r>
    <x v="1"/>
    <x v="368"/>
    <x v="20"/>
    <x v="368"/>
    <n v="2290"/>
    <x v="362"/>
    <n v="38.46"/>
    <n v="38.68"/>
    <x v="1064"/>
    <x v="19"/>
    <n v="10.34"/>
    <n v="4316090"/>
    <n v="40883"/>
    <n v="199503"/>
    <n v="75128"/>
    <n v="44919"/>
    <n v="8156188"/>
    <n v="107763"/>
  </r>
  <r>
    <x v="1"/>
    <x v="364"/>
    <x v="13"/>
    <x v="364"/>
    <n v="2791"/>
    <x v="446"/>
    <n v="37.99"/>
    <n v="38.21"/>
    <x v="1065"/>
    <x v="183"/>
    <n v="11.31"/>
    <n v="4142243"/>
    <n v="42083"/>
    <n v="193766"/>
    <n v="104940"/>
    <n v="51323"/>
    <n v="8154285"/>
    <n v="126582"/>
  </r>
  <r>
    <x v="2"/>
    <x v="346"/>
    <x v="11"/>
    <x v="346"/>
    <n v="2122"/>
    <x v="144"/>
    <n v="38.89"/>
    <n v="39.03"/>
    <x v="1066"/>
    <x v="299"/>
    <n v="9.19"/>
    <n v="5571894"/>
    <n v="53196"/>
    <n v="153137"/>
    <n v="100235"/>
    <n v="61767"/>
    <n v="8146237"/>
    <n v="118636"/>
  </r>
  <r>
    <x v="2"/>
    <x v="353"/>
    <x v="18"/>
    <x v="353"/>
    <n v="1923"/>
    <x v="341"/>
    <n v="38.479999999999997"/>
    <n v="38.78"/>
    <x v="1067"/>
    <x v="3"/>
    <n v="11.77"/>
    <n v="5368583"/>
    <n v="47134"/>
    <n v="172552"/>
    <n v="76023"/>
    <n v="51363"/>
    <n v="8133022"/>
    <n v="98551"/>
  </r>
  <r>
    <x v="2"/>
    <x v="349"/>
    <x v="13"/>
    <x v="349"/>
    <n v="2511"/>
    <x v="287"/>
    <n v="38.299999999999997"/>
    <n v="38.659999999999997"/>
    <x v="1068"/>
    <x v="166"/>
    <n v="11.22"/>
    <n v="5706403"/>
    <n v="36748"/>
    <n v="221188"/>
    <n v="61223"/>
    <n v="34736"/>
    <n v="8128141"/>
    <n v="92799"/>
  </r>
  <r>
    <x v="0"/>
    <x v="380"/>
    <x v="13"/>
    <x v="380"/>
    <n v="3773"/>
    <x v="401"/>
    <n v="38.200000000000003"/>
    <n v="38.42"/>
    <x v="1069"/>
    <x v="336"/>
    <n v="9.5500000000000007"/>
    <n v="5029837"/>
    <n v="28020"/>
    <n v="289615"/>
    <n v="130137"/>
    <n v="55774"/>
    <n v="8115041"/>
    <n v="177405"/>
  </r>
  <r>
    <x v="0"/>
    <x v="381"/>
    <x v="30"/>
    <x v="381"/>
    <n v="2406"/>
    <x v="447"/>
    <n v="38.229999999999997"/>
    <n v="38.380000000000003"/>
    <x v="1070"/>
    <x v="238"/>
    <n v="9.7899999999999991"/>
    <n v="4792741"/>
    <n v="38822"/>
    <n v="208911"/>
    <n v="103888"/>
    <n v="48394"/>
    <n v="8110371"/>
    <n v="127895"/>
  </r>
  <r>
    <x v="2"/>
    <x v="357"/>
    <x v="35"/>
    <x v="357"/>
    <n v="1290"/>
    <x v="296"/>
    <n v="38.58"/>
    <n v="38.75"/>
    <x v="1071"/>
    <x v="44"/>
    <n v="9.32"/>
    <n v="4013753"/>
    <n v="54386"/>
    <n v="148888"/>
    <n v="65290"/>
    <n v="43729"/>
    <n v="8097452"/>
    <n v="94521"/>
  </r>
  <r>
    <x v="0"/>
    <x v="382"/>
    <x v="17"/>
    <x v="382"/>
    <n v="1991"/>
    <x v="297"/>
    <n v="38.39"/>
    <n v="38.51"/>
    <x v="1072"/>
    <x v="176"/>
    <n v="10.75"/>
    <n v="5401505"/>
    <n v="46059"/>
    <n v="175769"/>
    <n v="63316"/>
    <n v="46964"/>
    <n v="8095725"/>
    <n v="85098"/>
  </r>
  <r>
    <x v="0"/>
    <x v="383"/>
    <x v="34"/>
    <x v="383"/>
    <n v="870"/>
    <x v="448"/>
    <n v="38.75"/>
    <n v="38.950000000000003"/>
    <x v="1073"/>
    <x v="21"/>
    <n v="12.78"/>
    <n v="5052976"/>
    <n v="64158"/>
    <n v="126179"/>
    <n v="60175"/>
    <n v="54821"/>
    <n v="8095343"/>
    <n v="80994"/>
  </r>
  <r>
    <x v="1"/>
    <x v="370"/>
    <x v="25"/>
    <x v="370"/>
    <n v="3382"/>
    <x v="449"/>
    <n v="38.43"/>
    <n v="38.520000000000003"/>
    <x v="1074"/>
    <x v="60"/>
    <n v="12.15"/>
    <n v="5207331"/>
    <n v="40461"/>
    <n v="200015"/>
    <n v="57663"/>
    <n v="42356"/>
    <n v="8092879"/>
    <n v="77890"/>
  </r>
  <r>
    <x v="0"/>
    <x v="384"/>
    <x v="18"/>
    <x v="384"/>
    <n v="2299"/>
    <x v="262"/>
    <n v="38.450000000000003"/>
    <n v="38.76"/>
    <x v="1075"/>
    <x v="315"/>
    <n v="12.31"/>
    <n v="5496552"/>
    <n v="39922"/>
    <n v="202675"/>
    <n v="53173"/>
    <n v="42245"/>
    <n v="8091135"/>
    <n v="76647"/>
  </r>
  <r>
    <x v="2"/>
    <x v="369"/>
    <x v="1"/>
    <x v="369"/>
    <n v="2020"/>
    <x v="282"/>
    <n v="38.42"/>
    <n v="38.64"/>
    <x v="1076"/>
    <x v="191"/>
    <n v="11.91"/>
    <n v="5772898"/>
    <n v="46727"/>
    <n v="173140"/>
    <n v="93766"/>
    <n v="61199"/>
    <n v="8090282"/>
    <n v="111464"/>
  </r>
  <r>
    <x v="2"/>
    <x v="361"/>
    <x v="15"/>
    <x v="361"/>
    <n v="1180"/>
    <x v="173"/>
    <n v="38.61"/>
    <n v="38.840000000000003"/>
    <x v="1077"/>
    <x v="143"/>
    <n v="11.1"/>
    <n v="5682865"/>
    <n v="56914"/>
    <n v="141932"/>
    <n v="41981"/>
    <n v="47927"/>
    <n v="8077973"/>
    <n v="63111"/>
  </r>
  <r>
    <x v="2"/>
    <x v="348"/>
    <x v="25"/>
    <x v="348"/>
    <n v="2053"/>
    <x v="180"/>
    <n v="38.25"/>
    <n v="38.46"/>
    <x v="1078"/>
    <x v="189"/>
    <n v="10.37"/>
    <n v="5707093"/>
    <n v="45083"/>
    <n v="179143"/>
    <n v="56265"/>
    <n v="46786"/>
    <n v="8076302"/>
    <n v="83281"/>
  </r>
  <r>
    <x v="2"/>
    <x v="351"/>
    <x v="23"/>
    <x v="351"/>
    <n v="1750"/>
    <x v="161"/>
    <n v="38.520000000000003"/>
    <n v="38.58"/>
    <x v="1079"/>
    <x v="219"/>
    <n v="10.46"/>
    <n v="5446584"/>
    <n v="48015"/>
    <n v="167522"/>
    <n v="64327"/>
    <n v="48445"/>
    <n v="8043621"/>
    <n v="81025"/>
  </r>
  <r>
    <x v="1"/>
    <x v="371"/>
    <x v="17"/>
    <x v="371"/>
    <n v="1744"/>
    <x v="272"/>
    <n v="38.51"/>
    <n v="38.72"/>
    <x v="1080"/>
    <x v="280"/>
    <n v="12.15"/>
    <n v="5075883"/>
    <n v="48224"/>
    <n v="166779"/>
    <n v="83601"/>
    <n v="62362"/>
    <n v="8042674"/>
    <n v="101280"/>
  </r>
  <r>
    <x v="2"/>
    <x v="366"/>
    <x v="8"/>
    <x v="366"/>
    <n v="1175"/>
    <x v="450"/>
    <n v="38.67"/>
    <n v="38.799999999999997"/>
    <x v="1081"/>
    <x v="21"/>
    <n v="11.89"/>
    <n v="5698562"/>
    <n v="53227"/>
    <n v="151094"/>
    <n v="45703"/>
    <n v="51750"/>
    <n v="8042303"/>
    <n v="63673"/>
  </r>
  <r>
    <x v="2"/>
    <x v="358"/>
    <x v="37"/>
    <x v="358"/>
    <n v="1284"/>
    <x v="201"/>
    <n v="38.89"/>
    <n v="39.06"/>
    <x v="1082"/>
    <x v="175"/>
    <n v="12.11"/>
    <n v="5263310"/>
    <n v="53868"/>
    <n v="149150"/>
    <n v="81680"/>
    <n v="56378"/>
    <n v="8034364"/>
    <n v="102456"/>
  </r>
  <r>
    <x v="0"/>
    <x v="385"/>
    <x v="14"/>
    <x v="385"/>
    <n v="1575"/>
    <x v="104"/>
    <n v="38.61"/>
    <n v="38.729999999999997"/>
    <x v="1083"/>
    <x v="124"/>
    <n v="11.44"/>
    <n v="4910393"/>
    <n v="48763"/>
    <n v="164742"/>
    <n v="57930"/>
    <n v="55077"/>
    <n v="8033250"/>
    <n v="74390"/>
  </r>
  <r>
    <x v="2"/>
    <x v="360"/>
    <x v="3"/>
    <x v="360"/>
    <n v="5189"/>
    <x v="451"/>
    <n v="38.090000000000003"/>
    <n v="38.130000000000003"/>
    <x v="1084"/>
    <x v="176"/>
    <n v="9.76"/>
    <n v="4939357"/>
    <n v="29448"/>
    <n v="272520"/>
    <n v="106074"/>
    <n v="40096"/>
    <n v="8025162"/>
    <n v="140085"/>
  </r>
  <r>
    <x v="0"/>
    <x v="386"/>
    <x v="6"/>
    <x v="386"/>
    <n v="2187"/>
    <x v="160"/>
    <n v="38.380000000000003"/>
    <n v="38.590000000000003"/>
    <x v="1085"/>
    <x v="284"/>
    <n v="10.14"/>
    <n v="4439095"/>
    <n v="43231"/>
    <n v="185287"/>
    <n v="86591"/>
    <n v="47062"/>
    <n v="8010201"/>
    <n v="109563"/>
  </r>
  <r>
    <x v="2"/>
    <x v="364"/>
    <x v="13"/>
    <x v="364"/>
    <n v="2912"/>
    <x v="345"/>
    <n v="38.15"/>
    <n v="38.35"/>
    <x v="1086"/>
    <x v="88"/>
    <n v="11.21"/>
    <n v="4060523"/>
    <n v="40718"/>
    <n v="196198"/>
    <n v="102709"/>
    <n v="49343"/>
    <n v="7988797"/>
    <n v="124385"/>
  </r>
  <r>
    <x v="1"/>
    <x v="372"/>
    <x v="0"/>
    <x v="372"/>
    <n v="2008"/>
    <x v="377"/>
    <n v="38.74"/>
    <n v="38.79"/>
    <x v="1087"/>
    <x v="196"/>
    <n v="10.86"/>
    <n v="4088558"/>
    <n v="44480"/>
    <n v="179539"/>
    <n v="69729"/>
    <n v="50251"/>
    <n v="7985961"/>
    <n v="90997"/>
  </r>
  <r>
    <x v="0"/>
    <x v="387"/>
    <x v="6"/>
    <x v="387"/>
    <n v="1953"/>
    <x v="198"/>
    <n v="38.33"/>
    <n v="38.630000000000003"/>
    <x v="1088"/>
    <x v="134"/>
    <n v="11.53"/>
    <n v="4910017"/>
    <n v="44527"/>
    <n v="179349"/>
    <n v="42578"/>
    <n v="41025"/>
    <n v="7985954"/>
    <n v="63720"/>
  </r>
  <r>
    <x v="2"/>
    <x v="365"/>
    <x v="7"/>
    <x v="365"/>
    <n v="1009"/>
    <x v="174"/>
    <n v="38.92"/>
    <n v="39.03"/>
    <x v="1089"/>
    <x v="329"/>
    <n v="12.31"/>
    <n v="5179029"/>
    <n v="49395"/>
    <n v="161510"/>
    <n v="71904"/>
    <n v="48735"/>
    <n v="7977826"/>
    <n v="97587"/>
  </r>
  <r>
    <x v="0"/>
    <x v="388"/>
    <x v="36"/>
    <x v="388"/>
    <n v="1735"/>
    <x v="191"/>
    <n v="38.549999999999997"/>
    <n v="38.74"/>
    <x v="1090"/>
    <x v="330"/>
    <n v="11.09"/>
    <n v="5123955"/>
    <n v="52672"/>
    <n v="151260"/>
    <n v="98019"/>
    <n v="54180"/>
    <n v="7967115"/>
    <n v="118161"/>
  </r>
  <r>
    <x v="0"/>
    <x v="389"/>
    <x v="38"/>
    <x v="389"/>
    <n v="2256"/>
    <x v="389"/>
    <n v="38.21"/>
    <n v="38.46"/>
    <x v="1091"/>
    <x v="238"/>
    <n v="13.51"/>
    <n v="4781677"/>
    <n v="39710"/>
    <n v="200482"/>
    <n v="70746"/>
    <n v="45640"/>
    <n v="7961197"/>
    <n v="90918"/>
  </r>
  <r>
    <x v="1"/>
    <x v="375"/>
    <x v="23"/>
    <x v="375"/>
    <n v="2128"/>
    <x v="416"/>
    <n v="38.229999999999997"/>
    <n v="38.35"/>
    <x v="1092"/>
    <x v="230"/>
    <n v="11.72"/>
    <n v="4696594"/>
    <n v="44004"/>
    <n v="180900"/>
    <n v="115993"/>
    <n v="52589"/>
    <n v="7960334"/>
    <n v="132889"/>
  </r>
  <r>
    <x v="0"/>
    <x v="390"/>
    <x v="35"/>
    <x v="390"/>
    <n v="2587"/>
    <x v="452"/>
    <n v="38.450000000000003"/>
    <n v="38.71"/>
    <x v="1093"/>
    <x v="176"/>
    <n v="11.29"/>
    <n v="4388725"/>
    <n v="36570"/>
    <n v="217522"/>
    <n v="79615"/>
    <n v="45596"/>
    <n v="7954729"/>
    <n v="102594"/>
  </r>
  <r>
    <x v="0"/>
    <x v="391"/>
    <x v="26"/>
    <x v="391"/>
    <n v="1300"/>
    <x v="167"/>
    <n v="38.39"/>
    <n v="38.65"/>
    <x v="887"/>
    <x v="272"/>
    <n v="13.03"/>
    <n v="5444969"/>
    <n v="58601"/>
    <n v="135693"/>
    <n v="60249"/>
    <n v="53360"/>
    <n v="7951755"/>
    <n v="76532"/>
  </r>
  <r>
    <x v="0"/>
    <x v="392"/>
    <x v="3"/>
    <x v="392"/>
    <n v="2214"/>
    <x v="380"/>
    <n v="38.35"/>
    <n v="38.479999999999997"/>
    <x v="1094"/>
    <x v="248"/>
    <n v="10.17"/>
    <n v="5720235"/>
    <n v="44313"/>
    <n v="179436"/>
    <n v="55260"/>
    <n v="41963"/>
    <n v="7951417"/>
    <n v="84034"/>
  </r>
  <r>
    <x v="1"/>
    <x v="373"/>
    <x v="49"/>
    <x v="373"/>
    <n v="1898"/>
    <x v="321"/>
    <n v="38.61"/>
    <n v="38.700000000000003"/>
    <x v="1095"/>
    <x v="124"/>
    <n v="12.13"/>
    <n v="5061716"/>
    <n v="49899"/>
    <n v="159229"/>
    <n v="86131"/>
    <n v="53455"/>
    <n v="7945423"/>
    <n v="109381"/>
  </r>
  <r>
    <x v="0"/>
    <x v="393"/>
    <x v="26"/>
    <x v="393"/>
    <n v="1788"/>
    <x v="293"/>
    <n v="38.520000000000003"/>
    <n v="38.729999999999997"/>
    <x v="1096"/>
    <x v="319"/>
    <n v="11.56"/>
    <n v="5324599"/>
    <n v="46874"/>
    <n v="169290"/>
    <n v="70908"/>
    <n v="51790"/>
    <n v="7935299"/>
    <n v="85686"/>
  </r>
  <r>
    <x v="1"/>
    <x v="362"/>
    <x v="3"/>
    <x v="362"/>
    <n v="1480"/>
    <x v="265"/>
    <n v="38.369999999999997"/>
    <n v="38.549999999999997"/>
    <x v="1097"/>
    <x v="49"/>
    <n v="10.36"/>
    <n v="5229635"/>
    <n v="56325"/>
    <n v="140790"/>
    <n v="58094"/>
    <n v="42109"/>
    <n v="7929955"/>
    <n v="88401"/>
  </r>
  <r>
    <x v="1"/>
    <x v="374"/>
    <x v="27"/>
    <x v="374"/>
    <n v="2074"/>
    <x v="368"/>
    <n v="38.28"/>
    <n v="38.299999999999997"/>
    <x v="1098"/>
    <x v="326"/>
    <n v="11.29"/>
    <n v="4825651"/>
    <n v="44478"/>
    <n v="178173"/>
    <n v="104349"/>
    <n v="54008"/>
    <n v="7924854"/>
    <n v="122172"/>
  </r>
  <r>
    <x v="2"/>
    <x v="356"/>
    <x v="11"/>
    <x v="356"/>
    <n v="1893"/>
    <x v="16"/>
    <n v="38.67"/>
    <n v="38.83"/>
    <x v="1099"/>
    <x v="107"/>
    <n v="12.36"/>
    <n v="6046299"/>
    <n v="55284"/>
    <n v="143340"/>
    <n v="51777"/>
    <n v="51257"/>
    <n v="7924426"/>
    <n v="70774"/>
  </r>
  <r>
    <x v="1"/>
    <x v="379"/>
    <x v="17"/>
    <x v="379"/>
    <n v="2107"/>
    <x v="453"/>
    <n v="38.24"/>
    <n v="38.29"/>
    <x v="1100"/>
    <x v="298"/>
    <n v="12.38"/>
    <n v="4433916"/>
    <n v="39457"/>
    <n v="200314"/>
    <n v="70953"/>
    <n v="47793"/>
    <n v="7903781"/>
    <n v="92816"/>
  </r>
  <r>
    <x v="2"/>
    <x v="367"/>
    <x v="2"/>
    <x v="367"/>
    <n v="1985"/>
    <x v="318"/>
    <n v="38.58"/>
    <n v="38.83"/>
    <x v="1101"/>
    <x v="70"/>
    <n v="11.49"/>
    <n v="4584532"/>
    <n v="40613"/>
    <n v="194345"/>
    <n v="90255"/>
    <n v="50122"/>
    <n v="7893023"/>
    <n v="109063"/>
  </r>
  <r>
    <x v="2"/>
    <x v="363"/>
    <x v="16"/>
    <x v="363"/>
    <n v="2093"/>
    <x v="439"/>
    <n v="38.67"/>
    <n v="38.590000000000003"/>
    <x v="1102"/>
    <x v="105"/>
    <n v="11.75"/>
    <n v="5114021"/>
    <n v="44535"/>
    <n v="176667"/>
    <n v="104079"/>
    <n v="47824"/>
    <n v="7867835"/>
    <n v="126747"/>
  </r>
  <r>
    <x v="1"/>
    <x v="378"/>
    <x v="26"/>
    <x v="378"/>
    <n v="1833"/>
    <x v="127"/>
    <n v="38.49"/>
    <n v="38.74"/>
    <x v="1103"/>
    <x v="337"/>
    <n v="13.3"/>
    <n v="5037678"/>
    <n v="46131"/>
    <n v="170375"/>
    <n v="99777"/>
    <n v="58772"/>
    <n v="7859570"/>
    <n v="116298"/>
  </r>
  <r>
    <x v="0"/>
    <x v="394"/>
    <x v="2"/>
    <x v="394"/>
    <n v="1840"/>
    <x v="137"/>
    <n v="38.57"/>
    <n v="38.65"/>
    <x v="1104"/>
    <x v="255"/>
    <n v="11.49"/>
    <n v="4828217"/>
    <n v="50533"/>
    <n v="155350"/>
    <n v="66430"/>
    <n v="62384"/>
    <n v="7850343"/>
    <n v="82137"/>
  </r>
  <r>
    <x v="2"/>
    <x v="355"/>
    <x v="13"/>
    <x v="355"/>
    <n v="2574"/>
    <x v="454"/>
    <n v="38.44"/>
    <n v="38.6"/>
    <x v="1105"/>
    <x v="200"/>
    <n v="11.86"/>
    <n v="5067795"/>
    <n v="39946"/>
    <n v="196523"/>
    <n v="88171"/>
    <n v="50270"/>
    <n v="7850234"/>
    <n v="111258"/>
  </r>
  <r>
    <x v="2"/>
    <x v="354"/>
    <x v="3"/>
    <x v="354"/>
    <n v="2771"/>
    <x v="200"/>
    <n v="38.36"/>
    <n v="38.47"/>
    <x v="1106"/>
    <x v="246"/>
    <n v="10.220000000000001"/>
    <n v="5151372"/>
    <n v="35607"/>
    <n v="220156"/>
    <n v="106565"/>
    <n v="44758"/>
    <n v="7839127"/>
    <n v="133371"/>
  </r>
  <r>
    <x v="0"/>
    <x v="395"/>
    <x v="2"/>
    <x v="395"/>
    <n v="1591"/>
    <x v="93"/>
    <n v="38.71"/>
    <n v="38.85"/>
    <x v="1107"/>
    <x v="305"/>
    <n v="12.21"/>
    <n v="4988126"/>
    <n v="49156"/>
    <n v="159442"/>
    <n v="57358"/>
    <n v="57016"/>
    <n v="7837514"/>
    <n v="73702"/>
  </r>
  <r>
    <x v="1"/>
    <x v="376"/>
    <x v="23"/>
    <x v="376"/>
    <n v="1720"/>
    <x v="400"/>
    <n v="38.479999999999997"/>
    <n v="38.549999999999997"/>
    <x v="1108"/>
    <x v="168"/>
    <n v="12.13"/>
    <n v="5751006"/>
    <n v="47740"/>
    <n v="163758"/>
    <n v="73898"/>
    <n v="43136"/>
    <n v="7817824"/>
    <n v="92875"/>
  </r>
  <r>
    <x v="2"/>
    <x v="374"/>
    <x v="27"/>
    <x v="374"/>
    <n v="2189"/>
    <x v="396"/>
    <n v="38.450000000000003"/>
    <n v="38.450000000000003"/>
    <x v="1109"/>
    <x v="271"/>
    <n v="11.45"/>
    <n v="4767874"/>
    <n v="43704"/>
    <n v="178426"/>
    <n v="105035"/>
    <n v="52988"/>
    <n v="7797920"/>
    <n v="122644"/>
  </r>
  <r>
    <x v="1"/>
    <x v="377"/>
    <x v="32"/>
    <x v="377"/>
    <n v="1746"/>
    <x v="228"/>
    <n v="38.57"/>
    <n v="38.979999999999997"/>
    <x v="1110"/>
    <x v="62"/>
    <n v="11.55"/>
    <n v="5589177"/>
    <n v="52940"/>
    <n v="146790"/>
    <n v="47247"/>
    <n v="53268"/>
    <n v="7771050"/>
    <n v="63317"/>
  </r>
  <r>
    <x v="0"/>
    <x v="396"/>
    <x v="32"/>
    <x v="396"/>
    <n v="2677"/>
    <x v="455"/>
    <n v="38.39"/>
    <n v="38.590000000000003"/>
    <x v="1111"/>
    <x v="338"/>
    <n v="11.92"/>
    <n v="4627295"/>
    <n v="43501"/>
    <n v="178626"/>
    <n v="113356"/>
    <n v="63582"/>
    <n v="7770354"/>
    <n v="130951"/>
  </r>
  <r>
    <x v="2"/>
    <x v="372"/>
    <x v="0"/>
    <x v="372"/>
    <n v="2048"/>
    <x v="196"/>
    <n v="38.65"/>
    <n v="38.76"/>
    <x v="1112"/>
    <x v="57"/>
    <n v="10.88"/>
    <n v="3893478"/>
    <n v="43412"/>
    <n v="178581"/>
    <n v="69132"/>
    <n v="48209"/>
    <n v="7752495"/>
    <n v="90412"/>
  </r>
  <r>
    <x v="2"/>
    <x v="370"/>
    <x v="25"/>
    <x v="370"/>
    <n v="3443"/>
    <x v="456"/>
    <n v="38.5"/>
    <n v="38.57"/>
    <x v="1113"/>
    <x v="191"/>
    <n v="10.62"/>
    <n v="4990884"/>
    <n v="39791"/>
    <n v="194538"/>
    <n v="56695"/>
    <n v="42136"/>
    <n v="7740806"/>
    <n v="74527"/>
  </r>
  <r>
    <x v="2"/>
    <x v="375"/>
    <x v="23"/>
    <x v="375"/>
    <n v="2269"/>
    <x v="427"/>
    <n v="38.1"/>
    <n v="38.270000000000003"/>
    <x v="9"/>
    <x v="288"/>
    <n v="11.63"/>
    <n v="4595314"/>
    <n v="42628"/>
    <n v="181306"/>
    <n v="114463"/>
    <n v="51591"/>
    <n v="7728714"/>
    <n v="130851"/>
  </r>
  <r>
    <x v="2"/>
    <x v="368"/>
    <x v="20"/>
    <x v="368"/>
    <n v="2349"/>
    <x v="304"/>
    <n v="38.409999999999997"/>
    <n v="38.71"/>
    <x v="1114"/>
    <x v="191"/>
    <n v="9.94"/>
    <n v="4040072"/>
    <n v="39005"/>
    <n v="198126"/>
    <n v="73261"/>
    <n v="43038"/>
    <n v="7727884"/>
    <n v="105378"/>
  </r>
  <r>
    <x v="1"/>
    <x v="382"/>
    <x v="17"/>
    <x v="382"/>
    <n v="1866"/>
    <x v="253"/>
    <n v="38.479999999999997"/>
    <n v="38.549999999999997"/>
    <x v="1115"/>
    <x v="183"/>
    <n v="10.59"/>
    <n v="5164002"/>
    <n v="44464"/>
    <n v="173670"/>
    <n v="59742"/>
    <n v="45131"/>
    <n v="7722130"/>
    <n v="80972"/>
  </r>
  <r>
    <x v="1"/>
    <x v="381"/>
    <x v="30"/>
    <x v="381"/>
    <n v="2538"/>
    <x v="447"/>
    <n v="38.159999999999997"/>
    <n v="38.31"/>
    <x v="1116"/>
    <x v="244"/>
    <n v="9.65"/>
    <n v="4571078"/>
    <n v="37157"/>
    <n v="207709"/>
    <n v="101805"/>
    <n v="47255"/>
    <n v="7717938"/>
    <n v="125219"/>
  </r>
  <r>
    <x v="2"/>
    <x v="379"/>
    <x v="17"/>
    <x v="379"/>
    <n v="2101"/>
    <x v="457"/>
    <n v="38.4"/>
    <n v="38.57"/>
    <x v="1117"/>
    <x v="281"/>
    <n v="12.27"/>
    <n v="4346846"/>
    <n v="38255"/>
    <n v="201709"/>
    <n v="73334"/>
    <n v="47367"/>
    <n v="7716322"/>
    <n v="94869"/>
  </r>
  <r>
    <x v="0"/>
    <x v="397"/>
    <x v="47"/>
    <x v="397"/>
    <n v="2662"/>
    <x v="183"/>
    <n v="38.130000000000003"/>
    <n v="38.44"/>
    <x v="1118"/>
    <x v="188"/>
    <n v="11.62"/>
    <n v="4214693"/>
    <n v="37303"/>
    <n v="206650"/>
    <n v="99228"/>
    <n v="46402"/>
    <n v="7708723"/>
    <n v="124056"/>
  </r>
  <r>
    <x v="1"/>
    <x v="380"/>
    <x v="13"/>
    <x v="380"/>
    <n v="3813"/>
    <x v="383"/>
    <n v="38.15"/>
    <n v="38.369999999999997"/>
    <x v="1119"/>
    <x v="285"/>
    <n v="9.6199999999999992"/>
    <n v="4763558"/>
    <n v="27058"/>
    <n v="284534"/>
    <n v="130564"/>
    <n v="52792"/>
    <n v="7698857"/>
    <n v="176042"/>
  </r>
  <r>
    <x v="0"/>
    <x v="398"/>
    <x v="13"/>
    <x v="398"/>
    <n v="2918"/>
    <x v="376"/>
    <n v="38.19"/>
    <n v="38.54"/>
    <x v="1120"/>
    <x v="210"/>
    <n v="10.32"/>
    <n v="4122188"/>
    <n v="38196"/>
    <n v="201554"/>
    <n v="127442"/>
    <n v="57720"/>
    <n v="7698627"/>
    <n v="147751"/>
  </r>
  <r>
    <x v="1"/>
    <x v="383"/>
    <x v="34"/>
    <x v="383"/>
    <n v="852"/>
    <x v="197"/>
    <n v="38.75"/>
    <n v="38.99"/>
    <x v="1121"/>
    <x v="120"/>
    <n v="13.29"/>
    <n v="4843923"/>
    <n v="60848"/>
    <n v="126369"/>
    <n v="59503"/>
    <n v="51589"/>
    <n v="7689260"/>
    <n v="79807"/>
  </r>
  <r>
    <x v="0"/>
    <x v="399"/>
    <x v="6"/>
    <x v="399"/>
    <n v="1040"/>
    <x v="407"/>
    <n v="38.32"/>
    <n v="38.479999999999997"/>
    <x v="1122"/>
    <x v="260"/>
    <n v="9.35"/>
    <n v="2827948"/>
    <n v="41564"/>
    <n v="184998"/>
    <n v="51158"/>
    <n v="40416"/>
    <n v="7689186"/>
    <n v="73239"/>
  </r>
  <r>
    <x v="2"/>
    <x v="352"/>
    <x v="38"/>
    <x v="352"/>
    <n v="2754"/>
    <x v="147"/>
    <n v="38.43"/>
    <n v="38.65"/>
    <x v="1123"/>
    <x v="283"/>
    <n v="11.73"/>
    <n v="5003698"/>
    <n v="36813"/>
    <n v="208498"/>
    <n v="53084"/>
    <n v="48883"/>
    <n v="7675490"/>
    <n v="75405"/>
  </r>
  <r>
    <x v="0"/>
    <x v="400"/>
    <x v="3"/>
    <x v="400"/>
    <n v="3000"/>
    <x v="458"/>
    <n v="37.93"/>
    <n v="38.020000000000003"/>
    <x v="1124"/>
    <x v="280"/>
    <n v="9.26"/>
    <n v="5714382"/>
    <n v="47271"/>
    <n v="162124"/>
    <n v="82202"/>
    <n v="65759"/>
    <n v="7663693"/>
    <n v="103385"/>
  </r>
  <r>
    <x v="2"/>
    <x v="371"/>
    <x v="17"/>
    <x v="371"/>
    <n v="1808"/>
    <x v="9"/>
    <n v="38.380000000000003"/>
    <n v="38.56"/>
    <x v="1125"/>
    <x v="10"/>
    <n v="11.86"/>
    <n v="4866439"/>
    <n v="46317"/>
    <n v="165315"/>
    <n v="81222"/>
    <n v="60977"/>
    <n v="7656968"/>
    <n v="98210"/>
  </r>
  <r>
    <x v="1"/>
    <x v="386"/>
    <x v="6"/>
    <x v="386"/>
    <n v="2315"/>
    <x v="322"/>
    <n v="38.450000000000003"/>
    <n v="38.68"/>
    <x v="1126"/>
    <x v="239"/>
    <n v="10.36"/>
    <n v="4279606"/>
    <n v="41499"/>
    <n v="184046"/>
    <n v="86121"/>
    <n v="45810"/>
    <n v="7637747"/>
    <n v="108405"/>
  </r>
  <r>
    <x v="0"/>
    <x v="401"/>
    <x v="13"/>
    <x v="401"/>
    <n v="1817"/>
    <x v="358"/>
    <n v="38.49"/>
    <n v="38.950000000000003"/>
    <x v="1127"/>
    <x v="13"/>
    <n v="11.06"/>
    <n v="5178675"/>
    <n v="49473"/>
    <n v="154291"/>
    <n v="37656"/>
    <n v="41468"/>
    <n v="7633192"/>
    <n v="55335"/>
  </r>
  <r>
    <x v="1"/>
    <x v="394"/>
    <x v="2"/>
    <x v="394"/>
    <n v="1814"/>
    <x v="388"/>
    <n v="38.65"/>
    <n v="38.79"/>
    <x v="1128"/>
    <x v="181"/>
    <n v="12.2"/>
    <n v="4670994"/>
    <n v="49202"/>
    <n v="154814"/>
    <n v="66961"/>
    <n v="61937"/>
    <n v="7617215"/>
    <n v="82191"/>
  </r>
  <r>
    <x v="1"/>
    <x v="395"/>
    <x v="2"/>
    <x v="395"/>
    <n v="1589"/>
    <x v="164"/>
    <n v="38.57"/>
    <n v="38.71"/>
    <x v="1129"/>
    <x v="169"/>
    <n v="11.59"/>
    <n v="4839847"/>
    <n v="47797"/>
    <n v="159261"/>
    <n v="56242"/>
    <n v="56775"/>
    <n v="7612128"/>
    <n v="72133"/>
  </r>
  <r>
    <x v="1"/>
    <x v="389"/>
    <x v="38"/>
    <x v="389"/>
    <n v="2298"/>
    <x v="376"/>
    <n v="38.36"/>
    <n v="38.630000000000003"/>
    <x v="1130"/>
    <x v="245"/>
    <n v="12.3"/>
    <n v="4599524"/>
    <n v="38391"/>
    <n v="198268"/>
    <n v="69048"/>
    <n v="44738"/>
    <n v="7611799"/>
    <n v="88738"/>
  </r>
  <r>
    <x v="1"/>
    <x v="385"/>
    <x v="14"/>
    <x v="385"/>
    <n v="1561"/>
    <x v="11"/>
    <n v="38.58"/>
    <n v="38.76"/>
    <x v="1131"/>
    <x v="63"/>
    <n v="11.52"/>
    <n v="4685602"/>
    <n v="45923"/>
    <n v="165703"/>
    <n v="55665"/>
    <n v="50760"/>
    <n v="7609631"/>
    <n v="71671"/>
  </r>
  <r>
    <x v="1"/>
    <x v="390"/>
    <x v="35"/>
    <x v="390"/>
    <n v="2674"/>
    <x v="365"/>
    <n v="38.380000000000003"/>
    <n v="38.56"/>
    <x v="1132"/>
    <x v="5"/>
    <n v="11.11"/>
    <n v="4258297"/>
    <n v="35144"/>
    <n v="216186"/>
    <n v="77750"/>
    <n v="45401"/>
    <n v="7597698"/>
    <n v="100148"/>
  </r>
  <r>
    <x v="2"/>
    <x v="378"/>
    <x v="26"/>
    <x v="378"/>
    <n v="1905"/>
    <x v="328"/>
    <n v="38.53"/>
    <n v="38.74"/>
    <x v="1133"/>
    <x v="260"/>
    <n v="13.64"/>
    <n v="4877774"/>
    <n v="44662"/>
    <n v="169637"/>
    <n v="98823"/>
    <n v="57003"/>
    <n v="7576328"/>
    <n v="115444"/>
  </r>
  <r>
    <x v="0"/>
    <x v="402"/>
    <x v="4"/>
    <x v="402"/>
    <n v="3034"/>
    <x v="387"/>
    <n v="38.57"/>
    <n v="38.81"/>
    <x v="1134"/>
    <x v="339"/>
    <n v="9.6999999999999993"/>
    <n v="4673007"/>
    <n v="35682"/>
    <n v="212128"/>
    <n v="74028"/>
    <n v="57704"/>
    <n v="7569100"/>
    <n v="89654"/>
  </r>
  <r>
    <x v="0"/>
    <x v="403"/>
    <x v="23"/>
    <x v="403"/>
    <n v="2158"/>
    <x v="341"/>
    <n v="38.43"/>
    <n v="38.54"/>
    <x v="1135"/>
    <x v="127"/>
    <n v="10.97"/>
    <n v="4889235"/>
    <n v="39169"/>
    <n v="193048"/>
    <n v="96993"/>
    <n v="55428"/>
    <n v="7561524"/>
    <n v="114371"/>
  </r>
  <r>
    <x v="0"/>
    <x v="404"/>
    <x v="23"/>
    <x v="404"/>
    <n v="1877"/>
    <x v="459"/>
    <n v="38.46"/>
    <n v="38.53"/>
    <x v="1136"/>
    <x v="147"/>
    <n v="11.95"/>
    <n v="5176836"/>
    <n v="48332"/>
    <n v="156225"/>
    <n v="59453"/>
    <n v="44829"/>
    <n v="7550688"/>
    <n v="77510"/>
  </r>
  <r>
    <x v="1"/>
    <x v="388"/>
    <x v="36"/>
    <x v="388"/>
    <n v="1751"/>
    <x v="406"/>
    <n v="38.65"/>
    <n v="38.82"/>
    <x v="1137"/>
    <x v="171"/>
    <n v="11.05"/>
    <n v="4916772"/>
    <n v="50536"/>
    <n v="149213"/>
    <n v="98268"/>
    <n v="52851"/>
    <n v="7540653"/>
    <n v="117851"/>
  </r>
  <r>
    <x v="1"/>
    <x v="391"/>
    <x v="26"/>
    <x v="391"/>
    <n v="1291"/>
    <x v="239"/>
    <n v="38.590000000000003"/>
    <n v="38.799999999999997"/>
    <x v="1138"/>
    <x v="63"/>
    <n v="12.65"/>
    <n v="5214081"/>
    <n v="55813"/>
    <n v="135063"/>
    <n v="59011"/>
    <n v="52043"/>
    <n v="7538314"/>
    <n v="74877"/>
  </r>
  <r>
    <x v="2"/>
    <x v="373"/>
    <x v="49"/>
    <x v="373"/>
    <n v="1935"/>
    <x v="397"/>
    <n v="38.61"/>
    <n v="38.630000000000003"/>
    <x v="1139"/>
    <x v="184"/>
    <n v="12.07"/>
    <n v="4851533"/>
    <n v="47724"/>
    <n v="157903"/>
    <n v="85818"/>
    <n v="51428"/>
    <n v="7535696"/>
    <n v="108886"/>
  </r>
  <r>
    <x v="1"/>
    <x v="393"/>
    <x v="26"/>
    <x v="393"/>
    <n v="1876"/>
    <x v="341"/>
    <n v="38.36"/>
    <n v="38.590000000000003"/>
    <x v="1140"/>
    <x v="181"/>
    <n v="11.76"/>
    <n v="5082509"/>
    <n v="44674"/>
    <n v="168582"/>
    <n v="71525"/>
    <n v="49999"/>
    <n v="7531239"/>
    <n v="85866"/>
  </r>
  <r>
    <x v="2"/>
    <x v="386"/>
    <x v="6"/>
    <x v="386"/>
    <n v="2343"/>
    <x v="375"/>
    <n v="38.35"/>
    <n v="38.56"/>
    <x v="1141"/>
    <x v="62"/>
    <n v="10.79"/>
    <n v="4198885"/>
    <n v="41019"/>
    <n v="183384"/>
    <n v="85951"/>
    <n v="45508"/>
    <n v="7522232"/>
    <n v="107044"/>
  </r>
  <r>
    <x v="0"/>
    <x v="405"/>
    <x v="14"/>
    <x v="405"/>
    <n v="1171"/>
    <x v="41"/>
    <n v="38.97"/>
    <n v="39.06"/>
    <x v="1142"/>
    <x v="123"/>
    <n v="12.88"/>
    <n v="4824920"/>
    <n v="46193"/>
    <n v="162805"/>
    <n v="97297"/>
    <n v="53295"/>
    <n v="7520504"/>
    <n v="118052"/>
  </r>
  <r>
    <x v="0"/>
    <x v="406"/>
    <x v="11"/>
    <x v="406"/>
    <n v="2057"/>
    <x v="393"/>
    <n v="38.61"/>
    <n v="38.68"/>
    <x v="1143"/>
    <x v="46"/>
    <n v="11.47"/>
    <n v="4660430"/>
    <n v="47196"/>
    <n v="159256"/>
    <n v="93339"/>
    <n v="51634"/>
    <n v="7516194"/>
    <n v="115372"/>
  </r>
  <r>
    <x v="2"/>
    <x v="383"/>
    <x v="34"/>
    <x v="383"/>
    <n v="929"/>
    <x v="18"/>
    <n v="38.590000000000003"/>
    <n v="38.78"/>
    <x v="1144"/>
    <x v="22"/>
    <n v="13.11"/>
    <n v="4713569"/>
    <n v="59576"/>
    <n v="126122"/>
    <n v="59093"/>
    <n v="50510"/>
    <n v="7513835"/>
    <n v="79472"/>
  </r>
  <r>
    <x v="1"/>
    <x v="384"/>
    <x v="18"/>
    <x v="384"/>
    <n v="2318"/>
    <x v="19"/>
    <n v="38.42"/>
    <n v="38.770000000000003"/>
    <x v="1145"/>
    <x v="271"/>
    <n v="12.33"/>
    <n v="5084734"/>
    <n v="38249"/>
    <n v="196423"/>
    <n v="51505"/>
    <n v="41187"/>
    <n v="7513061"/>
    <n v="74324"/>
  </r>
  <r>
    <x v="0"/>
    <x v="407"/>
    <x v="33"/>
    <x v="407"/>
    <n v="2145"/>
    <x v="305"/>
    <n v="38.450000000000003"/>
    <n v="38.68"/>
    <x v="1146"/>
    <x v="283"/>
    <n v="10.29"/>
    <n v="4342264"/>
    <n v="42023"/>
    <n v="178550"/>
    <n v="74097"/>
    <n v="50625"/>
    <n v="7503142"/>
    <n v="93124"/>
  </r>
  <r>
    <x v="1"/>
    <x v="387"/>
    <x v="6"/>
    <x v="387"/>
    <n v="1924"/>
    <x v="192"/>
    <n v="38.36"/>
    <n v="38.65"/>
    <x v="1147"/>
    <x v="111"/>
    <n v="11.38"/>
    <n v="4606262"/>
    <n v="42972"/>
    <n v="174069"/>
    <n v="40761"/>
    <n v="40051"/>
    <n v="7480051"/>
    <n v="61346"/>
  </r>
  <r>
    <x v="1"/>
    <x v="396"/>
    <x v="32"/>
    <x v="396"/>
    <n v="2717"/>
    <x v="299"/>
    <n v="38.380000000000003"/>
    <n v="38.56"/>
    <x v="1148"/>
    <x v="340"/>
    <n v="11.63"/>
    <n v="4474691"/>
    <n v="41684"/>
    <n v="179398"/>
    <n v="108432"/>
    <n v="62810"/>
    <n v="7478043"/>
    <n v="125444"/>
  </r>
  <r>
    <x v="2"/>
    <x v="381"/>
    <x v="30"/>
    <x v="381"/>
    <n v="2591"/>
    <x v="460"/>
    <n v="38.11"/>
    <n v="38.200000000000003"/>
    <x v="1149"/>
    <x v="213"/>
    <n v="9.25"/>
    <n v="4448351"/>
    <n v="36143"/>
    <n v="206614"/>
    <n v="100559"/>
    <n v="46479"/>
    <n v="7467557"/>
    <n v="123003"/>
  </r>
  <r>
    <x v="2"/>
    <x v="380"/>
    <x v="13"/>
    <x v="380"/>
    <n v="3809"/>
    <x v="396"/>
    <n v="38.24"/>
    <n v="38.5"/>
    <x v="1150"/>
    <x v="317"/>
    <n v="9.42"/>
    <n v="4634135"/>
    <n v="26702"/>
    <n v="279636"/>
    <n v="128452"/>
    <n v="53391"/>
    <n v="7466751"/>
    <n v="171036"/>
  </r>
  <r>
    <x v="2"/>
    <x v="377"/>
    <x v="32"/>
    <x v="377"/>
    <n v="1711"/>
    <x v="285"/>
    <n v="38.46"/>
    <n v="38.78"/>
    <x v="1151"/>
    <x v="7"/>
    <n v="11.75"/>
    <n v="5356028"/>
    <n v="51812"/>
    <n v="143578"/>
    <n v="46473"/>
    <n v="52359"/>
    <n v="7439124"/>
    <n v="61249"/>
  </r>
  <r>
    <x v="2"/>
    <x v="376"/>
    <x v="23"/>
    <x v="376"/>
    <n v="1760"/>
    <x v="201"/>
    <n v="38.5"/>
    <n v="38.64"/>
    <x v="469"/>
    <x v="144"/>
    <n v="11.92"/>
    <n v="5468935"/>
    <n v="46316"/>
    <n v="160369"/>
    <n v="71202"/>
    <n v="41857"/>
    <n v="7427685"/>
    <n v="88574"/>
  </r>
  <r>
    <x v="1"/>
    <x v="392"/>
    <x v="3"/>
    <x v="392"/>
    <n v="2214"/>
    <x v="245"/>
    <n v="38.380000000000003"/>
    <n v="38.520000000000003"/>
    <x v="1152"/>
    <x v="258"/>
    <n v="9.98"/>
    <n v="5342367"/>
    <n v="42741"/>
    <n v="173636"/>
    <n v="52696"/>
    <n v="40727"/>
    <n v="7421399"/>
    <n v="80683"/>
  </r>
  <r>
    <x v="1"/>
    <x v="398"/>
    <x v="13"/>
    <x v="398"/>
    <n v="3003"/>
    <x v="461"/>
    <n v="38.17"/>
    <n v="38.51"/>
    <x v="1153"/>
    <x v="169"/>
    <n v="10.93"/>
    <n v="3995364"/>
    <n v="36820"/>
    <n v="201460"/>
    <n v="126730"/>
    <n v="56814"/>
    <n v="7417698"/>
    <n v="146518"/>
  </r>
  <r>
    <x v="2"/>
    <x v="390"/>
    <x v="35"/>
    <x v="390"/>
    <n v="2839"/>
    <x v="462"/>
    <n v="38.479999999999997"/>
    <n v="38.659999999999997"/>
    <x v="1154"/>
    <x v="229"/>
    <n v="10.36"/>
    <n v="4137232"/>
    <n v="34516"/>
    <n v="214748"/>
    <n v="78782"/>
    <n v="44712"/>
    <n v="7412201"/>
    <n v="100621"/>
  </r>
  <r>
    <x v="0"/>
    <x v="408"/>
    <x v="18"/>
    <x v="408"/>
    <n v="2085"/>
    <x v="118"/>
    <n v="38.090000000000003"/>
    <n v="38.36"/>
    <x v="1155"/>
    <x v="328"/>
    <n v="11.76"/>
    <n v="4427220"/>
    <n v="41191"/>
    <n v="179914"/>
    <n v="84343"/>
    <n v="51053"/>
    <n v="7410874"/>
    <n v="102454"/>
  </r>
  <r>
    <x v="0"/>
    <x v="409"/>
    <x v="47"/>
    <x v="409"/>
    <n v="2139"/>
    <x v="420"/>
    <n v="38.31"/>
    <n v="38.369999999999997"/>
    <x v="1156"/>
    <x v="238"/>
    <n v="10.85"/>
    <n v="5407853"/>
    <n v="40702"/>
    <n v="182001"/>
    <n v="68489"/>
    <n v="38564"/>
    <n v="7407870"/>
    <n v="92324"/>
  </r>
  <r>
    <x v="1"/>
    <x v="397"/>
    <x v="47"/>
    <x v="397"/>
    <n v="2673"/>
    <x v="413"/>
    <n v="38.24"/>
    <n v="38.43"/>
    <x v="1157"/>
    <x v="230"/>
    <n v="11.76"/>
    <n v="4077360"/>
    <n v="36087"/>
    <n v="204933"/>
    <n v="98964"/>
    <n v="45239"/>
    <n v="7395343"/>
    <n v="123213"/>
  </r>
  <r>
    <x v="0"/>
    <x v="410"/>
    <x v="12"/>
    <x v="410"/>
    <n v="2182"/>
    <x v="463"/>
    <n v="38.75"/>
    <n v="38.5"/>
    <x v="1158"/>
    <x v="341"/>
    <n v="11.58"/>
    <n v="3920712"/>
    <n v="38754"/>
    <n v="190800"/>
    <n v="89606"/>
    <n v="51323"/>
    <n v="7394256"/>
    <n v="108324"/>
  </r>
  <r>
    <x v="2"/>
    <x v="385"/>
    <x v="14"/>
    <x v="385"/>
    <n v="1676"/>
    <x v="272"/>
    <n v="38.69"/>
    <n v="38.93"/>
    <x v="1159"/>
    <x v="122"/>
    <n v="11.25"/>
    <n v="4530130"/>
    <n v="44329"/>
    <n v="166772"/>
    <n v="55456"/>
    <n v="48544"/>
    <n v="7392800"/>
    <n v="71325"/>
  </r>
  <r>
    <x v="0"/>
    <x v="411"/>
    <x v="3"/>
    <x v="411"/>
    <n v="1537"/>
    <x v="62"/>
    <n v="38.42"/>
    <n v="38.630000000000003"/>
    <x v="1160"/>
    <x v="199"/>
    <n v="10.77"/>
    <n v="5124017"/>
    <n v="53289"/>
    <n v="138371"/>
    <n v="36798"/>
    <n v="39521"/>
    <n v="7373626"/>
    <n v="65926"/>
  </r>
  <r>
    <x v="2"/>
    <x v="362"/>
    <x v="3"/>
    <x v="362"/>
    <n v="1448"/>
    <x v="10"/>
    <n v="38.299999999999997"/>
    <n v="38.39"/>
    <x v="1161"/>
    <x v="196"/>
    <n v="10.38"/>
    <n v="4887475"/>
    <n v="54832"/>
    <n v="134346"/>
    <n v="55632"/>
    <n v="42328"/>
    <n v="7366471"/>
    <n v="83684"/>
  </r>
  <r>
    <x v="2"/>
    <x v="382"/>
    <x v="17"/>
    <x v="382"/>
    <n v="2075"/>
    <x v="241"/>
    <n v="38.54"/>
    <n v="38.69"/>
    <x v="1162"/>
    <x v="187"/>
    <n v="10.68"/>
    <n v="4900665"/>
    <n v="42789"/>
    <n v="171993"/>
    <n v="56751"/>
    <n v="44237"/>
    <n v="7359441"/>
    <n v="77738"/>
  </r>
  <r>
    <x v="1"/>
    <x v="402"/>
    <x v="4"/>
    <x v="402"/>
    <n v="2960"/>
    <x v="464"/>
    <n v="38.56"/>
    <n v="38.75"/>
    <x v="1163"/>
    <x v="335"/>
    <n v="9.94"/>
    <n v="4597285"/>
    <n v="35049"/>
    <n v="209756"/>
    <n v="73189"/>
    <n v="57293"/>
    <n v="7351746"/>
    <n v="88348"/>
  </r>
  <r>
    <x v="0"/>
    <x v="412"/>
    <x v="3"/>
    <x v="412"/>
    <n v="1848"/>
    <x v="10"/>
    <n v="38.19"/>
    <n v="38.32"/>
    <x v="1164"/>
    <x v="174"/>
    <n v="10.51"/>
    <n v="4858533"/>
    <n v="44809"/>
    <n v="163694"/>
    <n v="44735"/>
    <n v="42678"/>
    <n v="7334889"/>
    <n v="67422"/>
  </r>
  <r>
    <x v="2"/>
    <x v="394"/>
    <x v="2"/>
    <x v="394"/>
    <n v="1770"/>
    <x v="179"/>
    <n v="38.58"/>
    <n v="38.76"/>
    <x v="1165"/>
    <x v="342"/>
    <n v="11.88"/>
    <n v="4571236"/>
    <n v="47423"/>
    <n v="154473"/>
    <n v="66708"/>
    <n v="61885"/>
    <n v="7325501"/>
    <n v="81156"/>
  </r>
  <r>
    <x v="0"/>
    <x v="413"/>
    <x v="12"/>
    <x v="413"/>
    <n v="1674"/>
    <x v="465"/>
    <n v="38.630000000000003"/>
    <n v="38.729999999999997"/>
    <x v="1166"/>
    <x v="285"/>
    <n v="11.52"/>
    <n v="4186237"/>
    <n v="47430"/>
    <n v="154141"/>
    <n v="66288"/>
    <n v="54008"/>
    <n v="7310968"/>
    <n v="83909"/>
  </r>
  <r>
    <x v="0"/>
    <x v="414"/>
    <x v="39"/>
    <x v="414"/>
    <n v="2918"/>
    <x v="322"/>
    <n v="38.47"/>
    <n v="38.75"/>
    <x v="1167"/>
    <x v="169"/>
    <n v="10.79"/>
    <n v="4477587"/>
    <n v="32680"/>
    <n v="223499"/>
    <n v="71473"/>
    <n v="41331"/>
    <n v="7303867"/>
    <n v="97050"/>
  </r>
  <r>
    <x v="2"/>
    <x v="396"/>
    <x v="32"/>
    <x v="396"/>
    <n v="2814"/>
    <x v="231"/>
    <n v="38.369999999999997"/>
    <n v="38.6"/>
    <x v="1168"/>
    <x v="181"/>
    <n v="11.45"/>
    <n v="4393019"/>
    <n v="40504"/>
    <n v="180179"/>
    <n v="106731"/>
    <n v="61740"/>
    <n v="7297927"/>
    <n v="122888"/>
  </r>
  <r>
    <x v="2"/>
    <x v="397"/>
    <x v="47"/>
    <x v="397"/>
    <n v="2790"/>
    <x v="466"/>
    <n v="38.130000000000003"/>
    <n v="38.25"/>
    <x v="1169"/>
    <x v="56"/>
    <n v="12.82"/>
    <n v="4004781"/>
    <n v="35877"/>
    <n v="202531"/>
    <n v="98278"/>
    <n v="44673"/>
    <n v="7266230"/>
    <n v="121478"/>
  </r>
  <r>
    <x v="0"/>
    <x v="415"/>
    <x v="39"/>
    <x v="415"/>
    <n v="1732"/>
    <x v="266"/>
    <n v="38.71"/>
    <n v="39.049999999999997"/>
    <x v="1170"/>
    <x v="182"/>
    <n v="12.68"/>
    <n v="4085539"/>
    <n v="44987"/>
    <n v="161505"/>
    <n v="66206"/>
    <n v="43259"/>
    <n v="7265573"/>
    <n v="91083"/>
  </r>
  <r>
    <x v="2"/>
    <x v="395"/>
    <x v="2"/>
    <x v="395"/>
    <n v="1726"/>
    <x v="149"/>
    <n v="38.700000000000003"/>
    <n v="38.92"/>
    <x v="1171"/>
    <x v="343"/>
    <n v="11.67"/>
    <n v="4677550"/>
    <n v="45586"/>
    <n v="159334"/>
    <n v="55542"/>
    <n v="54792"/>
    <n v="7263380"/>
    <n v="70899"/>
  </r>
  <r>
    <x v="2"/>
    <x v="393"/>
    <x v="26"/>
    <x v="393"/>
    <n v="1936"/>
    <x v="459"/>
    <n v="38.450000000000003"/>
    <n v="38.76"/>
    <x v="1172"/>
    <x v="344"/>
    <n v="12.15"/>
    <n v="4928428"/>
    <n v="43232"/>
    <n v="167954"/>
    <n v="68808"/>
    <n v="49184"/>
    <n v="7261026"/>
    <n v="82659"/>
  </r>
  <r>
    <x v="2"/>
    <x v="389"/>
    <x v="38"/>
    <x v="389"/>
    <n v="2318"/>
    <x v="356"/>
    <n v="38.33"/>
    <n v="38.65"/>
    <x v="1173"/>
    <x v="193"/>
    <n v="11.59"/>
    <n v="4347205"/>
    <n v="37066"/>
    <n v="195673"/>
    <n v="69005"/>
    <n v="42615"/>
    <n v="7252897"/>
    <n v="88237"/>
  </r>
  <r>
    <x v="0"/>
    <x v="416"/>
    <x v="14"/>
    <x v="416"/>
    <n v="1518"/>
    <x v="148"/>
    <n v="38.58"/>
    <n v="38.65"/>
    <x v="1174"/>
    <x v="156"/>
    <n v="12.44"/>
    <n v="4569872"/>
    <n v="42722"/>
    <n v="169507"/>
    <n v="60887"/>
    <n v="50282"/>
    <n v="7241661"/>
    <n v="79112"/>
  </r>
  <r>
    <x v="1"/>
    <x v="399"/>
    <x v="6"/>
    <x v="399"/>
    <n v="1060"/>
    <x v="172"/>
    <n v="38.35"/>
    <n v="38.46"/>
    <x v="1175"/>
    <x v="124"/>
    <n v="10.29"/>
    <n v="2704022"/>
    <n v="39868"/>
    <n v="181537"/>
    <n v="50166"/>
    <n v="39723"/>
    <n v="7237457"/>
    <n v="71596"/>
  </r>
  <r>
    <x v="1"/>
    <x v="401"/>
    <x v="13"/>
    <x v="401"/>
    <n v="1666"/>
    <x v="201"/>
    <n v="38.42"/>
    <n v="38.79"/>
    <x v="1176"/>
    <x v="49"/>
    <n v="11.41"/>
    <n v="4940148"/>
    <n v="47688"/>
    <n v="151642"/>
    <n v="36156"/>
    <n v="40380"/>
    <n v="7231534"/>
    <n v="53382"/>
  </r>
  <r>
    <x v="1"/>
    <x v="405"/>
    <x v="14"/>
    <x v="405"/>
    <n v="1171"/>
    <x v="394"/>
    <n v="38.869999999999997"/>
    <n v="38.880000000000003"/>
    <x v="1177"/>
    <x v="345"/>
    <n v="12.87"/>
    <n v="4690842"/>
    <n v="44527"/>
    <n v="162250"/>
    <n v="99013"/>
    <n v="51830"/>
    <n v="7224437"/>
    <n v="119115"/>
  </r>
  <r>
    <x v="2"/>
    <x v="388"/>
    <x v="36"/>
    <x v="388"/>
    <n v="1857"/>
    <x v="348"/>
    <n v="38.700000000000003"/>
    <n v="38.85"/>
    <x v="1178"/>
    <x v="31"/>
    <n v="11.15"/>
    <n v="4762277"/>
    <n v="49104"/>
    <n v="146858"/>
    <n v="97218"/>
    <n v="51937"/>
    <n v="7211254"/>
    <n v="116146"/>
  </r>
  <r>
    <x v="0"/>
    <x v="417"/>
    <x v="26"/>
    <x v="417"/>
    <n v="1869"/>
    <x v="200"/>
    <n v="38.32"/>
    <n v="38.659999999999997"/>
    <x v="1179"/>
    <x v="307"/>
    <n v="11.79"/>
    <n v="4356825"/>
    <n v="44204"/>
    <n v="163129"/>
    <n v="71324"/>
    <n v="53047"/>
    <n v="7210874"/>
    <n v="86558"/>
  </r>
  <r>
    <x v="0"/>
    <x v="418"/>
    <x v="13"/>
    <x v="418"/>
    <n v="867"/>
    <x v="167"/>
    <n v="38.25"/>
    <n v="38.17"/>
    <x v="1180"/>
    <x v="196"/>
    <n v="12.01"/>
    <n v="4956545"/>
    <n v="63515"/>
    <n v="113459"/>
    <n v="47619"/>
    <n v="45581"/>
    <n v="7206314"/>
    <n v="67253"/>
  </r>
  <r>
    <x v="0"/>
    <x v="419"/>
    <x v="38"/>
    <x v="419"/>
    <n v="1897"/>
    <x v="210"/>
    <n v="38.24"/>
    <n v="38.520000000000003"/>
    <x v="1181"/>
    <x v="146"/>
    <n v="10.85"/>
    <n v="4207891"/>
    <n v="42511"/>
    <n v="169401"/>
    <n v="65185"/>
    <n v="52516"/>
    <n v="7201441"/>
    <n v="83698"/>
  </r>
  <r>
    <x v="0"/>
    <x v="420"/>
    <x v="18"/>
    <x v="420"/>
    <n v="1693"/>
    <x v="467"/>
    <n v="38.549999999999997"/>
    <n v="38.79"/>
    <x v="1182"/>
    <x v="284"/>
    <n v="13.68"/>
    <n v="4302392"/>
    <n v="45342"/>
    <n v="158652"/>
    <n v="93937"/>
    <n v="49746"/>
    <n v="7193629"/>
    <n v="113595"/>
  </r>
  <r>
    <x v="0"/>
    <x v="421"/>
    <x v="14"/>
    <x v="421"/>
    <n v="1745"/>
    <x v="295"/>
    <n v="38.520000000000003"/>
    <n v="38.69"/>
    <x v="1183"/>
    <x v="136"/>
    <n v="11.07"/>
    <n v="4460641"/>
    <n v="46403"/>
    <n v="154835"/>
    <n v="64299"/>
    <n v="50794"/>
    <n v="7184846"/>
    <n v="81506"/>
  </r>
  <r>
    <x v="0"/>
    <x v="422"/>
    <x v="17"/>
    <x v="422"/>
    <n v="1669"/>
    <x v="296"/>
    <n v="38.409999999999997"/>
    <n v="38.549999999999997"/>
    <x v="1184"/>
    <x v="144"/>
    <n v="11.48"/>
    <n v="4859012"/>
    <n v="46113"/>
    <n v="155782"/>
    <n v="46999"/>
    <n v="42553"/>
    <n v="7183596"/>
    <n v="65504"/>
  </r>
  <r>
    <x v="0"/>
    <x v="423"/>
    <x v="17"/>
    <x v="423"/>
    <n v="1392"/>
    <x v="107"/>
    <n v="38.549999999999997"/>
    <n v="38.79"/>
    <x v="1185"/>
    <x v="145"/>
    <n v="12.28"/>
    <n v="4619115"/>
    <n v="44055"/>
    <n v="162927"/>
    <n v="61998"/>
    <n v="48491"/>
    <n v="7177800"/>
    <n v="80190"/>
  </r>
  <r>
    <x v="1"/>
    <x v="404"/>
    <x v="23"/>
    <x v="404"/>
    <n v="1814"/>
    <x v="321"/>
    <n v="38.46"/>
    <n v="38.6"/>
    <x v="1186"/>
    <x v="87"/>
    <n v="11.74"/>
    <n v="4937839"/>
    <n v="46528"/>
    <n v="153922"/>
    <n v="57143"/>
    <n v="42931"/>
    <n v="7161613"/>
    <n v="74608"/>
  </r>
  <r>
    <x v="1"/>
    <x v="410"/>
    <x v="12"/>
    <x v="410"/>
    <n v="2244"/>
    <x v="453"/>
    <n v="38.78"/>
    <n v="38.58"/>
    <x v="1187"/>
    <x v="346"/>
    <n v="11.68"/>
    <n v="3860598"/>
    <n v="37286"/>
    <n v="191996"/>
    <n v="89309"/>
    <n v="49292"/>
    <n v="7158836"/>
    <n v="107633"/>
  </r>
  <r>
    <x v="2"/>
    <x v="391"/>
    <x v="26"/>
    <x v="391"/>
    <n v="1331"/>
    <x v="84"/>
    <n v="38.520000000000003"/>
    <n v="38.71"/>
    <x v="1188"/>
    <x v="131"/>
    <n v="13.05"/>
    <n v="4956129"/>
    <n v="53265"/>
    <n v="134386"/>
    <n v="57883"/>
    <n v="49712"/>
    <n v="7158056"/>
    <n v="73529"/>
  </r>
  <r>
    <x v="1"/>
    <x v="406"/>
    <x v="11"/>
    <x v="406"/>
    <n v="2054"/>
    <x v="98"/>
    <n v="38.630000000000003"/>
    <n v="38.700000000000003"/>
    <x v="1189"/>
    <x v="229"/>
    <n v="11.45"/>
    <n v="4498847"/>
    <n v="45278"/>
    <n v="157979"/>
    <n v="93221"/>
    <n v="50599"/>
    <n v="7153011"/>
    <n v="114672"/>
  </r>
  <r>
    <x v="0"/>
    <x v="424"/>
    <x v="3"/>
    <x v="424"/>
    <n v="2110"/>
    <x v="466"/>
    <n v="38.43"/>
    <n v="38.57"/>
    <x v="1190"/>
    <x v="169"/>
    <n v="9.35"/>
    <n v="4847481"/>
    <n v="41697"/>
    <n v="171361"/>
    <n v="50546"/>
    <n v="42702"/>
    <n v="7145318"/>
    <n v="76931"/>
  </r>
  <r>
    <x v="0"/>
    <x v="425"/>
    <x v="12"/>
    <x v="425"/>
    <n v="1468"/>
    <x v="284"/>
    <n v="38.44"/>
    <n v="38.56"/>
    <x v="1191"/>
    <x v="347"/>
    <n v="13.01"/>
    <n v="4681284"/>
    <n v="47496"/>
    <n v="150439"/>
    <n v="43746"/>
    <n v="54265"/>
    <n v="7145290"/>
    <n v="58168"/>
  </r>
  <r>
    <x v="0"/>
    <x v="426"/>
    <x v="7"/>
    <x v="426"/>
    <n v="1002"/>
    <x v="269"/>
    <n v="38.75"/>
    <n v="38.81"/>
    <x v="1192"/>
    <x v="180"/>
    <n v="11.98"/>
    <n v="3836122"/>
    <n v="56503"/>
    <n v="126348"/>
    <n v="66160"/>
    <n v="50911"/>
    <n v="7139095"/>
    <n v="86070"/>
  </r>
  <r>
    <x v="1"/>
    <x v="407"/>
    <x v="33"/>
    <x v="407"/>
    <n v="2121"/>
    <x v="241"/>
    <n v="38.450000000000003"/>
    <n v="38.67"/>
    <x v="1193"/>
    <x v="274"/>
    <n v="11.07"/>
    <n v="4132911"/>
    <n v="40438"/>
    <n v="176445"/>
    <n v="73693"/>
    <n v="49469"/>
    <n v="7135135"/>
    <n v="92106"/>
  </r>
  <r>
    <x v="2"/>
    <x v="384"/>
    <x v="18"/>
    <x v="384"/>
    <n v="2336"/>
    <x v="432"/>
    <n v="38.479999999999997"/>
    <n v="39"/>
    <x v="1194"/>
    <x v="100"/>
    <n v="12.3"/>
    <n v="4813180"/>
    <n v="37337"/>
    <n v="190868"/>
    <n v="50443"/>
    <n v="40450"/>
    <n v="7126416"/>
    <n v="72012"/>
  </r>
  <r>
    <x v="1"/>
    <x v="408"/>
    <x v="18"/>
    <x v="408"/>
    <n v="2051"/>
    <x v="97"/>
    <n v="38.340000000000003"/>
    <n v="38.61"/>
    <x v="1195"/>
    <x v="139"/>
    <n v="12.5"/>
    <n v="4300685"/>
    <n v="39873"/>
    <n v="178617"/>
    <n v="82837"/>
    <n v="50438"/>
    <n v="7122044"/>
    <n v="100461"/>
  </r>
  <r>
    <x v="0"/>
    <x v="427"/>
    <x v="10"/>
    <x v="427"/>
    <n v="1686"/>
    <x v="415"/>
    <n v="38.479999999999997"/>
    <n v="38.67"/>
    <x v="1196"/>
    <x v="77"/>
    <n v="11.07"/>
    <n v="4387207"/>
    <n v="47092"/>
    <n v="150926"/>
    <n v="70361"/>
    <n v="52399"/>
    <n v="7107398"/>
    <n v="86622"/>
  </r>
  <r>
    <x v="2"/>
    <x v="387"/>
    <x v="6"/>
    <x v="387"/>
    <n v="1906"/>
    <x v="225"/>
    <n v="38.35"/>
    <n v="38.58"/>
    <x v="1197"/>
    <x v="1"/>
    <n v="11.25"/>
    <n v="4370600"/>
    <n v="41771"/>
    <n v="169892"/>
    <n v="39971"/>
    <n v="40465"/>
    <n v="7096556"/>
    <n v="58437"/>
  </r>
  <r>
    <x v="2"/>
    <x v="410"/>
    <x v="12"/>
    <x v="410"/>
    <n v="2190"/>
    <x v="376"/>
    <n v="38.76"/>
    <n v="38.54"/>
    <x v="1198"/>
    <x v="343"/>
    <n v="11.25"/>
    <n v="3829661"/>
    <n v="36722"/>
    <n v="192525"/>
    <n v="89979"/>
    <n v="48205"/>
    <n v="7069810"/>
    <n v="107992"/>
  </r>
  <r>
    <x v="2"/>
    <x v="398"/>
    <x v="13"/>
    <x v="398"/>
    <n v="3061"/>
    <x v="392"/>
    <n v="38.18"/>
    <n v="38.57"/>
    <x v="1199"/>
    <x v="70"/>
    <n v="10.85"/>
    <n v="3760581"/>
    <n v="35032"/>
    <n v="201801"/>
    <n v="126202"/>
    <n v="55777"/>
    <n v="7069409"/>
    <n v="144657"/>
  </r>
  <r>
    <x v="1"/>
    <x v="403"/>
    <x v="23"/>
    <x v="403"/>
    <n v="2240"/>
    <x v="118"/>
    <n v="38.44"/>
    <n v="38.57"/>
    <x v="1200"/>
    <x v="239"/>
    <n v="11.16"/>
    <n v="4548218"/>
    <n v="36852"/>
    <n v="191670"/>
    <n v="95437"/>
    <n v="52221"/>
    <n v="7063343"/>
    <n v="112374"/>
  </r>
  <r>
    <x v="0"/>
    <x v="428"/>
    <x v="12"/>
    <x v="428"/>
    <n v="1543"/>
    <x v="154"/>
    <n v="38.409999999999997"/>
    <n v="38.71"/>
    <x v="1201"/>
    <x v="324"/>
    <n v="11.22"/>
    <n v="4259336"/>
    <n v="44316"/>
    <n v="159337"/>
    <n v="48214"/>
    <n v="47496"/>
    <n v="7061186"/>
    <n v="65759"/>
  </r>
  <r>
    <x v="1"/>
    <x v="413"/>
    <x v="12"/>
    <x v="413"/>
    <n v="1737"/>
    <x v="405"/>
    <n v="38.68"/>
    <n v="38.82"/>
    <x v="1202"/>
    <x v="301"/>
    <n v="11.4"/>
    <n v="4103432"/>
    <n v="45651"/>
    <n v="154362"/>
    <n v="66511"/>
    <n v="52660"/>
    <n v="7046806"/>
    <n v="83707"/>
  </r>
  <r>
    <x v="0"/>
    <x v="429"/>
    <x v="6"/>
    <x v="429"/>
    <n v="1617"/>
    <x v="370"/>
    <n v="38.380000000000003"/>
    <n v="38.659999999999997"/>
    <x v="1203"/>
    <x v="107"/>
    <n v="11.21"/>
    <n v="3283876"/>
    <n v="36878"/>
    <n v="190865"/>
    <n v="47048"/>
    <n v="38626"/>
    <n v="7038712"/>
    <n v="66168"/>
  </r>
  <r>
    <x v="2"/>
    <x v="399"/>
    <x v="6"/>
    <x v="399"/>
    <n v="1037"/>
    <x v="327"/>
    <n v="38.299999999999997"/>
    <n v="38.29"/>
    <x v="1204"/>
    <x v="94"/>
    <n v="10.130000000000001"/>
    <n v="2623878"/>
    <n v="39292"/>
    <n v="177722"/>
    <n v="49714"/>
    <n v="38794"/>
    <n v="6983045"/>
    <n v="69737"/>
  </r>
  <r>
    <x v="1"/>
    <x v="409"/>
    <x v="47"/>
    <x v="409"/>
    <n v="2128"/>
    <x v="346"/>
    <n v="38.33"/>
    <n v="38.46"/>
    <x v="1205"/>
    <x v="348"/>
    <n v="10.96"/>
    <n v="5108606"/>
    <n v="39022"/>
    <n v="178914"/>
    <n v="65823"/>
    <n v="37526"/>
    <n v="6981544"/>
    <n v="88937"/>
  </r>
  <r>
    <x v="0"/>
    <x v="430"/>
    <x v="4"/>
    <x v="430"/>
    <n v="1796"/>
    <x v="247"/>
    <n v="38.520000000000003"/>
    <n v="38.78"/>
    <x v="1206"/>
    <x v="260"/>
    <n v="10.66"/>
    <n v="3237630"/>
    <n v="33148"/>
    <n v="209550"/>
    <n v="52152"/>
    <n v="41821"/>
    <n v="6946164"/>
    <n v="71666"/>
  </r>
  <r>
    <x v="2"/>
    <x v="392"/>
    <x v="3"/>
    <x v="392"/>
    <n v="2244"/>
    <x v="327"/>
    <n v="38.44"/>
    <n v="38.64"/>
    <x v="1207"/>
    <x v="293"/>
    <n v="9.91"/>
    <n v="4966019"/>
    <n v="41204"/>
    <n v="168467"/>
    <n v="51380"/>
    <n v="39858"/>
    <n v="6941510"/>
    <n v="77511"/>
  </r>
  <r>
    <x v="2"/>
    <x v="401"/>
    <x v="13"/>
    <x v="401"/>
    <n v="1831"/>
    <x v="138"/>
    <n v="38.44"/>
    <n v="38.86"/>
    <x v="1208"/>
    <x v="206"/>
    <n v="11.25"/>
    <n v="4708483"/>
    <n v="46821"/>
    <n v="147477"/>
    <n v="35386"/>
    <n v="40161"/>
    <n v="6905074"/>
    <n v="51376"/>
  </r>
  <r>
    <x v="0"/>
    <x v="431"/>
    <x v="25"/>
    <x v="431"/>
    <n v="1651"/>
    <x v="265"/>
    <n v="38.340000000000003"/>
    <n v="38.409999999999997"/>
    <x v="1209"/>
    <x v="76"/>
    <n v="11.79"/>
    <n v="4983509"/>
    <n v="49092"/>
    <n v="140625"/>
    <n v="50108"/>
    <n v="46018"/>
    <n v="6903539"/>
    <n v="73020"/>
  </r>
  <r>
    <x v="1"/>
    <x v="412"/>
    <x v="3"/>
    <x v="412"/>
    <n v="1773"/>
    <x v="318"/>
    <n v="38.200000000000003"/>
    <n v="38.4"/>
    <x v="1210"/>
    <x v="167"/>
    <n v="10.51"/>
    <n v="4574960"/>
    <n v="43161"/>
    <n v="159841"/>
    <n v="43530"/>
    <n v="40866"/>
    <n v="6898974"/>
    <n v="65590"/>
  </r>
  <r>
    <x v="0"/>
    <x v="432"/>
    <x v="22"/>
    <x v="432"/>
    <n v="1655"/>
    <x v="89"/>
    <n v="38.549999999999997"/>
    <n v="38.770000000000003"/>
    <x v="1211"/>
    <x v="7"/>
    <n v="10.81"/>
    <n v="4017683"/>
    <n v="44935"/>
    <n v="153207"/>
    <n v="66427"/>
    <n v="46857"/>
    <n v="6884366"/>
    <n v="91009"/>
  </r>
  <r>
    <x v="1"/>
    <x v="419"/>
    <x v="38"/>
    <x v="419"/>
    <n v="1860"/>
    <x v="322"/>
    <n v="38.31"/>
    <n v="38.58"/>
    <x v="1212"/>
    <x v="147"/>
    <n v="11.1"/>
    <n v="4062837"/>
    <n v="40893"/>
    <n v="168256"/>
    <n v="63870"/>
    <n v="51783"/>
    <n v="6880477"/>
    <n v="81952"/>
  </r>
  <r>
    <x v="1"/>
    <x v="411"/>
    <x v="3"/>
    <x v="411"/>
    <n v="1498"/>
    <x v="225"/>
    <n v="38.450000000000003"/>
    <n v="38.729999999999997"/>
    <x v="1213"/>
    <x v="67"/>
    <n v="10.6"/>
    <n v="4787381"/>
    <n v="51441"/>
    <n v="133704"/>
    <n v="35102"/>
    <n v="37759"/>
    <n v="6877912"/>
    <n v="63596"/>
  </r>
  <r>
    <x v="2"/>
    <x v="402"/>
    <x v="4"/>
    <x v="402"/>
    <n v="3007"/>
    <x v="468"/>
    <n v="38.46"/>
    <n v="38.67"/>
    <x v="1214"/>
    <x v="98"/>
    <n v="10.130000000000001"/>
    <n v="4275742"/>
    <n v="33141"/>
    <n v="207520"/>
    <n v="73827"/>
    <n v="53143"/>
    <n v="6877378"/>
    <n v="88686"/>
  </r>
  <r>
    <x v="0"/>
    <x v="433"/>
    <x v="4"/>
    <x v="433"/>
    <n v="1506"/>
    <x v="28"/>
    <n v="38.5"/>
    <n v="38.619999999999997"/>
    <x v="1215"/>
    <x v="10"/>
    <n v="10.51"/>
    <n v="4035915"/>
    <n v="48129"/>
    <n v="142854"/>
    <n v="68244"/>
    <n v="49727"/>
    <n v="6875489"/>
    <n v="87538"/>
  </r>
  <r>
    <x v="0"/>
    <x v="434"/>
    <x v="47"/>
    <x v="434"/>
    <n v="1744"/>
    <x v="284"/>
    <n v="37.880000000000003"/>
    <n v="38.11"/>
    <x v="1216"/>
    <x v="349"/>
    <n v="12.6"/>
    <n v="4542147"/>
    <n v="44661"/>
    <n v="153902"/>
    <n v="68973"/>
    <n v="45650"/>
    <n v="6873371"/>
    <n v="90935"/>
  </r>
  <r>
    <x v="1"/>
    <x v="422"/>
    <x v="17"/>
    <x v="422"/>
    <n v="1755"/>
    <x v="341"/>
    <n v="38.4"/>
    <n v="38.61"/>
    <x v="1217"/>
    <x v="13"/>
    <n v="11.28"/>
    <n v="4660095"/>
    <n v="44441"/>
    <n v="154557"/>
    <n v="46789"/>
    <n v="42470"/>
    <n v="6868635"/>
    <n v="64802"/>
  </r>
  <r>
    <x v="1"/>
    <x v="423"/>
    <x v="17"/>
    <x v="423"/>
    <n v="1351"/>
    <x v="426"/>
    <n v="38.619999999999997"/>
    <n v="38.81"/>
    <x v="1218"/>
    <x v="90"/>
    <n v="12.19"/>
    <n v="4437275"/>
    <n v="42176"/>
    <n v="162625"/>
    <n v="61592"/>
    <n v="47312"/>
    <n v="6858796"/>
    <n v="79292"/>
  </r>
  <r>
    <x v="2"/>
    <x v="404"/>
    <x v="23"/>
    <x v="404"/>
    <n v="1871"/>
    <x v="97"/>
    <n v="38.51"/>
    <n v="38.64"/>
    <x v="1219"/>
    <x v="167"/>
    <n v="11.98"/>
    <n v="4719796"/>
    <n v="45220"/>
    <n v="151575"/>
    <n v="55183"/>
    <n v="42201"/>
    <n v="6854175"/>
    <n v="71521"/>
  </r>
  <r>
    <x v="1"/>
    <x v="417"/>
    <x v="26"/>
    <x v="417"/>
    <n v="1911"/>
    <x v="370"/>
    <n v="38.53"/>
    <n v="38.82"/>
    <x v="1220"/>
    <x v="350"/>
    <n v="11.91"/>
    <n v="4169092"/>
    <n v="42189"/>
    <n v="162320"/>
    <n v="70476"/>
    <n v="50986"/>
    <n v="6848101"/>
    <n v="85315"/>
  </r>
  <r>
    <x v="1"/>
    <x v="426"/>
    <x v="7"/>
    <x v="426"/>
    <n v="993"/>
    <x v="148"/>
    <n v="38.76"/>
    <n v="38.869999999999997"/>
    <x v="1221"/>
    <x v="209"/>
    <n v="11.81"/>
    <n v="3738814"/>
    <n v="54135"/>
    <n v="126485"/>
    <n v="66562"/>
    <n v="49674"/>
    <n v="6847305"/>
    <n v="85969"/>
  </r>
  <r>
    <x v="2"/>
    <x v="408"/>
    <x v="18"/>
    <x v="408"/>
    <n v="2023"/>
    <x v="100"/>
    <n v="38.25"/>
    <n v="38.54"/>
    <x v="1222"/>
    <x v="343"/>
    <n v="12.85"/>
    <n v="4127606"/>
    <n v="38611"/>
    <n v="177232"/>
    <n v="81941"/>
    <n v="48983"/>
    <n v="6843074"/>
    <n v="99310"/>
  </r>
  <r>
    <x v="0"/>
    <x v="435"/>
    <x v="11"/>
    <x v="435"/>
    <n v="1767"/>
    <x v="469"/>
    <n v="38.630000000000003"/>
    <n v="38.82"/>
    <x v="1223"/>
    <x v="288"/>
    <n v="11.57"/>
    <n v="4898357"/>
    <n v="50181"/>
    <n v="136349"/>
    <n v="46969"/>
    <n v="45466"/>
    <n v="6842082"/>
    <n v="64115"/>
  </r>
  <r>
    <x v="2"/>
    <x v="405"/>
    <x v="14"/>
    <x v="405"/>
    <n v="1208"/>
    <x v="355"/>
    <n v="39"/>
    <n v="39.15"/>
    <x v="1224"/>
    <x v="351"/>
    <n v="13.13"/>
    <n v="4435813"/>
    <n v="42183"/>
    <n v="162062"/>
    <n v="97956"/>
    <n v="49761"/>
    <n v="6836228"/>
    <n v="117504"/>
  </r>
  <r>
    <x v="1"/>
    <x v="420"/>
    <x v="18"/>
    <x v="420"/>
    <n v="1652"/>
    <x v="299"/>
    <n v="38.53"/>
    <n v="38.67"/>
    <x v="1225"/>
    <x v="263"/>
    <n v="14.12"/>
    <n v="4102648"/>
    <n v="43318"/>
    <n v="157811"/>
    <n v="92539"/>
    <n v="48747"/>
    <n v="6836096"/>
    <n v="111681"/>
  </r>
  <r>
    <x v="1"/>
    <x v="421"/>
    <x v="14"/>
    <x v="421"/>
    <n v="1786"/>
    <x v="100"/>
    <n v="38.6"/>
    <n v="38.81"/>
    <x v="1226"/>
    <x v="167"/>
    <n v="11.35"/>
    <n v="4295938"/>
    <n v="44239"/>
    <n v="154487"/>
    <n v="62706"/>
    <n v="49441"/>
    <n v="6834280"/>
    <n v="79491"/>
  </r>
  <r>
    <x v="1"/>
    <x v="418"/>
    <x v="13"/>
    <x v="418"/>
    <n v="886"/>
    <x v="406"/>
    <n v="38.42"/>
    <n v="38.58"/>
    <x v="1227"/>
    <x v="246"/>
    <n v="12.29"/>
    <n v="4737437"/>
    <n v="60677"/>
    <n v="112629"/>
    <n v="46544"/>
    <n v="43694"/>
    <n v="6833950"/>
    <n v="65618"/>
  </r>
  <r>
    <x v="0"/>
    <x v="436"/>
    <x v="14"/>
    <x v="436"/>
    <n v="1562"/>
    <x v="370"/>
    <n v="38.549999999999997"/>
    <n v="38.72"/>
    <x v="368"/>
    <x v="124"/>
    <n v="11.61"/>
    <n v="4209067"/>
    <n v="48352"/>
    <n v="141314"/>
    <n v="53787"/>
    <n v="52579"/>
    <n v="6832788"/>
    <n v="68829"/>
  </r>
  <r>
    <x v="2"/>
    <x v="407"/>
    <x v="33"/>
    <x v="407"/>
    <n v="2190"/>
    <x v="160"/>
    <n v="38.53"/>
    <n v="38.68"/>
    <x v="1228"/>
    <x v="210"/>
    <n v="11.03"/>
    <n v="3966045"/>
    <n v="39074"/>
    <n v="174528"/>
    <n v="73170"/>
    <n v="49188"/>
    <n v="6819440"/>
    <n v="90408"/>
  </r>
  <r>
    <x v="2"/>
    <x v="406"/>
    <x v="11"/>
    <x v="406"/>
    <n v="2038"/>
    <x v="364"/>
    <n v="38.770000000000003"/>
    <n v="38.869999999999997"/>
    <x v="1229"/>
    <x v="13"/>
    <n v="11.71"/>
    <n v="4319992"/>
    <n v="43408"/>
    <n v="156996"/>
    <n v="92184"/>
    <n v="49086"/>
    <n v="6814953"/>
    <n v="113715"/>
  </r>
  <r>
    <x v="1"/>
    <x v="414"/>
    <x v="39"/>
    <x v="414"/>
    <n v="3065"/>
    <x v="329"/>
    <n v="38.51"/>
    <n v="38.78"/>
    <x v="1230"/>
    <x v="176"/>
    <n v="10.99"/>
    <n v="4176911"/>
    <n v="31422"/>
    <n v="216871"/>
    <n v="67563"/>
    <n v="40490"/>
    <n v="6814495"/>
    <n v="92497"/>
  </r>
  <r>
    <x v="1"/>
    <x v="425"/>
    <x v="12"/>
    <x v="425"/>
    <n v="1482"/>
    <x v="74"/>
    <n v="38.39"/>
    <n v="38.56"/>
    <x v="1231"/>
    <x v="282"/>
    <n v="12.79"/>
    <n v="4488874"/>
    <n v="45498"/>
    <n v="149592"/>
    <n v="43729"/>
    <n v="52862"/>
    <n v="6806075"/>
    <n v="57797"/>
  </r>
  <r>
    <x v="0"/>
    <x v="437"/>
    <x v="5"/>
    <x v="437"/>
    <n v="1386"/>
    <x v="281"/>
    <n v="38.79"/>
    <n v="38.92"/>
    <x v="1232"/>
    <x v="344"/>
    <n v="10.09"/>
    <n v="3796178"/>
    <n v="53060"/>
    <n v="128206"/>
    <n v="55382"/>
    <n v="57678"/>
    <n v="6802660"/>
    <n v="71106"/>
  </r>
  <r>
    <x v="2"/>
    <x v="413"/>
    <x v="12"/>
    <x v="413"/>
    <n v="1720"/>
    <x v="470"/>
    <n v="38.68"/>
    <n v="38.79"/>
    <x v="1233"/>
    <x v="309"/>
    <n v="11.66"/>
    <n v="3961703"/>
    <n v="44018"/>
    <n v="154473"/>
    <n v="65953"/>
    <n v="51521"/>
    <n v="6799653"/>
    <n v="82699"/>
  </r>
  <r>
    <x v="1"/>
    <x v="415"/>
    <x v="39"/>
    <x v="415"/>
    <n v="1811"/>
    <x v="318"/>
    <n v="38.74"/>
    <n v="38.99"/>
    <x v="1234"/>
    <x v="116"/>
    <n v="12.62"/>
    <n v="3834828"/>
    <n v="43129"/>
    <n v="157485"/>
    <n v="63948"/>
    <n v="41898"/>
    <n v="6792188"/>
    <n v="88196"/>
  </r>
  <r>
    <x v="1"/>
    <x v="416"/>
    <x v="14"/>
    <x v="416"/>
    <n v="1537"/>
    <x v="161"/>
    <n v="38.43"/>
    <n v="38.49"/>
    <x v="152"/>
    <x v="239"/>
    <n v="10.09"/>
    <n v="4312710"/>
    <n v="40393"/>
    <n v="168089"/>
    <n v="60335"/>
    <n v="48942"/>
    <n v="6789664"/>
    <n v="77958"/>
  </r>
  <r>
    <x v="0"/>
    <x v="438"/>
    <x v="26"/>
    <x v="438"/>
    <n v="1561"/>
    <x v="104"/>
    <n v="38.58"/>
    <n v="38.78"/>
    <x v="1235"/>
    <x v="336"/>
    <n v="11.19"/>
    <n v="4516843"/>
    <n v="50111"/>
    <n v="135428"/>
    <n v="75759"/>
    <n v="55014"/>
    <n v="6786424"/>
    <n v="92641"/>
  </r>
  <r>
    <x v="0"/>
    <x v="439"/>
    <x v="12"/>
    <x v="439"/>
    <n v="2051"/>
    <x v="471"/>
    <n v="38.15"/>
    <n v="38.4"/>
    <x v="1236"/>
    <x v="285"/>
    <n v="11.03"/>
    <n v="3872270"/>
    <n v="39072"/>
    <n v="173588"/>
    <n v="66634"/>
    <n v="49108"/>
    <n v="6782353"/>
    <n v="81955"/>
  </r>
  <r>
    <x v="1"/>
    <x v="427"/>
    <x v="10"/>
    <x v="427"/>
    <n v="1638"/>
    <x v="314"/>
    <n v="38.450000000000003"/>
    <n v="38.64"/>
    <x v="1237"/>
    <x v="295"/>
    <n v="11.56"/>
    <n v="4205864"/>
    <n v="45087"/>
    <n v="150288"/>
    <n v="70880"/>
    <n v="50501"/>
    <n v="6775970"/>
    <n v="86665"/>
  </r>
  <r>
    <x v="0"/>
    <x v="440"/>
    <x v="13"/>
    <x v="440"/>
    <n v="1575"/>
    <x v="274"/>
    <n v="38.17"/>
    <n v="38.49"/>
    <x v="1238"/>
    <x v="188"/>
    <n v="11.62"/>
    <n v="4771197"/>
    <n v="46438"/>
    <n v="145864"/>
    <n v="42843"/>
    <n v="40104"/>
    <n v="6773652"/>
    <n v="62261"/>
  </r>
  <r>
    <x v="2"/>
    <x v="403"/>
    <x v="23"/>
    <x v="403"/>
    <n v="2359"/>
    <x v="407"/>
    <n v="38.6"/>
    <n v="38.69"/>
    <x v="1239"/>
    <x v="82"/>
    <n v="11.18"/>
    <n v="4379299"/>
    <n v="35479"/>
    <n v="190504"/>
    <n v="94639"/>
    <n v="51200"/>
    <n v="6758967"/>
    <n v="110465"/>
  </r>
  <r>
    <x v="1"/>
    <x v="428"/>
    <x v="12"/>
    <x v="428"/>
    <n v="1462"/>
    <x v="472"/>
    <n v="38.51"/>
    <n v="38.729999999999997"/>
    <x v="1240"/>
    <x v="263"/>
    <n v="11.35"/>
    <n v="4105628"/>
    <n v="42381"/>
    <n v="159213"/>
    <n v="48616"/>
    <n v="46215"/>
    <n v="6747630"/>
    <n v="65754"/>
  </r>
  <r>
    <x v="1"/>
    <x v="424"/>
    <x v="3"/>
    <x v="424"/>
    <n v="2117"/>
    <x v="473"/>
    <n v="38.47"/>
    <n v="38.76"/>
    <x v="1241"/>
    <x v="212"/>
    <n v="9.5399999999999991"/>
    <n v="4562897"/>
    <n v="40237"/>
    <n v="167101"/>
    <n v="49975"/>
    <n v="40910"/>
    <n v="6723575"/>
    <n v="75655"/>
  </r>
  <r>
    <x v="0"/>
    <x v="441"/>
    <x v="0"/>
    <x v="441"/>
    <n v="2629"/>
    <x v="245"/>
    <n v="38.65"/>
    <n v="39.200000000000003"/>
    <x v="1242"/>
    <x v="244"/>
    <n v="9.44"/>
    <n v="3997531"/>
    <n v="36974"/>
    <n v="181827"/>
    <n v="66338"/>
    <n v="56962"/>
    <n v="6722874"/>
    <n v="80918"/>
  </r>
  <r>
    <x v="0"/>
    <x v="442"/>
    <x v="25"/>
    <x v="442"/>
    <n v="1506"/>
    <x v="466"/>
    <n v="38.46"/>
    <n v="38.58"/>
    <x v="1243"/>
    <x v="179"/>
    <n v="10.66"/>
    <n v="3858276"/>
    <n v="42606"/>
    <n v="157668"/>
    <n v="74056"/>
    <n v="54214"/>
    <n v="6717573"/>
    <n v="92275"/>
  </r>
  <r>
    <x v="2"/>
    <x v="409"/>
    <x v="47"/>
    <x v="409"/>
    <n v="2191"/>
    <x v="423"/>
    <n v="38.340000000000003"/>
    <n v="38.549999999999997"/>
    <x v="60"/>
    <x v="281"/>
    <n v="11.13"/>
    <n v="4906408"/>
    <n v="38168"/>
    <n v="175709"/>
    <n v="63751"/>
    <n v="36575"/>
    <n v="6706415"/>
    <n v="85067"/>
  </r>
  <r>
    <x v="1"/>
    <x v="400"/>
    <x v="3"/>
    <x v="400"/>
    <n v="2750"/>
    <x v="474"/>
    <n v="37.950000000000003"/>
    <n v="38.06"/>
    <x v="1244"/>
    <x v="229"/>
    <n v="10.26"/>
    <n v="4843225"/>
    <n v="42548"/>
    <n v="157173"/>
    <n v="75064"/>
    <n v="60802"/>
    <n v="6687437"/>
    <n v="95572"/>
  </r>
  <r>
    <x v="2"/>
    <x v="426"/>
    <x v="7"/>
    <x v="426"/>
    <n v="1027"/>
    <x v="203"/>
    <n v="38.83"/>
    <n v="38.869999999999997"/>
    <x v="1245"/>
    <x v="73"/>
    <n v="11.49"/>
    <n v="3652847"/>
    <n v="52595"/>
    <n v="127106"/>
    <n v="66421"/>
    <n v="48761"/>
    <n v="6685178"/>
    <n v="85653"/>
  </r>
  <r>
    <x v="0"/>
    <x v="443"/>
    <x v="19"/>
    <x v="443"/>
    <n v="2184"/>
    <x v="225"/>
    <n v="38.479999999999997"/>
    <n v="38.67"/>
    <x v="712"/>
    <x v="27"/>
    <n v="11.35"/>
    <n v="3476270"/>
    <n v="38847"/>
    <n v="171700"/>
    <n v="71343"/>
    <n v="39024"/>
    <n v="6670081"/>
    <n v="100413"/>
  </r>
  <r>
    <x v="1"/>
    <x v="429"/>
    <x v="6"/>
    <x v="429"/>
    <n v="1552"/>
    <x v="423"/>
    <n v="38.409999999999997"/>
    <n v="38.76"/>
    <x v="1246"/>
    <x v="260"/>
    <n v="11"/>
    <n v="3096321"/>
    <n v="35601"/>
    <n v="186784"/>
    <n v="45489"/>
    <n v="37161"/>
    <n v="6649676"/>
    <n v="64029"/>
  </r>
  <r>
    <x v="0"/>
    <x v="444"/>
    <x v="0"/>
    <x v="444"/>
    <n v="1364"/>
    <x v="261"/>
    <n v="38.85"/>
    <n v="38.96"/>
    <x v="1247"/>
    <x v="168"/>
    <n v="12.38"/>
    <n v="3628251"/>
    <n v="48739"/>
    <n v="136373"/>
    <n v="54121"/>
    <n v="54026"/>
    <n v="6646624"/>
    <n v="74294"/>
  </r>
  <r>
    <x v="2"/>
    <x v="427"/>
    <x v="10"/>
    <x v="427"/>
    <n v="1694"/>
    <x v="420"/>
    <n v="38.479999999999997"/>
    <n v="38.64"/>
    <x v="817"/>
    <x v="167"/>
    <n v="11.44"/>
    <n v="4118330"/>
    <n v="44355"/>
    <n v="149665"/>
    <n v="71309"/>
    <n v="50028"/>
    <n v="6638338"/>
    <n v="86589"/>
  </r>
  <r>
    <x v="1"/>
    <x v="441"/>
    <x v="0"/>
    <x v="441"/>
    <n v="2894"/>
    <x v="384"/>
    <n v="38.659999999999997"/>
    <n v="39.04"/>
    <x v="1248"/>
    <x v="245"/>
    <n v="9.25"/>
    <n v="4039186"/>
    <n v="36537"/>
    <n v="181574"/>
    <n v="66018"/>
    <n v="57817"/>
    <n v="6634190"/>
    <n v="80123"/>
  </r>
  <r>
    <x v="0"/>
    <x v="445"/>
    <x v="13"/>
    <x v="445"/>
    <n v="1967"/>
    <x v="279"/>
    <n v="38.229999999999997"/>
    <n v="38.51"/>
    <x v="1249"/>
    <x v="352"/>
    <n v="10.91"/>
    <n v="4083749"/>
    <n v="42625"/>
    <n v="155469"/>
    <n v="68002"/>
    <n v="54256"/>
    <n v="6626823"/>
    <n v="84926"/>
  </r>
  <r>
    <x v="0"/>
    <x v="446"/>
    <x v="22"/>
    <x v="446"/>
    <n v="1829"/>
    <x v="427"/>
    <n v="38.119999999999997"/>
    <n v="38.21"/>
    <x v="1250"/>
    <x v="258"/>
    <n v="9.9600000000000009"/>
    <n v="3399196"/>
    <n v="39511"/>
    <n v="167529"/>
    <n v="64704"/>
    <n v="47807"/>
    <n v="6619192"/>
    <n v="80965"/>
  </r>
  <r>
    <x v="2"/>
    <x v="417"/>
    <x v="26"/>
    <x v="417"/>
    <n v="2003"/>
    <x v="245"/>
    <n v="38.49"/>
    <n v="38.74"/>
    <x v="1251"/>
    <x v="343"/>
    <n v="11.63"/>
    <n v="4059369"/>
    <n v="40968"/>
    <n v="161394"/>
    <n v="69406"/>
    <n v="49958"/>
    <n v="6612045"/>
    <n v="84027"/>
  </r>
  <r>
    <x v="1"/>
    <x v="434"/>
    <x v="47"/>
    <x v="434"/>
    <n v="1732"/>
    <x v="97"/>
    <n v="38.020000000000003"/>
    <n v="38.17"/>
    <x v="1252"/>
    <x v="274"/>
    <n v="12.89"/>
    <n v="4389425"/>
    <n v="43135"/>
    <n v="152919"/>
    <n v="68381"/>
    <n v="44355"/>
    <n v="6596095"/>
    <n v="89834"/>
  </r>
  <r>
    <x v="1"/>
    <x v="433"/>
    <x v="4"/>
    <x v="433"/>
    <n v="1508"/>
    <x v="202"/>
    <n v="38.43"/>
    <n v="38.53"/>
    <x v="1253"/>
    <x v="101"/>
    <n v="10.77"/>
    <n v="3904756"/>
    <n v="46662"/>
    <n v="141107"/>
    <n v="67925"/>
    <n v="48605"/>
    <n v="6584279"/>
    <n v="86713"/>
  </r>
  <r>
    <x v="2"/>
    <x v="419"/>
    <x v="38"/>
    <x v="419"/>
    <n v="1965"/>
    <x v="344"/>
    <n v="38.33"/>
    <n v="38.57"/>
    <x v="1254"/>
    <x v="100"/>
    <n v="11.04"/>
    <n v="3896905"/>
    <n v="39387"/>
    <n v="167103"/>
    <n v="63589"/>
    <n v="50203"/>
    <n v="6581758"/>
    <n v="80846"/>
  </r>
  <r>
    <x v="0"/>
    <x v="447"/>
    <x v="37"/>
    <x v="447"/>
    <n v="1143"/>
    <x v="285"/>
    <n v="38.75"/>
    <n v="38.96"/>
    <x v="1255"/>
    <x v="184"/>
    <n v="12.67"/>
    <n v="4487671"/>
    <n v="50574"/>
    <n v="130090"/>
    <n v="54181"/>
    <n v="57502"/>
    <n v="6579205"/>
    <n v="69720"/>
  </r>
  <r>
    <x v="2"/>
    <x v="416"/>
    <x v="14"/>
    <x v="416"/>
    <n v="1477"/>
    <x v="328"/>
    <n v="38.46"/>
    <n v="38.6"/>
    <x v="1256"/>
    <x v="333"/>
    <n v="10.32"/>
    <n v="4200846"/>
    <n v="39509"/>
    <n v="166421"/>
    <n v="59525"/>
    <n v="47957"/>
    <n v="6575064"/>
    <n v="76875"/>
  </r>
  <r>
    <x v="1"/>
    <x v="430"/>
    <x v="4"/>
    <x v="430"/>
    <n v="1753"/>
    <x v="422"/>
    <n v="38.49"/>
    <n v="38.61"/>
    <x v="1257"/>
    <x v="178"/>
    <n v="10.76"/>
    <n v="3082475"/>
    <n v="31742"/>
    <n v="207114"/>
    <n v="51056"/>
    <n v="40883"/>
    <n v="6574242"/>
    <n v="69977"/>
  </r>
  <r>
    <x v="2"/>
    <x v="423"/>
    <x v="17"/>
    <x v="423"/>
    <n v="1441"/>
    <x v="13"/>
    <n v="38.47"/>
    <n v="38.68"/>
    <x v="1258"/>
    <x v="67"/>
    <n v="11.98"/>
    <n v="4263672"/>
    <n v="40422"/>
    <n v="162595"/>
    <n v="61569"/>
    <n v="45612"/>
    <n v="6572392"/>
    <n v="79198"/>
  </r>
  <r>
    <x v="2"/>
    <x v="421"/>
    <x v="14"/>
    <x v="421"/>
    <n v="1875"/>
    <x v="253"/>
    <n v="38.57"/>
    <n v="38.71"/>
    <x v="1259"/>
    <x v="138"/>
    <n v="11.25"/>
    <n v="4094939"/>
    <n v="42597"/>
    <n v="153753"/>
    <n v="62527"/>
    <n v="47028"/>
    <n v="6549467"/>
    <n v="79369"/>
  </r>
  <r>
    <x v="0"/>
    <x v="448"/>
    <x v="18"/>
    <x v="448"/>
    <n v="1958"/>
    <x v="297"/>
    <n v="38.409999999999997"/>
    <n v="38.619999999999997"/>
    <x v="1260"/>
    <x v="276"/>
    <n v="10.92"/>
    <n v="3924554"/>
    <n v="39342"/>
    <n v="166436"/>
    <n v="66075"/>
    <n v="44135"/>
    <n v="6548003"/>
    <n v="84379"/>
  </r>
  <r>
    <x v="0"/>
    <x v="449"/>
    <x v="3"/>
    <x v="449"/>
    <n v="1645"/>
    <x v="180"/>
    <n v="38.479999999999997"/>
    <n v="38.450000000000003"/>
    <x v="1261"/>
    <x v="53"/>
    <n v="11.21"/>
    <n v="4504957"/>
    <n v="47966"/>
    <n v="136271"/>
    <n v="34561"/>
    <n v="42001"/>
    <n v="6536422"/>
    <n v="57537"/>
  </r>
  <r>
    <x v="2"/>
    <x v="420"/>
    <x v="18"/>
    <x v="420"/>
    <n v="1664"/>
    <x v="475"/>
    <n v="38.6"/>
    <n v="38.81"/>
    <x v="1145"/>
    <x v="175"/>
    <n v="13.98"/>
    <n v="3910246"/>
    <n v="41748"/>
    <n v="156471"/>
    <n v="90413"/>
    <n v="46887"/>
    <n v="6532413"/>
    <n v="109363"/>
  </r>
  <r>
    <x v="2"/>
    <x v="425"/>
    <x v="12"/>
    <x v="425"/>
    <n v="1526"/>
    <x v="234"/>
    <n v="38.340000000000003"/>
    <n v="38.49"/>
    <x v="1262"/>
    <x v="271"/>
    <n v="12.49"/>
    <n v="4298990"/>
    <n v="43757"/>
    <n v="149227"/>
    <n v="44194"/>
    <n v="50536"/>
    <n v="6529760"/>
    <n v="57979"/>
  </r>
  <r>
    <x v="2"/>
    <x v="422"/>
    <x v="17"/>
    <x v="422"/>
    <n v="1629"/>
    <x v="250"/>
    <n v="38.340000000000003"/>
    <n v="38.56"/>
    <x v="1263"/>
    <x v="11"/>
    <n v="11.39"/>
    <n v="4425623"/>
    <n v="42762"/>
    <n v="152656"/>
    <n v="45647"/>
    <n v="39964"/>
    <n v="6527871"/>
    <n v="63310"/>
  </r>
  <r>
    <x v="2"/>
    <x v="428"/>
    <x v="12"/>
    <x v="428"/>
    <n v="1589"/>
    <x v="322"/>
    <n v="38.49"/>
    <n v="38.74"/>
    <x v="1264"/>
    <x v="152"/>
    <n v="11.28"/>
    <n v="3958796"/>
    <n v="40937"/>
    <n v="159444"/>
    <n v="48629"/>
    <n v="45141"/>
    <n v="6527171"/>
    <n v="65668"/>
  </r>
  <r>
    <x v="0"/>
    <x v="450"/>
    <x v="18"/>
    <x v="450"/>
    <n v="1751"/>
    <x v="463"/>
    <n v="38.21"/>
    <n v="38.72"/>
    <x v="1265"/>
    <x v="250"/>
    <n v="13.24"/>
    <n v="3917047"/>
    <n v="39087"/>
    <n v="166614"/>
    <n v="47922"/>
    <n v="42821"/>
    <n v="6512483"/>
    <n v="65907"/>
  </r>
  <r>
    <x v="2"/>
    <x v="412"/>
    <x v="3"/>
    <x v="412"/>
    <n v="1847"/>
    <x v="118"/>
    <n v="38.18"/>
    <n v="38.35"/>
    <x v="1266"/>
    <x v="88"/>
    <n v="10.68"/>
    <n v="4302641"/>
    <n v="42066"/>
    <n v="154638"/>
    <n v="41443"/>
    <n v="39886"/>
    <n v="6504927"/>
    <n v="61310"/>
  </r>
  <r>
    <x v="1"/>
    <x v="435"/>
    <x v="11"/>
    <x v="435"/>
    <n v="1706"/>
    <x v="32"/>
    <n v="38.57"/>
    <n v="38.69"/>
    <x v="1267"/>
    <x v="62"/>
    <n v="11.68"/>
    <n v="4688838"/>
    <n v="48381"/>
    <n v="134255"/>
    <n v="46079"/>
    <n v="44796"/>
    <n v="6495335"/>
    <n v="62802"/>
  </r>
  <r>
    <x v="1"/>
    <x v="438"/>
    <x v="26"/>
    <x v="438"/>
    <n v="1451"/>
    <x v="150"/>
    <n v="38.53"/>
    <n v="38.76"/>
    <x v="1268"/>
    <x v="349"/>
    <n v="11.28"/>
    <n v="4373293"/>
    <n v="47965"/>
    <n v="135415"/>
    <n v="75118"/>
    <n v="53638"/>
    <n v="6495117"/>
    <n v="91605"/>
  </r>
  <r>
    <x v="2"/>
    <x v="411"/>
    <x v="3"/>
    <x v="411"/>
    <n v="1538"/>
    <x v="196"/>
    <n v="38.520000000000003"/>
    <n v="38.659999999999997"/>
    <x v="1269"/>
    <x v="1"/>
    <n v="10.24"/>
    <n v="4414164"/>
    <n v="50291"/>
    <n v="129074"/>
    <n v="34483"/>
    <n v="35805"/>
    <n v="6491318"/>
    <n v="61956"/>
  </r>
  <r>
    <x v="2"/>
    <x v="418"/>
    <x v="13"/>
    <x v="418"/>
    <n v="911"/>
    <x v="227"/>
    <n v="38.42"/>
    <n v="38.619999999999997"/>
    <x v="1270"/>
    <x v="48"/>
    <n v="11.98"/>
    <n v="4514589"/>
    <n v="58295"/>
    <n v="111336"/>
    <n v="45358"/>
    <n v="42034"/>
    <n v="6490296"/>
    <n v="63722"/>
  </r>
  <r>
    <x v="0"/>
    <x v="451"/>
    <x v="28"/>
    <x v="451"/>
    <n v="1864"/>
    <x v="67"/>
    <n v="38.270000000000003"/>
    <n v="38.53"/>
    <x v="1271"/>
    <x v="166"/>
    <n v="10.8"/>
    <n v="4595041"/>
    <n v="44878"/>
    <n v="144447"/>
    <n v="39726"/>
    <n v="43912"/>
    <n v="6482491"/>
    <n v="60279"/>
  </r>
  <r>
    <x v="2"/>
    <x v="434"/>
    <x v="47"/>
    <x v="434"/>
    <n v="1802"/>
    <x v="158"/>
    <n v="38.14"/>
    <n v="38.28"/>
    <x v="1272"/>
    <x v="231"/>
    <n v="13.16"/>
    <n v="4333829"/>
    <n v="42738"/>
    <n v="151527"/>
    <n v="68388"/>
    <n v="44550"/>
    <n v="6476006"/>
    <n v="89096"/>
  </r>
  <r>
    <x v="1"/>
    <x v="439"/>
    <x v="12"/>
    <x v="439"/>
    <n v="2125"/>
    <x v="349"/>
    <n v="38.31"/>
    <n v="38.590000000000003"/>
    <x v="1273"/>
    <x v="287"/>
    <n v="10.36"/>
    <n v="3707605"/>
    <n v="37207"/>
    <n v="173656"/>
    <n v="66342"/>
    <n v="47759"/>
    <n v="6461284"/>
    <n v="81297"/>
  </r>
  <r>
    <x v="1"/>
    <x v="436"/>
    <x v="14"/>
    <x v="436"/>
    <n v="1581"/>
    <x v="476"/>
    <n v="38.520000000000003"/>
    <n v="38.65"/>
    <x v="1274"/>
    <x v="144"/>
    <n v="11.64"/>
    <n v="4011454"/>
    <n v="46194"/>
    <n v="139566"/>
    <n v="52833"/>
    <n v="51173"/>
    <n v="6447129"/>
    <n v="67479"/>
  </r>
  <r>
    <x v="0"/>
    <x v="452"/>
    <x v="1"/>
    <x v="452"/>
    <n v="1731"/>
    <x v="377"/>
    <n v="38.44"/>
    <n v="38.590000000000003"/>
    <x v="1275"/>
    <x v="326"/>
    <n v="11.64"/>
    <n v="3767576"/>
    <n v="44802"/>
    <n v="143477"/>
    <n v="79153"/>
    <n v="67680"/>
    <n v="6428026"/>
    <n v="91436"/>
  </r>
  <r>
    <x v="1"/>
    <x v="431"/>
    <x v="25"/>
    <x v="431"/>
    <n v="1567"/>
    <x v="104"/>
    <n v="38.39"/>
    <n v="38.479999999999997"/>
    <x v="1159"/>
    <x v="61"/>
    <n v="12"/>
    <n v="4632081"/>
    <n v="46989"/>
    <n v="136540"/>
    <n v="47357"/>
    <n v="45718"/>
    <n v="6415841"/>
    <n v="69581"/>
  </r>
  <r>
    <x v="1"/>
    <x v="442"/>
    <x v="25"/>
    <x v="442"/>
    <n v="1539"/>
    <x v="477"/>
    <n v="38.51"/>
    <n v="38.69"/>
    <x v="1276"/>
    <x v="111"/>
    <n v="10.14"/>
    <n v="3704548"/>
    <n v="40810"/>
    <n v="156951"/>
    <n v="73059"/>
    <n v="52057"/>
    <n v="6405126"/>
    <n v="90851"/>
  </r>
  <r>
    <x v="0"/>
    <x v="453"/>
    <x v="10"/>
    <x v="453"/>
    <n v="1328"/>
    <x v="244"/>
    <n v="38.65"/>
    <n v="38.880000000000003"/>
    <x v="1277"/>
    <x v="77"/>
    <n v="11.63"/>
    <n v="4375024"/>
    <n v="56820"/>
    <n v="112664"/>
    <n v="49726"/>
    <n v="75190"/>
    <n v="6401617"/>
    <n v="62531"/>
  </r>
  <r>
    <x v="1"/>
    <x v="432"/>
    <x v="22"/>
    <x v="432"/>
    <n v="1624"/>
    <x v="314"/>
    <n v="38.69"/>
    <n v="38.83"/>
    <x v="1278"/>
    <x v="7"/>
    <n v="10.33"/>
    <n v="3761244"/>
    <n v="42239"/>
    <n v="151406"/>
    <n v="64961"/>
    <n v="44873"/>
    <n v="6395255"/>
    <n v="88939"/>
  </r>
  <r>
    <x v="2"/>
    <x v="414"/>
    <x v="39"/>
    <x v="414"/>
    <n v="3129"/>
    <x v="349"/>
    <n v="38.520000000000003"/>
    <n v="38.72"/>
    <x v="1279"/>
    <x v="163"/>
    <n v="10.74"/>
    <n v="3892388"/>
    <n v="30254"/>
    <n v="211370"/>
    <n v="64331"/>
    <n v="39463"/>
    <n v="6394711"/>
    <n v="87990"/>
  </r>
  <r>
    <x v="0"/>
    <x v="454"/>
    <x v="13"/>
    <x v="454"/>
    <n v="2063"/>
    <x v="449"/>
    <n v="37.93"/>
    <n v="38.24"/>
    <x v="1280"/>
    <x v="353"/>
    <n v="12.17"/>
    <n v="3427659"/>
    <n v="41709"/>
    <n v="153095"/>
    <n v="89720"/>
    <n v="49356"/>
    <n v="6385462"/>
    <n v="111435"/>
  </r>
  <r>
    <x v="2"/>
    <x v="441"/>
    <x v="0"/>
    <x v="441"/>
    <n v="2939"/>
    <x v="478"/>
    <n v="38.61"/>
    <n v="38.99"/>
    <x v="1281"/>
    <x v="153"/>
    <n v="9.1"/>
    <n v="3834840"/>
    <n v="35406"/>
    <n v="180268"/>
    <n v="66247"/>
    <n v="55206"/>
    <n v="6382481"/>
    <n v="79711"/>
  </r>
  <r>
    <x v="1"/>
    <x v="440"/>
    <x v="13"/>
    <x v="440"/>
    <n v="1731"/>
    <x v="11"/>
    <n v="38.25"/>
    <n v="38.51"/>
    <x v="1282"/>
    <x v="258"/>
    <n v="11.73"/>
    <n v="4510050"/>
    <n v="44612"/>
    <n v="143050"/>
    <n v="41023"/>
    <n v="38731"/>
    <n v="6381774"/>
    <n v="59919"/>
  </r>
  <r>
    <x v="2"/>
    <x v="429"/>
    <x v="6"/>
    <x v="429"/>
    <n v="1585"/>
    <x v="438"/>
    <n v="38.450000000000003"/>
    <n v="38.76"/>
    <x v="759"/>
    <x v="76"/>
    <n v="10.92"/>
    <n v="2952228"/>
    <n v="34899"/>
    <n v="182558"/>
    <n v="43951"/>
    <n v="36325"/>
    <n v="6371015"/>
    <n v="60542"/>
  </r>
  <r>
    <x v="0"/>
    <x v="455"/>
    <x v="43"/>
    <x v="455"/>
    <n v="1376"/>
    <x v="26"/>
    <n v="38.54"/>
    <n v="38.590000000000003"/>
    <x v="1283"/>
    <x v="277"/>
    <n v="13.95"/>
    <n v="3745231"/>
    <n v="42053"/>
    <n v="151096"/>
    <n v="75434"/>
    <n v="48282"/>
    <n v="6354094"/>
    <n v="92177"/>
  </r>
  <r>
    <x v="1"/>
    <x v="444"/>
    <x v="0"/>
    <x v="444"/>
    <n v="1372"/>
    <x v="271"/>
    <n v="38.96"/>
    <n v="39.11"/>
    <x v="1284"/>
    <x v="90"/>
    <n v="12.82"/>
    <n v="3495544"/>
    <n v="46493"/>
    <n v="136527"/>
    <n v="52750"/>
    <n v="53323"/>
    <n v="6347487"/>
    <n v="72396"/>
  </r>
  <r>
    <x v="0"/>
    <x v="456"/>
    <x v="41"/>
    <x v="456"/>
    <n v="2063"/>
    <x v="350"/>
    <n v="37.82"/>
    <n v="37.799999999999997"/>
    <x v="1285"/>
    <x v="354"/>
    <n v="11.6"/>
    <n v="3625955"/>
    <n v="41053"/>
    <n v="154475"/>
    <n v="75367"/>
    <n v="45212"/>
    <n v="6341693"/>
    <n v="98547"/>
  </r>
  <r>
    <x v="2"/>
    <x v="415"/>
    <x v="39"/>
    <x v="415"/>
    <n v="1754"/>
    <x v="241"/>
    <n v="38.75"/>
    <n v="39.03"/>
    <x v="1286"/>
    <x v="289"/>
    <n v="12.35"/>
    <n v="3590388"/>
    <n v="41370"/>
    <n v="153103"/>
    <n v="61719"/>
    <n v="40650"/>
    <n v="6333831"/>
    <n v="85018"/>
  </r>
  <r>
    <x v="0"/>
    <x v="457"/>
    <x v="1"/>
    <x v="457"/>
    <n v="1391"/>
    <x v="86"/>
    <n v="38.54"/>
    <n v="38.83"/>
    <x v="1287"/>
    <x v="315"/>
    <n v="12.09"/>
    <n v="3987537"/>
    <n v="47862"/>
    <n v="132328"/>
    <n v="51779"/>
    <n v="54290"/>
    <n v="6333441"/>
    <n v="63845"/>
  </r>
  <r>
    <x v="0"/>
    <x v="458"/>
    <x v="12"/>
    <x v="458"/>
    <n v="1741"/>
    <x v="375"/>
    <n v="38.5"/>
    <n v="38.729999999999997"/>
    <x v="1288"/>
    <x v="95"/>
    <n v="12.11"/>
    <n v="3664447"/>
    <n v="39832"/>
    <n v="158823"/>
    <n v="61096"/>
    <n v="53703"/>
    <n v="6326183"/>
    <n v="76434"/>
  </r>
  <r>
    <x v="1"/>
    <x v="437"/>
    <x v="5"/>
    <x v="437"/>
    <n v="1429"/>
    <x v="297"/>
    <n v="38.76"/>
    <n v="38.96"/>
    <x v="1289"/>
    <x v="193"/>
    <n v="9.9700000000000006"/>
    <n v="3510176"/>
    <n v="50119"/>
    <n v="126026"/>
    <n v="53840"/>
    <n v="55590"/>
    <n v="6316247"/>
    <n v="69176"/>
  </r>
  <r>
    <x v="0"/>
    <x v="459"/>
    <x v="29"/>
    <x v="459"/>
    <n v="1695"/>
    <x v="267"/>
    <n v="38.4"/>
    <n v="38.71"/>
    <x v="1290"/>
    <x v="106"/>
    <n v="11.65"/>
    <n v="4584062"/>
    <n v="48004"/>
    <n v="131533"/>
    <n v="97279"/>
    <n v="53508"/>
    <n v="6314148"/>
    <n v="111544"/>
  </r>
  <r>
    <x v="1"/>
    <x v="445"/>
    <x v="13"/>
    <x v="445"/>
    <n v="1908"/>
    <x v="428"/>
    <n v="38.159999999999997"/>
    <n v="38.6"/>
    <x v="611"/>
    <x v="319"/>
    <n v="10.93"/>
    <n v="3886956"/>
    <n v="41105"/>
    <n v="153138"/>
    <n v="66303"/>
    <n v="53192"/>
    <n v="6294669"/>
    <n v="82814"/>
  </r>
  <r>
    <x v="2"/>
    <x v="424"/>
    <x v="3"/>
    <x v="424"/>
    <n v="2100"/>
    <x v="421"/>
    <n v="38.409999999999997"/>
    <n v="38.65"/>
    <x v="1291"/>
    <x v="9"/>
    <n v="9.64"/>
    <n v="4195035"/>
    <n v="38654"/>
    <n v="162793"/>
    <n v="48164"/>
    <n v="38776"/>
    <n v="6292626"/>
    <n v="72064"/>
  </r>
  <r>
    <x v="0"/>
    <x v="460"/>
    <x v="0"/>
    <x v="460"/>
    <n v="2079"/>
    <x v="97"/>
    <n v="38.58"/>
    <n v="38.6"/>
    <x v="1292"/>
    <x v="355"/>
    <n v="11.16"/>
    <n v="3874485"/>
    <n v="39897"/>
    <n v="157672"/>
    <n v="52306"/>
    <n v="62486"/>
    <n v="6290616"/>
    <n v="66286"/>
  </r>
  <r>
    <x v="2"/>
    <x v="439"/>
    <x v="12"/>
    <x v="439"/>
    <n v="2127"/>
    <x v="449"/>
    <n v="38.299999999999997"/>
    <n v="38.6"/>
    <x v="1293"/>
    <x v="348"/>
    <n v="10.1"/>
    <n v="3584918"/>
    <n v="36235"/>
    <n v="173242"/>
    <n v="65393"/>
    <n v="46860"/>
    <n v="6277491"/>
    <n v="79856"/>
  </r>
  <r>
    <x v="0"/>
    <x v="461"/>
    <x v="1"/>
    <x v="461"/>
    <n v="1516"/>
    <x v="479"/>
    <n v="38.25"/>
    <n v="38.42"/>
    <x v="1294"/>
    <x v="161"/>
    <n v="12.02"/>
    <n v="4915862"/>
    <n v="49033"/>
    <n v="127915"/>
    <n v="31043"/>
    <n v="44723"/>
    <n v="6272063"/>
    <n v="44812"/>
  </r>
  <r>
    <x v="2"/>
    <x v="438"/>
    <x v="26"/>
    <x v="438"/>
    <n v="1635"/>
    <x v="127"/>
    <n v="38.64"/>
    <n v="38.78"/>
    <x v="1295"/>
    <x v="334"/>
    <n v="11.35"/>
    <n v="4206642"/>
    <n v="46431"/>
    <n v="135057"/>
    <n v="74884"/>
    <n v="51441"/>
    <n v="6270888"/>
    <n v="91116"/>
  </r>
  <r>
    <x v="1"/>
    <x v="450"/>
    <x v="18"/>
    <x v="450"/>
    <n v="1761"/>
    <x v="480"/>
    <n v="38.21"/>
    <n v="38.58"/>
    <x v="1296"/>
    <x v="244"/>
    <n v="14.09"/>
    <n v="3801097"/>
    <n v="37867"/>
    <n v="165313"/>
    <n v="47326"/>
    <n v="41958"/>
    <n v="6259826"/>
    <n v="64840"/>
  </r>
  <r>
    <x v="0"/>
    <x v="462"/>
    <x v="38"/>
    <x v="462"/>
    <n v="1843"/>
    <x v="287"/>
    <n v="38.39"/>
    <n v="38.590000000000003"/>
    <x v="1297"/>
    <x v="313"/>
    <n v="11.04"/>
    <n v="4021007"/>
    <n v="38892"/>
    <n v="160647"/>
    <n v="39557"/>
    <n v="39416"/>
    <n v="6247958"/>
    <n v="57638"/>
  </r>
  <r>
    <x v="1"/>
    <x v="446"/>
    <x v="22"/>
    <x v="446"/>
    <n v="1776"/>
    <x v="480"/>
    <n v="38.380000000000003"/>
    <n v="38.369999999999997"/>
    <x v="1298"/>
    <x v="184"/>
    <n v="9.7899999999999991"/>
    <n v="3264591"/>
    <n v="37540"/>
    <n v="166426"/>
    <n v="64525"/>
    <n v="46337"/>
    <n v="6247636"/>
    <n v="80347"/>
  </r>
  <r>
    <x v="1"/>
    <x v="447"/>
    <x v="37"/>
    <x v="447"/>
    <n v="1180"/>
    <x v="481"/>
    <n v="38.67"/>
    <n v="38.86"/>
    <x v="1299"/>
    <x v="131"/>
    <n v="12.45"/>
    <n v="4276622"/>
    <n v="48263"/>
    <n v="129421"/>
    <n v="53789"/>
    <n v="56673"/>
    <n v="6246275"/>
    <n v="68913"/>
  </r>
  <r>
    <x v="0"/>
    <x v="463"/>
    <x v="3"/>
    <x v="463"/>
    <n v="2044"/>
    <x v="356"/>
    <n v="38.15"/>
    <n v="38.299999999999997"/>
    <x v="1300"/>
    <x v="77"/>
    <n v="9.7200000000000006"/>
    <n v="3627438"/>
    <n v="45333"/>
    <n v="137640"/>
    <n v="69578"/>
    <n v="47111"/>
    <n v="6239643"/>
    <n v="91261"/>
  </r>
  <r>
    <x v="1"/>
    <x v="448"/>
    <x v="18"/>
    <x v="448"/>
    <n v="1940"/>
    <x v="154"/>
    <n v="38.47"/>
    <n v="38.75"/>
    <x v="1301"/>
    <x v="356"/>
    <n v="11.37"/>
    <n v="3769820"/>
    <n v="38141"/>
    <n v="163529"/>
    <n v="64633"/>
    <n v="43168"/>
    <n v="6237219"/>
    <n v="82464"/>
  </r>
  <r>
    <x v="0"/>
    <x v="464"/>
    <x v="30"/>
    <x v="464"/>
    <n v="1810"/>
    <x v="28"/>
    <n v="38.24"/>
    <n v="38.4"/>
    <x v="1302"/>
    <x v="167"/>
    <n v="12.89"/>
    <n v="3912175"/>
    <n v="38036"/>
    <n v="163941"/>
    <n v="66136"/>
    <n v="41312"/>
    <n v="6235716"/>
    <n v="84897"/>
  </r>
  <r>
    <x v="0"/>
    <x v="465"/>
    <x v="17"/>
    <x v="465"/>
    <n v="1267"/>
    <x v="258"/>
    <n v="38.4"/>
    <n v="38.64"/>
    <x v="1303"/>
    <x v="46"/>
    <n v="12.75"/>
    <n v="4223897"/>
    <n v="47694"/>
    <n v="130696"/>
    <n v="71589"/>
    <n v="53705"/>
    <n v="6233365"/>
    <n v="86477"/>
  </r>
  <r>
    <x v="2"/>
    <x v="442"/>
    <x v="25"/>
    <x v="442"/>
    <n v="1492"/>
    <x v="413"/>
    <n v="38.520000000000003"/>
    <n v="38.51"/>
    <x v="390"/>
    <x v="175"/>
    <n v="10.06"/>
    <n v="3618513"/>
    <n v="39870"/>
    <n v="156238"/>
    <n v="73457"/>
    <n v="51411"/>
    <n v="6229253"/>
    <n v="90390"/>
  </r>
  <r>
    <x v="1"/>
    <x v="452"/>
    <x v="1"/>
    <x v="452"/>
    <n v="1668"/>
    <x v="383"/>
    <n v="38.44"/>
    <n v="38.78"/>
    <x v="1304"/>
    <x v="338"/>
    <n v="11.78"/>
    <n v="3705907"/>
    <n v="43156"/>
    <n v="144293"/>
    <n v="78885"/>
    <n v="67435"/>
    <n v="6227160"/>
    <n v="90858"/>
  </r>
  <r>
    <x v="2"/>
    <x v="430"/>
    <x v="4"/>
    <x v="430"/>
    <n v="1802"/>
    <x v="443"/>
    <n v="38.57"/>
    <n v="38.770000000000003"/>
    <x v="1305"/>
    <x v="101"/>
    <n v="10.76"/>
    <n v="2942057"/>
    <n v="30286"/>
    <n v="205521"/>
    <n v="49720"/>
    <n v="39735"/>
    <n v="6224478"/>
    <n v="67884"/>
  </r>
  <r>
    <x v="2"/>
    <x v="433"/>
    <x v="4"/>
    <x v="433"/>
    <n v="1612"/>
    <x v="476"/>
    <n v="38.65"/>
    <n v="38.72"/>
    <x v="1306"/>
    <x v="186"/>
    <n v="11.03"/>
    <n v="3667220"/>
    <n v="44279"/>
    <n v="140515"/>
    <n v="66848"/>
    <n v="46554"/>
    <n v="6221853"/>
    <n v="85046"/>
  </r>
  <r>
    <x v="1"/>
    <x v="449"/>
    <x v="3"/>
    <x v="449"/>
    <n v="1550"/>
    <x v="423"/>
    <n v="38.36"/>
    <n v="38.51"/>
    <x v="1307"/>
    <x v="131"/>
    <n v="11.31"/>
    <n v="4318400"/>
    <n v="46249"/>
    <n v="134433"/>
    <n v="33706"/>
    <n v="41202"/>
    <n v="6217377"/>
    <n v="56168"/>
  </r>
  <r>
    <x v="0"/>
    <x v="466"/>
    <x v="41"/>
    <x v="466"/>
    <n v="1687"/>
    <x v="364"/>
    <n v="38.17"/>
    <n v="38.200000000000003"/>
    <x v="1308"/>
    <x v="256"/>
    <n v="11.06"/>
    <n v="4607766"/>
    <n v="49829"/>
    <n v="124672"/>
    <n v="48886"/>
    <n v="58155"/>
    <n v="6212332"/>
    <n v="64229"/>
  </r>
  <r>
    <x v="0"/>
    <x v="467"/>
    <x v="23"/>
    <x v="467"/>
    <n v="1246"/>
    <x v="277"/>
    <n v="38.520000000000003"/>
    <n v="38.700000000000003"/>
    <x v="1309"/>
    <x v="46"/>
    <n v="12.91"/>
    <n v="3724091"/>
    <n v="42212"/>
    <n v="146917"/>
    <n v="74073"/>
    <n v="48916"/>
    <n v="6201690"/>
    <n v="91240"/>
  </r>
  <r>
    <x v="0"/>
    <x v="468"/>
    <x v="13"/>
    <x v="468"/>
    <n v="1763"/>
    <x v="296"/>
    <n v="38.35"/>
    <n v="38.61"/>
    <x v="1310"/>
    <x v="250"/>
    <n v="13.25"/>
    <n v="4565816"/>
    <n v="37727"/>
    <n v="164044"/>
    <n v="26701"/>
    <n v="31538"/>
    <n v="6188866"/>
    <n v="47131"/>
  </r>
  <r>
    <x v="2"/>
    <x v="435"/>
    <x v="11"/>
    <x v="435"/>
    <n v="1787"/>
    <x v="2"/>
    <n v="38.53"/>
    <n v="38.82"/>
    <x v="1311"/>
    <x v="46"/>
    <n v="11.88"/>
    <n v="4501734"/>
    <n v="46593"/>
    <n v="132343"/>
    <n v="45191"/>
    <n v="44256"/>
    <n v="6166262"/>
    <n v="61871"/>
  </r>
  <r>
    <x v="2"/>
    <x v="444"/>
    <x v="0"/>
    <x v="444"/>
    <n v="1482"/>
    <x v="482"/>
    <n v="38.92"/>
    <n v="39.090000000000003"/>
    <x v="1312"/>
    <x v="81"/>
    <n v="12.78"/>
    <n v="3341204"/>
    <n v="45205"/>
    <n v="136314"/>
    <n v="51935"/>
    <n v="51513"/>
    <n v="6162079"/>
    <n v="71550"/>
  </r>
  <r>
    <x v="1"/>
    <x v="453"/>
    <x v="10"/>
    <x v="453"/>
    <n v="1352"/>
    <x v="331"/>
    <n v="38.770000000000003"/>
    <n v="38.909999999999997"/>
    <x v="1313"/>
    <x v="348"/>
    <n v="11.56"/>
    <n v="4203493"/>
    <n v="54446"/>
    <n v="112413"/>
    <n v="48712"/>
    <n v="73382"/>
    <n v="6120472"/>
    <n v="61186"/>
  </r>
  <r>
    <x v="2"/>
    <x v="436"/>
    <x v="14"/>
    <x v="436"/>
    <n v="1592"/>
    <x v="200"/>
    <n v="38.58"/>
    <n v="38.67"/>
    <x v="1314"/>
    <x v="321"/>
    <n v="11.78"/>
    <n v="3776188"/>
    <n v="44177"/>
    <n v="138475"/>
    <n v="52539"/>
    <n v="48230"/>
    <n v="6117406"/>
    <n v="67303"/>
  </r>
  <r>
    <x v="1"/>
    <x v="443"/>
    <x v="19"/>
    <x v="443"/>
    <n v="2202"/>
    <x v="476"/>
    <n v="38.5"/>
    <n v="38.64"/>
    <x v="1315"/>
    <x v="357"/>
    <n v="11.19"/>
    <n v="3162874"/>
    <n v="36809"/>
    <n v="165859"/>
    <n v="66530"/>
    <n v="37507"/>
    <n v="6105133"/>
    <n v="94833"/>
  </r>
  <r>
    <x v="1"/>
    <x v="454"/>
    <x v="13"/>
    <x v="454"/>
    <n v="2244"/>
    <x v="425"/>
    <n v="38"/>
    <n v="38.39"/>
    <x v="1316"/>
    <x v="340"/>
    <n v="12.06"/>
    <n v="3304755"/>
    <n v="39928"/>
    <n v="152892"/>
    <n v="89648"/>
    <n v="47893"/>
    <n v="6104676"/>
    <n v="110855"/>
  </r>
  <r>
    <x v="0"/>
    <x v="469"/>
    <x v="26"/>
    <x v="469"/>
    <n v="1270"/>
    <x v="104"/>
    <n v="38.61"/>
    <n v="38.74"/>
    <x v="1317"/>
    <x v="212"/>
    <n v="12.27"/>
    <n v="3914071"/>
    <n v="52851"/>
    <n v="115456"/>
    <n v="64318"/>
    <n v="60470"/>
    <n v="6101981"/>
    <n v="75537"/>
  </r>
  <r>
    <x v="1"/>
    <x v="456"/>
    <x v="41"/>
    <x v="456"/>
    <n v="2152"/>
    <x v="483"/>
    <n v="37.86"/>
    <n v="37.94"/>
    <x v="1318"/>
    <x v="358"/>
    <n v="11.64"/>
    <n v="3515032"/>
    <n v="39135"/>
    <n v="155757"/>
    <n v="75457"/>
    <n v="44162"/>
    <n v="6095608"/>
    <n v="98101"/>
  </r>
  <r>
    <x v="0"/>
    <x v="470"/>
    <x v="14"/>
    <x v="470"/>
    <n v="1272"/>
    <x v="102"/>
    <n v="38.5"/>
    <n v="38.65"/>
    <x v="1319"/>
    <x v="295"/>
    <n v="11.58"/>
    <n v="3452129"/>
    <n v="42862"/>
    <n v="142067"/>
    <n v="51899"/>
    <n v="51007"/>
    <n v="6089335"/>
    <n v="64184"/>
  </r>
  <r>
    <x v="0"/>
    <x v="471"/>
    <x v="15"/>
    <x v="471"/>
    <n v="1917"/>
    <x v="210"/>
    <n v="38.35"/>
    <n v="38.51"/>
    <x v="1320"/>
    <x v="359"/>
    <n v="9.66"/>
    <n v="3455916"/>
    <n v="40289"/>
    <n v="150972"/>
    <n v="64020"/>
    <n v="56547"/>
    <n v="6082463"/>
    <n v="75783"/>
  </r>
  <r>
    <x v="2"/>
    <x v="440"/>
    <x v="13"/>
    <x v="440"/>
    <n v="1634"/>
    <x v="318"/>
    <n v="38.35"/>
    <n v="38.57"/>
    <x v="1321"/>
    <x v="7"/>
    <n v="11.84"/>
    <n v="4304605"/>
    <n v="43253"/>
    <n v="140419"/>
    <n v="40423"/>
    <n v="38868"/>
    <n v="6073574"/>
    <n v="58275"/>
  </r>
  <r>
    <x v="2"/>
    <x v="445"/>
    <x v="13"/>
    <x v="445"/>
    <n v="1956"/>
    <x v="401"/>
    <n v="38.22"/>
    <n v="38.57"/>
    <x v="1322"/>
    <x v="151"/>
    <n v="10.85"/>
    <n v="3730823"/>
    <n v="39991"/>
    <n v="151690"/>
    <n v="65103"/>
    <n v="52512"/>
    <n v="6066184"/>
    <n v="80580"/>
  </r>
  <r>
    <x v="2"/>
    <x v="452"/>
    <x v="1"/>
    <x v="452"/>
    <n v="1776"/>
    <x v="470"/>
    <n v="38.54"/>
    <n v="38.72"/>
    <x v="768"/>
    <x v="210"/>
    <n v="12.04"/>
    <n v="3614542"/>
    <n v="41710"/>
    <n v="145230"/>
    <n v="76870"/>
    <n v="65149"/>
    <n v="6057573"/>
    <n v="88904"/>
  </r>
  <r>
    <x v="2"/>
    <x v="456"/>
    <x v="41"/>
    <x v="456"/>
    <n v="2224"/>
    <x v="484"/>
    <n v="37.85"/>
    <n v="37.950000000000003"/>
    <x v="1323"/>
    <x v="328"/>
    <n v="11.5"/>
    <n v="3454174"/>
    <n v="38535"/>
    <n v="156917"/>
    <n v="75964"/>
    <n v="43017"/>
    <n v="6046772"/>
    <n v="98850"/>
  </r>
  <r>
    <x v="1"/>
    <x v="455"/>
    <x v="43"/>
    <x v="455"/>
    <n v="1433"/>
    <x v="19"/>
    <n v="38.630000000000003"/>
    <n v="38.68"/>
    <x v="1324"/>
    <x v="100"/>
    <n v="13.46"/>
    <n v="3574464"/>
    <n v="39976"/>
    <n v="151190"/>
    <n v="74482"/>
    <n v="46639"/>
    <n v="6044013"/>
    <n v="90783"/>
  </r>
  <r>
    <x v="1"/>
    <x v="451"/>
    <x v="28"/>
    <x v="451"/>
    <n v="1763"/>
    <x v="147"/>
    <n v="38.25"/>
    <n v="38.479999999999997"/>
    <x v="1325"/>
    <x v="236"/>
    <n v="10.59"/>
    <n v="4273849"/>
    <n v="43108"/>
    <n v="140053"/>
    <n v="36546"/>
    <n v="40321"/>
    <n v="6037456"/>
    <n v="56711"/>
  </r>
  <r>
    <x v="1"/>
    <x v="458"/>
    <x v="12"/>
    <x v="458"/>
    <n v="1772"/>
    <x v="446"/>
    <n v="38.450000000000003"/>
    <n v="38.659999999999997"/>
    <x v="1326"/>
    <x v="298"/>
    <n v="11.94"/>
    <n v="3519380"/>
    <n v="38031"/>
    <n v="158690"/>
    <n v="60427"/>
    <n v="52265"/>
    <n v="6035203"/>
    <n v="75398"/>
  </r>
  <r>
    <x v="2"/>
    <x v="449"/>
    <x v="3"/>
    <x v="449"/>
    <n v="1640"/>
    <x v="379"/>
    <n v="38.54"/>
    <n v="38.57"/>
    <x v="1327"/>
    <x v="227"/>
    <n v="10.96"/>
    <n v="4220970"/>
    <n v="45551"/>
    <n v="132491"/>
    <n v="33442"/>
    <n v="40905"/>
    <n v="6035087"/>
    <n v="55285"/>
  </r>
  <r>
    <x v="0"/>
    <x v="472"/>
    <x v="35"/>
    <x v="472"/>
    <n v="1390"/>
    <x v="62"/>
    <n v="38.29"/>
    <n v="38.43"/>
    <x v="1328"/>
    <x v="168"/>
    <n v="9.8800000000000008"/>
    <n v="3774492"/>
    <n v="41547"/>
    <n v="145179"/>
    <n v="32890"/>
    <n v="40699"/>
    <n v="6031791"/>
    <n v="48129"/>
  </r>
  <r>
    <x v="2"/>
    <x v="431"/>
    <x v="25"/>
    <x v="431"/>
    <n v="1527"/>
    <x v="11"/>
    <n v="38.28"/>
    <n v="38.32"/>
    <x v="1072"/>
    <x v="0"/>
    <n v="11.96"/>
    <n v="4317236"/>
    <n v="45494"/>
    <n v="132428"/>
    <n v="45504"/>
    <n v="45273"/>
    <n v="6024732"/>
    <n v="65860"/>
  </r>
  <r>
    <x v="0"/>
    <x v="473"/>
    <x v="41"/>
    <x v="473"/>
    <n v="1717"/>
    <x v="485"/>
    <n v="38.07"/>
    <n v="35.5"/>
    <x v="1329"/>
    <x v="146"/>
    <n v="10.82"/>
    <n v="3231018"/>
    <n v="46090"/>
    <n v="130562"/>
    <n v="61024"/>
    <n v="52235"/>
    <n v="6017578"/>
    <n v="75696"/>
  </r>
  <r>
    <x v="2"/>
    <x v="447"/>
    <x v="37"/>
    <x v="447"/>
    <n v="1211"/>
    <x v="142"/>
    <n v="38.71"/>
    <n v="38.94"/>
    <x v="879"/>
    <x v="3"/>
    <n v="12.58"/>
    <n v="4104219"/>
    <n v="46776"/>
    <n v="128175"/>
    <n v="53088"/>
    <n v="55034"/>
    <n v="5995506"/>
    <n v="67720"/>
  </r>
  <r>
    <x v="2"/>
    <x v="450"/>
    <x v="18"/>
    <x v="450"/>
    <n v="1771"/>
    <x v="421"/>
    <n v="38.18"/>
    <n v="38.78"/>
    <x v="1330"/>
    <x v="337"/>
    <n v="14.26"/>
    <n v="3629078"/>
    <n v="36441"/>
    <n v="164394"/>
    <n v="46958"/>
    <n v="40398"/>
    <n v="5990760"/>
    <n v="64323"/>
  </r>
  <r>
    <x v="1"/>
    <x v="459"/>
    <x v="29"/>
    <x v="459"/>
    <n v="1716"/>
    <x v="263"/>
    <n v="38.47"/>
    <n v="38.840000000000003"/>
    <x v="1331"/>
    <x v="218"/>
    <n v="11.73"/>
    <n v="4371079"/>
    <n v="45860"/>
    <n v="130611"/>
    <n v="91776"/>
    <n v="52589"/>
    <n v="5989825"/>
    <n v="105620"/>
  </r>
  <r>
    <x v="2"/>
    <x v="448"/>
    <x v="18"/>
    <x v="448"/>
    <n v="1856"/>
    <x v="200"/>
    <n v="38.42"/>
    <n v="38.64"/>
    <x v="1332"/>
    <x v="295"/>
    <n v="11.42"/>
    <n v="3623027"/>
    <n v="37317"/>
    <n v="160392"/>
    <n v="64022"/>
    <n v="42554"/>
    <n v="5985371"/>
    <n v="81194"/>
  </r>
  <r>
    <x v="1"/>
    <x v="457"/>
    <x v="1"/>
    <x v="457"/>
    <n v="1450"/>
    <x v="166"/>
    <n v="38.54"/>
    <n v="38.630000000000003"/>
    <x v="1333"/>
    <x v="267"/>
    <n v="12.18"/>
    <n v="3772093"/>
    <n v="44855"/>
    <n v="133391"/>
    <n v="53529"/>
    <n v="57071"/>
    <n v="5983226"/>
    <n v="65311"/>
  </r>
  <r>
    <x v="2"/>
    <x v="457"/>
    <x v="1"/>
    <x v="457"/>
    <n v="1496"/>
    <x v="175"/>
    <n v="38.61"/>
    <n v="38.83"/>
    <x v="1334"/>
    <x v="103"/>
    <n v="12.45"/>
    <n v="3844634"/>
    <n v="44684"/>
    <n v="133887"/>
    <n v="58693"/>
    <n v="65483"/>
    <n v="5982586"/>
    <n v="70166"/>
  </r>
  <r>
    <x v="2"/>
    <x v="453"/>
    <x v="10"/>
    <x v="453"/>
    <n v="1425"/>
    <x v="272"/>
    <n v="38.619999999999997"/>
    <n v="38.83"/>
    <x v="1335"/>
    <x v="296"/>
    <n v="11.76"/>
    <n v="4097709"/>
    <n v="53482"/>
    <n v="111689"/>
    <n v="48311"/>
    <n v="72484"/>
    <n v="5973342"/>
    <n v="60438"/>
  </r>
  <r>
    <x v="2"/>
    <x v="446"/>
    <x v="22"/>
    <x v="446"/>
    <n v="1883"/>
    <x v="350"/>
    <n v="38.4"/>
    <n v="38.479999999999997"/>
    <x v="1336"/>
    <x v="166"/>
    <n v="10.35"/>
    <n v="3130073"/>
    <n v="36228"/>
    <n v="164877"/>
    <n v="63769"/>
    <n v="45213"/>
    <n v="5973221"/>
    <n v="78729"/>
  </r>
  <r>
    <x v="2"/>
    <x v="432"/>
    <x v="22"/>
    <x v="432"/>
    <n v="1770"/>
    <x v="183"/>
    <n v="38.78"/>
    <n v="38.880000000000003"/>
    <x v="1337"/>
    <x v="149"/>
    <n v="9.85"/>
    <n v="3482489"/>
    <n v="39828"/>
    <n v="149838"/>
    <n v="63314"/>
    <n v="42450"/>
    <n v="5967780"/>
    <n v="86815"/>
  </r>
  <r>
    <x v="2"/>
    <x v="400"/>
    <x v="3"/>
    <x v="400"/>
    <n v="2814"/>
    <x v="486"/>
    <n v="38"/>
    <n v="38.130000000000003"/>
    <x v="1338"/>
    <x v="67"/>
    <n v="10.08"/>
    <n v="4125295"/>
    <n v="37676"/>
    <n v="157805"/>
    <n v="70991"/>
    <n v="55665"/>
    <n v="5945487"/>
    <n v="90165"/>
  </r>
  <r>
    <x v="1"/>
    <x v="460"/>
    <x v="0"/>
    <x v="460"/>
    <n v="2120"/>
    <x v="253"/>
    <n v="38.71"/>
    <n v="38.799999999999997"/>
    <x v="289"/>
    <x v="160"/>
    <n v="11.48"/>
    <n v="3647114"/>
    <n v="38062"/>
    <n v="155904"/>
    <n v="51146"/>
    <n v="60602"/>
    <n v="5933946"/>
    <n v="64699"/>
  </r>
  <r>
    <x v="1"/>
    <x v="461"/>
    <x v="1"/>
    <x v="461"/>
    <n v="1481"/>
    <x v="129"/>
    <n v="38.44"/>
    <n v="38.64"/>
    <x v="1339"/>
    <x v="166"/>
    <n v="12.24"/>
    <n v="4659003"/>
    <n v="46966"/>
    <n v="126272"/>
    <n v="30832"/>
    <n v="42627"/>
    <n v="5930467"/>
    <n v="44167"/>
  </r>
  <r>
    <x v="0"/>
    <x v="474"/>
    <x v="15"/>
    <x v="474"/>
    <n v="1020"/>
    <x v="487"/>
    <n v="38.56"/>
    <n v="38.729999999999997"/>
    <x v="1340"/>
    <x v="145"/>
    <n v="12.05"/>
    <n v="3960070"/>
    <n v="56058"/>
    <n v="105779"/>
    <n v="35658"/>
    <n v="53486"/>
    <n v="5929716"/>
    <n v="49918"/>
  </r>
  <r>
    <x v="0"/>
    <x v="475"/>
    <x v="36"/>
    <x v="475"/>
    <n v="1632"/>
    <x v="341"/>
    <n v="38.43"/>
    <n v="38.71"/>
    <x v="1341"/>
    <x v="292"/>
    <n v="11.09"/>
    <n v="3535073"/>
    <n v="44764"/>
    <n v="132408"/>
    <n v="78826"/>
    <n v="52526"/>
    <n v="5927076"/>
    <n v="93006"/>
  </r>
  <r>
    <x v="2"/>
    <x v="454"/>
    <x v="13"/>
    <x v="454"/>
    <n v="2191"/>
    <x v="256"/>
    <n v="37.909999999999997"/>
    <n v="38.39"/>
    <x v="1342"/>
    <x v="80"/>
    <n v="11.31"/>
    <n v="3268584"/>
    <n v="38687"/>
    <n v="153180"/>
    <n v="88752"/>
    <n v="47399"/>
    <n v="5926022"/>
    <n v="109113"/>
  </r>
  <r>
    <x v="0"/>
    <x v="476"/>
    <x v="26"/>
    <x v="476"/>
    <n v="1176"/>
    <x v="374"/>
    <n v="38.97"/>
    <n v="38.94"/>
    <x v="1343"/>
    <x v="173"/>
    <n v="11.69"/>
    <n v="3626715"/>
    <n v="50107"/>
    <n v="118230"/>
    <n v="76731"/>
    <n v="54049"/>
    <n v="5924208"/>
    <n v="89373"/>
  </r>
  <r>
    <x v="1"/>
    <x v="462"/>
    <x v="38"/>
    <x v="462"/>
    <n v="1861"/>
    <x v="67"/>
    <n v="38.380000000000003"/>
    <n v="38.6"/>
    <x v="1344"/>
    <x v="340"/>
    <n v="11.29"/>
    <n v="3817297"/>
    <n v="37282"/>
    <n v="158881"/>
    <n v="38016"/>
    <n v="38390"/>
    <n v="5923474"/>
    <n v="55535"/>
  </r>
  <r>
    <x v="2"/>
    <x v="437"/>
    <x v="5"/>
    <x v="437"/>
    <n v="1515"/>
    <x v="58"/>
    <n v="38.82"/>
    <n v="38.92"/>
    <x v="1345"/>
    <x v="260"/>
    <n v="10.02"/>
    <n v="3274775"/>
    <n v="47870"/>
    <n v="123709"/>
    <n v="52653"/>
    <n v="52259"/>
    <n v="5922007"/>
    <n v="67698"/>
  </r>
  <r>
    <x v="1"/>
    <x v="467"/>
    <x v="23"/>
    <x v="467"/>
    <n v="1249"/>
    <x v="265"/>
    <n v="38.82"/>
    <n v="38.880000000000003"/>
    <x v="1346"/>
    <x v="3"/>
    <n v="12.94"/>
    <n v="3586717"/>
    <n v="40303"/>
    <n v="146720"/>
    <n v="73241"/>
    <n v="48137"/>
    <n v="5913275"/>
    <n v="89896"/>
  </r>
  <r>
    <x v="2"/>
    <x v="458"/>
    <x v="12"/>
    <x v="458"/>
    <n v="1778"/>
    <x v="475"/>
    <n v="38.520000000000003"/>
    <n v="38.71"/>
    <x v="1347"/>
    <x v="151"/>
    <n v="11.93"/>
    <n v="3425979"/>
    <n v="37336"/>
    <n v="158321"/>
    <n v="60820"/>
    <n v="50786"/>
    <n v="5911059"/>
    <n v="75585"/>
  </r>
  <r>
    <x v="1"/>
    <x v="464"/>
    <x v="30"/>
    <x v="464"/>
    <n v="1898"/>
    <x v="465"/>
    <n v="38.36"/>
    <n v="38.56"/>
    <x v="1348"/>
    <x v="219"/>
    <n v="12.65"/>
    <n v="3708770"/>
    <n v="36437"/>
    <n v="161641"/>
    <n v="65431"/>
    <n v="40550"/>
    <n v="5889666"/>
    <n v="83721"/>
  </r>
  <r>
    <x v="1"/>
    <x v="465"/>
    <x v="17"/>
    <x v="465"/>
    <n v="1401"/>
    <x v="104"/>
    <n v="38.4"/>
    <n v="38.56"/>
    <x v="1349"/>
    <x v="53"/>
    <n v="12.67"/>
    <n v="3988490"/>
    <n v="45082"/>
    <n v="130532"/>
    <n v="72327"/>
    <n v="51090"/>
    <n v="5884680"/>
    <n v="86814"/>
  </r>
  <r>
    <x v="1"/>
    <x v="466"/>
    <x v="41"/>
    <x v="466"/>
    <n v="1704"/>
    <x v="83"/>
    <n v="38.200000000000003"/>
    <n v="38.229999999999997"/>
    <x v="1350"/>
    <x v="230"/>
    <n v="11.15"/>
    <n v="4376828"/>
    <n v="47798"/>
    <n v="123028"/>
    <n v="48635"/>
    <n v="56968"/>
    <n v="5880525"/>
    <n v="63557"/>
  </r>
  <r>
    <x v="0"/>
    <x v="477"/>
    <x v="49"/>
    <x v="477"/>
    <n v="1063"/>
    <x v="103"/>
    <n v="38.57"/>
    <n v="38.81"/>
    <x v="1351"/>
    <x v="125"/>
    <n v="10.98"/>
    <n v="3198350"/>
    <n v="49492"/>
    <n v="118791"/>
    <n v="65495"/>
    <n v="46684"/>
    <n v="5879212"/>
    <n v="85572"/>
  </r>
  <r>
    <x v="0"/>
    <x v="478"/>
    <x v="2"/>
    <x v="478"/>
    <n v="966"/>
    <x v="152"/>
    <n v="38.6"/>
    <n v="38.799999999999997"/>
    <x v="1352"/>
    <x v="288"/>
    <n v="10.99"/>
    <n v="3659643"/>
    <n v="53498"/>
    <n v="109864"/>
    <n v="56146"/>
    <n v="54081"/>
    <n v="5877518"/>
    <n v="69625"/>
  </r>
  <r>
    <x v="2"/>
    <x v="455"/>
    <x v="43"/>
    <x v="455"/>
    <n v="1483"/>
    <x v="305"/>
    <n v="38.630000000000003"/>
    <n v="38.75"/>
    <x v="1353"/>
    <x v="344"/>
    <n v="13.07"/>
    <n v="3438266"/>
    <n v="38781"/>
    <n v="151282"/>
    <n v="74519"/>
    <n v="45088"/>
    <n v="5866830"/>
    <n v="90409"/>
  </r>
  <r>
    <x v="1"/>
    <x v="471"/>
    <x v="15"/>
    <x v="471"/>
    <n v="1839"/>
    <x v="438"/>
    <n v="38.340000000000003"/>
    <n v="38.5"/>
    <x v="1354"/>
    <x v="356"/>
    <n v="10.210000000000001"/>
    <n v="3332629"/>
    <n v="38630"/>
    <n v="151748"/>
    <n v="64119"/>
    <n v="55254"/>
    <n v="5861990"/>
    <n v="75530"/>
  </r>
  <r>
    <x v="1"/>
    <x v="463"/>
    <x v="3"/>
    <x v="463"/>
    <n v="2094"/>
    <x v="485"/>
    <n v="38.26"/>
    <n v="38.4"/>
    <x v="1355"/>
    <x v="46"/>
    <n v="9.43"/>
    <n v="3394926"/>
    <n v="42874"/>
    <n v="136696"/>
    <n v="67981"/>
    <n v="45340"/>
    <n v="5860699"/>
    <n v="89254"/>
  </r>
  <r>
    <x v="0"/>
    <x v="479"/>
    <x v="32"/>
    <x v="479"/>
    <n v="1645"/>
    <x v="384"/>
    <n v="38.369999999999997"/>
    <n v="38.630000000000003"/>
    <x v="1356"/>
    <x v="349"/>
    <n v="12.11"/>
    <n v="3334484"/>
    <n v="43547"/>
    <n v="134313"/>
    <n v="64782"/>
    <n v="57008"/>
    <n v="5848977"/>
    <n v="77649"/>
  </r>
  <r>
    <x v="0"/>
    <x v="480"/>
    <x v="18"/>
    <x v="480"/>
    <n v="987"/>
    <x v="295"/>
    <n v="38.340000000000003"/>
    <n v="38.57"/>
    <x v="1357"/>
    <x v="176"/>
    <n v="11.18"/>
    <n v="2682547"/>
    <n v="42749"/>
    <n v="136744"/>
    <n v="35089"/>
    <n v="41341"/>
    <n v="5845674"/>
    <n v="52512"/>
  </r>
  <r>
    <x v="1"/>
    <x v="469"/>
    <x v="26"/>
    <x v="469"/>
    <n v="1204"/>
    <x v="217"/>
    <n v="38.78"/>
    <n v="38.96"/>
    <x v="1358"/>
    <x v="75"/>
    <n v="12.12"/>
    <n v="3807698"/>
    <n v="50722"/>
    <n v="115235"/>
    <n v="63582"/>
    <n v="59506"/>
    <n v="5844985"/>
    <n v="74532"/>
  </r>
  <r>
    <x v="1"/>
    <x v="473"/>
    <x v="41"/>
    <x v="473"/>
    <n v="1724"/>
    <x v="260"/>
    <n v="38.119999999999997"/>
    <n v="35.75"/>
    <x v="1359"/>
    <x v="147"/>
    <n v="10.83"/>
    <n v="3139703"/>
    <n v="44128"/>
    <n v="131282"/>
    <n v="61170"/>
    <n v="50886"/>
    <n v="5793191"/>
    <n v="75496"/>
  </r>
  <r>
    <x v="1"/>
    <x v="470"/>
    <x v="14"/>
    <x v="470"/>
    <n v="1313"/>
    <x v="370"/>
    <n v="38.4"/>
    <n v="38.6"/>
    <x v="37"/>
    <x v="103"/>
    <n v="11.27"/>
    <n v="3304600"/>
    <n v="40585"/>
    <n v="142666"/>
    <n v="51826"/>
    <n v="49123"/>
    <n v="5790144"/>
    <n v="63807"/>
  </r>
  <r>
    <x v="1"/>
    <x v="468"/>
    <x v="13"/>
    <x v="468"/>
    <n v="1602"/>
    <x v="287"/>
    <n v="38.43"/>
    <n v="38.72"/>
    <x v="1360"/>
    <x v="80"/>
    <n v="13.49"/>
    <n v="4282023"/>
    <n v="36276"/>
    <n v="159552"/>
    <n v="26098"/>
    <n v="30785"/>
    <n v="5787898"/>
    <n v="45876"/>
  </r>
  <r>
    <x v="0"/>
    <x v="481"/>
    <x v="38"/>
    <x v="481"/>
    <n v="1616"/>
    <x v="478"/>
    <n v="38.07"/>
    <n v="38.020000000000003"/>
    <x v="1361"/>
    <x v="360"/>
    <n v="12.65"/>
    <n v="3344840"/>
    <n v="41833"/>
    <n v="138159"/>
    <n v="73389"/>
    <n v="48773"/>
    <n v="5779656"/>
    <n v="87368"/>
  </r>
  <r>
    <x v="2"/>
    <x v="471"/>
    <x v="15"/>
    <x v="471"/>
    <n v="1876"/>
    <x v="413"/>
    <n v="38.36"/>
    <n v="38.479999999999997"/>
    <x v="1362"/>
    <x v="193"/>
    <n v="10.3"/>
    <n v="3258756"/>
    <n v="37515"/>
    <n v="153355"/>
    <n v="64288"/>
    <n v="54397"/>
    <n v="5753050"/>
    <n v="75617"/>
  </r>
  <r>
    <x v="0"/>
    <x v="482"/>
    <x v="44"/>
    <x v="482"/>
    <n v="1542"/>
    <x v="200"/>
    <n v="38.39"/>
    <n v="38.61"/>
    <x v="1363"/>
    <x v="196"/>
    <n v="10.39"/>
    <n v="3151683"/>
    <n v="51369"/>
    <n v="111729"/>
    <n v="64191"/>
    <n v="48755"/>
    <n v="5739414"/>
    <n v="80607"/>
  </r>
  <r>
    <x v="2"/>
    <x v="460"/>
    <x v="0"/>
    <x v="460"/>
    <n v="2355"/>
    <x v="279"/>
    <n v="38.6"/>
    <n v="38.67"/>
    <x v="1364"/>
    <x v="327"/>
    <n v="11.11"/>
    <n v="3453596"/>
    <n v="37209"/>
    <n v="154160"/>
    <n v="50527"/>
    <n v="58262"/>
    <n v="5736206"/>
    <n v="63749"/>
  </r>
  <r>
    <x v="2"/>
    <x v="463"/>
    <x v="3"/>
    <x v="463"/>
    <n v="2037"/>
    <x v="485"/>
    <n v="38.159999999999997"/>
    <n v="38.32"/>
    <x v="1365"/>
    <x v="51"/>
    <n v="9.64"/>
    <n v="3332515"/>
    <n v="42087"/>
    <n v="136260"/>
    <n v="67323"/>
    <n v="44524"/>
    <n v="5734731"/>
    <n v="89117"/>
  </r>
  <r>
    <x v="2"/>
    <x v="451"/>
    <x v="28"/>
    <x v="451"/>
    <n v="1781"/>
    <x v="295"/>
    <n v="38.450000000000003"/>
    <n v="38.590000000000003"/>
    <x v="1366"/>
    <x v="85"/>
    <n v="10.220000000000001"/>
    <n v="4092469"/>
    <n v="42007"/>
    <n v="136436"/>
    <n v="34606"/>
    <n v="39662"/>
    <n v="5731242"/>
    <n v="53787"/>
  </r>
  <r>
    <x v="2"/>
    <x v="465"/>
    <x v="17"/>
    <x v="465"/>
    <n v="1365"/>
    <x v="86"/>
    <n v="38.36"/>
    <n v="38.58"/>
    <x v="1367"/>
    <x v="175"/>
    <n v="12.4"/>
    <n v="3893658"/>
    <n v="44125"/>
    <n v="129808"/>
    <n v="71338"/>
    <n v="50131"/>
    <n v="5727766"/>
    <n v="85603"/>
  </r>
  <r>
    <x v="0"/>
    <x v="483"/>
    <x v="14"/>
    <x v="483"/>
    <n v="1206"/>
    <x v="373"/>
    <n v="38.65"/>
    <n v="38.92"/>
    <x v="1368"/>
    <x v="162"/>
    <n v="11.19"/>
    <n v="3258275"/>
    <n v="46743"/>
    <n v="122492"/>
    <n v="63557"/>
    <n v="52045"/>
    <n v="5725643"/>
    <n v="75923"/>
  </r>
  <r>
    <x v="2"/>
    <x v="473"/>
    <x v="41"/>
    <x v="473"/>
    <n v="1840"/>
    <x v="488"/>
    <n v="38.19"/>
    <n v="37.65"/>
    <x v="1369"/>
    <x v="163"/>
    <n v="10.64"/>
    <n v="3107235"/>
    <n v="43396"/>
    <n v="131878"/>
    <n v="62395"/>
    <n v="49991"/>
    <n v="5722916"/>
    <n v="76179"/>
  </r>
  <r>
    <x v="2"/>
    <x v="461"/>
    <x v="1"/>
    <x v="461"/>
    <n v="1595"/>
    <x v="394"/>
    <n v="38.33"/>
    <n v="38.57"/>
    <x v="869"/>
    <x v="166"/>
    <n v="12.12"/>
    <n v="4507078"/>
    <n v="45910"/>
    <n v="124592"/>
    <n v="29633"/>
    <n v="42988"/>
    <n v="5720016"/>
    <n v="42435"/>
  </r>
  <r>
    <x v="0"/>
    <x v="484"/>
    <x v="14"/>
    <x v="484"/>
    <n v="1219"/>
    <x v="380"/>
    <n v="38.39"/>
    <n v="38.6"/>
    <x v="1370"/>
    <x v="176"/>
    <n v="11.05"/>
    <n v="3000520"/>
    <n v="43420"/>
    <n v="131730"/>
    <n v="54876"/>
    <n v="47097"/>
    <n v="5719782"/>
    <n v="66287"/>
  </r>
  <r>
    <x v="0"/>
    <x v="485"/>
    <x v="3"/>
    <x v="485"/>
    <n v="1607"/>
    <x v="313"/>
    <n v="38.35"/>
    <n v="38.86"/>
    <x v="1371"/>
    <x v="284"/>
    <n v="11.65"/>
    <n v="3119204"/>
    <n v="43170"/>
    <n v="132064"/>
    <n v="63899"/>
    <n v="46097"/>
    <n v="5701223"/>
    <n v="82616"/>
  </r>
  <r>
    <x v="2"/>
    <x v="459"/>
    <x v="29"/>
    <x v="459"/>
    <n v="1681"/>
    <x v="139"/>
    <n v="38.36"/>
    <n v="38.71"/>
    <x v="1372"/>
    <x v="84"/>
    <n v="11.83"/>
    <n v="4174197"/>
    <n v="44105"/>
    <n v="129185"/>
    <n v="87966"/>
    <n v="52003"/>
    <n v="5697762"/>
    <n v="100882"/>
  </r>
  <r>
    <x v="1"/>
    <x v="472"/>
    <x v="35"/>
    <x v="472"/>
    <n v="1412"/>
    <x v="13"/>
    <n v="38.340000000000003"/>
    <n v="38.520000000000003"/>
    <x v="1373"/>
    <x v="230"/>
    <n v="9.51"/>
    <n v="3588838"/>
    <n v="39928"/>
    <n v="142624"/>
    <n v="32545"/>
    <n v="39470"/>
    <n v="5694696"/>
    <n v="47434"/>
  </r>
  <r>
    <x v="2"/>
    <x v="464"/>
    <x v="30"/>
    <x v="464"/>
    <n v="1898"/>
    <x v="370"/>
    <n v="38.36"/>
    <n v="38.65"/>
    <x v="1374"/>
    <x v="11"/>
    <n v="12.13"/>
    <n v="3600699"/>
    <n v="35690"/>
    <n v="159297"/>
    <n v="63380"/>
    <n v="39528"/>
    <n v="5685384"/>
    <n v="80739"/>
  </r>
  <r>
    <x v="1"/>
    <x v="478"/>
    <x v="2"/>
    <x v="478"/>
    <n v="984"/>
    <x v="185"/>
    <n v="38.729999999999997"/>
    <n v="38.979999999999997"/>
    <x v="1375"/>
    <x v="56"/>
    <n v="10.93"/>
    <n v="3561336"/>
    <n v="51842"/>
    <n v="109609"/>
    <n v="55525"/>
    <n v="54013"/>
    <n v="5682340"/>
    <n v="68686"/>
  </r>
  <r>
    <x v="0"/>
    <x v="486"/>
    <x v="41"/>
    <x v="486"/>
    <n v="1771"/>
    <x v="489"/>
    <n v="38.200000000000003"/>
    <n v="38.32"/>
    <x v="1376"/>
    <x v="286"/>
    <n v="11.2"/>
    <n v="4010057"/>
    <n v="40658"/>
    <n v="139567"/>
    <n v="30272"/>
    <n v="38055"/>
    <n v="5674450"/>
    <n v="46238"/>
  </r>
  <r>
    <x v="2"/>
    <x v="466"/>
    <x v="41"/>
    <x v="466"/>
    <n v="1751"/>
    <x v="67"/>
    <n v="38.229999999999997"/>
    <n v="38.26"/>
    <x v="1222"/>
    <x v="231"/>
    <n v="10.82"/>
    <n v="4219838"/>
    <n v="46685"/>
    <n v="121520"/>
    <n v="47187"/>
    <n v="56558"/>
    <n v="5673180"/>
    <n v="61231"/>
  </r>
  <r>
    <x v="1"/>
    <x v="474"/>
    <x v="15"/>
    <x v="474"/>
    <n v="935"/>
    <x v="487"/>
    <n v="38.630000000000003"/>
    <n v="38.72"/>
    <x v="1377"/>
    <x v="13"/>
    <n v="11.68"/>
    <n v="3789619"/>
    <n v="53405"/>
    <n v="105869"/>
    <n v="36139"/>
    <n v="53312"/>
    <n v="5653908"/>
    <n v="49991"/>
  </r>
  <r>
    <x v="0"/>
    <x v="487"/>
    <x v="3"/>
    <x v="487"/>
    <n v="1662"/>
    <x v="490"/>
    <n v="38.270000000000003"/>
    <n v="38.47"/>
    <x v="1378"/>
    <x v="153"/>
    <n v="11.48"/>
    <n v="3390820"/>
    <n v="42195"/>
    <n v="133991"/>
    <n v="49896"/>
    <n v="42401"/>
    <n v="5653755"/>
    <n v="70943"/>
  </r>
  <r>
    <x v="1"/>
    <x v="476"/>
    <x v="26"/>
    <x v="476"/>
    <n v="1188"/>
    <x v="388"/>
    <n v="38.93"/>
    <n v="38.950000000000003"/>
    <x v="1379"/>
    <x v="61"/>
    <n v="12.16"/>
    <n v="3503939"/>
    <n v="47816"/>
    <n v="118116"/>
    <n v="76082"/>
    <n v="52838"/>
    <n v="5647876"/>
    <n v="88407"/>
  </r>
  <r>
    <x v="0"/>
    <x v="488"/>
    <x v="25"/>
    <x v="488"/>
    <n v="1306"/>
    <x v="299"/>
    <n v="38.26"/>
    <n v="38.369999999999997"/>
    <x v="1380"/>
    <x v="5"/>
    <n v="12.79"/>
    <n v="3500761"/>
    <n v="42991"/>
    <n v="131349"/>
    <n v="52455"/>
    <n v="50470"/>
    <n v="5646861"/>
    <n v="69167"/>
  </r>
  <r>
    <x v="1"/>
    <x v="479"/>
    <x v="32"/>
    <x v="479"/>
    <n v="1736"/>
    <x v="384"/>
    <n v="38.380000000000003"/>
    <n v="38.53"/>
    <x v="1381"/>
    <x v="278"/>
    <n v="11.9"/>
    <n v="3214541"/>
    <n v="41931"/>
    <n v="134581"/>
    <n v="64866"/>
    <n v="57334"/>
    <n v="5643164"/>
    <n v="77302"/>
  </r>
  <r>
    <x v="0"/>
    <x v="489"/>
    <x v="39"/>
    <x v="489"/>
    <n v="1815"/>
    <x v="385"/>
    <n v="38.32"/>
    <n v="38.36"/>
    <x v="1382"/>
    <x v="168"/>
    <n v="11.9"/>
    <n v="3297200"/>
    <n v="48287"/>
    <n v="116854"/>
    <n v="54951"/>
    <n v="48096"/>
    <n v="5642538"/>
    <n v="73082"/>
  </r>
  <r>
    <x v="2"/>
    <x v="462"/>
    <x v="38"/>
    <x v="462"/>
    <n v="1800"/>
    <x v="216"/>
    <n v="38.43"/>
    <n v="38.64"/>
    <x v="1383"/>
    <x v="221"/>
    <n v="11.83"/>
    <n v="3626467"/>
    <n v="36085"/>
    <n v="156199"/>
    <n v="36670"/>
    <n v="37034"/>
    <n v="5636415"/>
    <n v="52964"/>
  </r>
  <r>
    <x v="0"/>
    <x v="490"/>
    <x v="3"/>
    <x v="490"/>
    <n v="1644"/>
    <x v="491"/>
    <n v="38.07"/>
    <n v="38.32"/>
    <x v="1384"/>
    <x v="161"/>
    <n v="11.26"/>
    <n v="3235006"/>
    <n v="45401"/>
    <n v="123707"/>
    <n v="79241"/>
    <n v="49678"/>
    <n v="5616460"/>
    <n v="101264"/>
  </r>
  <r>
    <x v="0"/>
    <x v="491"/>
    <x v="41"/>
    <x v="491"/>
    <n v="1693"/>
    <x v="492"/>
    <n v="37.950000000000003"/>
    <n v="38.08"/>
    <x v="1385"/>
    <x v="163"/>
    <n v="11.62"/>
    <n v="3485770"/>
    <n v="44149"/>
    <n v="127185"/>
    <n v="52589"/>
    <n v="49298"/>
    <n v="5615097"/>
    <n v="68476"/>
  </r>
  <r>
    <x v="0"/>
    <x v="492"/>
    <x v="6"/>
    <x v="492"/>
    <n v="1025"/>
    <x v="325"/>
    <n v="38.369999999999997"/>
    <n v="38.659999999999997"/>
    <x v="1386"/>
    <x v="244"/>
    <n v="10.36"/>
    <n v="2046198"/>
    <n v="37920"/>
    <n v="147929"/>
    <n v="35078"/>
    <n v="39730"/>
    <n v="5609441"/>
    <n v="50513"/>
  </r>
  <r>
    <x v="2"/>
    <x v="470"/>
    <x v="14"/>
    <x v="470"/>
    <n v="1367"/>
    <x v="340"/>
    <n v="38.54"/>
    <n v="38.799999999999997"/>
    <x v="1387"/>
    <x v="9"/>
    <n v="11.63"/>
    <n v="3162467"/>
    <n v="39075"/>
    <n v="143521"/>
    <n v="52542"/>
    <n v="46300"/>
    <n v="5608078"/>
    <n v="64697"/>
  </r>
  <r>
    <x v="1"/>
    <x v="475"/>
    <x v="36"/>
    <x v="475"/>
    <n v="1732"/>
    <x v="193"/>
    <n v="38.54"/>
    <n v="38.85"/>
    <x v="1388"/>
    <x v="176"/>
    <n v="11.4"/>
    <n v="3383554"/>
    <n v="42221"/>
    <n v="132409"/>
    <n v="77896"/>
    <n v="50938"/>
    <n v="5590464"/>
    <n v="91689"/>
  </r>
  <r>
    <x v="2"/>
    <x v="472"/>
    <x v="35"/>
    <x v="472"/>
    <n v="1464"/>
    <x v="297"/>
    <n v="38.270000000000003"/>
    <n v="38.5"/>
    <x v="1389"/>
    <x v="236"/>
    <n v="9.85"/>
    <n v="3571644"/>
    <n v="39762"/>
    <n v="140471"/>
    <n v="32038"/>
    <n v="41765"/>
    <n v="5585369"/>
    <n v="46288"/>
  </r>
  <r>
    <x v="0"/>
    <x v="493"/>
    <x v="25"/>
    <x v="493"/>
    <n v="1247"/>
    <x v="154"/>
    <n v="38.33"/>
    <n v="38.71"/>
    <x v="1390"/>
    <x v="90"/>
    <n v="11.54"/>
    <n v="3421812"/>
    <n v="43299"/>
    <n v="128607"/>
    <n v="65673"/>
    <n v="48540"/>
    <n v="5568591"/>
    <n v="82142"/>
  </r>
  <r>
    <x v="2"/>
    <x v="467"/>
    <x v="23"/>
    <x v="467"/>
    <n v="1301"/>
    <x v="230"/>
    <n v="38.78"/>
    <n v="38.86"/>
    <x v="1391"/>
    <x v="297"/>
    <n v="12.31"/>
    <n v="3397162"/>
    <n v="38193"/>
    <n v="145748"/>
    <n v="72285"/>
    <n v="46578"/>
    <n v="5566614"/>
    <n v="88060"/>
  </r>
  <r>
    <x v="0"/>
    <x v="494"/>
    <x v="14"/>
    <x v="494"/>
    <n v="1326"/>
    <x v="381"/>
    <n v="38.44"/>
    <n v="38.72"/>
    <x v="1392"/>
    <x v="337"/>
    <n v="12.37"/>
    <n v="3043067"/>
    <n v="42649"/>
    <n v="130441"/>
    <n v="42261"/>
    <n v="48085"/>
    <n v="5563182"/>
    <n v="53825"/>
  </r>
  <r>
    <x v="1"/>
    <x v="477"/>
    <x v="49"/>
    <x v="477"/>
    <n v="1138"/>
    <x v="366"/>
    <n v="38.74"/>
    <n v="38.92"/>
    <x v="409"/>
    <x v="206"/>
    <n v="11.18"/>
    <n v="3044305"/>
    <n v="47086"/>
    <n v="117863"/>
    <n v="64392"/>
    <n v="45213"/>
    <n v="5549745"/>
    <n v="83918"/>
  </r>
  <r>
    <x v="2"/>
    <x v="443"/>
    <x v="19"/>
    <x v="443"/>
    <n v="2210"/>
    <x v="302"/>
    <n v="38.49"/>
    <n v="38.61"/>
    <x v="1393"/>
    <x v="29"/>
    <n v="10.24"/>
    <n v="2898253"/>
    <n v="34775"/>
    <n v="159337"/>
    <n v="63689"/>
    <n v="35772"/>
    <n v="5540941"/>
    <n v="90772"/>
  </r>
  <r>
    <x v="1"/>
    <x v="481"/>
    <x v="38"/>
    <x v="481"/>
    <n v="1695"/>
    <x v="493"/>
    <n v="38.130000000000003"/>
    <n v="38.159999999999997"/>
    <x v="1394"/>
    <x v="358"/>
    <n v="12.33"/>
    <n v="3222584"/>
    <n v="39941"/>
    <n v="138513"/>
    <n v="71339"/>
    <n v="48713"/>
    <n v="5532307"/>
    <n v="85005"/>
  </r>
  <r>
    <x v="0"/>
    <x v="495"/>
    <x v="8"/>
    <x v="495"/>
    <n v="1062"/>
    <x v="111"/>
    <n v="38.380000000000003"/>
    <n v="38.700000000000003"/>
    <x v="1395"/>
    <x v="283"/>
    <n v="11.58"/>
    <n v="3479985"/>
    <n v="47264"/>
    <n v="117027"/>
    <n v="40444"/>
    <n v="51246"/>
    <n v="5531142"/>
    <n v="53313"/>
  </r>
  <r>
    <x v="2"/>
    <x v="469"/>
    <x v="26"/>
    <x v="469"/>
    <n v="1257"/>
    <x v="426"/>
    <n v="38.590000000000003"/>
    <n v="38.78"/>
    <x v="1396"/>
    <x v="80"/>
    <n v="12.14"/>
    <n v="3613528"/>
    <n v="47936"/>
    <n v="115099"/>
    <n v="62606"/>
    <n v="57101"/>
    <n v="5517367"/>
    <n v="73731"/>
  </r>
  <r>
    <x v="2"/>
    <x v="479"/>
    <x v="32"/>
    <x v="479"/>
    <n v="1727"/>
    <x v="423"/>
    <n v="38.409999999999997"/>
    <n v="38.619999999999997"/>
    <x v="1397"/>
    <x v="287"/>
    <n v="11.57"/>
    <n v="3151664"/>
    <n v="40790"/>
    <n v="135238"/>
    <n v="64384"/>
    <n v="55295"/>
    <n v="5516405"/>
    <n v="76370"/>
  </r>
  <r>
    <x v="0"/>
    <x v="496"/>
    <x v="3"/>
    <x v="496"/>
    <n v="1786"/>
    <x v="83"/>
    <n v="38.25"/>
    <n v="38.42"/>
    <x v="1398"/>
    <x v="188"/>
    <n v="10.41"/>
    <n v="3993786"/>
    <n v="42837"/>
    <n v="128622"/>
    <n v="33573"/>
    <n v="39262"/>
    <n v="5509791"/>
    <n v="53268"/>
  </r>
  <r>
    <x v="0"/>
    <x v="497"/>
    <x v="27"/>
    <x v="497"/>
    <n v="2614"/>
    <x v="345"/>
    <n v="38.33"/>
    <n v="38.380000000000003"/>
    <x v="1399"/>
    <x v="323"/>
    <n v="10.25"/>
    <n v="3501247"/>
    <n v="33315"/>
    <n v="165324"/>
    <n v="96507"/>
    <n v="64545"/>
    <n v="5507718"/>
    <n v="109559"/>
  </r>
  <r>
    <x v="2"/>
    <x v="474"/>
    <x v="15"/>
    <x v="474"/>
    <n v="958"/>
    <x v="294"/>
    <n v="38.51"/>
    <n v="38.659999999999997"/>
    <x v="1400"/>
    <x v="196"/>
    <n v="11.54"/>
    <n v="3683944"/>
    <n v="51850"/>
    <n v="106077"/>
    <n v="36038"/>
    <n v="51856"/>
    <n v="5500041"/>
    <n v="49678"/>
  </r>
  <r>
    <x v="0"/>
    <x v="498"/>
    <x v="17"/>
    <x v="498"/>
    <n v="1552"/>
    <x v="494"/>
    <n v="38.28"/>
    <n v="38.47"/>
    <x v="1401"/>
    <x v="361"/>
    <n v="10.24"/>
    <n v="3149418"/>
    <n v="40769"/>
    <n v="134585"/>
    <n v="51100"/>
    <n v="48023"/>
    <n v="5486879"/>
    <n v="62434"/>
  </r>
  <r>
    <x v="0"/>
    <x v="499"/>
    <x v="43"/>
    <x v="499"/>
    <n v="1161"/>
    <x v="216"/>
    <n v="38.71"/>
    <n v="38.96"/>
    <x v="1402"/>
    <x v="362"/>
    <n v="12.96"/>
    <n v="3271407"/>
    <n v="44940"/>
    <n v="122083"/>
    <n v="63995"/>
    <n v="50683"/>
    <n v="5486404"/>
    <n v="78724"/>
  </r>
  <r>
    <x v="2"/>
    <x v="468"/>
    <x v="13"/>
    <x v="468"/>
    <n v="1644"/>
    <x v="304"/>
    <n v="38.450000000000003"/>
    <n v="38.659999999999997"/>
    <x v="1403"/>
    <x v="124"/>
    <n v="13.32"/>
    <n v="4043859"/>
    <n v="35196"/>
    <n v="155364"/>
    <n v="25289"/>
    <n v="33532"/>
    <n v="5468195"/>
    <n v="39742"/>
  </r>
  <r>
    <x v="0"/>
    <x v="500"/>
    <x v="24"/>
    <x v="500"/>
    <n v="1518"/>
    <x v="196"/>
    <n v="38.770000000000003"/>
    <n v="39.049999999999997"/>
    <x v="1404"/>
    <x v="146"/>
    <n v="11.66"/>
    <n v="3025541"/>
    <n v="42891"/>
    <n v="127335"/>
    <n v="49566"/>
    <n v="50271"/>
    <n v="5461463"/>
    <n v="63493"/>
  </r>
  <r>
    <x v="2"/>
    <x v="475"/>
    <x v="36"/>
    <x v="475"/>
    <n v="1671"/>
    <x v="379"/>
    <n v="38.590000000000003"/>
    <n v="38.9"/>
    <x v="427"/>
    <x v="75"/>
    <n v="11.82"/>
    <n v="3305135"/>
    <n v="40995"/>
    <n v="133116"/>
    <n v="78017"/>
    <n v="49538"/>
    <n v="5457086"/>
    <n v="91606"/>
  </r>
  <r>
    <x v="1"/>
    <x v="482"/>
    <x v="44"/>
    <x v="482"/>
    <n v="1468"/>
    <x v="495"/>
    <n v="38.46"/>
    <n v="38.68"/>
    <x v="1405"/>
    <x v="262"/>
    <n v="10.23"/>
    <n v="3031264"/>
    <n v="49414"/>
    <n v="110221"/>
    <n v="63658"/>
    <n v="47752"/>
    <n v="5446425"/>
    <n v="79649"/>
  </r>
  <r>
    <x v="1"/>
    <x v="480"/>
    <x v="18"/>
    <x v="480"/>
    <n v="1008"/>
    <x v="202"/>
    <n v="38.56"/>
    <n v="38.770000000000003"/>
    <x v="1406"/>
    <x v="53"/>
    <n v="11.67"/>
    <n v="2539425"/>
    <n v="41619"/>
    <n v="130735"/>
    <n v="34445"/>
    <n v="40573"/>
    <n v="5441111"/>
    <n v="51399"/>
  </r>
  <r>
    <x v="1"/>
    <x v="483"/>
    <x v="14"/>
    <x v="483"/>
    <n v="1205"/>
    <x v="223"/>
    <n v="38.79"/>
    <n v="38.97"/>
    <x v="1407"/>
    <x v="232"/>
    <n v="11.38"/>
    <n v="3129839"/>
    <n v="44160"/>
    <n v="123175"/>
    <n v="63571"/>
    <n v="50327"/>
    <n v="5439427"/>
    <n v="75601"/>
  </r>
  <r>
    <x v="0"/>
    <x v="501"/>
    <x v="3"/>
    <x v="501"/>
    <n v="1473"/>
    <x v="460"/>
    <n v="38.119999999999997"/>
    <n v="38.369999999999997"/>
    <x v="1408"/>
    <x v="201"/>
    <n v="11.58"/>
    <n v="3115937"/>
    <n v="45993"/>
    <n v="118189"/>
    <n v="54070"/>
    <n v="47996"/>
    <n v="5435909"/>
    <n v="72258"/>
  </r>
  <r>
    <x v="2"/>
    <x v="476"/>
    <x v="26"/>
    <x v="476"/>
    <n v="1188"/>
    <x v="98"/>
    <n v="38.770000000000003"/>
    <n v="38.729999999999997"/>
    <x v="1409"/>
    <x v="144"/>
    <n v="12.19"/>
    <n v="3396422"/>
    <n v="46132"/>
    <n v="117733"/>
    <n v="75794"/>
    <n v="51652"/>
    <n v="5431219"/>
    <n v="87738"/>
  </r>
  <r>
    <x v="1"/>
    <x v="484"/>
    <x v="14"/>
    <x v="484"/>
    <n v="1271"/>
    <x v="401"/>
    <n v="38.340000000000003"/>
    <n v="38.619999999999997"/>
    <x v="1410"/>
    <x v="258"/>
    <n v="11.09"/>
    <n v="2881857"/>
    <n v="40721"/>
    <n v="133054"/>
    <n v="55590"/>
    <n v="45319"/>
    <n v="5418137"/>
    <n v="66721"/>
  </r>
  <r>
    <x v="0"/>
    <x v="502"/>
    <x v="12"/>
    <x v="502"/>
    <n v="1537"/>
    <x v="496"/>
    <n v="38.69"/>
    <n v="39.049999999999997"/>
    <x v="1411"/>
    <x v="315"/>
    <n v="13.95"/>
    <n v="3032647"/>
    <n v="40276"/>
    <n v="134487"/>
    <n v="58867"/>
    <n v="58767"/>
    <n v="5416654"/>
    <n v="70390"/>
  </r>
  <r>
    <x v="1"/>
    <x v="485"/>
    <x v="3"/>
    <x v="485"/>
    <n v="1624"/>
    <x v="468"/>
    <n v="38.44"/>
    <n v="38.86"/>
    <x v="1412"/>
    <x v="179"/>
    <n v="11.43"/>
    <n v="2969200"/>
    <n v="41049"/>
    <n v="131899"/>
    <n v="63458"/>
    <n v="44556"/>
    <n v="5414310"/>
    <n v="81912"/>
  </r>
  <r>
    <x v="2"/>
    <x v="481"/>
    <x v="38"/>
    <x v="481"/>
    <n v="1657"/>
    <x v="378"/>
    <n v="38.159999999999997"/>
    <n v="38.229999999999997"/>
    <x v="1413"/>
    <x v="95"/>
    <n v="12.05"/>
    <n v="3115289"/>
    <n v="38998"/>
    <n v="138600"/>
    <n v="70617"/>
    <n v="47314"/>
    <n v="5405058"/>
    <n v="84252"/>
  </r>
  <r>
    <x v="2"/>
    <x v="478"/>
    <x v="2"/>
    <x v="478"/>
    <n v="997"/>
    <x v="331"/>
    <n v="38.67"/>
    <n v="38.93"/>
    <x v="1414"/>
    <x v="53"/>
    <n v="11.34"/>
    <n v="3448083"/>
    <n v="49370"/>
    <n v="109267"/>
    <n v="54811"/>
    <n v="52179"/>
    <n v="5394472"/>
    <n v="67752"/>
  </r>
  <r>
    <x v="1"/>
    <x v="486"/>
    <x v="41"/>
    <x v="486"/>
    <n v="1828"/>
    <x v="447"/>
    <n v="38.24"/>
    <n v="38.369999999999997"/>
    <x v="1415"/>
    <x v="193"/>
    <n v="10.91"/>
    <n v="3816912"/>
    <n v="39068"/>
    <n v="138038"/>
    <n v="29689"/>
    <n v="37392"/>
    <n v="5392926"/>
    <n v="45212"/>
  </r>
  <r>
    <x v="0"/>
    <x v="503"/>
    <x v="18"/>
    <x v="503"/>
    <n v="1593"/>
    <x v="396"/>
    <n v="38.24"/>
    <n v="38.53"/>
    <x v="1416"/>
    <x v="318"/>
    <n v="11.08"/>
    <n v="3048569"/>
    <n v="38089"/>
    <n v="141262"/>
    <n v="51987"/>
    <n v="47969"/>
    <n v="5380568"/>
    <n v="67115"/>
  </r>
  <r>
    <x v="0"/>
    <x v="504"/>
    <x v="40"/>
    <x v="504"/>
    <n v="1662"/>
    <x v="497"/>
    <n v="38.369999999999997"/>
    <n v="38.53"/>
    <x v="1417"/>
    <x v="343"/>
    <n v="9.51"/>
    <n v="3100029"/>
    <n v="42110"/>
    <n v="127753"/>
    <n v="70803"/>
    <n v="50487"/>
    <n v="5379631"/>
    <n v="85747"/>
  </r>
  <r>
    <x v="0"/>
    <x v="505"/>
    <x v="47"/>
    <x v="505"/>
    <n v="1606"/>
    <x v="378"/>
    <n v="38.1"/>
    <n v="38.369999999999997"/>
    <x v="1418"/>
    <x v="210"/>
    <n v="11.81"/>
    <n v="3224921"/>
    <n v="37499"/>
    <n v="143277"/>
    <n v="52671"/>
    <n v="54850"/>
    <n v="5372768"/>
    <n v="68046"/>
  </r>
  <r>
    <x v="1"/>
    <x v="488"/>
    <x v="25"/>
    <x v="488"/>
    <n v="1220"/>
    <x v="372"/>
    <n v="38.35"/>
    <n v="38.53"/>
    <x v="1419"/>
    <x v="272"/>
    <n v="12.76"/>
    <n v="3336554"/>
    <n v="41190"/>
    <n v="129900"/>
    <n v="50890"/>
    <n v="49759"/>
    <n v="5350639"/>
    <n v="67179"/>
  </r>
  <r>
    <x v="0"/>
    <x v="506"/>
    <x v="0"/>
    <x v="506"/>
    <n v="2262"/>
    <x v="467"/>
    <n v="38.5"/>
    <n v="38.6"/>
    <x v="1420"/>
    <x v="363"/>
    <n v="12.75"/>
    <n v="3141032"/>
    <n v="35306"/>
    <n v="151366"/>
    <n v="54872"/>
    <n v="58224"/>
    <n v="5344067"/>
    <n v="63771"/>
  </r>
  <r>
    <x v="1"/>
    <x v="487"/>
    <x v="3"/>
    <x v="487"/>
    <n v="1580"/>
    <x v="421"/>
    <n v="38.28"/>
    <n v="38.479999999999997"/>
    <x v="1421"/>
    <x v="167"/>
    <n v="11.55"/>
    <n v="3206461"/>
    <n v="40662"/>
    <n v="131214"/>
    <n v="49139"/>
    <n v="41360"/>
    <n v="5335477"/>
    <n v="69718"/>
  </r>
  <r>
    <x v="2"/>
    <x v="484"/>
    <x v="14"/>
    <x v="484"/>
    <n v="1357"/>
    <x v="245"/>
    <n v="38.520000000000003"/>
    <n v="38.86"/>
    <x v="1422"/>
    <x v="135"/>
    <n v="10.87"/>
    <n v="2830876"/>
    <n v="39656"/>
    <n v="134416"/>
    <n v="56632"/>
    <n v="43834"/>
    <n v="5330453"/>
    <n v="68027"/>
  </r>
  <r>
    <x v="1"/>
    <x v="492"/>
    <x v="6"/>
    <x v="492"/>
    <n v="1108"/>
    <x v="498"/>
    <n v="38.479999999999997"/>
    <n v="38.67"/>
    <x v="1423"/>
    <x v="175"/>
    <n v="10.4"/>
    <n v="1981660"/>
    <n v="36614"/>
    <n v="145512"/>
    <n v="34862"/>
    <n v="39117"/>
    <n v="5327715"/>
    <n v="49862"/>
  </r>
  <r>
    <x v="1"/>
    <x v="491"/>
    <x v="41"/>
    <x v="491"/>
    <n v="1627"/>
    <x v="299"/>
    <n v="37.909999999999997"/>
    <n v="38.11"/>
    <x v="1424"/>
    <x v="131"/>
    <n v="11.83"/>
    <n v="3298711"/>
    <n v="41876"/>
    <n v="127058"/>
    <n v="51082"/>
    <n v="47162"/>
    <n v="5320630"/>
    <n v="66629"/>
  </r>
  <r>
    <x v="2"/>
    <x v="490"/>
    <x v="3"/>
    <x v="490"/>
    <n v="1743"/>
    <x v="499"/>
    <n v="38.11"/>
    <n v="38.32"/>
    <x v="553"/>
    <x v="187"/>
    <n v="10.62"/>
    <n v="3129638"/>
    <n v="43053"/>
    <n v="123551"/>
    <n v="78881"/>
    <n v="47013"/>
    <n v="5319284"/>
    <n v="100483"/>
  </r>
  <r>
    <x v="1"/>
    <x v="497"/>
    <x v="27"/>
    <x v="497"/>
    <n v="2541"/>
    <x v="475"/>
    <n v="38.409999999999997"/>
    <n v="38.380000000000003"/>
    <x v="1425"/>
    <x v="338"/>
    <n v="10.38"/>
    <n v="3386643"/>
    <n v="32157"/>
    <n v="165313"/>
    <n v="97616"/>
    <n v="62676"/>
    <n v="5315989"/>
    <n v="110241"/>
  </r>
  <r>
    <x v="1"/>
    <x v="490"/>
    <x v="3"/>
    <x v="490"/>
    <n v="1623"/>
    <x v="498"/>
    <n v="38.14"/>
    <n v="38.39"/>
    <x v="1426"/>
    <x v="286"/>
    <n v="11.75"/>
    <n v="3062025"/>
    <n v="43101"/>
    <n v="123123"/>
    <n v="78109"/>
    <n v="48062"/>
    <n v="5306692"/>
    <n v="99717"/>
  </r>
  <r>
    <x v="0"/>
    <x v="507"/>
    <x v="18"/>
    <x v="507"/>
    <n v="1520"/>
    <x v="279"/>
    <n v="38.42"/>
    <n v="38.83"/>
    <x v="1427"/>
    <x v="309"/>
    <n v="11.21"/>
    <n v="3155911"/>
    <n v="37017"/>
    <n v="143351"/>
    <n v="47744"/>
    <n v="41569"/>
    <n v="5306487"/>
    <n v="64673"/>
  </r>
  <r>
    <x v="1"/>
    <x v="489"/>
    <x v="39"/>
    <x v="489"/>
    <n v="1876"/>
    <x v="223"/>
    <n v="38.29"/>
    <n v="38.25"/>
    <x v="1428"/>
    <x v="90"/>
    <n v="12.03"/>
    <n v="3130101"/>
    <n v="46236"/>
    <n v="114692"/>
    <n v="53043"/>
    <n v="46877"/>
    <n v="5302884"/>
    <n v="70740"/>
  </r>
  <r>
    <x v="1"/>
    <x v="494"/>
    <x v="14"/>
    <x v="494"/>
    <n v="1296"/>
    <x v="419"/>
    <n v="38.43"/>
    <n v="38.630000000000003"/>
    <x v="1429"/>
    <x v="152"/>
    <n v="12.33"/>
    <n v="2911214"/>
    <n v="40343"/>
    <n v="131427"/>
    <n v="42081"/>
    <n v="46089"/>
    <n v="5302139"/>
    <n v="53368"/>
  </r>
  <r>
    <x v="0"/>
    <x v="508"/>
    <x v="12"/>
    <x v="508"/>
    <n v="1416"/>
    <x v="266"/>
    <n v="38.58"/>
    <n v="38.729999999999997"/>
    <x v="1430"/>
    <x v="161"/>
    <n v="12.04"/>
    <n v="3417802"/>
    <n v="45182"/>
    <n v="117327"/>
    <n v="41806"/>
    <n v="51417"/>
    <n v="5301034"/>
    <n v="56298"/>
  </r>
  <r>
    <x v="1"/>
    <x v="493"/>
    <x v="25"/>
    <x v="493"/>
    <n v="1236"/>
    <x v="218"/>
    <n v="38.520000000000003"/>
    <n v="38.799999999999997"/>
    <x v="1431"/>
    <x v="129"/>
    <n v="10.33"/>
    <n v="3281250"/>
    <n v="41539"/>
    <n v="127613"/>
    <n v="65848"/>
    <n v="47194"/>
    <n v="5300888"/>
    <n v="81928"/>
  </r>
  <r>
    <x v="0"/>
    <x v="509"/>
    <x v="27"/>
    <x v="509"/>
    <n v="1116"/>
    <x v="220"/>
    <n v="38.44"/>
    <n v="38.5"/>
    <x v="1432"/>
    <x v="239"/>
    <n v="11.73"/>
    <n v="3404988"/>
    <n v="43642"/>
    <n v="121436"/>
    <n v="57753"/>
    <n v="43024"/>
    <n v="5299726"/>
    <n v="74274"/>
  </r>
  <r>
    <x v="2"/>
    <x v="483"/>
    <x v="14"/>
    <x v="483"/>
    <n v="1270"/>
    <x v="351"/>
    <n v="38.82"/>
    <n v="39.07"/>
    <x v="1433"/>
    <x v="62"/>
    <n v="11.25"/>
    <n v="3025020"/>
    <n v="42717"/>
    <n v="123680"/>
    <n v="63572"/>
    <n v="48737"/>
    <n v="5283276"/>
    <n v="75276"/>
  </r>
  <r>
    <x v="1"/>
    <x v="498"/>
    <x v="17"/>
    <x v="498"/>
    <n v="1614"/>
    <x v="500"/>
    <n v="38.340000000000003"/>
    <n v="38.619999999999997"/>
    <x v="1434"/>
    <x v="160"/>
    <n v="10.19"/>
    <n v="3035241"/>
    <n v="39235"/>
    <n v="134649"/>
    <n v="51120"/>
    <n v="46780"/>
    <n v="5282966"/>
    <n v="62171"/>
  </r>
  <r>
    <x v="0"/>
    <x v="510"/>
    <x v="3"/>
    <x v="510"/>
    <n v="1638"/>
    <x v="483"/>
    <n v="38.33"/>
    <n v="38.26"/>
    <x v="1435"/>
    <x v="174"/>
    <n v="10.34"/>
    <n v="3269828"/>
    <n v="43945"/>
    <n v="119648"/>
    <n v="82501"/>
    <n v="57670"/>
    <n v="5257978"/>
    <n v="100319"/>
  </r>
  <r>
    <x v="2"/>
    <x v="491"/>
    <x v="41"/>
    <x v="491"/>
    <n v="1751"/>
    <x v="172"/>
    <n v="38"/>
    <n v="38.159999999999997"/>
    <x v="1436"/>
    <x v="19"/>
    <n v="11.99"/>
    <n v="3254179"/>
    <n v="41722"/>
    <n v="125962"/>
    <n v="51472"/>
    <n v="46577"/>
    <n v="5255448"/>
    <n v="66675"/>
  </r>
  <r>
    <x v="1"/>
    <x v="499"/>
    <x v="43"/>
    <x v="499"/>
    <n v="1132"/>
    <x v="377"/>
    <n v="38.56"/>
    <n v="38.81"/>
    <x v="1147"/>
    <x v="277"/>
    <n v="12.61"/>
    <n v="3162255"/>
    <n v="43096"/>
    <n v="121929"/>
    <n v="63567"/>
    <n v="49324"/>
    <n v="5254659"/>
    <n v="77953"/>
  </r>
  <r>
    <x v="0"/>
    <x v="511"/>
    <x v="2"/>
    <x v="511"/>
    <n v="1864"/>
    <x v="501"/>
    <n v="38.619999999999997"/>
    <n v="38.950000000000003"/>
    <x v="1437"/>
    <x v="235"/>
    <n v="11.97"/>
    <n v="3216555"/>
    <n v="46924"/>
    <n v="111755"/>
    <n v="57418"/>
    <n v="58656"/>
    <n v="5243969"/>
    <n v="67512"/>
  </r>
  <r>
    <x v="2"/>
    <x v="486"/>
    <x v="41"/>
    <x v="486"/>
    <n v="1921"/>
    <x v="438"/>
    <n v="38.35"/>
    <n v="38.369999999999997"/>
    <x v="1438"/>
    <x v="244"/>
    <n v="10.81"/>
    <n v="3692499"/>
    <n v="37428"/>
    <n v="139970"/>
    <n v="28613"/>
    <n v="36914"/>
    <n v="5238811"/>
    <n v="42894"/>
  </r>
  <r>
    <x v="1"/>
    <x v="495"/>
    <x v="8"/>
    <x v="495"/>
    <n v="1073"/>
    <x v="272"/>
    <n v="38.479999999999997"/>
    <n v="38.68"/>
    <x v="1439"/>
    <x v="210"/>
    <n v="11.77"/>
    <n v="3314066"/>
    <n v="45004"/>
    <n v="116374"/>
    <n v="40851"/>
    <n v="50118"/>
    <n v="5237278"/>
    <n v="53385"/>
  </r>
  <r>
    <x v="2"/>
    <x v="482"/>
    <x v="44"/>
    <x v="482"/>
    <n v="1471"/>
    <x v="416"/>
    <n v="38.450000000000003"/>
    <n v="38.619999999999997"/>
    <x v="1440"/>
    <x v="114"/>
    <n v="10.24"/>
    <n v="2916506"/>
    <n v="48068"/>
    <n v="108945"/>
    <n v="62777"/>
    <n v="46941"/>
    <n v="5236740"/>
    <n v="78150"/>
  </r>
  <r>
    <x v="2"/>
    <x v="485"/>
    <x v="3"/>
    <x v="485"/>
    <n v="1631"/>
    <x v="501"/>
    <n v="38.46"/>
    <n v="38.49"/>
    <x v="1441"/>
    <x v="187"/>
    <n v="11.65"/>
    <n v="2925796"/>
    <n v="39723"/>
    <n v="131443"/>
    <n v="62089"/>
    <n v="44692"/>
    <n v="5221296"/>
    <n v="80735"/>
  </r>
  <r>
    <x v="0"/>
    <x v="512"/>
    <x v="2"/>
    <x v="512"/>
    <n v="1299"/>
    <x v="381"/>
    <n v="38.47"/>
    <n v="38.700000000000003"/>
    <x v="1442"/>
    <x v="270"/>
    <n v="10.9"/>
    <n v="2891752"/>
    <n v="40759"/>
    <n v="127939"/>
    <n v="50631"/>
    <n v="47567"/>
    <n v="5214677"/>
    <n v="64279"/>
  </r>
  <r>
    <x v="0"/>
    <x v="513"/>
    <x v="41"/>
    <x v="513"/>
    <n v="1916"/>
    <x v="422"/>
    <n v="38.39"/>
    <n v="38.39"/>
    <x v="1443"/>
    <x v="323"/>
    <n v="11.22"/>
    <n v="3064278"/>
    <n v="38974"/>
    <n v="133777"/>
    <n v="47451"/>
    <n v="39826"/>
    <n v="5213875"/>
    <n v="65454"/>
  </r>
  <r>
    <x v="2"/>
    <x v="477"/>
    <x v="49"/>
    <x v="477"/>
    <n v="1187"/>
    <x v="334"/>
    <n v="38.700000000000003"/>
    <n v="38.99"/>
    <x v="1444"/>
    <x v="43"/>
    <n v="11.01"/>
    <n v="2882090"/>
    <n v="44646"/>
    <n v="116352"/>
    <n v="63375"/>
    <n v="43482"/>
    <n v="5194607"/>
    <n v="82159"/>
  </r>
  <r>
    <x v="0"/>
    <x v="514"/>
    <x v="26"/>
    <x v="514"/>
    <n v="942"/>
    <x v="393"/>
    <n v="38.630000000000003"/>
    <n v="39.01"/>
    <x v="1445"/>
    <x v="224"/>
    <n v="12.11"/>
    <n v="3179255"/>
    <n v="50023"/>
    <n v="103718"/>
    <n v="46698"/>
    <n v="46172"/>
    <n v="5188239"/>
    <n v="59691"/>
  </r>
  <r>
    <x v="1"/>
    <x v="502"/>
    <x v="12"/>
    <x v="502"/>
    <n v="1535"/>
    <x v="352"/>
    <n v="38.5"/>
    <n v="38.72"/>
    <x v="1446"/>
    <x v="364"/>
    <n v="13.64"/>
    <n v="2925346"/>
    <n v="38608"/>
    <n v="134358"/>
    <n v="59605"/>
    <n v="57168"/>
    <n v="5187262"/>
    <n v="70880"/>
  </r>
  <r>
    <x v="1"/>
    <x v="504"/>
    <x v="40"/>
    <x v="504"/>
    <n v="1828"/>
    <x v="456"/>
    <n v="38.25"/>
    <n v="38.43"/>
    <x v="1447"/>
    <x v="337"/>
    <n v="9.44"/>
    <n v="3018433"/>
    <n v="40486"/>
    <n v="127865"/>
    <n v="70764"/>
    <n v="49362"/>
    <n v="5176682"/>
    <n v="85403"/>
  </r>
  <r>
    <x v="1"/>
    <x v="505"/>
    <x v="47"/>
    <x v="505"/>
    <n v="1661"/>
    <x v="425"/>
    <n v="38.229999999999997"/>
    <n v="38.47"/>
    <x v="1448"/>
    <x v="280"/>
    <n v="11.9"/>
    <n v="3129022"/>
    <n v="36297"/>
    <n v="142369"/>
    <n v="52667"/>
    <n v="53794"/>
    <n v="5167522"/>
    <n v="67711"/>
  </r>
  <r>
    <x v="1"/>
    <x v="512"/>
    <x v="2"/>
    <x v="512"/>
    <n v="1344"/>
    <x v="466"/>
    <n v="38.619999999999997"/>
    <n v="38.83"/>
    <x v="1449"/>
    <x v="348"/>
    <n v="11.27"/>
    <n v="2869008"/>
    <n v="40102"/>
    <n v="128609"/>
    <n v="51026"/>
    <n v="47278"/>
    <n v="5157481"/>
    <n v="64372"/>
  </r>
  <r>
    <x v="2"/>
    <x v="494"/>
    <x v="14"/>
    <x v="494"/>
    <n v="1351"/>
    <x v="435"/>
    <n v="38.5"/>
    <n v="38.67"/>
    <x v="1450"/>
    <x v="135"/>
    <n v="12.03"/>
    <n v="2788678"/>
    <n v="38926"/>
    <n v="132365"/>
    <n v="42259"/>
    <n v="44273"/>
    <n v="5152497"/>
    <n v="53983"/>
  </r>
  <r>
    <x v="1"/>
    <x v="511"/>
    <x v="2"/>
    <x v="511"/>
    <n v="2009"/>
    <x v="502"/>
    <n v="38.65"/>
    <n v="38.92"/>
    <x v="1451"/>
    <x v="254"/>
    <n v="11.61"/>
    <n v="3148705"/>
    <n v="45476"/>
    <n v="113063"/>
    <n v="57455"/>
    <n v="57715"/>
    <n v="5141615"/>
    <n v="67316"/>
  </r>
  <r>
    <x v="1"/>
    <x v="507"/>
    <x v="18"/>
    <x v="507"/>
    <n v="1576"/>
    <x v="344"/>
    <n v="38.35"/>
    <n v="38.67"/>
    <x v="1452"/>
    <x v="251"/>
    <n v="12.52"/>
    <n v="3098827"/>
    <n v="35910"/>
    <n v="143149"/>
    <n v="47633"/>
    <n v="41034"/>
    <n v="5140551"/>
    <n v="64106"/>
  </r>
  <r>
    <x v="1"/>
    <x v="503"/>
    <x v="18"/>
    <x v="503"/>
    <n v="1587"/>
    <x v="496"/>
    <n v="38.380000000000003"/>
    <n v="38.729999999999997"/>
    <x v="1453"/>
    <x v="266"/>
    <n v="11.35"/>
    <n v="2924159"/>
    <n v="36576"/>
    <n v="140537"/>
    <n v="51375"/>
    <n v="46595"/>
    <n v="5140284"/>
    <n v="66110"/>
  </r>
  <r>
    <x v="2"/>
    <x v="493"/>
    <x v="25"/>
    <x v="493"/>
    <n v="1292"/>
    <x v="172"/>
    <n v="38.33"/>
    <n v="38.39"/>
    <x v="1454"/>
    <x v="141"/>
    <n v="10.42"/>
    <n v="3179108"/>
    <n v="40412"/>
    <n v="127186"/>
    <n v="65066"/>
    <n v="46308"/>
    <n v="5139873"/>
    <n v="80238"/>
  </r>
  <r>
    <x v="2"/>
    <x v="497"/>
    <x v="27"/>
    <x v="497"/>
    <n v="2695"/>
    <x v="391"/>
    <n v="38.4"/>
    <n v="38.33"/>
    <x v="1455"/>
    <x v="248"/>
    <n v="10.27"/>
    <n v="3243860"/>
    <n v="31158"/>
    <n v="164934"/>
    <n v="98711"/>
    <n v="61143"/>
    <n v="5139073"/>
    <n v="110353"/>
  </r>
  <r>
    <x v="1"/>
    <x v="506"/>
    <x v="0"/>
    <x v="506"/>
    <n v="2373"/>
    <x v="226"/>
    <n v="38.549999999999997"/>
    <n v="38.729999999999997"/>
    <x v="1456"/>
    <x v="335"/>
    <n v="12.81"/>
    <n v="3046590"/>
    <n v="34323"/>
    <n v="149696"/>
    <n v="53336"/>
    <n v="57144"/>
    <n v="5137941"/>
    <n v="62009"/>
  </r>
  <r>
    <x v="0"/>
    <x v="515"/>
    <x v="23"/>
    <x v="515"/>
    <n v="1396"/>
    <x v="158"/>
    <n v="38.369999999999997"/>
    <n v="38.630000000000003"/>
    <x v="1457"/>
    <x v="244"/>
    <n v="10.88"/>
    <n v="3346180"/>
    <n v="43763"/>
    <n v="117360"/>
    <n v="57413"/>
    <n v="49034"/>
    <n v="5136083"/>
    <n v="68676"/>
  </r>
  <r>
    <x v="2"/>
    <x v="487"/>
    <x v="3"/>
    <x v="487"/>
    <n v="1543"/>
    <x v="503"/>
    <n v="38.340000000000003"/>
    <n v="38.49"/>
    <x v="1458"/>
    <x v="226"/>
    <n v="10.86"/>
    <n v="3010835"/>
    <n v="39971"/>
    <n v="128331"/>
    <n v="48582"/>
    <n v="40100"/>
    <n v="5129521"/>
    <n v="67969"/>
  </r>
  <r>
    <x v="1"/>
    <x v="501"/>
    <x v="3"/>
    <x v="501"/>
    <n v="1558"/>
    <x v="349"/>
    <n v="38.15"/>
    <n v="38.29"/>
    <x v="1459"/>
    <x v="70"/>
    <n v="10.61"/>
    <n v="2938645"/>
    <n v="43536"/>
    <n v="117689"/>
    <n v="53067"/>
    <n v="46068"/>
    <n v="5123767"/>
    <n v="70890"/>
  </r>
  <r>
    <x v="2"/>
    <x v="492"/>
    <x v="6"/>
    <x v="492"/>
    <n v="1064"/>
    <x v="390"/>
    <n v="38.56"/>
    <n v="38.72"/>
    <x v="1460"/>
    <x v="101"/>
    <n v="10.119999999999999"/>
    <n v="1911728"/>
    <n v="35856"/>
    <n v="142850"/>
    <n v="34901"/>
    <n v="38770"/>
    <n v="5122027"/>
    <n v="48762"/>
  </r>
  <r>
    <x v="0"/>
    <x v="516"/>
    <x v="13"/>
    <x v="516"/>
    <n v="1700"/>
    <x v="114"/>
    <n v="38.15"/>
    <n v="38.270000000000003"/>
    <x v="1461"/>
    <x v="247"/>
    <n v="12.02"/>
    <n v="3445604"/>
    <n v="35230"/>
    <n v="145331"/>
    <n v="48075"/>
    <n v="37601"/>
    <n v="5119972"/>
    <n v="69493"/>
  </r>
  <r>
    <x v="2"/>
    <x v="488"/>
    <x v="25"/>
    <x v="488"/>
    <n v="1229"/>
    <x v="446"/>
    <n v="38.4"/>
    <n v="38.630000000000003"/>
    <x v="1462"/>
    <x v="67"/>
    <n v="12.99"/>
    <n v="3198463"/>
    <n v="39912"/>
    <n v="128259"/>
    <n v="50202"/>
    <n v="48400"/>
    <n v="5119076"/>
    <n v="65666"/>
  </r>
  <r>
    <x v="0"/>
    <x v="517"/>
    <x v="4"/>
    <x v="517"/>
    <n v="1354"/>
    <x v="375"/>
    <n v="38.590000000000003"/>
    <n v="38.619999999999997"/>
    <x v="1463"/>
    <x v="236"/>
    <n v="8.7100000000000009"/>
    <n v="2416338"/>
    <n v="40308"/>
    <n v="126770"/>
    <n v="39145"/>
    <n v="54803"/>
    <n v="5109813"/>
    <n v="51617"/>
  </r>
  <r>
    <x v="1"/>
    <x v="500"/>
    <x v="24"/>
    <x v="500"/>
    <n v="1456"/>
    <x v="218"/>
    <n v="38.75"/>
    <n v="39"/>
    <x v="1464"/>
    <x v="256"/>
    <n v="11.57"/>
    <n v="2830549"/>
    <n v="40865"/>
    <n v="124977"/>
    <n v="47981"/>
    <n v="48038"/>
    <n v="5107152"/>
    <n v="61617"/>
  </r>
  <r>
    <x v="0"/>
    <x v="518"/>
    <x v="17"/>
    <x v="518"/>
    <n v="1447"/>
    <x v="318"/>
    <n v="38.72"/>
    <n v="38.85"/>
    <x v="1465"/>
    <x v="281"/>
    <n v="10.31"/>
    <n v="3332527"/>
    <n v="44039"/>
    <n v="115967"/>
    <n v="52606"/>
    <n v="51696"/>
    <n v="5107121"/>
    <n v="70323"/>
  </r>
  <r>
    <x v="2"/>
    <x v="502"/>
    <x v="12"/>
    <x v="502"/>
    <n v="1660"/>
    <x v="449"/>
    <n v="38.71"/>
    <n v="38.92"/>
    <x v="391"/>
    <x v="309"/>
    <n v="14.55"/>
    <n v="2881368"/>
    <n v="37994"/>
    <n v="134370"/>
    <n v="60355"/>
    <n v="56455"/>
    <n v="5105289"/>
    <n v="71224"/>
  </r>
  <r>
    <x v="2"/>
    <x v="498"/>
    <x v="17"/>
    <x v="498"/>
    <n v="1532"/>
    <x v="504"/>
    <n v="38.159999999999997"/>
    <n v="38.409999999999997"/>
    <x v="1466"/>
    <x v="146"/>
    <n v="10.39"/>
    <n v="2901600"/>
    <n v="37843"/>
    <n v="134701"/>
    <n v="50907"/>
    <n v="44761"/>
    <n v="5097520"/>
    <n v="61666"/>
  </r>
  <r>
    <x v="1"/>
    <x v="496"/>
    <x v="3"/>
    <x v="496"/>
    <n v="1675"/>
    <x v="346"/>
    <n v="38.369999999999997"/>
    <n v="38.51"/>
    <x v="1467"/>
    <x v="204"/>
    <n v="10.6"/>
    <n v="3676574"/>
    <n v="41440"/>
    <n v="122845"/>
    <n v="32843"/>
    <n v="37581"/>
    <n v="5090663"/>
    <n v="52037"/>
  </r>
  <r>
    <x v="2"/>
    <x v="499"/>
    <x v="43"/>
    <x v="499"/>
    <n v="1164"/>
    <x v="428"/>
    <n v="38.659999999999997"/>
    <n v="38.94"/>
    <x v="1468"/>
    <x v="365"/>
    <n v="13.02"/>
    <n v="3045576"/>
    <n v="41907"/>
    <n v="121470"/>
    <n v="63227"/>
    <n v="47640"/>
    <n v="5090416"/>
    <n v="77358"/>
  </r>
  <r>
    <x v="2"/>
    <x v="480"/>
    <x v="18"/>
    <x v="480"/>
    <n v="978"/>
    <x v="428"/>
    <n v="38.450000000000003"/>
    <n v="38.450000000000003"/>
    <x v="1469"/>
    <x v="229"/>
    <n v="11.61"/>
    <n v="2384139"/>
    <n v="40295"/>
    <n v="126302"/>
    <n v="33284"/>
    <n v="38883"/>
    <n v="5089309"/>
    <n v="50190"/>
  </r>
  <r>
    <x v="2"/>
    <x v="495"/>
    <x v="8"/>
    <x v="495"/>
    <n v="1102"/>
    <x v="186"/>
    <n v="38.54"/>
    <n v="38.729999999999997"/>
    <x v="1470"/>
    <x v="178"/>
    <n v="11.79"/>
    <n v="3204819"/>
    <n v="43740"/>
    <n v="116052"/>
    <n v="41025"/>
    <n v="48590"/>
    <n v="5076126"/>
    <n v="53404"/>
  </r>
  <r>
    <x v="2"/>
    <x v="505"/>
    <x v="47"/>
    <x v="505"/>
    <n v="1651"/>
    <x v="386"/>
    <n v="38.1"/>
    <n v="38.33"/>
    <x v="1471"/>
    <x v="187"/>
    <n v="12.08"/>
    <n v="3061174"/>
    <n v="35715"/>
    <n v="141603"/>
    <n v="53538"/>
    <n v="53414"/>
    <n v="5057302"/>
    <n v="68036"/>
  </r>
  <r>
    <x v="0"/>
    <x v="519"/>
    <x v="14"/>
    <x v="519"/>
    <n v="916"/>
    <x v="26"/>
    <n v="38.729999999999997"/>
    <n v="38.94"/>
    <x v="1472"/>
    <x v="163"/>
    <n v="12.23"/>
    <n v="3123399"/>
    <n v="49173"/>
    <n v="102811"/>
    <n v="37090"/>
    <n v="47852"/>
    <n v="5055502"/>
    <n v="49357"/>
  </r>
  <r>
    <x v="1"/>
    <x v="509"/>
    <x v="27"/>
    <x v="509"/>
    <n v="1134"/>
    <x v="220"/>
    <n v="38.44"/>
    <n v="38.47"/>
    <x v="1473"/>
    <x v="115"/>
    <n v="11.56"/>
    <n v="3287432"/>
    <n v="41899"/>
    <n v="120629"/>
    <n v="57649"/>
    <n v="42074"/>
    <n v="5054290"/>
    <n v="73719"/>
  </r>
  <r>
    <x v="0"/>
    <x v="520"/>
    <x v="18"/>
    <x v="520"/>
    <n v="1093"/>
    <x v="415"/>
    <n v="38.520000000000003"/>
    <n v="38.799999999999997"/>
    <x v="1474"/>
    <x v="148"/>
    <n v="13.42"/>
    <n v="2519723"/>
    <n v="43276"/>
    <n v="116748"/>
    <n v="41375"/>
    <n v="43756"/>
    <n v="5052354"/>
    <n v="56867"/>
  </r>
  <r>
    <x v="2"/>
    <x v="504"/>
    <x v="40"/>
    <x v="504"/>
    <n v="1721"/>
    <x v="424"/>
    <n v="38.47"/>
    <n v="38.58"/>
    <x v="1475"/>
    <x v="287"/>
    <n v="9.25"/>
    <n v="2993510"/>
    <n v="39627"/>
    <n v="127477"/>
    <n v="71408"/>
    <n v="48344"/>
    <n v="5051533"/>
    <n v="86219"/>
  </r>
  <r>
    <x v="0"/>
    <x v="521"/>
    <x v="17"/>
    <x v="521"/>
    <n v="1180"/>
    <x v="476"/>
    <n v="38.6"/>
    <n v="38.69"/>
    <x v="1476"/>
    <x v="244"/>
    <n v="11.31"/>
    <n v="3257905"/>
    <n v="47552"/>
    <n v="106222"/>
    <n v="42975"/>
    <n v="48122"/>
    <n v="5051061"/>
    <n v="55566"/>
  </r>
  <r>
    <x v="0"/>
    <x v="522"/>
    <x v="1"/>
    <x v="522"/>
    <n v="1269"/>
    <x v="403"/>
    <n v="38.270000000000003"/>
    <n v="38.4"/>
    <x v="1477"/>
    <x v="366"/>
    <n v="11.32"/>
    <n v="3041023"/>
    <n v="48214"/>
    <n v="104712"/>
    <n v="53322"/>
    <n v="62980"/>
    <n v="5048618"/>
    <n v="62811"/>
  </r>
  <r>
    <x v="1"/>
    <x v="510"/>
    <x v="3"/>
    <x v="510"/>
    <n v="1714"/>
    <x v="498"/>
    <n v="38.4"/>
    <n v="38.450000000000003"/>
    <x v="1478"/>
    <x v="168"/>
    <n v="10.46"/>
    <n v="3142765"/>
    <n v="41721"/>
    <n v="120518"/>
    <n v="82742"/>
    <n v="55641"/>
    <n v="5028124"/>
    <n v="100102"/>
  </r>
  <r>
    <x v="0"/>
    <x v="523"/>
    <x v="40"/>
    <x v="523"/>
    <n v="1339"/>
    <x v="200"/>
    <n v="38.28"/>
    <n v="38.54"/>
    <x v="1479"/>
    <x v="235"/>
    <n v="10.78"/>
    <n v="3195832"/>
    <n v="41397"/>
    <n v="121421"/>
    <n v="27175"/>
    <n v="36533"/>
    <n v="5026456"/>
    <n v="40093"/>
  </r>
  <r>
    <x v="2"/>
    <x v="506"/>
    <x v="0"/>
    <x v="506"/>
    <n v="2248"/>
    <x v="505"/>
    <n v="38.53"/>
    <n v="38.700000000000003"/>
    <x v="852"/>
    <x v="305"/>
    <n v="12.21"/>
    <n v="2918813"/>
    <n v="33457"/>
    <n v="149509"/>
    <n v="52521"/>
    <n v="55888"/>
    <n v="5002133"/>
    <n v="60688"/>
  </r>
  <r>
    <x v="0"/>
    <x v="524"/>
    <x v="28"/>
    <x v="524"/>
    <n v="1681"/>
    <x v="506"/>
    <n v="38.36"/>
    <n v="38.57"/>
    <x v="1480"/>
    <x v="80"/>
    <n v="10.57"/>
    <n v="2952515"/>
    <n v="41497"/>
    <n v="120422"/>
    <n v="56353"/>
    <n v="53023"/>
    <n v="4997165"/>
    <n v="66174"/>
  </r>
  <r>
    <x v="0"/>
    <x v="525"/>
    <x v="29"/>
    <x v="525"/>
    <n v="1732"/>
    <x v="314"/>
    <n v="38.33"/>
    <n v="38.61"/>
    <x v="1481"/>
    <x v="138"/>
    <n v="10.46"/>
    <n v="3135276"/>
    <n v="38045"/>
    <n v="131264"/>
    <n v="68790"/>
    <n v="46896"/>
    <n v="4993967"/>
    <n v="85593"/>
  </r>
  <r>
    <x v="1"/>
    <x v="508"/>
    <x v="12"/>
    <x v="508"/>
    <n v="1306"/>
    <x v="465"/>
    <n v="38.53"/>
    <n v="38.75"/>
    <x v="1482"/>
    <x v="244"/>
    <n v="11.52"/>
    <n v="3225045"/>
    <n v="42787"/>
    <n v="116433"/>
    <n v="40440"/>
    <n v="49309"/>
    <n v="4981870"/>
    <n v="54576"/>
  </r>
  <r>
    <x v="0"/>
    <x v="526"/>
    <x v="14"/>
    <x v="526"/>
    <n v="1202"/>
    <x v="472"/>
    <n v="38.340000000000003"/>
    <n v="38.64"/>
    <x v="1043"/>
    <x v="163"/>
    <n v="11.55"/>
    <n v="2887254"/>
    <n v="43823"/>
    <n v="113664"/>
    <n v="56455"/>
    <n v="49472"/>
    <n v="4981132"/>
    <n v="68858"/>
  </r>
  <r>
    <x v="2"/>
    <x v="489"/>
    <x v="39"/>
    <x v="489"/>
    <n v="1910"/>
    <x v="507"/>
    <n v="38.380000000000003"/>
    <n v="38.36"/>
    <x v="1483"/>
    <x v="189"/>
    <n v="11.88"/>
    <n v="2951415"/>
    <n v="44272"/>
    <n v="112249"/>
    <n v="51754"/>
    <n v="44931"/>
    <n v="4969529"/>
    <n v="68793"/>
  </r>
  <r>
    <x v="2"/>
    <x v="507"/>
    <x v="18"/>
    <x v="507"/>
    <n v="1600"/>
    <x v="457"/>
    <n v="38.44"/>
    <n v="38.729999999999997"/>
    <x v="1484"/>
    <x v="333"/>
    <n v="12.39"/>
    <n v="2988041"/>
    <n v="34709"/>
    <n v="143146"/>
    <n v="47665"/>
    <n v="39710"/>
    <n v="4968401"/>
    <n v="63922"/>
  </r>
  <r>
    <x v="0"/>
    <x v="527"/>
    <x v="26"/>
    <x v="527"/>
    <n v="1073"/>
    <x v="62"/>
    <n v="38.409999999999997"/>
    <n v="38.56"/>
    <x v="1485"/>
    <x v="301"/>
    <n v="11.28"/>
    <n v="3173214"/>
    <n v="48126"/>
    <n v="103066"/>
    <n v="50580"/>
    <n v="54827"/>
    <n v="4960128"/>
    <n v="61500"/>
  </r>
  <r>
    <x v="1"/>
    <x v="513"/>
    <x v="41"/>
    <x v="513"/>
    <n v="1986"/>
    <x v="392"/>
    <n v="38.21"/>
    <n v="38.32"/>
    <x v="1486"/>
    <x v="255"/>
    <n v="10.46"/>
    <n v="2920105"/>
    <n v="37474"/>
    <n v="132322"/>
    <n v="47405"/>
    <n v="39353"/>
    <n v="4958676"/>
    <n v="64968"/>
  </r>
  <r>
    <x v="0"/>
    <x v="528"/>
    <x v="19"/>
    <x v="528"/>
    <n v="2114"/>
    <x v="302"/>
    <n v="38.340000000000003"/>
    <n v="38.51"/>
    <x v="1487"/>
    <x v="82"/>
    <n v="11.53"/>
    <n v="3256424"/>
    <n v="38974"/>
    <n v="127068"/>
    <n v="59286"/>
    <n v="44735"/>
    <n v="4952358"/>
    <n v="78613"/>
  </r>
  <r>
    <x v="2"/>
    <x v="503"/>
    <x v="18"/>
    <x v="503"/>
    <n v="1651"/>
    <x v="464"/>
    <n v="38.31"/>
    <n v="38.51"/>
    <x v="1488"/>
    <x v="258"/>
    <n v="11.2"/>
    <n v="2813000"/>
    <n v="35489"/>
    <n v="139495"/>
    <n v="50686"/>
    <n v="45724"/>
    <n v="4950472"/>
    <n v="65255"/>
  </r>
  <r>
    <x v="0"/>
    <x v="529"/>
    <x v="23"/>
    <x v="529"/>
    <n v="1409"/>
    <x v="424"/>
    <n v="38.229999999999997"/>
    <n v="38.32"/>
    <x v="1489"/>
    <x v="335"/>
    <n v="11.37"/>
    <n v="2816940"/>
    <n v="38172"/>
    <n v="129641"/>
    <n v="43022"/>
    <n v="44857"/>
    <n v="4948667"/>
    <n v="54432"/>
  </r>
  <r>
    <x v="2"/>
    <x v="511"/>
    <x v="2"/>
    <x v="511"/>
    <n v="1891"/>
    <x v="300"/>
    <n v="38.67"/>
    <n v="38.909999999999997"/>
    <x v="1490"/>
    <x v="217"/>
    <n v="11.73"/>
    <n v="3051010"/>
    <n v="43674"/>
    <n v="113015"/>
    <n v="57697"/>
    <n v="55983"/>
    <n v="4935814"/>
    <n v="67488"/>
  </r>
  <r>
    <x v="1"/>
    <x v="515"/>
    <x v="23"/>
    <x v="515"/>
    <n v="1474"/>
    <x v="383"/>
    <n v="38.44"/>
    <n v="38.520000000000003"/>
    <x v="1491"/>
    <x v="181"/>
    <n v="11.26"/>
    <n v="3231253"/>
    <n v="42231"/>
    <n v="116672"/>
    <n v="57584"/>
    <n v="47569"/>
    <n v="4927228"/>
    <n v="68519"/>
  </r>
  <r>
    <x v="1"/>
    <x v="514"/>
    <x v="26"/>
    <x v="514"/>
    <n v="917"/>
    <x v="271"/>
    <n v="38.49"/>
    <n v="38.74"/>
    <x v="1492"/>
    <x v="296"/>
    <n v="12.07"/>
    <n v="3047422"/>
    <n v="47760"/>
    <n v="102956"/>
    <n v="45680"/>
    <n v="45379"/>
    <n v="4917174"/>
    <n v="58323"/>
  </r>
  <r>
    <x v="2"/>
    <x v="501"/>
    <x v="3"/>
    <x v="501"/>
    <n v="1556"/>
    <x v="431"/>
    <n v="38.18"/>
    <n v="38.36"/>
    <x v="1493"/>
    <x v="205"/>
    <n v="11.33"/>
    <n v="2802173"/>
    <n v="41696"/>
    <n v="117625"/>
    <n v="52852"/>
    <n v="43747"/>
    <n v="4904523"/>
    <n v="71039"/>
  </r>
  <r>
    <x v="0"/>
    <x v="530"/>
    <x v="10"/>
    <x v="530"/>
    <n v="1155"/>
    <x v="335"/>
    <n v="38.35"/>
    <n v="38.590000000000003"/>
    <x v="1494"/>
    <x v="151"/>
    <n v="10.62"/>
    <n v="3138956"/>
    <n v="47695"/>
    <n v="102826"/>
    <n v="34922"/>
    <n v="54469"/>
    <n v="4904269"/>
    <n v="44873"/>
  </r>
  <r>
    <x v="0"/>
    <x v="531"/>
    <x v="5"/>
    <x v="531"/>
    <n v="1235"/>
    <x v="329"/>
    <n v="38.64"/>
    <n v="38.909999999999997"/>
    <x v="1495"/>
    <x v="337"/>
    <n v="12.12"/>
    <n v="2795103"/>
    <n v="44990"/>
    <n v="108987"/>
    <n v="41971"/>
    <n v="58676"/>
    <n v="4903274"/>
    <n v="50753"/>
  </r>
  <r>
    <x v="1"/>
    <x v="518"/>
    <x v="17"/>
    <x v="518"/>
    <n v="1502"/>
    <x v="13"/>
    <n v="38.76"/>
    <n v="38.950000000000003"/>
    <x v="1496"/>
    <x v="131"/>
    <n v="10.35"/>
    <n v="3214880"/>
    <n v="42143"/>
    <n v="116247"/>
    <n v="52278"/>
    <n v="50367"/>
    <n v="4899002"/>
    <n v="69541"/>
  </r>
  <r>
    <x v="1"/>
    <x v="517"/>
    <x v="4"/>
    <x v="517"/>
    <n v="1335"/>
    <x v="381"/>
    <n v="38.590000000000003"/>
    <n v="38.64"/>
    <x v="1497"/>
    <x v="106"/>
    <n v="9.23"/>
    <n v="2326507"/>
    <n v="39165"/>
    <n v="124990"/>
    <n v="38973"/>
    <n v="53313"/>
    <n v="4895203"/>
    <n v="51109"/>
  </r>
  <r>
    <x v="0"/>
    <x v="532"/>
    <x v="1"/>
    <x v="532"/>
    <n v="1092"/>
    <x v="297"/>
    <n v="38.4"/>
    <n v="38.619999999999997"/>
    <x v="1498"/>
    <x v="318"/>
    <n v="12.65"/>
    <n v="3029787"/>
    <n v="44632"/>
    <n v="109430"/>
    <n v="44404"/>
    <n v="52576"/>
    <n v="4884105"/>
    <n v="55200"/>
  </r>
  <r>
    <x v="2"/>
    <x v="512"/>
    <x v="2"/>
    <x v="512"/>
    <n v="1345"/>
    <x v="485"/>
    <n v="38.51"/>
    <n v="38.78"/>
    <x v="1499"/>
    <x v="281"/>
    <n v="11.36"/>
    <n v="2733583"/>
    <n v="37741"/>
    <n v="129350"/>
    <n v="51253"/>
    <n v="44868"/>
    <n v="4881841"/>
    <n v="64436"/>
  </r>
  <r>
    <x v="1"/>
    <x v="516"/>
    <x v="13"/>
    <x v="516"/>
    <n v="1729"/>
    <x v="432"/>
    <n v="38.340000000000003"/>
    <n v="38.549999999999997"/>
    <x v="1500"/>
    <x v="279"/>
    <n v="11.93"/>
    <n v="3280901"/>
    <n v="33855"/>
    <n v="143672"/>
    <n v="45302"/>
    <n v="35907"/>
    <n v="4864080"/>
    <n v="65929"/>
  </r>
  <r>
    <x v="2"/>
    <x v="510"/>
    <x v="3"/>
    <x v="510"/>
    <n v="1886"/>
    <x v="508"/>
    <n v="38.26"/>
    <n v="38.19"/>
    <x v="1501"/>
    <x v="280"/>
    <n v="10.07"/>
    <n v="3019854"/>
    <n v="40158"/>
    <n v="120824"/>
    <n v="83648"/>
    <n v="53300"/>
    <n v="4851996"/>
    <n v="101065"/>
  </r>
  <r>
    <x v="1"/>
    <x v="524"/>
    <x v="28"/>
    <x v="524"/>
    <n v="1735"/>
    <x v="494"/>
    <n v="38.35"/>
    <n v="38.54"/>
    <x v="1502"/>
    <x v="152"/>
    <n v="10.81"/>
    <n v="2859201"/>
    <n v="39667"/>
    <n v="121746"/>
    <n v="56372"/>
    <n v="51580"/>
    <n v="4829258"/>
    <n v="65983"/>
  </r>
  <r>
    <x v="0"/>
    <x v="533"/>
    <x v="48"/>
    <x v="533"/>
    <n v="1487"/>
    <x v="315"/>
    <n v="38.49"/>
    <n v="38.76"/>
    <x v="1503"/>
    <x v="367"/>
    <n v="11.14"/>
    <n v="3312385"/>
    <n v="41201"/>
    <n v="117123"/>
    <n v="38860"/>
    <n v="48003"/>
    <n v="4825605"/>
    <n v="49495"/>
  </r>
  <r>
    <x v="2"/>
    <x v="509"/>
    <x v="27"/>
    <x v="509"/>
    <n v="1177"/>
    <x v="94"/>
    <n v="38.49"/>
    <n v="38.5"/>
    <x v="1504"/>
    <x v="227"/>
    <n v="11.91"/>
    <n v="3140209"/>
    <n v="40244"/>
    <n v="119858"/>
    <n v="55887"/>
    <n v="41671"/>
    <n v="4823575"/>
    <n v="71510"/>
  </r>
  <r>
    <x v="0"/>
    <x v="534"/>
    <x v="16"/>
    <x v="534"/>
    <n v="1570"/>
    <x v="491"/>
    <n v="38.299999999999997"/>
    <n v="38.53"/>
    <x v="1505"/>
    <x v="188"/>
    <n v="10.97"/>
    <n v="2910503"/>
    <n v="39973"/>
    <n v="120636"/>
    <n v="61896"/>
    <n v="48987"/>
    <n v="4822124"/>
    <n v="74516"/>
  </r>
  <r>
    <x v="1"/>
    <x v="519"/>
    <x v="14"/>
    <x v="519"/>
    <n v="972"/>
    <x v="306"/>
    <n v="38.57"/>
    <n v="38.81"/>
    <x v="1506"/>
    <x v="229"/>
    <n v="11.64"/>
    <n v="3024035"/>
    <n v="47020"/>
    <n v="102367"/>
    <n v="36980"/>
    <n v="46920"/>
    <n v="4813310"/>
    <n v="48936"/>
  </r>
  <r>
    <x v="2"/>
    <x v="500"/>
    <x v="24"/>
    <x v="500"/>
    <n v="1521"/>
    <x v="332"/>
    <n v="38.72"/>
    <n v="39.04"/>
    <x v="1507"/>
    <x v="331"/>
    <n v="11.5"/>
    <n v="2635381"/>
    <n v="39164"/>
    <n v="122730"/>
    <n v="46679"/>
    <n v="47563"/>
    <n v="4806613"/>
    <n v="59476"/>
  </r>
  <r>
    <x v="1"/>
    <x v="523"/>
    <x v="40"/>
    <x v="523"/>
    <n v="1275"/>
    <x v="335"/>
    <n v="38.28"/>
    <n v="38.869999999999997"/>
    <x v="1508"/>
    <x v="330"/>
    <n v="11.33"/>
    <n v="3066297"/>
    <n v="40160"/>
    <n v="119669"/>
    <n v="26333"/>
    <n v="35787"/>
    <n v="4805951"/>
    <n v="38930"/>
  </r>
  <r>
    <x v="1"/>
    <x v="521"/>
    <x v="17"/>
    <x v="521"/>
    <n v="1154"/>
    <x v="338"/>
    <n v="38.520000000000003"/>
    <n v="38.75"/>
    <x v="1509"/>
    <x v="288"/>
    <n v="11.5"/>
    <n v="3106699"/>
    <n v="45639"/>
    <n v="105265"/>
    <n v="42856"/>
    <n v="46700"/>
    <n v="4804191"/>
    <n v="55107"/>
  </r>
  <r>
    <x v="2"/>
    <x v="522"/>
    <x v="1"/>
    <x v="522"/>
    <n v="1327"/>
    <x v="509"/>
    <n v="38.21"/>
    <n v="38.39"/>
    <x v="1510"/>
    <x v="340"/>
    <n v="11.54"/>
    <n v="2924266"/>
    <n v="45077"/>
    <n v="106430"/>
    <n v="53161"/>
    <n v="60158"/>
    <n v="4797541"/>
    <n v="62615"/>
  </r>
  <r>
    <x v="1"/>
    <x v="522"/>
    <x v="1"/>
    <x v="522"/>
    <n v="1298"/>
    <x v="510"/>
    <n v="38.28"/>
    <n v="38.340000000000003"/>
    <x v="1511"/>
    <x v="322"/>
    <n v="11.39"/>
    <n v="2885490"/>
    <n v="45425"/>
    <n v="105533"/>
    <n v="52957"/>
    <n v="60153"/>
    <n v="4793880"/>
    <n v="62255"/>
  </r>
  <r>
    <x v="2"/>
    <x v="513"/>
    <x v="41"/>
    <x v="513"/>
    <n v="1984"/>
    <x v="511"/>
    <n v="38.17"/>
    <n v="38.24"/>
    <x v="1512"/>
    <x v="266"/>
    <n v="10.53"/>
    <n v="2840339"/>
    <n v="36690"/>
    <n v="130657"/>
    <n v="45920"/>
    <n v="38735"/>
    <n v="4793788"/>
    <n v="62727"/>
  </r>
  <r>
    <x v="0"/>
    <x v="535"/>
    <x v="29"/>
    <x v="535"/>
    <n v="1431"/>
    <x v="310"/>
    <n v="38.28"/>
    <n v="38.479999999999997"/>
    <x v="1513"/>
    <x v="318"/>
    <n v="9.92"/>
    <n v="2870561"/>
    <n v="43424"/>
    <n v="110356"/>
    <n v="55150"/>
    <n v="57013"/>
    <n v="4792121"/>
    <n v="65446"/>
  </r>
  <r>
    <x v="1"/>
    <x v="525"/>
    <x v="29"/>
    <x v="525"/>
    <n v="1714"/>
    <x v="428"/>
    <n v="38.39"/>
    <n v="38.51"/>
    <x v="1514"/>
    <x v="143"/>
    <n v="10.210000000000001"/>
    <n v="3030496"/>
    <n v="37140"/>
    <n v="128995"/>
    <n v="68295"/>
    <n v="46053"/>
    <n v="4790914"/>
    <n v="84699"/>
  </r>
  <r>
    <x v="0"/>
    <x v="536"/>
    <x v="38"/>
    <x v="536"/>
    <n v="1145"/>
    <x v="505"/>
    <n v="38.5"/>
    <n v="38.79"/>
    <x v="655"/>
    <x v="256"/>
    <n v="12.87"/>
    <n v="2772784"/>
    <n v="38344"/>
    <n v="124937"/>
    <n v="40451"/>
    <n v="44877"/>
    <n v="4790643"/>
    <n v="52788"/>
  </r>
  <r>
    <x v="0"/>
    <x v="537"/>
    <x v="2"/>
    <x v="537"/>
    <n v="1217"/>
    <x v="202"/>
    <n v="38.81"/>
    <n v="39.15"/>
    <x v="1515"/>
    <x v="368"/>
    <n v="12.62"/>
    <n v="2925997"/>
    <n v="40538"/>
    <n v="117898"/>
    <n v="35487"/>
    <n v="53383"/>
    <n v="4779332"/>
    <n v="45267"/>
  </r>
  <r>
    <x v="2"/>
    <x v="515"/>
    <x v="23"/>
    <x v="515"/>
    <n v="1448"/>
    <x v="338"/>
    <n v="38.299999999999997"/>
    <n v="38.549999999999997"/>
    <x v="1516"/>
    <x v="270"/>
    <n v="10.88"/>
    <n v="3139638"/>
    <n v="41239"/>
    <n v="115598"/>
    <n v="58101"/>
    <n v="46934"/>
    <n v="4767154"/>
    <n v="68412"/>
  </r>
  <r>
    <x v="1"/>
    <x v="520"/>
    <x v="18"/>
    <x v="520"/>
    <n v="1040"/>
    <x v="166"/>
    <n v="38.520000000000003"/>
    <n v="38.74"/>
    <x v="1517"/>
    <x v="130"/>
    <n v="12.95"/>
    <n v="2387100"/>
    <n v="41286"/>
    <n v="115457"/>
    <n v="40105"/>
    <n v="42864"/>
    <n v="4766717"/>
    <n v="55190"/>
  </r>
  <r>
    <x v="2"/>
    <x v="508"/>
    <x v="12"/>
    <x v="508"/>
    <n v="1364"/>
    <x v="405"/>
    <n v="38.590000000000003"/>
    <n v="38.78"/>
    <x v="1518"/>
    <x v="153"/>
    <n v="11.36"/>
    <n v="3072754"/>
    <n v="41434"/>
    <n v="114995"/>
    <n v="40667"/>
    <n v="47256"/>
    <n v="4764675"/>
    <n v="54457"/>
  </r>
  <r>
    <x v="0"/>
    <x v="538"/>
    <x v="30"/>
    <x v="538"/>
    <n v="1432"/>
    <x v="471"/>
    <n v="38.14"/>
    <n v="38.18"/>
    <x v="1519"/>
    <x v="231"/>
    <n v="10.65"/>
    <n v="2800312"/>
    <n v="39991"/>
    <n v="119089"/>
    <n v="51761"/>
    <n v="47872"/>
    <n v="4762462"/>
    <n v="65753"/>
  </r>
  <r>
    <x v="0"/>
    <x v="539"/>
    <x v="14"/>
    <x v="539"/>
    <n v="1078"/>
    <x v="314"/>
    <n v="38.44"/>
    <n v="38.729999999999997"/>
    <x v="1520"/>
    <x v="236"/>
    <n v="10.85"/>
    <n v="2581849"/>
    <n v="43024"/>
    <n v="110683"/>
    <n v="49595"/>
    <n v="49721"/>
    <n v="4761982"/>
    <n v="61564"/>
  </r>
  <r>
    <x v="0"/>
    <x v="540"/>
    <x v="17"/>
    <x v="540"/>
    <n v="1353"/>
    <x v="509"/>
    <n v="38.46"/>
    <n v="38.71"/>
    <x v="1521"/>
    <x v="163"/>
    <n v="11.4"/>
    <n v="2757668"/>
    <n v="39234"/>
    <n v="121099"/>
    <n v="53527"/>
    <n v="46963"/>
    <n v="4751236"/>
    <n v="65434"/>
  </r>
  <r>
    <x v="1"/>
    <x v="529"/>
    <x v="23"/>
    <x v="529"/>
    <n v="1396"/>
    <x v="359"/>
    <n v="38.35"/>
    <n v="38.43"/>
    <x v="953"/>
    <x v="324"/>
    <n v="11.8"/>
    <n v="2709170"/>
    <n v="36675"/>
    <n v="129460"/>
    <n v="42748"/>
    <n v="42907"/>
    <n v="4747917"/>
    <n v="53867"/>
  </r>
  <r>
    <x v="0"/>
    <x v="541"/>
    <x v="18"/>
    <x v="541"/>
    <n v="1639"/>
    <x v="435"/>
    <n v="38.53"/>
    <n v="38.78"/>
    <x v="1522"/>
    <x v="327"/>
    <n v="10.65"/>
    <n v="2625762"/>
    <n v="38472"/>
    <n v="123248"/>
    <n v="49100"/>
    <n v="47710"/>
    <n v="4741631"/>
    <n v="59518"/>
  </r>
  <r>
    <x v="0"/>
    <x v="542"/>
    <x v="16"/>
    <x v="542"/>
    <n v="1174"/>
    <x v="89"/>
    <n v="38.43"/>
    <n v="38.729999999999997"/>
    <x v="1523"/>
    <x v="244"/>
    <n v="11.79"/>
    <n v="2869871"/>
    <n v="45719"/>
    <n v="103670"/>
    <n v="41972"/>
    <n v="44162"/>
    <n v="4739682"/>
    <n v="55669"/>
  </r>
  <r>
    <x v="1"/>
    <x v="526"/>
    <x v="14"/>
    <x v="526"/>
    <n v="1174"/>
    <x v="465"/>
    <n v="38.6"/>
    <n v="38.86"/>
    <x v="1524"/>
    <x v="176"/>
    <n v="11.71"/>
    <n v="2781322"/>
    <n v="41587"/>
    <n v="113930"/>
    <n v="56121"/>
    <n v="48024"/>
    <n v="4738005"/>
    <n v="68199"/>
  </r>
  <r>
    <x v="2"/>
    <x v="524"/>
    <x v="28"/>
    <x v="524"/>
    <n v="1757"/>
    <x v="498"/>
    <n v="38.32"/>
    <n v="38.450000000000003"/>
    <x v="1337"/>
    <x v="11"/>
    <n v="10.94"/>
    <n v="2831798"/>
    <n v="38902"/>
    <n v="121768"/>
    <n v="56535"/>
    <n v="51277"/>
    <n v="4737029"/>
    <n v="65819"/>
  </r>
  <r>
    <x v="2"/>
    <x v="517"/>
    <x v="4"/>
    <x v="517"/>
    <n v="1529"/>
    <x v="349"/>
    <n v="38.590000000000003"/>
    <n v="38.590000000000003"/>
    <x v="1525"/>
    <x v="177"/>
    <n v="9.1999999999999993"/>
    <n v="2288044"/>
    <n v="37621"/>
    <n v="125782"/>
    <n v="39484"/>
    <n v="52197"/>
    <n v="4732071"/>
    <n v="51240"/>
  </r>
  <r>
    <x v="1"/>
    <x v="527"/>
    <x v="26"/>
    <x v="527"/>
    <n v="1066"/>
    <x v="175"/>
    <n v="38.54"/>
    <n v="38.72"/>
    <x v="1526"/>
    <x v="327"/>
    <n v="11.2"/>
    <n v="3058113"/>
    <n v="46203"/>
    <n v="102371"/>
    <n v="49461"/>
    <n v="53639"/>
    <n v="4729842"/>
    <n v="60115"/>
  </r>
  <r>
    <x v="2"/>
    <x v="496"/>
    <x v="3"/>
    <x v="496"/>
    <n v="1663"/>
    <x v="455"/>
    <n v="38.36"/>
    <n v="38.57"/>
    <x v="1527"/>
    <x v="96"/>
    <n v="10.15"/>
    <n v="3346881"/>
    <n v="39988"/>
    <n v="118030"/>
    <n v="31803"/>
    <n v="36382"/>
    <n v="4719797"/>
    <n v="50016"/>
  </r>
  <r>
    <x v="1"/>
    <x v="534"/>
    <x v="16"/>
    <x v="534"/>
    <n v="1596"/>
    <x v="512"/>
    <n v="38.42"/>
    <n v="38.659999999999997"/>
    <x v="1528"/>
    <x v="296"/>
    <n v="11.42"/>
    <n v="2904615"/>
    <n v="39267"/>
    <n v="120082"/>
    <n v="61692"/>
    <n v="49452"/>
    <n v="4715207"/>
    <n v="74008"/>
  </r>
  <r>
    <x v="2"/>
    <x v="516"/>
    <x v="13"/>
    <x v="516"/>
    <n v="1693"/>
    <x v="459"/>
    <n v="38.35"/>
    <n v="38.44"/>
    <x v="1529"/>
    <x v="151"/>
    <n v="12"/>
    <n v="3176439"/>
    <n v="33168"/>
    <n v="141872"/>
    <n v="44805"/>
    <n v="34904"/>
    <n v="4705549"/>
    <n v="63917"/>
  </r>
  <r>
    <x v="0"/>
    <x v="543"/>
    <x v="40"/>
    <x v="543"/>
    <n v="1467"/>
    <x v="384"/>
    <n v="38.33"/>
    <n v="38.54"/>
    <x v="1530"/>
    <x v="369"/>
    <n v="11.46"/>
    <n v="2997367"/>
    <n v="37598"/>
    <n v="124806"/>
    <n v="45239"/>
    <n v="41676"/>
    <n v="4692463"/>
    <n v="60024"/>
  </r>
  <r>
    <x v="0"/>
    <x v="544"/>
    <x v="12"/>
    <x v="544"/>
    <n v="1106"/>
    <x v="432"/>
    <n v="38.79"/>
    <n v="38.74"/>
    <x v="1531"/>
    <x v="347"/>
    <n v="14.55"/>
    <n v="2885207"/>
    <n v="42693"/>
    <n v="109826"/>
    <n v="44770"/>
    <n v="51603"/>
    <n v="4688757"/>
    <n v="56843"/>
  </r>
  <r>
    <x v="1"/>
    <x v="530"/>
    <x v="10"/>
    <x v="530"/>
    <n v="1145"/>
    <x v="305"/>
    <n v="38.44"/>
    <n v="38.65"/>
    <x v="1532"/>
    <x v="254"/>
    <n v="10.77"/>
    <n v="3015569"/>
    <n v="45650"/>
    <n v="102573"/>
    <n v="34382"/>
    <n v="53087"/>
    <n v="4682443"/>
    <n v="44045"/>
  </r>
  <r>
    <x v="2"/>
    <x v="514"/>
    <x v="26"/>
    <x v="514"/>
    <n v="967"/>
    <x v="104"/>
    <n v="38.590000000000003"/>
    <n v="38.840000000000003"/>
    <x v="1533"/>
    <x v="263"/>
    <n v="11.69"/>
    <n v="2892971"/>
    <n v="45574"/>
    <n v="102686"/>
    <n v="45326"/>
    <n v="43987"/>
    <n v="4679815"/>
    <n v="57746"/>
  </r>
  <r>
    <x v="0"/>
    <x v="545"/>
    <x v="23"/>
    <x v="545"/>
    <n v="1271"/>
    <x v="332"/>
    <n v="38.380000000000003"/>
    <n v="38.42"/>
    <x v="1534"/>
    <x v="370"/>
    <n v="10.48"/>
    <n v="2818751"/>
    <n v="42527"/>
    <n v="110007"/>
    <n v="43292"/>
    <n v="48113"/>
    <n v="4678294"/>
    <n v="53496"/>
  </r>
  <r>
    <x v="1"/>
    <x v="532"/>
    <x v="1"/>
    <x v="532"/>
    <n v="1180"/>
    <x v="183"/>
    <n v="38.39"/>
    <n v="38.700000000000003"/>
    <x v="1535"/>
    <x v="338"/>
    <n v="12.73"/>
    <n v="2915819"/>
    <n v="42616"/>
    <n v="109681"/>
    <n v="44700"/>
    <n v="51542"/>
    <n v="4674174"/>
    <n v="55230"/>
  </r>
  <r>
    <x v="1"/>
    <x v="528"/>
    <x v="19"/>
    <x v="528"/>
    <n v="2194"/>
    <x v="245"/>
    <n v="38.33"/>
    <n v="38.49"/>
    <x v="1536"/>
    <x v="330"/>
    <n v="11.6"/>
    <n v="3089588"/>
    <n v="37518"/>
    <n v="124564"/>
    <n v="58003"/>
    <n v="43615"/>
    <n v="4673342"/>
    <n v="76881"/>
  </r>
  <r>
    <x v="2"/>
    <x v="518"/>
    <x v="17"/>
    <x v="518"/>
    <n v="1487"/>
    <x v="202"/>
    <n v="38.81"/>
    <n v="38.93"/>
    <x v="1537"/>
    <x v="101"/>
    <n v="10.32"/>
    <n v="3042670"/>
    <n v="39960"/>
    <n v="116670"/>
    <n v="51706"/>
    <n v="47140"/>
    <n v="4662103"/>
    <n v="69069"/>
  </r>
  <r>
    <x v="2"/>
    <x v="523"/>
    <x v="40"/>
    <x v="523"/>
    <n v="1326"/>
    <x v="373"/>
    <n v="38.36"/>
    <n v="38.869999999999997"/>
    <x v="1538"/>
    <x v="190"/>
    <n v="10.91"/>
    <n v="2979011"/>
    <n v="39583"/>
    <n v="117695"/>
    <n v="25854"/>
    <n v="35534"/>
    <n v="4658737"/>
    <n v="37742"/>
  </r>
  <r>
    <x v="0"/>
    <x v="546"/>
    <x v="2"/>
    <x v="546"/>
    <n v="735"/>
    <x v="81"/>
    <n v="38.799999999999997"/>
    <n v="38.96"/>
    <x v="1539"/>
    <x v="137"/>
    <n v="11.97"/>
    <n v="2927136"/>
    <n v="45282"/>
    <n v="102793"/>
    <n v="56633"/>
    <n v="56671"/>
    <n v="4654658"/>
    <n v="70894"/>
  </r>
  <r>
    <x v="1"/>
    <x v="537"/>
    <x v="2"/>
    <x v="537"/>
    <n v="1248"/>
    <x v="513"/>
    <n v="38.68"/>
    <n v="38.92"/>
    <x v="1540"/>
    <x v="371"/>
    <n v="12.7"/>
    <n v="2836048"/>
    <n v="39285"/>
    <n v="118426"/>
    <n v="35261"/>
    <n v="53158"/>
    <n v="4652362"/>
    <n v="44792"/>
  </r>
  <r>
    <x v="2"/>
    <x v="529"/>
    <x v="23"/>
    <x v="529"/>
    <n v="1506"/>
    <x v="514"/>
    <n v="38.369999999999997"/>
    <n v="38.47"/>
    <x v="1541"/>
    <x v="250"/>
    <n v="11.63"/>
    <n v="2670605"/>
    <n v="35930"/>
    <n v="129297"/>
    <n v="42359"/>
    <n v="43119"/>
    <n v="4645644"/>
    <n v="52961"/>
  </r>
  <r>
    <x v="0"/>
    <x v="547"/>
    <x v="18"/>
    <x v="547"/>
    <n v="1845"/>
    <x v="83"/>
    <n v="38.36"/>
    <n v="38.72"/>
    <x v="1542"/>
    <x v="46"/>
    <n v="10.83"/>
    <n v="2791025"/>
    <n v="34604"/>
    <n v="134214"/>
    <n v="28217"/>
    <n v="37283"/>
    <n v="4644362"/>
    <n v="40568"/>
  </r>
  <r>
    <x v="2"/>
    <x v="519"/>
    <x v="14"/>
    <x v="519"/>
    <n v="922"/>
    <x v="306"/>
    <n v="38.47"/>
    <n v="38.74"/>
    <x v="16"/>
    <x v="179"/>
    <n v="11.48"/>
    <n v="2884989"/>
    <n v="45343"/>
    <n v="101812"/>
    <n v="36565"/>
    <n v="44325"/>
    <n v="4616447"/>
    <n v="48511"/>
  </r>
  <r>
    <x v="0"/>
    <x v="548"/>
    <x v="41"/>
    <x v="548"/>
    <n v="1506"/>
    <x v="356"/>
    <n v="37.97"/>
    <n v="38.119999999999997"/>
    <x v="1543"/>
    <x v="372"/>
    <n v="12.79"/>
    <n v="2674377"/>
    <n v="41504"/>
    <n v="111021"/>
    <n v="53073"/>
    <n v="54384"/>
    <n v="4607770"/>
    <n v="66609"/>
  </r>
  <r>
    <x v="1"/>
    <x v="531"/>
    <x v="5"/>
    <x v="531"/>
    <n v="1295"/>
    <x v="372"/>
    <n v="38.71"/>
    <n v="38.86"/>
    <x v="1544"/>
    <x v="270"/>
    <n v="12.73"/>
    <n v="2614316"/>
    <n v="43046"/>
    <n v="106900"/>
    <n v="41561"/>
    <n v="56438"/>
    <n v="4601607"/>
    <n v="50108"/>
  </r>
  <r>
    <x v="1"/>
    <x v="541"/>
    <x v="18"/>
    <x v="541"/>
    <n v="1611"/>
    <x v="350"/>
    <n v="38.479999999999997"/>
    <n v="38.799999999999997"/>
    <x v="1545"/>
    <x v="271"/>
    <n v="11.14"/>
    <n v="2574540"/>
    <n v="37309"/>
    <n v="123257"/>
    <n v="49013"/>
    <n v="47385"/>
    <n v="4598543"/>
    <n v="59175"/>
  </r>
  <r>
    <x v="2"/>
    <x v="525"/>
    <x v="29"/>
    <x v="525"/>
    <n v="1640"/>
    <x v="160"/>
    <n v="38.36"/>
    <n v="38.56"/>
    <x v="1546"/>
    <x v="141"/>
    <n v="9.99"/>
    <n v="2895569"/>
    <n v="36302"/>
    <n v="126493"/>
    <n v="67278"/>
    <n v="44825"/>
    <n v="4591896"/>
    <n v="83195"/>
  </r>
  <r>
    <x v="2"/>
    <x v="526"/>
    <x v="14"/>
    <x v="526"/>
    <n v="1222"/>
    <x v="454"/>
    <n v="38.5"/>
    <n v="38.79"/>
    <x v="1547"/>
    <x v="135"/>
    <n v="11.3"/>
    <n v="2683374"/>
    <n v="39990"/>
    <n v="114821"/>
    <n v="56094"/>
    <n v="46067"/>
    <n v="4591638"/>
    <n v="68093"/>
  </r>
  <r>
    <x v="1"/>
    <x v="536"/>
    <x v="38"/>
    <x v="536"/>
    <n v="1169"/>
    <x v="473"/>
    <n v="38.5"/>
    <n v="38.799999999999997"/>
    <x v="1548"/>
    <x v="210"/>
    <n v="13.27"/>
    <n v="2668659"/>
    <n v="36973"/>
    <n v="123687"/>
    <n v="38962"/>
    <n v="44582"/>
    <n v="4573128"/>
    <n v="50978"/>
  </r>
  <r>
    <x v="1"/>
    <x v="540"/>
    <x v="17"/>
    <x v="540"/>
    <n v="1317"/>
    <x v="429"/>
    <n v="38.29"/>
    <n v="38.549999999999997"/>
    <x v="1549"/>
    <x v="187"/>
    <n v="11.2"/>
    <n v="2657169"/>
    <n v="37865"/>
    <n v="120543"/>
    <n v="52982"/>
    <n v="45516"/>
    <n v="4564417"/>
    <n v="64605"/>
  </r>
  <r>
    <x v="1"/>
    <x v="533"/>
    <x v="48"/>
    <x v="533"/>
    <n v="1361"/>
    <x v="454"/>
    <n v="38.47"/>
    <n v="38.67"/>
    <x v="1550"/>
    <x v="292"/>
    <n v="11.27"/>
    <n v="3135618"/>
    <n v="39677"/>
    <n v="115007"/>
    <n v="36790"/>
    <n v="46015"/>
    <n v="4563104"/>
    <n v="47185"/>
  </r>
  <r>
    <x v="1"/>
    <x v="535"/>
    <x v="29"/>
    <x v="535"/>
    <n v="1449"/>
    <x v="421"/>
    <n v="38.29"/>
    <n v="38.53"/>
    <x v="1551"/>
    <x v="373"/>
    <n v="10.4"/>
    <n v="2729280"/>
    <n v="42161"/>
    <n v="108226"/>
    <n v="54646"/>
    <n v="55801"/>
    <n v="4562934"/>
    <n v="64710"/>
  </r>
  <r>
    <x v="2"/>
    <x v="530"/>
    <x v="10"/>
    <x v="530"/>
    <n v="1106"/>
    <x v="407"/>
    <n v="38.380000000000003"/>
    <n v="38.619999999999997"/>
    <x v="72"/>
    <x v="195"/>
    <n v="11.11"/>
    <n v="2940681"/>
    <n v="44440"/>
    <n v="102567"/>
    <n v="34160"/>
    <n v="52053"/>
    <n v="4558042"/>
    <n v="43760"/>
  </r>
  <r>
    <x v="0"/>
    <x v="549"/>
    <x v="13"/>
    <x v="549"/>
    <n v="1540"/>
    <x v="496"/>
    <n v="38.5"/>
    <n v="38.5"/>
    <x v="1552"/>
    <x v="244"/>
    <n v="10.75"/>
    <n v="2722130"/>
    <n v="38571"/>
    <n v="118121"/>
    <n v="44159"/>
    <n v="47187"/>
    <n v="4555987"/>
    <n v="57857"/>
  </r>
  <r>
    <x v="2"/>
    <x v="521"/>
    <x v="17"/>
    <x v="521"/>
    <n v="1227"/>
    <x v="384"/>
    <n v="38.58"/>
    <n v="38.78"/>
    <x v="1553"/>
    <x v="130"/>
    <n v="12.15"/>
    <n v="2952883"/>
    <n v="43525"/>
    <n v="104587"/>
    <n v="42687"/>
    <n v="45053"/>
    <n v="4552114"/>
    <n v="54586"/>
  </r>
  <r>
    <x v="1"/>
    <x v="538"/>
    <x v="30"/>
    <x v="538"/>
    <n v="1435"/>
    <x v="260"/>
    <n v="38.119999999999997"/>
    <n v="38.15"/>
    <x v="1554"/>
    <x v="147"/>
    <n v="10.78"/>
    <n v="2683177"/>
    <n v="38289"/>
    <n v="118811"/>
    <n v="50531"/>
    <n v="46616"/>
    <n v="4549210"/>
    <n v="64224"/>
  </r>
  <r>
    <x v="2"/>
    <x v="534"/>
    <x v="16"/>
    <x v="534"/>
    <n v="1669"/>
    <x v="515"/>
    <n v="38.549999999999997"/>
    <n v="38.630000000000003"/>
    <x v="1555"/>
    <x v="229"/>
    <n v="11.35"/>
    <n v="2804630"/>
    <n v="38126"/>
    <n v="119197"/>
    <n v="61275"/>
    <n v="47958"/>
    <n v="4544456"/>
    <n v="73095"/>
  </r>
  <r>
    <x v="0"/>
    <x v="550"/>
    <x v="1"/>
    <x v="550"/>
    <n v="1237"/>
    <x v="370"/>
    <n v="38.32"/>
    <n v="38.54"/>
    <x v="1556"/>
    <x v="282"/>
    <n v="10.92"/>
    <n v="2811004"/>
    <n v="41290"/>
    <n v="110024"/>
    <n v="46920"/>
    <n v="49986"/>
    <n v="4542931"/>
    <n v="56689"/>
  </r>
  <r>
    <x v="2"/>
    <x v="532"/>
    <x v="1"/>
    <x v="532"/>
    <n v="1262"/>
    <x v="206"/>
    <n v="38.44"/>
    <n v="38.74"/>
    <x v="1557"/>
    <x v="88"/>
    <n v="12.82"/>
    <n v="2823437"/>
    <n v="41221"/>
    <n v="110203"/>
    <n v="44805"/>
    <n v="50306"/>
    <n v="4542660"/>
    <n v="55480"/>
  </r>
  <r>
    <x v="2"/>
    <x v="520"/>
    <x v="18"/>
    <x v="520"/>
    <n v="1089"/>
    <x v="202"/>
    <n v="38.369999999999997"/>
    <n v="38.6"/>
    <x v="1558"/>
    <x v="82"/>
    <n v="12.24"/>
    <n v="2269275"/>
    <n v="39915"/>
    <n v="113723"/>
    <n v="39592"/>
    <n v="41738"/>
    <n v="4539246"/>
    <n v="53968"/>
  </r>
  <r>
    <x v="1"/>
    <x v="539"/>
    <x v="14"/>
    <x v="539"/>
    <n v="1092"/>
    <x v="379"/>
    <n v="38.5"/>
    <n v="38.700000000000003"/>
    <x v="1193"/>
    <x v="96"/>
    <n v="11.33"/>
    <n v="2497470"/>
    <n v="40648"/>
    <n v="111551"/>
    <n v="50022"/>
    <n v="48160"/>
    <n v="4534327"/>
    <n v="61697"/>
  </r>
  <r>
    <x v="2"/>
    <x v="527"/>
    <x v="26"/>
    <x v="527"/>
    <n v="1031"/>
    <x v="304"/>
    <n v="38.43"/>
    <n v="38.68"/>
    <x v="1559"/>
    <x v="361"/>
    <n v="10.11"/>
    <n v="2925188"/>
    <n v="44346"/>
    <n v="102201"/>
    <n v="49434"/>
    <n v="51475"/>
    <n v="4532170"/>
    <n v="60119"/>
  </r>
  <r>
    <x v="0"/>
    <x v="551"/>
    <x v="36"/>
    <x v="551"/>
    <n v="1393"/>
    <x v="344"/>
    <n v="38.36"/>
    <n v="38.450000000000003"/>
    <x v="386"/>
    <x v="344"/>
    <n v="11.79"/>
    <n v="2838791"/>
    <n v="43988"/>
    <n v="102539"/>
    <n v="54224"/>
    <n v="49290"/>
    <n v="4510448"/>
    <n v="64347"/>
  </r>
  <r>
    <x v="1"/>
    <x v="542"/>
    <x v="16"/>
    <x v="542"/>
    <n v="1256"/>
    <x v="423"/>
    <n v="38.49"/>
    <n v="38.68"/>
    <x v="1251"/>
    <x v="166"/>
    <n v="11.78"/>
    <n v="2745521"/>
    <n v="43552"/>
    <n v="103288"/>
    <n v="42296"/>
    <n v="43061"/>
    <n v="4498362"/>
    <n v="55681"/>
  </r>
  <r>
    <x v="1"/>
    <x v="543"/>
    <x v="40"/>
    <x v="543"/>
    <n v="1545"/>
    <x v="416"/>
    <n v="38.380000000000003"/>
    <n v="38.42"/>
    <x v="1560"/>
    <x v="3"/>
    <n v="11.38"/>
    <n v="2884176"/>
    <n v="36424"/>
    <n v="123397"/>
    <n v="44993"/>
    <n v="40381"/>
    <n v="4494650"/>
    <n v="59446"/>
  </r>
  <r>
    <x v="0"/>
    <x v="552"/>
    <x v="18"/>
    <x v="552"/>
    <n v="1337"/>
    <x v="510"/>
    <n v="38.5"/>
    <n v="38.659999999999997"/>
    <x v="1561"/>
    <x v="344"/>
    <n v="12.56"/>
    <n v="2348869"/>
    <n v="43665"/>
    <n v="102912"/>
    <n v="49207"/>
    <n v="53630"/>
    <n v="4493680"/>
    <n v="59453"/>
  </r>
  <r>
    <x v="1"/>
    <x v="544"/>
    <x v="12"/>
    <x v="544"/>
    <n v="1097"/>
    <x v="83"/>
    <n v="38.56"/>
    <n v="38.72"/>
    <x v="1562"/>
    <x v="195"/>
    <n v="13.27"/>
    <n v="2781283"/>
    <n v="40948"/>
    <n v="109477"/>
    <n v="44298"/>
    <n v="49845"/>
    <n v="4482877"/>
    <n v="56084"/>
  </r>
  <r>
    <x v="0"/>
    <x v="553"/>
    <x v="43"/>
    <x v="553"/>
    <n v="1240"/>
    <x v="70"/>
    <n v="38.68"/>
    <n v="38.86"/>
    <x v="1159"/>
    <x v="374"/>
    <n v="12.14"/>
    <n v="2672357"/>
    <n v="41528"/>
    <n v="107679"/>
    <n v="52292"/>
    <n v="49019"/>
    <n v="4471723"/>
    <n v="63344"/>
  </r>
  <r>
    <x v="1"/>
    <x v="546"/>
    <x v="2"/>
    <x v="546"/>
    <n v="767"/>
    <x v="294"/>
    <n v="38.89"/>
    <n v="39.07"/>
    <x v="1188"/>
    <x v="40"/>
    <n v="11.76"/>
    <n v="2823033"/>
    <n v="43466"/>
    <n v="102678"/>
    <n v="56014"/>
    <n v="55240"/>
    <n v="4462964"/>
    <n v="69929"/>
  </r>
  <r>
    <x v="1"/>
    <x v="545"/>
    <x v="23"/>
    <x v="545"/>
    <n v="1272"/>
    <x v="475"/>
    <n v="38.409999999999997"/>
    <n v="38.51"/>
    <x v="1563"/>
    <x v="327"/>
    <n v="10.23"/>
    <n v="2700886"/>
    <n v="40561"/>
    <n v="109911"/>
    <n v="43299"/>
    <n v="46578"/>
    <n v="4458143"/>
    <n v="53246"/>
  </r>
  <r>
    <x v="0"/>
    <x v="554"/>
    <x v="24"/>
    <x v="554"/>
    <n v="1054"/>
    <x v="396"/>
    <n v="38.700000000000003"/>
    <n v="38.950000000000003"/>
    <x v="128"/>
    <x v="224"/>
    <n v="13.42"/>
    <n v="2110876"/>
    <n v="40408"/>
    <n v="110283"/>
    <n v="40163"/>
    <n v="46004"/>
    <n v="4456300"/>
    <n v="52841"/>
  </r>
  <r>
    <x v="0"/>
    <x v="555"/>
    <x v="30"/>
    <x v="555"/>
    <n v="1368"/>
    <x v="452"/>
    <n v="38.29"/>
    <n v="38.369999999999997"/>
    <x v="1564"/>
    <x v="375"/>
    <n v="11.29"/>
    <n v="2524113"/>
    <n v="42398"/>
    <n v="104722"/>
    <n v="51973"/>
    <n v="45946"/>
    <n v="4440041"/>
    <n v="64607"/>
  </r>
  <r>
    <x v="0"/>
    <x v="556"/>
    <x v="35"/>
    <x v="556"/>
    <n v="1444"/>
    <x v="231"/>
    <n v="38.619999999999997"/>
    <n v="38.5"/>
    <x v="709"/>
    <x v="247"/>
    <n v="9.67"/>
    <n v="2606647"/>
    <n v="35453"/>
    <n v="125043"/>
    <n v="50369"/>
    <n v="49563"/>
    <n v="4433145"/>
    <n v="61839"/>
  </r>
  <r>
    <x v="2"/>
    <x v="541"/>
    <x v="18"/>
    <x v="541"/>
    <n v="1636"/>
    <x v="389"/>
    <n v="38.51"/>
    <n v="38.74"/>
    <x v="1565"/>
    <x v="263"/>
    <n v="11.39"/>
    <n v="2477248"/>
    <n v="35607"/>
    <n v="124448"/>
    <n v="48874"/>
    <n v="45975"/>
    <n v="4431172"/>
    <n v="58856"/>
  </r>
  <r>
    <x v="2"/>
    <x v="548"/>
    <x v="41"/>
    <x v="548"/>
    <n v="1570"/>
    <x v="421"/>
    <n v="38.020000000000003"/>
    <n v="38.32"/>
    <x v="1566"/>
    <x v="376"/>
    <n v="12.49"/>
    <n v="2684101"/>
    <n v="39210"/>
    <n v="112957"/>
    <n v="54715"/>
    <n v="53701"/>
    <n v="4429077"/>
    <n v="67680"/>
  </r>
  <r>
    <x v="2"/>
    <x v="538"/>
    <x v="30"/>
    <x v="538"/>
    <n v="1470"/>
    <x v="516"/>
    <n v="38.26"/>
    <n v="38.229999999999997"/>
    <x v="1567"/>
    <x v="103"/>
    <n v="11.04"/>
    <n v="2605673"/>
    <n v="37173"/>
    <n v="118970"/>
    <n v="50133"/>
    <n v="46107"/>
    <n v="4422422"/>
    <n v="63608"/>
  </r>
  <r>
    <x v="2"/>
    <x v="540"/>
    <x v="17"/>
    <x v="540"/>
    <n v="1328"/>
    <x v="365"/>
    <n v="38.340000000000003"/>
    <n v="38.590000000000003"/>
    <x v="1568"/>
    <x v="219"/>
    <n v="11.6"/>
    <n v="2539363"/>
    <n v="36368"/>
    <n v="121280"/>
    <n v="53533"/>
    <n v="43291"/>
    <n v="4410652"/>
    <n v="65004"/>
  </r>
  <r>
    <x v="1"/>
    <x v="548"/>
    <x v="41"/>
    <x v="548"/>
    <n v="1544"/>
    <x v="387"/>
    <n v="37.99"/>
    <n v="38.159999999999997"/>
    <x v="1569"/>
    <x v="302"/>
    <n v="12.75"/>
    <n v="2574644"/>
    <n v="39379"/>
    <n v="111691"/>
    <n v="52881"/>
    <n v="52501"/>
    <n v="4398304"/>
    <n v="66052"/>
  </r>
  <r>
    <x v="0"/>
    <x v="557"/>
    <x v="17"/>
    <x v="557"/>
    <n v="1248"/>
    <x v="446"/>
    <n v="38.119999999999997"/>
    <n v="38.24"/>
    <x v="1570"/>
    <x v="181"/>
    <n v="11.88"/>
    <n v="2669698"/>
    <n v="42816"/>
    <n v="102663"/>
    <n v="53724"/>
    <n v="54252"/>
    <n v="4395648"/>
    <n v="64205"/>
  </r>
  <r>
    <x v="2"/>
    <x v="539"/>
    <x v="14"/>
    <x v="539"/>
    <n v="1165"/>
    <x v="329"/>
    <n v="38.53"/>
    <n v="38.83"/>
    <x v="1571"/>
    <x v="129"/>
    <n v="11.31"/>
    <n v="2423555"/>
    <n v="38996"/>
    <n v="112604"/>
    <n v="50439"/>
    <n v="45916"/>
    <n v="4391123"/>
    <n v="62231"/>
  </r>
  <r>
    <x v="2"/>
    <x v="535"/>
    <x v="29"/>
    <x v="535"/>
    <n v="1441"/>
    <x v="424"/>
    <n v="38.44"/>
    <n v="38.68"/>
    <x v="1572"/>
    <x v="375"/>
    <n v="10.119999999999999"/>
    <n v="2622683"/>
    <n v="40992"/>
    <n v="107041"/>
    <n v="55085"/>
    <n v="54101"/>
    <n v="4387875"/>
    <n v="64745"/>
  </r>
  <r>
    <x v="2"/>
    <x v="536"/>
    <x v="38"/>
    <x v="536"/>
    <n v="1225"/>
    <x v="480"/>
    <n v="38.56"/>
    <n v="38.74"/>
    <x v="1573"/>
    <x v="258"/>
    <n v="13.51"/>
    <n v="2578642"/>
    <n v="35645"/>
    <n v="123042"/>
    <n v="38052"/>
    <n v="43603"/>
    <n v="4385869"/>
    <n v="49414"/>
  </r>
  <r>
    <x v="2"/>
    <x v="537"/>
    <x v="2"/>
    <x v="537"/>
    <n v="1331"/>
    <x v="457"/>
    <n v="38.770000000000003"/>
    <n v="39.049999999999997"/>
    <x v="1574"/>
    <x v="370"/>
    <n v="12.96"/>
    <n v="2690711"/>
    <n v="36884"/>
    <n v="118881"/>
    <n v="35556"/>
    <n v="49711"/>
    <n v="4384851"/>
    <n v="45176"/>
  </r>
  <r>
    <x v="2"/>
    <x v="531"/>
    <x v="5"/>
    <x v="531"/>
    <n v="1285"/>
    <x v="350"/>
    <n v="38.78"/>
    <n v="38.97"/>
    <x v="1575"/>
    <x v="238"/>
    <n v="12.91"/>
    <n v="2492439"/>
    <n v="41827"/>
    <n v="104826"/>
    <n v="40805"/>
    <n v="55568"/>
    <n v="4384597"/>
    <n v="48801"/>
  </r>
  <r>
    <x v="1"/>
    <x v="550"/>
    <x v="1"/>
    <x v="550"/>
    <n v="1289"/>
    <x v="340"/>
    <n v="38.15"/>
    <n v="38.33"/>
    <x v="1576"/>
    <x v="367"/>
    <n v="10.68"/>
    <n v="2721650"/>
    <n v="39602"/>
    <n v="110544"/>
    <n v="47079"/>
    <n v="48957"/>
    <n v="4377733"/>
    <n v="56624"/>
  </r>
  <r>
    <x v="1"/>
    <x v="547"/>
    <x v="18"/>
    <x v="547"/>
    <n v="1886"/>
    <x v="82"/>
    <n v="38.409999999999997"/>
    <n v="38.869999999999997"/>
    <x v="1577"/>
    <x v="217"/>
    <n v="11.08"/>
    <n v="2606718"/>
    <n v="33064"/>
    <n v="132229"/>
    <n v="28131"/>
    <n v="36424"/>
    <n v="4371968"/>
    <n v="40150"/>
  </r>
  <r>
    <x v="2"/>
    <x v="533"/>
    <x v="48"/>
    <x v="533"/>
    <n v="1393"/>
    <x v="507"/>
    <n v="38.57"/>
    <n v="38.840000000000003"/>
    <x v="1578"/>
    <x v="295"/>
    <n v="11.28"/>
    <n v="2993724"/>
    <n v="38466"/>
    <n v="113476"/>
    <n v="35819"/>
    <n v="44852"/>
    <n v="4364933"/>
    <n v="45555"/>
  </r>
  <r>
    <x v="2"/>
    <x v="528"/>
    <x v="19"/>
    <x v="528"/>
    <n v="2286"/>
    <x v="253"/>
    <n v="38.31"/>
    <n v="38.44"/>
    <x v="1579"/>
    <x v="120"/>
    <n v="11.5"/>
    <n v="2869879"/>
    <n v="35600"/>
    <n v="122367"/>
    <n v="56495"/>
    <n v="41625"/>
    <n v="4356298"/>
    <n v="74665"/>
  </r>
  <r>
    <x v="0"/>
    <x v="558"/>
    <x v="13"/>
    <x v="558"/>
    <n v="1656"/>
    <x v="496"/>
    <n v="38.03"/>
    <n v="38.35"/>
    <x v="1580"/>
    <x v="377"/>
    <n v="12.12"/>
    <n v="2532271"/>
    <n v="37443"/>
    <n v="116321"/>
    <n v="56951"/>
    <n v="46140"/>
    <n v="4355455"/>
    <n v="69853"/>
  </r>
  <r>
    <x v="2"/>
    <x v="544"/>
    <x v="12"/>
    <x v="544"/>
    <n v="1139"/>
    <x v="305"/>
    <n v="38.61"/>
    <n v="38.85"/>
    <x v="1581"/>
    <x v="136"/>
    <n v="13.54"/>
    <n v="2713482"/>
    <n v="39751"/>
    <n v="109165"/>
    <n v="44120"/>
    <n v="48927"/>
    <n v="4339376"/>
    <n v="55688"/>
  </r>
  <r>
    <x v="0"/>
    <x v="559"/>
    <x v="12"/>
    <x v="559"/>
    <n v="947"/>
    <x v="454"/>
    <n v="38.78"/>
    <n v="38.97"/>
    <x v="1582"/>
    <x v="308"/>
    <n v="13.91"/>
    <n v="2303442"/>
    <n v="41722"/>
    <n v="103923"/>
    <n v="36672"/>
    <n v="47634"/>
    <n v="4335883"/>
    <n v="46736"/>
  </r>
  <r>
    <x v="2"/>
    <x v="543"/>
    <x v="40"/>
    <x v="543"/>
    <n v="1534"/>
    <x v="496"/>
    <n v="38.65"/>
    <n v="38.729999999999997"/>
    <x v="1583"/>
    <x v="130"/>
    <n v="11.09"/>
    <n v="2780331"/>
    <n v="35446"/>
    <n v="122100"/>
    <n v="45135"/>
    <n v="40131"/>
    <n v="4327931"/>
    <n v="58901"/>
  </r>
  <r>
    <x v="0"/>
    <x v="560"/>
    <x v="13"/>
    <x v="560"/>
    <n v="1351"/>
    <x v="184"/>
    <n v="38.29"/>
    <n v="38.47"/>
    <x v="1584"/>
    <x v="210"/>
    <n v="10.01"/>
    <n v="2383178"/>
    <n v="33970"/>
    <n v="127330"/>
    <n v="80809"/>
    <n v="51405"/>
    <n v="4325441"/>
    <n v="94940"/>
  </r>
  <r>
    <x v="1"/>
    <x v="549"/>
    <x v="13"/>
    <x v="549"/>
    <n v="1613"/>
    <x v="300"/>
    <n v="38.61"/>
    <n v="38.729999999999997"/>
    <x v="1585"/>
    <x v="279"/>
    <n v="11.19"/>
    <n v="2599066"/>
    <n v="36814"/>
    <n v="117458"/>
    <n v="43561"/>
    <n v="45475"/>
    <n v="4324117"/>
    <n v="56910"/>
  </r>
  <r>
    <x v="2"/>
    <x v="545"/>
    <x v="23"/>
    <x v="545"/>
    <n v="1305"/>
    <x v="471"/>
    <n v="38.5"/>
    <n v="38.6"/>
    <x v="251"/>
    <x v="250"/>
    <n v="9.83"/>
    <n v="2635118"/>
    <n v="39048"/>
    <n v="110254"/>
    <n v="43373"/>
    <n v="46045"/>
    <n v="4305194"/>
    <n v="53115"/>
  </r>
  <r>
    <x v="1"/>
    <x v="552"/>
    <x v="18"/>
    <x v="552"/>
    <n v="1386"/>
    <x v="496"/>
    <n v="38.46"/>
    <n v="38.57"/>
    <x v="1586"/>
    <x v="205"/>
    <n v="12.66"/>
    <n v="2265768"/>
    <n v="41831"/>
    <n v="102754"/>
    <n v="49736"/>
    <n v="51524"/>
    <n v="4298295"/>
    <n v="59720"/>
  </r>
  <r>
    <x v="2"/>
    <x v="551"/>
    <x v="36"/>
    <x v="551"/>
    <n v="1549"/>
    <x v="507"/>
    <n v="38.42"/>
    <n v="38.56"/>
    <x v="1587"/>
    <x v="254"/>
    <n v="12.25"/>
    <n v="2758249"/>
    <n v="41700"/>
    <n v="102600"/>
    <n v="55877"/>
    <n v="50959"/>
    <n v="4278426"/>
    <n v="65910"/>
  </r>
  <r>
    <x v="2"/>
    <x v="552"/>
    <x v="18"/>
    <x v="552"/>
    <n v="1438"/>
    <x v="449"/>
    <n v="38.65"/>
    <n v="38.840000000000003"/>
    <x v="1588"/>
    <x v="158"/>
    <n v="12.53"/>
    <n v="2262998"/>
    <n v="41563"/>
    <n v="102760"/>
    <n v="50131"/>
    <n v="52216"/>
    <n v="4270990"/>
    <n v="60121"/>
  </r>
  <r>
    <x v="0"/>
    <x v="561"/>
    <x v="23"/>
    <x v="561"/>
    <n v="1072"/>
    <x v="417"/>
    <n v="38.299999999999997"/>
    <n v="38.4"/>
    <x v="1589"/>
    <x v="378"/>
    <n v="11.6"/>
    <n v="2274852"/>
    <n v="37201"/>
    <n v="114772"/>
    <n v="51016"/>
    <n v="45792"/>
    <n v="4269683"/>
    <n v="60141"/>
  </r>
  <r>
    <x v="1"/>
    <x v="556"/>
    <x v="35"/>
    <x v="556"/>
    <n v="1472"/>
    <x v="310"/>
    <n v="38.520000000000003"/>
    <n v="38.54"/>
    <x v="1590"/>
    <x v="379"/>
    <n v="9.7200000000000006"/>
    <n v="2548112"/>
    <n v="33613"/>
    <n v="126902"/>
    <n v="50907"/>
    <n v="48196"/>
    <n v="4265534"/>
    <n v="62225"/>
  </r>
  <r>
    <x v="0"/>
    <x v="562"/>
    <x v="1"/>
    <x v="562"/>
    <n v="1092"/>
    <x v="426"/>
    <n v="38.200000000000003"/>
    <n v="38.42"/>
    <x v="1591"/>
    <x v="352"/>
    <n v="11.93"/>
    <n v="2752124"/>
    <n v="40929"/>
    <n v="104143"/>
    <n v="42905"/>
    <n v="49141"/>
    <n v="4262447"/>
    <n v="53687"/>
  </r>
  <r>
    <x v="1"/>
    <x v="553"/>
    <x v="43"/>
    <x v="553"/>
    <n v="1241"/>
    <x v="432"/>
    <n v="38.840000000000003"/>
    <n v="39.049999999999997"/>
    <x v="1592"/>
    <x v="240"/>
    <n v="11.85"/>
    <n v="2556932"/>
    <n v="39600"/>
    <n v="107569"/>
    <n v="51900"/>
    <n v="47438"/>
    <n v="4259690"/>
    <n v="62683"/>
  </r>
  <r>
    <x v="2"/>
    <x v="550"/>
    <x v="1"/>
    <x v="550"/>
    <n v="1354"/>
    <x v="401"/>
    <n v="38.19"/>
    <n v="38.4"/>
    <x v="1593"/>
    <x v="342"/>
    <n v="10.85"/>
    <n v="2661549"/>
    <n v="38347"/>
    <n v="111074"/>
    <n v="45346"/>
    <n v="48785"/>
    <n v="4259329"/>
    <n v="55149"/>
  </r>
  <r>
    <x v="1"/>
    <x v="554"/>
    <x v="24"/>
    <x v="554"/>
    <n v="1068"/>
    <x v="473"/>
    <n v="38.619999999999997"/>
    <n v="38.85"/>
    <x v="1594"/>
    <x v="87"/>
    <n v="13.34"/>
    <n v="2035917"/>
    <n v="38822"/>
    <n v="109284"/>
    <n v="39663"/>
    <n v="45128"/>
    <n v="4242666"/>
    <n v="52067"/>
  </r>
  <r>
    <x v="1"/>
    <x v="551"/>
    <x v="36"/>
    <x v="551"/>
    <n v="1416"/>
    <x v="226"/>
    <n v="38.49"/>
    <n v="38.520000000000003"/>
    <x v="1595"/>
    <x v="87"/>
    <n v="11.81"/>
    <n v="2705726"/>
    <n v="41570"/>
    <n v="102052"/>
    <n v="53704"/>
    <n v="47801"/>
    <n v="4242280"/>
    <n v="63580"/>
  </r>
  <r>
    <x v="0"/>
    <x v="563"/>
    <x v="30"/>
    <x v="563"/>
    <n v="1265"/>
    <x v="424"/>
    <n v="38.11"/>
    <n v="38.25"/>
    <x v="1596"/>
    <x v="341"/>
    <n v="10.45"/>
    <n v="2230963"/>
    <n v="37120"/>
    <n v="114277"/>
    <n v="48074"/>
    <n v="44576"/>
    <n v="4241974"/>
    <n v="59020"/>
  </r>
  <r>
    <x v="1"/>
    <x v="555"/>
    <x v="30"/>
    <x v="555"/>
    <n v="1295"/>
    <x v="517"/>
    <n v="38.32"/>
    <n v="38.36"/>
    <x v="1597"/>
    <x v="380"/>
    <n v="11.34"/>
    <n v="2433198"/>
    <n v="40642"/>
    <n v="104373"/>
    <n v="51610"/>
    <n v="44353"/>
    <n v="4241903"/>
    <n v="63974"/>
  </r>
  <r>
    <x v="2"/>
    <x v="556"/>
    <x v="35"/>
    <x v="556"/>
    <n v="1726"/>
    <x v="345"/>
    <n v="38.58"/>
    <n v="38.479999999999997"/>
    <x v="1598"/>
    <x v="152"/>
    <n v="9.42"/>
    <n v="2553264"/>
    <n v="33070"/>
    <n v="127973"/>
    <n v="50921"/>
    <n v="47832"/>
    <n v="4232106"/>
    <n v="62547"/>
  </r>
  <r>
    <x v="2"/>
    <x v="542"/>
    <x v="16"/>
    <x v="542"/>
    <n v="1248"/>
    <x v="401"/>
    <n v="38.35"/>
    <n v="38.65"/>
    <x v="1599"/>
    <x v="168"/>
    <n v="11.74"/>
    <n v="2647673"/>
    <n v="41146"/>
    <n v="102726"/>
    <n v="42030"/>
    <n v="41637"/>
    <n v="4226728"/>
    <n v="55500"/>
  </r>
  <r>
    <x v="2"/>
    <x v="546"/>
    <x v="2"/>
    <x v="546"/>
    <n v="787"/>
    <x v="81"/>
    <n v="38.92"/>
    <n v="39.04"/>
    <x v="1600"/>
    <x v="40"/>
    <n v="11.88"/>
    <n v="2698443"/>
    <n v="40989"/>
    <n v="102938"/>
    <n v="56572"/>
    <n v="53306"/>
    <n v="4219282"/>
    <n v="69896"/>
  </r>
  <r>
    <x v="1"/>
    <x v="557"/>
    <x v="17"/>
    <x v="557"/>
    <n v="1244"/>
    <x v="501"/>
    <n v="38.07"/>
    <n v="38.14"/>
    <x v="459"/>
    <x v="238"/>
    <n v="11.85"/>
    <n v="2540790"/>
    <n v="40712"/>
    <n v="103069"/>
    <n v="53771"/>
    <n v="52224"/>
    <n v="4196097"/>
    <n v="63990"/>
  </r>
  <r>
    <x v="1"/>
    <x v="559"/>
    <x v="12"/>
    <x v="559"/>
    <n v="1009"/>
    <x v="383"/>
    <n v="38.86"/>
    <n v="38.97"/>
    <x v="1601"/>
    <x v="316"/>
    <n v="12.84"/>
    <n v="2262446"/>
    <n v="40192"/>
    <n v="104189"/>
    <n v="36916"/>
    <n v="46424"/>
    <n v="4187549"/>
    <n v="46766"/>
  </r>
  <r>
    <x v="0"/>
    <x v="564"/>
    <x v="23"/>
    <x v="564"/>
    <n v="1131"/>
    <x v="518"/>
    <n v="38.21"/>
    <n v="38.229999999999997"/>
    <x v="466"/>
    <x v="151"/>
    <n v="11.41"/>
    <n v="2203641"/>
    <n v="38970"/>
    <n v="107386"/>
    <n v="52695"/>
    <n v="48410"/>
    <n v="4184785"/>
    <n v="61167"/>
  </r>
  <r>
    <x v="2"/>
    <x v="547"/>
    <x v="18"/>
    <x v="547"/>
    <n v="1861"/>
    <x v="407"/>
    <n v="38.35"/>
    <n v="38.65"/>
    <x v="1602"/>
    <x v="208"/>
    <n v="11.1"/>
    <n v="2482620"/>
    <n v="32019"/>
    <n v="130631"/>
    <n v="27302"/>
    <n v="35582"/>
    <n v="4182682"/>
    <n v="38825"/>
  </r>
  <r>
    <x v="2"/>
    <x v="549"/>
    <x v="13"/>
    <x v="549"/>
    <n v="1615"/>
    <x v="484"/>
    <n v="38.549999999999997"/>
    <n v="38.700000000000003"/>
    <x v="1246"/>
    <x v="204"/>
    <n v="11"/>
    <n v="2504496"/>
    <n v="35682"/>
    <n v="116123"/>
    <n v="42638"/>
    <n v="45110"/>
    <n v="4143481"/>
    <n v="55021"/>
  </r>
  <r>
    <x v="1"/>
    <x v="558"/>
    <x v="13"/>
    <x v="558"/>
    <n v="1671"/>
    <x v="353"/>
    <n v="38.229999999999997"/>
    <n v="38.39"/>
    <x v="1603"/>
    <x v="381"/>
    <n v="12.36"/>
    <n v="2413611"/>
    <n v="35817"/>
    <n v="115389"/>
    <n v="56648"/>
    <n v="44415"/>
    <n v="4132887"/>
    <n v="69234"/>
  </r>
  <r>
    <x v="1"/>
    <x v="561"/>
    <x v="23"/>
    <x v="561"/>
    <n v="1126"/>
    <x v="300"/>
    <n v="38.39"/>
    <n v="38.51"/>
    <x v="1604"/>
    <x v="287"/>
    <n v="11.4"/>
    <n v="2208853"/>
    <n v="35713"/>
    <n v="115389"/>
    <n v="51451"/>
    <n v="44703"/>
    <n v="4120845"/>
    <n v="60370"/>
  </r>
  <r>
    <x v="2"/>
    <x v="559"/>
    <x v="12"/>
    <x v="559"/>
    <n v="1061"/>
    <x v="270"/>
    <n v="38.85"/>
    <n v="38.96"/>
    <x v="1605"/>
    <x v="95"/>
    <n v="12.72"/>
    <n v="2242776"/>
    <n v="39443"/>
    <n v="104469"/>
    <n v="37758"/>
    <n v="45945"/>
    <n v="4120561"/>
    <n v="47519"/>
  </r>
  <r>
    <x v="2"/>
    <x v="553"/>
    <x v="43"/>
    <x v="553"/>
    <n v="1247"/>
    <x v="210"/>
    <n v="38.79"/>
    <n v="39.01"/>
    <x v="1606"/>
    <x v="316"/>
    <n v="12.11"/>
    <n v="2456705"/>
    <n v="38311"/>
    <n v="107404"/>
    <n v="51989"/>
    <n v="45988"/>
    <n v="4114722"/>
    <n v="62433"/>
  </r>
  <r>
    <x v="2"/>
    <x v="555"/>
    <x v="30"/>
    <x v="555"/>
    <n v="1333"/>
    <x v="356"/>
    <n v="38.29"/>
    <n v="38.270000000000003"/>
    <x v="1607"/>
    <x v="302"/>
    <n v="11.61"/>
    <n v="2367827"/>
    <n v="39459"/>
    <n v="104239"/>
    <n v="50751"/>
    <n v="43999"/>
    <n v="4113181"/>
    <n v="63073"/>
  </r>
  <r>
    <x v="0"/>
    <x v="565"/>
    <x v="38"/>
    <x v="565"/>
    <n v="1346"/>
    <x v="475"/>
    <n v="38.200000000000003"/>
    <n v="38.43"/>
    <x v="1608"/>
    <x v="382"/>
    <n v="11.77"/>
    <n v="2266870"/>
    <n v="38603"/>
    <n v="106512"/>
    <n v="46098"/>
    <n v="49866"/>
    <n v="4111714"/>
    <n v="56526"/>
  </r>
  <r>
    <x v="1"/>
    <x v="560"/>
    <x v="13"/>
    <x v="560"/>
    <n v="1386"/>
    <x v="205"/>
    <n v="38.380000000000003"/>
    <n v="38.42"/>
    <x v="1609"/>
    <x v="260"/>
    <n v="10.53"/>
    <n v="2283430"/>
    <n v="32419"/>
    <n v="126820"/>
    <n v="79941"/>
    <n v="50467"/>
    <n v="4111346"/>
    <n v="93669"/>
  </r>
  <r>
    <x v="0"/>
    <x v="566"/>
    <x v="2"/>
    <x v="566"/>
    <n v="1080"/>
    <x v="314"/>
    <n v="38.700000000000003"/>
    <n v="38.909999999999997"/>
    <x v="1610"/>
    <x v="383"/>
    <n v="10.58"/>
    <n v="2314676"/>
    <n v="37940"/>
    <n v="108047"/>
    <n v="37850"/>
    <n v="52273"/>
    <n v="4099269"/>
    <n v="47659"/>
  </r>
  <r>
    <x v="1"/>
    <x v="563"/>
    <x v="30"/>
    <x v="563"/>
    <n v="1338"/>
    <x v="506"/>
    <n v="38.25"/>
    <n v="38.4"/>
    <x v="1611"/>
    <x v="374"/>
    <n v="10.76"/>
    <n v="2160712"/>
    <n v="35721"/>
    <n v="114664"/>
    <n v="47920"/>
    <n v="43637"/>
    <n v="4095935"/>
    <n v="58628"/>
  </r>
  <r>
    <x v="2"/>
    <x v="554"/>
    <x v="24"/>
    <x v="554"/>
    <n v="1087"/>
    <x v="352"/>
    <n v="38.78"/>
    <n v="38.950000000000003"/>
    <x v="1612"/>
    <x v="199"/>
    <n v="13.87"/>
    <n v="1960793"/>
    <n v="37839"/>
    <n v="108154"/>
    <n v="38954"/>
    <n v="43952"/>
    <n v="4092387"/>
    <n v="51297"/>
  </r>
  <r>
    <x v="0"/>
    <x v="567"/>
    <x v="13"/>
    <x v="567"/>
    <n v="1173"/>
    <x v="453"/>
    <n v="38.380000000000003"/>
    <n v="38.78"/>
    <x v="1613"/>
    <x v="308"/>
    <n v="12.26"/>
    <n v="2647394"/>
    <n v="38298"/>
    <n v="106408"/>
    <n v="40880"/>
    <n v="47969"/>
    <n v="4075220"/>
    <n v="53849"/>
  </r>
  <r>
    <x v="1"/>
    <x v="562"/>
    <x v="1"/>
    <x v="562"/>
    <n v="1142"/>
    <x v="75"/>
    <n v="38.32"/>
    <n v="38.53"/>
    <x v="1614"/>
    <x v="231"/>
    <n v="12.06"/>
    <n v="2641950"/>
    <n v="39059"/>
    <n v="104151"/>
    <n v="42386"/>
    <n v="47364"/>
    <n v="4068006"/>
    <n v="52891"/>
  </r>
  <r>
    <x v="2"/>
    <x v="557"/>
    <x v="17"/>
    <x v="557"/>
    <n v="1257"/>
    <x v="456"/>
    <n v="38.14"/>
    <n v="38.15"/>
    <x v="1615"/>
    <x v="316"/>
    <n v="11.73"/>
    <n v="2455497"/>
    <n v="39146"/>
    <n v="103561"/>
    <n v="53294"/>
    <n v="50494"/>
    <n v="4054018"/>
    <n v="63392"/>
  </r>
  <r>
    <x v="0"/>
    <x v="568"/>
    <x v="13"/>
    <x v="568"/>
    <n v="1300"/>
    <x v="438"/>
    <n v="38.409999999999997"/>
    <n v="38.729999999999997"/>
    <x v="1616"/>
    <x v="370"/>
    <n v="12.17"/>
    <n v="2403699"/>
    <n v="38752"/>
    <n v="104062"/>
    <n v="59180"/>
    <n v="55965"/>
    <n v="4032582"/>
    <n v="68551"/>
  </r>
  <r>
    <x v="1"/>
    <x v="564"/>
    <x v="23"/>
    <x v="564"/>
    <n v="1224"/>
    <x v="491"/>
    <n v="38.229999999999997"/>
    <n v="38.31"/>
    <x v="1617"/>
    <x v="343"/>
    <n v="10.78"/>
    <n v="2150952"/>
    <n v="37443"/>
    <n v="107681"/>
    <n v="53041"/>
    <n v="47257"/>
    <n v="4031903"/>
    <n v="61317"/>
  </r>
  <r>
    <x v="1"/>
    <x v="566"/>
    <x v="2"/>
    <x v="566"/>
    <n v="1038"/>
    <x v="340"/>
    <n v="38.520000000000003"/>
    <n v="38.770000000000003"/>
    <x v="1618"/>
    <x v="362"/>
    <n v="10.64"/>
    <n v="2255419"/>
    <n v="36935"/>
    <n v="108562"/>
    <n v="37395"/>
    <n v="51532"/>
    <n v="4009735"/>
    <n v="46988"/>
  </r>
  <r>
    <x v="2"/>
    <x v="561"/>
    <x v="23"/>
    <x v="561"/>
    <n v="1174"/>
    <x v="431"/>
    <n v="38.44"/>
    <n v="38.5"/>
    <x v="1619"/>
    <x v="251"/>
    <n v="11.62"/>
    <n v="2173446"/>
    <n v="34621"/>
    <n v="115676"/>
    <n v="51580"/>
    <n v="43763"/>
    <n v="4004797"/>
    <n v="60283"/>
  </r>
  <r>
    <x v="2"/>
    <x v="563"/>
    <x v="30"/>
    <x v="563"/>
    <n v="1357"/>
    <x v="506"/>
    <n v="38.270000000000003"/>
    <n v="38.450000000000003"/>
    <x v="1620"/>
    <x v="335"/>
    <n v="11.01"/>
    <n v="2118439"/>
    <n v="34774"/>
    <n v="115018"/>
    <n v="47451"/>
    <n v="43129"/>
    <n v="3999593"/>
    <n v="57686"/>
  </r>
  <r>
    <x v="2"/>
    <x v="558"/>
    <x v="13"/>
    <x v="558"/>
    <n v="1605"/>
    <x v="502"/>
    <n v="38.04"/>
    <n v="38.369999999999997"/>
    <x v="1621"/>
    <x v="278"/>
    <n v="12.35"/>
    <n v="2306529"/>
    <n v="34869"/>
    <n v="114342"/>
    <n v="56778"/>
    <n v="43038"/>
    <n v="3987030"/>
    <n v="68372"/>
  </r>
  <r>
    <x v="2"/>
    <x v="562"/>
    <x v="1"/>
    <x v="562"/>
    <n v="1093"/>
    <x v="53"/>
    <n v="38.409999999999997"/>
    <n v="38.700000000000003"/>
    <x v="1618"/>
    <x v="248"/>
    <n v="11.89"/>
    <n v="2586882"/>
    <n v="38140"/>
    <n v="103984"/>
    <n v="42377"/>
    <n v="47322"/>
    <n v="3965995"/>
    <n v="52769"/>
  </r>
  <r>
    <x v="2"/>
    <x v="560"/>
    <x v="13"/>
    <x v="560"/>
    <n v="1392"/>
    <x v="147"/>
    <n v="38.25"/>
    <n v="38.35"/>
    <x v="1622"/>
    <x v="88"/>
    <n v="10.31"/>
    <n v="2206152"/>
    <n v="31736"/>
    <n v="124894"/>
    <n v="77687"/>
    <n v="49716"/>
    <n v="3963598"/>
    <n v="90951"/>
  </r>
  <r>
    <x v="1"/>
    <x v="565"/>
    <x v="38"/>
    <x v="565"/>
    <n v="1386"/>
    <x v="345"/>
    <n v="38.17"/>
    <n v="38.24"/>
    <x v="1623"/>
    <x v="384"/>
    <n v="11.33"/>
    <n v="2180560"/>
    <n v="36978"/>
    <n v="106514"/>
    <n v="45054"/>
    <n v="48883"/>
    <n v="3938667"/>
    <n v="55246"/>
  </r>
  <r>
    <x v="0"/>
    <x v="569"/>
    <x v="17"/>
    <x v="569"/>
    <n v="982"/>
    <x v="460"/>
    <n v="38.340000000000003"/>
    <n v="38.590000000000003"/>
    <x v="1624"/>
    <x v="98"/>
    <n v="12.74"/>
    <n v="2213347"/>
    <n v="38013"/>
    <n v="102665"/>
    <n v="31694"/>
    <n v="42332"/>
    <n v="3902646"/>
    <n v="43001"/>
  </r>
  <r>
    <x v="0"/>
    <x v="570"/>
    <x v="18"/>
    <x v="570"/>
    <n v="1699"/>
    <x v="519"/>
    <n v="38.35"/>
    <n v="38.46"/>
    <x v="1625"/>
    <x v="364"/>
    <n v="9.6999999999999993"/>
    <n v="1877830"/>
    <n v="29438"/>
    <n v="131831"/>
    <n v="41643"/>
    <n v="39780"/>
    <n v="3880802"/>
    <n v="52434"/>
  </r>
  <r>
    <x v="1"/>
    <x v="568"/>
    <x v="13"/>
    <x v="568"/>
    <n v="1357"/>
    <x v="359"/>
    <n v="38.299999999999997"/>
    <n v="38.64"/>
    <x v="1626"/>
    <x v="385"/>
    <n v="12.25"/>
    <n v="2351090"/>
    <n v="37278"/>
    <n v="104063"/>
    <n v="58351"/>
    <n v="56133"/>
    <n v="3879280"/>
    <n v="67474"/>
  </r>
  <r>
    <x v="2"/>
    <x v="564"/>
    <x v="23"/>
    <x v="564"/>
    <n v="1288"/>
    <x v="503"/>
    <n v="38.340000000000003"/>
    <n v="38.5"/>
    <x v="1627"/>
    <x v="260"/>
    <n v="10.93"/>
    <n v="2098426"/>
    <n v="35940"/>
    <n v="107851"/>
    <n v="52943"/>
    <n v="46170"/>
    <n v="3876183"/>
    <n v="61075"/>
  </r>
  <r>
    <x v="1"/>
    <x v="567"/>
    <x v="13"/>
    <x v="567"/>
    <n v="1307"/>
    <x v="350"/>
    <n v="38.369999999999997"/>
    <n v="38.49"/>
    <x v="1628"/>
    <x v="250"/>
    <n v="12.54"/>
    <n v="2520480"/>
    <n v="36844"/>
    <n v="104981"/>
    <n v="39396"/>
    <n v="46335"/>
    <n v="3867887"/>
    <n v="52014"/>
  </r>
  <r>
    <x v="2"/>
    <x v="565"/>
    <x v="38"/>
    <x v="565"/>
    <n v="1375"/>
    <x v="460"/>
    <n v="38.31"/>
    <n v="38.369999999999997"/>
    <x v="1629"/>
    <x v="386"/>
    <n v="10.83"/>
    <n v="2097121"/>
    <n v="35764"/>
    <n v="107125"/>
    <n v="44854"/>
    <n v="47690"/>
    <n v="3831257"/>
    <n v="54529"/>
  </r>
  <r>
    <x v="0"/>
    <x v="571"/>
    <x v="30"/>
    <x v="571"/>
    <n v="1191"/>
    <x v="520"/>
    <n v="38.22"/>
    <n v="38.369999999999997"/>
    <x v="1630"/>
    <x v="341"/>
    <n v="9.6199999999999992"/>
    <n v="2019789"/>
    <n v="36918"/>
    <n v="102501"/>
    <n v="39164"/>
    <n v="39890"/>
    <n v="3784122"/>
    <n v="50804"/>
  </r>
  <r>
    <x v="2"/>
    <x v="566"/>
    <x v="2"/>
    <x v="566"/>
    <n v="1083"/>
    <x v="245"/>
    <n v="38.85"/>
    <n v="39.07"/>
    <x v="1631"/>
    <x v="387"/>
    <n v="10.7"/>
    <n v="2147296"/>
    <n v="34566"/>
    <n v="109411"/>
    <n v="37253"/>
    <n v="49066"/>
    <n v="3781948"/>
    <n v="46813"/>
  </r>
  <r>
    <x v="2"/>
    <x v="568"/>
    <x v="13"/>
    <x v="568"/>
    <n v="1424"/>
    <x v="359"/>
    <n v="38.26"/>
    <n v="38.65"/>
    <x v="1505"/>
    <x v="388"/>
    <n v="12.64"/>
    <n v="2263604"/>
    <n v="36201"/>
    <n v="104308"/>
    <n v="59823"/>
    <n v="54128"/>
    <n v="3776104"/>
    <n v="68619"/>
  </r>
  <r>
    <x v="1"/>
    <x v="569"/>
    <x v="17"/>
    <x v="569"/>
    <n v="1025"/>
    <x v="521"/>
    <n v="38.42"/>
    <n v="38.700000000000003"/>
    <x v="1218"/>
    <x v="256"/>
    <n v="12.33"/>
    <n v="2138057"/>
    <n v="36481"/>
    <n v="103149"/>
    <n v="31498"/>
    <n v="40955"/>
    <n v="3762995"/>
    <n v="42523"/>
  </r>
  <r>
    <x v="0"/>
    <x v="572"/>
    <x v="17"/>
    <x v="572"/>
    <n v="1108"/>
    <x v="505"/>
    <n v="38.39"/>
    <n v="38.549999999999997"/>
    <x v="1632"/>
    <x v="286"/>
    <n v="10.02"/>
    <n v="2101008"/>
    <n v="38461"/>
    <n v="97493"/>
    <n v="32870"/>
    <n v="43526"/>
    <n v="3749703"/>
    <n v="43562"/>
  </r>
  <r>
    <x v="1"/>
    <x v="570"/>
    <x v="18"/>
    <x v="570"/>
    <n v="1782"/>
    <x v="522"/>
    <n v="38.26"/>
    <n v="38.39"/>
    <x v="1633"/>
    <x v="325"/>
    <n v="9.51"/>
    <n v="1817198"/>
    <n v="28270"/>
    <n v="132590"/>
    <n v="41654"/>
    <n v="39018"/>
    <n v="3748269"/>
    <n v="52182"/>
  </r>
  <r>
    <x v="2"/>
    <x v="567"/>
    <x v="13"/>
    <x v="567"/>
    <n v="1338"/>
    <x v="345"/>
    <n v="38.479999999999997"/>
    <n v="38.869999999999997"/>
    <x v="1634"/>
    <x v="304"/>
    <n v="12.35"/>
    <n v="2412837"/>
    <n v="36124"/>
    <n v="103340"/>
    <n v="37917"/>
    <n v="45950"/>
    <n v="3733017"/>
    <n v="49710"/>
  </r>
  <r>
    <x v="2"/>
    <x v="570"/>
    <x v="18"/>
    <x v="570"/>
    <n v="1775"/>
    <x v="523"/>
    <n v="38.46"/>
    <n v="38.6"/>
    <x v="1635"/>
    <x v="389"/>
    <n v="10.24"/>
    <n v="1785769"/>
    <n v="27604"/>
    <n v="133384"/>
    <n v="41723"/>
    <n v="37673"/>
    <n v="3681933"/>
    <n v="52461"/>
  </r>
  <r>
    <x v="2"/>
    <x v="569"/>
    <x v="17"/>
    <x v="569"/>
    <n v="1070"/>
    <x v="483"/>
    <n v="38.450000000000003"/>
    <n v="38.67"/>
    <x v="1636"/>
    <x v="175"/>
    <n v="12.01"/>
    <n v="2081908"/>
    <n v="35263"/>
    <n v="103850"/>
    <n v="31763"/>
    <n v="40127"/>
    <n v="3662038"/>
    <n v="42605"/>
  </r>
  <r>
    <x v="1"/>
    <x v="571"/>
    <x v="30"/>
    <x v="571"/>
    <n v="1213"/>
    <x v="523"/>
    <n v="38.29"/>
    <n v="38.479999999999997"/>
    <x v="1637"/>
    <x v="390"/>
    <n v="9.69"/>
    <n v="1967440"/>
    <n v="35542"/>
    <n v="102937"/>
    <n v="39104"/>
    <n v="39171"/>
    <n v="3658631"/>
    <n v="50527"/>
  </r>
  <r>
    <x v="1"/>
    <x v="572"/>
    <x v="17"/>
    <x v="572"/>
    <n v="1149"/>
    <x v="477"/>
    <n v="38.32"/>
    <n v="38.6"/>
    <x v="626"/>
    <x v="224"/>
    <n v="9.8699999999999992"/>
    <n v="2035673"/>
    <n v="37112"/>
    <n v="97692"/>
    <n v="32186"/>
    <n v="43015"/>
    <n v="3625510"/>
    <n v="42590"/>
  </r>
  <r>
    <x v="2"/>
    <x v="571"/>
    <x v="30"/>
    <x v="571"/>
    <n v="1214"/>
    <x v="500"/>
    <n v="38.450000000000003"/>
    <n v="38.64"/>
    <x v="1638"/>
    <x v="282"/>
    <n v="9.9"/>
    <n v="1928965"/>
    <n v="34792"/>
    <n v="102849"/>
    <n v="39136"/>
    <n v="38383"/>
    <n v="3578317"/>
    <n v="50598"/>
  </r>
  <r>
    <x v="0"/>
    <x v="573"/>
    <x v="4"/>
    <x v="573"/>
    <n v="1381"/>
    <x v="480"/>
    <n v="38.35"/>
    <n v="38.590000000000003"/>
    <x v="1639"/>
    <x v="326"/>
    <n v="9.74"/>
    <n v="1498678"/>
    <n v="32165"/>
    <n v="110445"/>
    <n v="28301"/>
    <n v="42379"/>
    <n v="3552491"/>
    <n v="41331"/>
  </r>
  <r>
    <x v="2"/>
    <x v="572"/>
    <x v="17"/>
    <x v="572"/>
    <n v="1075"/>
    <x v="300"/>
    <n v="38.380000000000003"/>
    <n v="38.659999999999997"/>
    <x v="1640"/>
    <x v="152"/>
    <n v="9.69"/>
    <n v="1942968"/>
    <n v="35556"/>
    <n v="98108"/>
    <n v="32240"/>
    <n v="41271"/>
    <n v="3488349"/>
    <n v="42427"/>
  </r>
  <r>
    <x v="1"/>
    <x v="573"/>
    <x v="4"/>
    <x v="573"/>
    <n v="1508"/>
    <x v="510"/>
    <n v="38.42"/>
    <n v="38.47"/>
    <x v="1641"/>
    <x v="326"/>
    <n v="9.86"/>
    <n v="1418902"/>
    <n v="31008"/>
    <n v="109144"/>
    <n v="28339"/>
    <n v="40326"/>
    <n v="3384319"/>
    <n v="41072"/>
  </r>
  <r>
    <x v="2"/>
    <x v="573"/>
    <x v="4"/>
    <x v="573"/>
    <n v="1497"/>
    <x v="421"/>
    <n v="38.380000000000003"/>
    <n v="38.520000000000003"/>
    <x v="1642"/>
    <x v="146"/>
    <n v="9.98"/>
    <n v="1368913"/>
    <n v="29677"/>
    <n v="108523"/>
    <n v="28568"/>
    <n v="39068"/>
    <n v="3220583"/>
    <n v="41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FE4928-C132-40F4-B16E-562B71EFD825}" name="PivotTable1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1:B576" firstHeaderRow="1" firstDataRow="1" firstDataCol="1"/>
  <pivotFields count="18">
    <pivotField showAll="0">
      <items count="4">
        <item x="2"/>
        <item x="1"/>
        <item x="0"/>
        <item t="default"/>
      </items>
    </pivotField>
    <pivotField axis="axisRow" showAll="0">
      <items count="575">
        <item x="154"/>
        <item x="174"/>
        <item x="519"/>
        <item x="419"/>
        <item x="280"/>
        <item x="448"/>
        <item x="13"/>
        <item x="197"/>
        <item x="243"/>
        <item x="508"/>
        <item x="37"/>
        <item x="209"/>
        <item x="557"/>
        <item x="190"/>
        <item x="389"/>
        <item x="553"/>
        <item x="94"/>
        <item x="203"/>
        <item x="93"/>
        <item x="172"/>
        <item x="466"/>
        <item x="572"/>
        <item x="259"/>
        <item x="320"/>
        <item x="120"/>
        <item x="62"/>
        <item x="222"/>
        <item x="567"/>
        <item x="386"/>
        <item x="559"/>
        <item x="303"/>
        <item x="385"/>
        <item x="229"/>
        <item x="161"/>
        <item x="331"/>
        <item x="36"/>
        <item x="352"/>
        <item x="533"/>
        <item x="183"/>
        <item x="426"/>
        <item x="125"/>
        <item x="413"/>
        <item x="30"/>
        <item x="454"/>
        <item x="475"/>
        <item x="483"/>
        <item x="488"/>
        <item x="489"/>
        <item x="459"/>
        <item x="363"/>
        <item x="491"/>
        <item x="163"/>
        <item x="207"/>
        <item x="354"/>
        <item x="137"/>
        <item x="122"/>
        <item x="58"/>
        <item x="367"/>
        <item x="24"/>
        <item x="244"/>
        <item x="480"/>
        <item x="75"/>
        <item x="270"/>
        <item x="132"/>
        <item x="204"/>
        <item x="296"/>
        <item x="311"/>
        <item x="333"/>
        <item x="528"/>
        <item x="288"/>
        <item x="319"/>
        <item x="563"/>
        <item x="502"/>
        <item x="484"/>
        <item x="135"/>
        <item x="278"/>
        <item x="451"/>
        <item x="414"/>
        <item x="549"/>
        <item x="304"/>
        <item x="314"/>
        <item x="420"/>
        <item x="530"/>
        <item x="405"/>
        <item x="336"/>
        <item x="345"/>
        <item x="153"/>
        <item x="399"/>
        <item x="247"/>
        <item x="512"/>
        <item x="258"/>
        <item x="275"/>
        <item x="86"/>
        <item x="198"/>
        <item x="317"/>
        <item x="492"/>
        <item x="159"/>
        <item x="515"/>
        <item x="21"/>
        <item x="498"/>
        <item x="143"/>
        <item x="560"/>
        <item x="342"/>
        <item x="284"/>
        <item x="380"/>
        <item x="297"/>
        <item x="268"/>
        <item x="85"/>
        <item x="517"/>
        <item x="433"/>
        <item x="109"/>
        <item x="45"/>
        <item x="401"/>
        <item x="569"/>
        <item x="362"/>
        <item x="524"/>
        <item x="26"/>
        <item x="1"/>
        <item x="440"/>
        <item x="531"/>
        <item x="552"/>
        <item x="201"/>
        <item x="262"/>
        <item x="471"/>
        <item x="246"/>
        <item x="40"/>
        <item x="142"/>
        <item x="9"/>
        <item x="114"/>
        <item x="242"/>
        <item x="450"/>
        <item x="76"/>
        <item x="217"/>
        <item x="96"/>
        <item x="562"/>
        <item x="561"/>
        <item x="230"/>
        <item x="99"/>
        <item x="69"/>
        <item x="55"/>
        <item x="305"/>
        <item x="409"/>
        <item x="54"/>
        <item x="390"/>
        <item x="462"/>
        <item x="149"/>
        <item x="516"/>
        <item x="509"/>
        <item x="105"/>
        <item x="554"/>
        <item x="41"/>
        <item x="221"/>
        <item x="216"/>
        <item x="84"/>
        <item x="171"/>
        <item x="544"/>
        <item x="400"/>
        <item x="264"/>
        <item x="112"/>
        <item x="124"/>
        <item x="328"/>
        <item x="392"/>
        <item x="70"/>
        <item x="276"/>
        <item x="252"/>
        <item x="59"/>
        <item x="57"/>
        <item x="571"/>
        <item x="17"/>
        <item x="422"/>
        <item x="543"/>
        <item x="418"/>
        <item x="218"/>
        <item x="494"/>
        <item x="481"/>
        <item x="527"/>
        <item x="235"/>
        <item x="200"/>
        <item x="79"/>
        <item x="542"/>
        <item x="46"/>
        <item x="421"/>
        <item x="226"/>
        <item x="87"/>
        <item x="31"/>
        <item x="206"/>
        <item x="344"/>
        <item x="214"/>
        <item x="223"/>
        <item x="487"/>
        <item x="255"/>
        <item x="371"/>
        <item x="151"/>
        <item x="490"/>
        <item x="412"/>
        <item x="156"/>
        <item x="97"/>
        <item x="355"/>
        <item x="155"/>
        <item x="67"/>
        <item x="195"/>
        <item x="162"/>
        <item x="365"/>
        <item x="479"/>
        <item x="535"/>
        <item x="233"/>
        <item x="547"/>
        <item x="3"/>
        <item x="397"/>
        <item x="53"/>
        <item x="368"/>
        <item x="326"/>
        <item x="520"/>
        <item x="376"/>
        <item x="28"/>
        <item x="177"/>
        <item x="349"/>
        <item x="429"/>
        <item x="169"/>
        <item x="42"/>
        <item x="147"/>
        <item x="340"/>
        <item x="52"/>
        <item x="266"/>
        <item x="555"/>
        <item x="445"/>
        <item x="148"/>
        <item x="83"/>
        <item x="444"/>
        <item x="293"/>
        <item x="441"/>
        <item x="281"/>
        <item x="282"/>
        <item x="353"/>
        <item x="458"/>
        <item x="115"/>
        <item x="505"/>
        <item x="312"/>
        <item x="534"/>
        <item x="104"/>
        <item x="101"/>
        <item x="91"/>
        <item x="330"/>
        <item x="511"/>
        <item x="292"/>
        <item x="175"/>
        <item x="388"/>
        <item x="404"/>
        <item x="82"/>
        <item x="424"/>
        <item x="384"/>
        <item x="261"/>
        <item x="359"/>
        <item x="136"/>
        <item x="550"/>
        <item x="496"/>
        <item x="461"/>
        <item x="499"/>
        <item x="393"/>
        <item x="407"/>
        <item x="107"/>
        <item x="325"/>
        <item x="327"/>
        <item x="106"/>
        <item x="8"/>
        <item x="506"/>
        <item x="12"/>
        <item x="231"/>
        <item x="166"/>
        <item x="415"/>
        <item x="476"/>
        <item x="545"/>
        <item x="316"/>
        <item x="277"/>
        <item x="232"/>
        <item x="56"/>
        <item x="179"/>
        <item x="290"/>
        <item x="224"/>
        <item x="128"/>
        <item x="208"/>
        <item x="192"/>
        <item x="532"/>
        <item x="436"/>
        <item x="464"/>
        <item x="95"/>
        <item x="188"/>
        <item x="257"/>
        <item x="248"/>
        <item x="382"/>
        <item x="285"/>
        <item x="500"/>
        <item x="287"/>
        <item x="295"/>
        <item x="486"/>
        <item x="241"/>
        <item x="0"/>
        <item x="117"/>
        <item x="558"/>
        <item x="256"/>
        <item x="186"/>
        <item x="239"/>
        <item x="526"/>
        <item x="89"/>
        <item x="522"/>
        <item x="460"/>
        <item x="194"/>
        <item x="272"/>
        <item x="529"/>
        <item x="321"/>
        <item x="199"/>
        <item x="438"/>
        <item x="5"/>
        <item x="111"/>
        <item x="254"/>
        <item x="65"/>
        <item x="234"/>
        <item x="251"/>
        <item x="211"/>
        <item x="369"/>
        <item x="308"/>
        <item x="43"/>
        <item x="318"/>
        <item x="306"/>
        <item x="144"/>
        <item x="539"/>
        <item x="358"/>
        <item x="432"/>
        <item x="521"/>
        <item x="10"/>
        <item x="294"/>
        <item x="11"/>
        <item x="63"/>
        <item x="181"/>
        <item x="80"/>
        <item x="298"/>
        <item x="477"/>
        <item x="225"/>
        <item x="430"/>
        <item x="64"/>
        <item x="467"/>
        <item x="425"/>
        <item x="92"/>
        <item x="416"/>
        <item x="157"/>
        <item x="322"/>
        <item x="27"/>
        <item x="152"/>
        <item x="44"/>
        <item x="370"/>
        <item x="100"/>
        <item x="538"/>
        <item x="66"/>
        <item x="72"/>
        <item x="364"/>
        <item x="439"/>
        <item x="309"/>
        <item x="14"/>
        <item x="573"/>
        <item x="118"/>
        <item x="307"/>
        <item x="68"/>
        <item x="227"/>
        <item x="2"/>
        <item x="396"/>
        <item x="332"/>
        <item x="313"/>
        <item x="48"/>
        <item x="213"/>
        <item x="220"/>
        <item x="29"/>
        <item x="119"/>
        <item x="315"/>
        <item x="88"/>
        <item x="346"/>
        <item x="310"/>
        <item x="158"/>
        <item x="347"/>
        <item x="478"/>
        <item x="4"/>
        <item x="50"/>
        <item x="323"/>
        <item x="187"/>
        <item x="184"/>
        <item x="274"/>
        <item x="537"/>
        <item x="240"/>
        <item x="456"/>
        <item x="329"/>
        <item x="15"/>
        <item x="411"/>
        <item x="180"/>
        <item x="146"/>
        <item x="468"/>
        <item x="482"/>
        <item x="455"/>
        <item x="343"/>
        <item x="32"/>
        <item x="536"/>
        <item x="73"/>
        <item x="77"/>
        <item x="249"/>
        <item x="61"/>
        <item x="408"/>
        <item x="140"/>
        <item x="110"/>
        <item x="150"/>
        <item x="141"/>
        <item x="423"/>
        <item x="351"/>
        <item x="510"/>
        <item x="81"/>
        <item x="121"/>
        <item x="446"/>
        <item x="185"/>
        <item x="18"/>
        <item x="324"/>
        <item x="123"/>
        <item x="449"/>
        <item x="507"/>
        <item x="434"/>
        <item x="473"/>
        <item x="395"/>
        <item x="540"/>
        <item x="193"/>
        <item x="263"/>
        <item x="398"/>
        <item x="138"/>
        <item x="23"/>
        <item x="570"/>
        <item x="417"/>
        <item x="452"/>
        <item x="170"/>
        <item x="189"/>
        <item x="503"/>
        <item x="253"/>
        <item x="35"/>
        <item x="410"/>
        <item x="523"/>
        <item x="51"/>
        <item x="33"/>
        <item x="7"/>
        <item x="16"/>
        <item x="113"/>
        <item x="556"/>
        <item x="215"/>
        <item x="25"/>
        <item x="472"/>
        <item x="334"/>
        <item x="129"/>
        <item x="6"/>
        <item x="191"/>
        <item x="357"/>
        <item x="387"/>
        <item x="131"/>
        <item x="228"/>
        <item x="341"/>
        <item x="394"/>
        <item x="470"/>
        <item x="338"/>
        <item x="356"/>
        <item x="504"/>
        <item x="134"/>
        <item x="168"/>
        <item x="372"/>
        <item x="374"/>
        <item x="469"/>
        <item x="289"/>
        <item x="74"/>
        <item x="437"/>
        <item x="267"/>
        <item x="78"/>
        <item x="167"/>
        <item x="108"/>
        <item x="116"/>
        <item x="250"/>
        <item x="164"/>
        <item x="182"/>
        <item x="286"/>
        <item x="428"/>
        <item x="210"/>
        <item x="260"/>
        <item x="566"/>
        <item x="238"/>
        <item x="337"/>
        <item x="39"/>
        <item x="269"/>
        <item x="453"/>
        <item x="219"/>
        <item x="377"/>
        <item x="160"/>
        <item x="212"/>
        <item x="406"/>
        <item x="447"/>
        <item x="47"/>
        <item x="22"/>
        <item x="442"/>
        <item x="133"/>
        <item x="348"/>
        <item x="565"/>
        <item x="291"/>
        <item x="361"/>
        <item x="513"/>
        <item x="19"/>
        <item x="463"/>
        <item x="457"/>
        <item x="548"/>
        <item x="236"/>
        <item x="403"/>
        <item x="366"/>
        <item x="501"/>
        <item x="546"/>
        <item x="34"/>
        <item x="379"/>
        <item x="196"/>
        <item x="90"/>
        <item x="381"/>
        <item x="350"/>
        <item x="279"/>
        <item x="98"/>
        <item x="145"/>
        <item x="375"/>
        <item x="60"/>
        <item x="564"/>
        <item x="139"/>
        <item x="165"/>
        <item x="49"/>
        <item x="514"/>
        <item x="525"/>
        <item x="474"/>
        <item x="245"/>
        <item x="335"/>
        <item x="427"/>
        <item x="205"/>
        <item x="103"/>
        <item x="273"/>
        <item x="383"/>
        <item x="493"/>
        <item x="443"/>
        <item x="391"/>
        <item x="130"/>
        <item x="176"/>
        <item x="126"/>
        <item x="38"/>
        <item x="541"/>
        <item x="518"/>
        <item x="360"/>
        <item x="302"/>
        <item x="237"/>
        <item x="20"/>
        <item x="202"/>
        <item x="299"/>
        <item x="568"/>
        <item x="485"/>
        <item x="102"/>
        <item x="178"/>
        <item x="127"/>
        <item x="431"/>
        <item x="495"/>
        <item x="271"/>
        <item x="378"/>
        <item x="465"/>
        <item x="551"/>
        <item x="71"/>
        <item x="435"/>
        <item x="497"/>
        <item x="300"/>
        <item x="339"/>
        <item x="373"/>
        <item x="283"/>
        <item x="301"/>
        <item x="173"/>
        <item x="265"/>
        <item x="40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 t="grand">
      <x/>
    </i>
  </rowItems>
  <colItems count="1">
    <i/>
  </colItems>
  <dataFields count="1">
    <dataField name="Average of Ave_Number_of_Prenatal_Wks" fld="1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339E0-10DE-4D2E-B826-D749F3181D38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577" firstHeaderRow="1" firstDataRow="1" firstDataCol="1"/>
  <pivotFields count="18">
    <pivotField showAll="0">
      <items count="4">
        <item x="2"/>
        <item x="1"/>
        <item x="0"/>
        <item t="default"/>
      </items>
    </pivotField>
    <pivotField axis="axisRow" showAll="0" sortType="descending">
      <items count="575">
        <item x="154"/>
        <item x="174"/>
        <item x="519"/>
        <item x="419"/>
        <item x="280"/>
        <item x="448"/>
        <item x="13"/>
        <item x="197"/>
        <item x="243"/>
        <item x="508"/>
        <item x="37"/>
        <item x="209"/>
        <item x="557"/>
        <item x="190"/>
        <item x="389"/>
        <item x="553"/>
        <item x="94"/>
        <item x="203"/>
        <item x="93"/>
        <item x="172"/>
        <item x="466"/>
        <item x="572"/>
        <item x="259"/>
        <item x="320"/>
        <item x="120"/>
        <item x="62"/>
        <item x="222"/>
        <item x="567"/>
        <item x="386"/>
        <item x="559"/>
        <item x="303"/>
        <item x="385"/>
        <item x="229"/>
        <item x="161"/>
        <item x="331"/>
        <item x="36"/>
        <item x="352"/>
        <item x="533"/>
        <item x="183"/>
        <item x="426"/>
        <item x="125"/>
        <item x="413"/>
        <item x="30"/>
        <item x="454"/>
        <item x="475"/>
        <item x="483"/>
        <item x="488"/>
        <item x="489"/>
        <item x="459"/>
        <item x="363"/>
        <item x="491"/>
        <item x="163"/>
        <item x="207"/>
        <item x="354"/>
        <item x="137"/>
        <item x="122"/>
        <item x="58"/>
        <item x="367"/>
        <item x="24"/>
        <item x="244"/>
        <item x="480"/>
        <item x="75"/>
        <item x="270"/>
        <item x="132"/>
        <item x="204"/>
        <item x="296"/>
        <item x="311"/>
        <item x="333"/>
        <item x="528"/>
        <item x="288"/>
        <item x="319"/>
        <item x="563"/>
        <item x="502"/>
        <item x="484"/>
        <item x="135"/>
        <item x="278"/>
        <item x="451"/>
        <item x="414"/>
        <item x="549"/>
        <item x="304"/>
        <item x="314"/>
        <item x="420"/>
        <item x="530"/>
        <item x="405"/>
        <item x="336"/>
        <item x="345"/>
        <item x="153"/>
        <item x="399"/>
        <item x="247"/>
        <item x="512"/>
        <item x="258"/>
        <item x="275"/>
        <item x="86"/>
        <item x="198"/>
        <item x="317"/>
        <item x="492"/>
        <item x="159"/>
        <item x="515"/>
        <item x="21"/>
        <item x="498"/>
        <item x="143"/>
        <item x="560"/>
        <item x="342"/>
        <item x="284"/>
        <item x="380"/>
        <item x="297"/>
        <item x="268"/>
        <item x="85"/>
        <item x="517"/>
        <item x="433"/>
        <item x="109"/>
        <item x="45"/>
        <item x="401"/>
        <item x="569"/>
        <item x="362"/>
        <item x="524"/>
        <item x="26"/>
        <item x="1"/>
        <item x="440"/>
        <item x="531"/>
        <item x="552"/>
        <item x="201"/>
        <item x="262"/>
        <item x="471"/>
        <item x="246"/>
        <item x="40"/>
        <item x="142"/>
        <item x="9"/>
        <item x="114"/>
        <item x="242"/>
        <item x="450"/>
        <item x="76"/>
        <item x="217"/>
        <item x="96"/>
        <item x="562"/>
        <item x="561"/>
        <item x="230"/>
        <item x="99"/>
        <item x="69"/>
        <item x="55"/>
        <item x="305"/>
        <item x="409"/>
        <item x="54"/>
        <item x="390"/>
        <item x="462"/>
        <item x="149"/>
        <item x="516"/>
        <item x="509"/>
        <item x="105"/>
        <item x="554"/>
        <item x="41"/>
        <item x="221"/>
        <item x="216"/>
        <item x="84"/>
        <item x="171"/>
        <item x="544"/>
        <item x="400"/>
        <item x="264"/>
        <item x="112"/>
        <item x="124"/>
        <item x="328"/>
        <item x="392"/>
        <item x="70"/>
        <item x="276"/>
        <item x="252"/>
        <item x="59"/>
        <item x="57"/>
        <item x="571"/>
        <item x="17"/>
        <item x="422"/>
        <item x="543"/>
        <item x="418"/>
        <item x="218"/>
        <item x="494"/>
        <item x="481"/>
        <item x="527"/>
        <item x="235"/>
        <item x="200"/>
        <item x="79"/>
        <item x="542"/>
        <item x="46"/>
        <item x="421"/>
        <item x="226"/>
        <item x="87"/>
        <item x="31"/>
        <item x="206"/>
        <item x="344"/>
        <item x="214"/>
        <item x="223"/>
        <item x="487"/>
        <item x="255"/>
        <item x="371"/>
        <item x="151"/>
        <item x="490"/>
        <item x="412"/>
        <item x="156"/>
        <item x="97"/>
        <item x="355"/>
        <item x="155"/>
        <item x="67"/>
        <item x="195"/>
        <item x="162"/>
        <item x="365"/>
        <item x="479"/>
        <item x="535"/>
        <item x="233"/>
        <item x="547"/>
        <item x="3"/>
        <item x="397"/>
        <item x="53"/>
        <item x="368"/>
        <item x="326"/>
        <item x="520"/>
        <item x="376"/>
        <item x="28"/>
        <item x="177"/>
        <item x="349"/>
        <item x="429"/>
        <item x="169"/>
        <item x="42"/>
        <item x="147"/>
        <item x="340"/>
        <item x="52"/>
        <item x="266"/>
        <item x="555"/>
        <item x="445"/>
        <item x="148"/>
        <item x="83"/>
        <item x="444"/>
        <item x="293"/>
        <item x="441"/>
        <item x="281"/>
        <item x="282"/>
        <item x="353"/>
        <item x="458"/>
        <item x="115"/>
        <item x="505"/>
        <item x="312"/>
        <item x="534"/>
        <item x="104"/>
        <item x="101"/>
        <item x="91"/>
        <item x="330"/>
        <item x="511"/>
        <item x="292"/>
        <item x="175"/>
        <item x="388"/>
        <item x="404"/>
        <item x="82"/>
        <item x="424"/>
        <item x="384"/>
        <item x="261"/>
        <item x="359"/>
        <item x="136"/>
        <item x="550"/>
        <item x="496"/>
        <item x="461"/>
        <item x="499"/>
        <item x="393"/>
        <item x="407"/>
        <item x="107"/>
        <item x="325"/>
        <item x="327"/>
        <item x="106"/>
        <item x="8"/>
        <item x="506"/>
        <item x="12"/>
        <item x="231"/>
        <item x="166"/>
        <item x="415"/>
        <item x="476"/>
        <item x="545"/>
        <item x="316"/>
        <item x="277"/>
        <item x="232"/>
        <item x="56"/>
        <item x="179"/>
        <item x="290"/>
        <item x="224"/>
        <item x="128"/>
        <item x="208"/>
        <item x="192"/>
        <item x="532"/>
        <item x="436"/>
        <item x="464"/>
        <item x="95"/>
        <item x="188"/>
        <item x="257"/>
        <item x="248"/>
        <item x="382"/>
        <item x="285"/>
        <item x="500"/>
        <item x="287"/>
        <item x="295"/>
        <item x="486"/>
        <item x="241"/>
        <item x="0"/>
        <item x="117"/>
        <item x="558"/>
        <item x="256"/>
        <item x="186"/>
        <item x="239"/>
        <item x="526"/>
        <item x="89"/>
        <item x="522"/>
        <item x="460"/>
        <item x="194"/>
        <item x="272"/>
        <item x="529"/>
        <item x="321"/>
        <item x="199"/>
        <item x="438"/>
        <item x="5"/>
        <item x="111"/>
        <item x="254"/>
        <item x="65"/>
        <item x="234"/>
        <item x="251"/>
        <item x="211"/>
        <item x="369"/>
        <item x="308"/>
        <item x="43"/>
        <item x="318"/>
        <item x="306"/>
        <item x="144"/>
        <item x="539"/>
        <item x="358"/>
        <item x="432"/>
        <item x="521"/>
        <item x="10"/>
        <item x="294"/>
        <item x="11"/>
        <item x="63"/>
        <item x="181"/>
        <item x="80"/>
        <item x="298"/>
        <item x="477"/>
        <item x="225"/>
        <item x="430"/>
        <item x="64"/>
        <item x="467"/>
        <item x="425"/>
        <item x="92"/>
        <item x="416"/>
        <item x="157"/>
        <item x="322"/>
        <item x="27"/>
        <item x="152"/>
        <item x="44"/>
        <item x="370"/>
        <item x="100"/>
        <item x="538"/>
        <item x="66"/>
        <item x="72"/>
        <item x="364"/>
        <item x="439"/>
        <item x="309"/>
        <item x="14"/>
        <item x="573"/>
        <item x="118"/>
        <item x="307"/>
        <item x="68"/>
        <item x="227"/>
        <item x="2"/>
        <item x="396"/>
        <item x="332"/>
        <item x="313"/>
        <item x="48"/>
        <item x="213"/>
        <item x="220"/>
        <item x="29"/>
        <item x="119"/>
        <item x="315"/>
        <item x="88"/>
        <item x="346"/>
        <item x="310"/>
        <item x="158"/>
        <item x="347"/>
        <item x="478"/>
        <item x="4"/>
        <item x="50"/>
        <item x="323"/>
        <item x="187"/>
        <item x="184"/>
        <item x="274"/>
        <item x="537"/>
        <item x="240"/>
        <item x="456"/>
        <item x="329"/>
        <item x="15"/>
        <item x="411"/>
        <item x="180"/>
        <item x="146"/>
        <item x="468"/>
        <item x="482"/>
        <item x="455"/>
        <item x="343"/>
        <item x="32"/>
        <item x="536"/>
        <item x="73"/>
        <item x="77"/>
        <item x="249"/>
        <item x="61"/>
        <item x="408"/>
        <item x="140"/>
        <item x="110"/>
        <item x="150"/>
        <item x="141"/>
        <item x="423"/>
        <item x="351"/>
        <item x="510"/>
        <item x="81"/>
        <item x="121"/>
        <item x="446"/>
        <item x="185"/>
        <item x="18"/>
        <item x="324"/>
        <item x="123"/>
        <item x="449"/>
        <item x="507"/>
        <item x="434"/>
        <item x="473"/>
        <item x="395"/>
        <item x="540"/>
        <item x="193"/>
        <item x="263"/>
        <item x="398"/>
        <item x="138"/>
        <item x="23"/>
        <item x="570"/>
        <item x="417"/>
        <item x="452"/>
        <item x="170"/>
        <item x="189"/>
        <item x="503"/>
        <item x="253"/>
        <item x="35"/>
        <item x="410"/>
        <item x="523"/>
        <item x="51"/>
        <item x="33"/>
        <item x="7"/>
        <item x="16"/>
        <item x="113"/>
        <item x="556"/>
        <item x="215"/>
        <item x="25"/>
        <item x="472"/>
        <item x="334"/>
        <item x="129"/>
        <item x="6"/>
        <item x="191"/>
        <item x="357"/>
        <item x="387"/>
        <item x="131"/>
        <item x="228"/>
        <item x="341"/>
        <item x="394"/>
        <item x="470"/>
        <item x="338"/>
        <item x="356"/>
        <item x="504"/>
        <item x="134"/>
        <item x="168"/>
        <item x="372"/>
        <item x="374"/>
        <item x="469"/>
        <item x="289"/>
        <item x="74"/>
        <item x="437"/>
        <item x="267"/>
        <item x="78"/>
        <item x="167"/>
        <item x="108"/>
        <item x="116"/>
        <item x="250"/>
        <item x="164"/>
        <item x="182"/>
        <item x="286"/>
        <item x="428"/>
        <item x="210"/>
        <item x="260"/>
        <item x="566"/>
        <item x="238"/>
        <item x="337"/>
        <item x="39"/>
        <item x="269"/>
        <item x="453"/>
        <item x="219"/>
        <item x="377"/>
        <item x="160"/>
        <item x="212"/>
        <item x="406"/>
        <item x="447"/>
        <item x="47"/>
        <item x="22"/>
        <item x="442"/>
        <item x="133"/>
        <item x="348"/>
        <item x="565"/>
        <item x="291"/>
        <item x="361"/>
        <item x="513"/>
        <item x="19"/>
        <item x="463"/>
        <item x="457"/>
        <item x="548"/>
        <item x="236"/>
        <item x="403"/>
        <item x="366"/>
        <item x="501"/>
        <item x="546"/>
        <item x="34"/>
        <item x="379"/>
        <item x="196"/>
        <item x="90"/>
        <item x="381"/>
        <item x="350"/>
        <item x="279"/>
        <item x="98"/>
        <item x="145"/>
        <item x="375"/>
        <item x="60"/>
        <item x="564"/>
        <item x="139"/>
        <item x="165"/>
        <item x="49"/>
        <item x="514"/>
        <item x="525"/>
        <item x="474"/>
        <item x="245"/>
        <item x="335"/>
        <item x="427"/>
        <item x="205"/>
        <item x="103"/>
        <item x="273"/>
        <item x="383"/>
        <item x="493"/>
        <item x="443"/>
        <item x="391"/>
        <item x="130"/>
        <item x="176"/>
        <item x="126"/>
        <item x="38"/>
        <item x="541"/>
        <item x="518"/>
        <item x="360"/>
        <item x="302"/>
        <item x="237"/>
        <item x="20"/>
        <item x="202"/>
        <item x="299"/>
        <item x="568"/>
        <item x="485"/>
        <item x="102"/>
        <item x="178"/>
        <item x="127"/>
        <item x="431"/>
        <item x="495"/>
        <item x="271"/>
        <item x="378"/>
        <item x="465"/>
        <item x="551"/>
        <item x="71"/>
        <item x="435"/>
        <item x="497"/>
        <item x="300"/>
        <item x="339"/>
        <item x="373"/>
        <item x="283"/>
        <item x="301"/>
        <item x="173"/>
        <item x="265"/>
        <item x="4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1">
        <item x="42"/>
        <item x="30"/>
        <item x="40"/>
        <item x="4"/>
        <item x="0"/>
        <item x="22"/>
        <item x="8"/>
        <item x="21"/>
        <item x="33"/>
        <item x="6"/>
        <item x="13"/>
        <item x="20"/>
        <item x="36"/>
        <item x="39"/>
        <item x="1"/>
        <item x="23"/>
        <item x="27"/>
        <item x="29"/>
        <item x="41"/>
        <item x="7"/>
        <item x="10"/>
        <item x="43"/>
        <item x="12"/>
        <item x="11"/>
        <item x="16"/>
        <item x="47"/>
        <item x="49"/>
        <item x="18"/>
        <item x="45"/>
        <item x="31"/>
        <item x="37"/>
        <item x="15"/>
        <item x="35"/>
        <item x="9"/>
        <item x="2"/>
        <item x="17"/>
        <item x="28"/>
        <item x="24"/>
        <item x="14"/>
        <item x="34"/>
        <item x="38"/>
        <item x="44"/>
        <item x="25"/>
        <item x="3"/>
        <item x="19"/>
        <item x="32"/>
        <item x="46"/>
        <item x="5"/>
        <item x="26"/>
        <item x="48"/>
        <item t="default"/>
      </items>
    </pivotField>
    <pivotField showAll="0">
      <items count="575">
        <item x="320"/>
        <item x="563"/>
        <item x="571"/>
        <item x="555"/>
        <item x="104"/>
        <item x="464"/>
        <item x="194"/>
        <item x="225"/>
        <item x="322"/>
        <item x="538"/>
        <item x="289"/>
        <item x="381"/>
        <item x="190"/>
        <item x="517"/>
        <item x="433"/>
        <item x="5"/>
        <item x="430"/>
        <item x="573"/>
        <item x="77"/>
        <item x="249"/>
        <item x="339"/>
        <item x="402"/>
        <item x="161"/>
        <item x="543"/>
        <item x="185"/>
        <item x="523"/>
        <item x="504"/>
        <item x="335"/>
        <item x="13"/>
        <item x="311"/>
        <item x="26"/>
        <item x="264"/>
        <item x="87"/>
        <item x="444"/>
        <item x="441"/>
        <item x="106"/>
        <item x="506"/>
        <item x="0"/>
        <item x="460"/>
        <item x="111"/>
        <item x="306"/>
        <item x="157"/>
        <item x="309"/>
        <item x="4"/>
        <item x="140"/>
        <item x="23"/>
        <item x="35"/>
        <item x="33"/>
        <item x="7"/>
        <item x="16"/>
        <item x="113"/>
        <item x="215"/>
        <item x="25"/>
        <item x="129"/>
        <item x="6"/>
        <item x="191"/>
        <item x="372"/>
        <item x="167"/>
        <item x="116"/>
        <item x="160"/>
        <item x="196"/>
        <item x="60"/>
        <item x="283"/>
        <item x="174"/>
        <item x="93"/>
        <item x="163"/>
        <item x="55"/>
        <item x="149"/>
        <item x="112"/>
        <item x="101"/>
        <item x="192"/>
        <item x="432"/>
        <item x="446"/>
        <item x="237"/>
        <item x="17"/>
        <item x="53"/>
        <item x="287"/>
        <item x="294"/>
        <item x="68"/>
        <item x="227"/>
        <item x="366"/>
        <item x="495"/>
        <item x="407"/>
        <item x="118"/>
        <item x="291"/>
        <item x="54"/>
        <item x="280"/>
        <item x="386"/>
        <item x="137"/>
        <item x="24"/>
        <item x="399"/>
        <item x="492"/>
        <item x="342"/>
        <item x="109"/>
        <item x="84"/>
        <item x="252"/>
        <item x="429"/>
        <item x="42"/>
        <item x="281"/>
        <item x="232"/>
        <item x="95"/>
        <item x="257"/>
        <item x="199"/>
        <item x="254"/>
        <item x="251"/>
        <item x="10"/>
        <item x="315"/>
        <item x="50"/>
        <item x="274"/>
        <item x="15"/>
        <item x="180"/>
        <item x="61"/>
        <item x="150"/>
        <item x="210"/>
        <item x="269"/>
        <item x="387"/>
        <item x="131"/>
        <item x="168"/>
        <item x="165"/>
        <item x="567"/>
        <item x="454"/>
        <item x="549"/>
        <item x="247"/>
        <item x="258"/>
        <item x="560"/>
        <item x="380"/>
        <item x="85"/>
        <item x="401"/>
        <item x="440"/>
        <item x="96"/>
        <item x="516"/>
        <item x="418"/>
        <item x="235"/>
        <item x="31"/>
        <item x="97"/>
        <item x="355"/>
        <item x="349"/>
        <item x="445"/>
        <item x="558"/>
        <item x="364"/>
        <item x="468"/>
        <item x="398"/>
        <item x="568"/>
        <item x="368"/>
        <item x="52"/>
        <item x="154"/>
        <item x="489"/>
        <item x="414"/>
        <item x="415"/>
        <item x="336"/>
        <item x="1"/>
        <item x="562"/>
        <item x="41"/>
        <item x="136"/>
        <item x="550"/>
        <item x="461"/>
        <item x="56"/>
        <item x="532"/>
        <item x="211"/>
        <item x="369"/>
        <item x="522"/>
        <item x="272"/>
        <item x="343"/>
        <item x="452"/>
        <item x="286"/>
        <item x="334"/>
        <item x="457"/>
        <item x="102"/>
        <item x="271"/>
        <item x="209"/>
        <item x="515"/>
        <item x="561"/>
        <item x="328"/>
        <item x="155"/>
        <item x="376"/>
        <item x="404"/>
        <item x="179"/>
        <item x="545"/>
        <item x="529"/>
        <item x="65"/>
        <item x="467"/>
        <item x="351"/>
        <item x="260"/>
        <item x="403"/>
        <item x="375"/>
        <item x="564"/>
        <item x="475"/>
        <item x="388"/>
        <item x="285"/>
        <item x="141"/>
        <item x="338"/>
        <item x="551"/>
        <item x="509"/>
        <item x="82"/>
        <item x="134"/>
        <item x="374"/>
        <item x="497"/>
        <item x="459"/>
        <item x="218"/>
        <item x="535"/>
        <item x="91"/>
        <item x="327"/>
        <item x="525"/>
        <item x="466"/>
        <item x="491"/>
        <item x="288"/>
        <item x="319"/>
        <item x="171"/>
        <item x="175"/>
        <item x="277"/>
        <item x="486"/>
        <item x="184"/>
        <item x="456"/>
        <item x="473"/>
        <item x="219"/>
        <item x="513"/>
        <item x="548"/>
        <item x="553"/>
        <item x="201"/>
        <item x="499"/>
        <item x="455"/>
        <item x="301"/>
        <item x="94"/>
        <item x="62"/>
        <item x="304"/>
        <item x="530"/>
        <item x="345"/>
        <item x="226"/>
        <item x="233"/>
        <item x="148"/>
        <item x="27"/>
        <item x="81"/>
        <item x="453"/>
        <item x="427"/>
        <item x="120"/>
        <item x="222"/>
        <item x="426"/>
        <item x="122"/>
        <item x="59"/>
        <item x="162"/>
        <item x="365"/>
        <item x="11"/>
        <item x="48"/>
        <item x="110"/>
        <item x="47"/>
        <item x="71"/>
        <item x="508"/>
        <item x="559"/>
        <item x="413"/>
        <item x="502"/>
        <item x="544"/>
        <item x="214"/>
        <item x="282"/>
        <item x="458"/>
        <item x="261"/>
        <item x="107"/>
        <item x="295"/>
        <item x="89"/>
        <item x="425"/>
        <item x="439"/>
        <item x="29"/>
        <item x="240"/>
        <item x="410"/>
        <item x="428"/>
        <item x="176"/>
        <item x="38"/>
        <item x="203"/>
        <item x="142"/>
        <item x="28"/>
        <item x="346"/>
        <item x="123"/>
        <item x="337"/>
        <item x="356"/>
        <item x="406"/>
        <item x="205"/>
        <item x="435"/>
        <item x="409"/>
        <item x="397"/>
        <item x="340"/>
        <item x="505"/>
        <item x="434"/>
        <item x="363"/>
        <item x="284"/>
        <item x="542"/>
        <item x="255"/>
        <item x="115"/>
        <item x="534"/>
        <item x="330"/>
        <item x="182"/>
        <item x="39"/>
        <item x="238"/>
        <item x="477"/>
        <item x="373"/>
        <item x="105"/>
        <item x="224"/>
        <item x="341"/>
        <item x="21"/>
        <item x="130"/>
        <item x="147"/>
        <item x="358"/>
        <item x="170"/>
        <item x="447"/>
        <item x="259"/>
        <item x="36"/>
        <item x="132"/>
        <item x="135"/>
        <item x="471"/>
        <item x="57"/>
        <item x="223"/>
        <item x="83"/>
        <item x="293"/>
        <item x="144"/>
        <item x="63"/>
        <item x="64"/>
        <item x="66"/>
        <item x="119"/>
        <item x="146"/>
        <item x="108"/>
        <item x="361"/>
        <item x="98"/>
        <item x="474"/>
        <item x="125"/>
        <item x="390"/>
        <item x="472"/>
        <item x="556"/>
        <item x="357"/>
        <item x="197"/>
        <item x="58"/>
        <item x="367"/>
        <item x="512"/>
        <item x="216"/>
        <item x="70"/>
        <item x="511"/>
        <item x="12"/>
        <item x="92"/>
        <item x="14"/>
        <item x="2"/>
        <item x="332"/>
        <item x="310"/>
        <item x="158"/>
        <item x="478"/>
        <item x="187"/>
        <item x="537"/>
        <item x="18"/>
        <item x="395"/>
        <item x="138"/>
        <item x="189"/>
        <item x="566"/>
        <item x="228"/>
        <item x="394"/>
        <item x="22"/>
        <item x="546"/>
        <item x="350"/>
        <item x="20"/>
        <item x="448"/>
        <item x="480"/>
        <item x="270"/>
        <item x="333"/>
        <item x="420"/>
        <item x="552"/>
        <item x="262"/>
        <item x="450"/>
        <item x="221"/>
        <item x="200"/>
        <item x="344"/>
        <item x="156"/>
        <item x="547"/>
        <item x="520"/>
        <item x="353"/>
        <item x="384"/>
        <item x="43"/>
        <item x="307"/>
        <item x="347"/>
        <item x="323"/>
        <item x="408"/>
        <item x="507"/>
        <item x="570"/>
        <item x="503"/>
        <item x="279"/>
        <item x="49"/>
        <item x="541"/>
        <item x="314"/>
        <item x="557"/>
        <item x="572"/>
        <item x="204"/>
        <item x="498"/>
        <item x="297"/>
        <item x="569"/>
        <item x="40"/>
        <item x="230"/>
        <item x="422"/>
        <item x="46"/>
        <item x="371"/>
        <item x="67"/>
        <item x="290"/>
        <item x="382"/>
        <item x="241"/>
        <item x="186"/>
        <item x="321"/>
        <item x="318"/>
        <item x="521"/>
        <item x="152"/>
        <item x="423"/>
        <item x="540"/>
        <item x="212"/>
        <item x="133"/>
        <item x="379"/>
        <item x="245"/>
        <item x="518"/>
        <item x="465"/>
        <item x="451"/>
        <item x="268"/>
        <item x="524"/>
        <item x="88"/>
        <item x="90"/>
        <item x="159"/>
        <item x="305"/>
        <item x="554"/>
        <item x="312"/>
        <item x="208"/>
        <item x="500"/>
        <item x="234"/>
        <item x="72"/>
        <item x="103"/>
        <item x="519"/>
        <item x="37"/>
        <item x="385"/>
        <item x="183"/>
        <item x="483"/>
        <item x="75"/>
        <item x="296"/>
        <item x="484"/>
        <item x="405"/>
        <item x="86"/>
        <item x="246"/>
        <item x="242"/>
        <item x="99"/>
        <item x="276"/>
        <item x="494"/>
        <item x="421"/>
        <item x="316"/>
        <item x="128"/>
        <item x="436"/>
        <item x="188"/>
        <item x="239"/>
        <item x="526"/>
        <item x="539"/>
        <item x="416"/>
        <item x="44"/>
        <item x="213"/>
        <item x="32"/>
        <item x="470"/>
        <item x="273"/>
        <item x="202"/>
        <item x="173"/>
        <item x="325"/>
        <item x="121"/>
        <item x="383"/>
        <item x="419"/>
        <item x="389"/>
        <item x="303"/>
        <item x="352"/>
        <item x="153"/>
        <item x="462"/>
        <item x="481"/>
        <item x="151"/>
        <item x="266"/>
        <item x="248"/>
        <item x="536"/>
        <item x="193"/>
        <item x="250"/>
        <item x="565"/>
        <item x="265"/>
        <item x="298"/>
        <item x="482"/>
        <item x="488"/>
        <item x="76"/>
        <item x="195"/>
        <item x="166"/>
        <item x="370"/>
        <item x="253"/>
        <item x="74"/>
        <item x="442"/>
        <item x="348"/>
        <item x="493"/>
        <item x="178"/>
        <item x="431"/>
        <item x="229"/>
        <item x="30"/>
        <item x="207"/>
        <item x="354"/>
        <item x="278"/>
        <item x="45"/>
        <item x="362"/>
        <item x="9"/>
        <item x="69"/>
        <item x="400"/>
        <item x="392"/>
        <item x="124"/>
        <item x="79"/>
        <item x="206"/>
        <item x="487"/>
        <item x="490"/>
        <item x="412"/>
        <item x="3"/>
        <item x="326"/>
        <item x="169"/>
        <item x="292"/>
        <item x="424"/>
        <item x="496"/>
        <item x="256"/>
        <item x="308"/>
        <item x="181"/>
        <item x="100"/>
        <item x="220"/>
        <item x="411"/>
        <item x="510"/>
        <item x="449"/>
        <item x="267"/>
        <item x="19"/>
        <item x="463"/>
        <item x="501"/>
        <item x="34"/>
        <item x="360"/>
        <item x="485"/>
        <item x="127"/>
        <item x="528"/>
        <item x="217"/>
        <item x="51"/>
        <item x="145"/>
        <item x="443"/>
        <item x="302"/>
        <item x="317"/>
        <item x="172"/>
        <item x="198"/>
        <item x="177"/>
        <item x="117"/>
        <item x="377"/>
        <item x="243"/>
        <item x="275"/>
        <item x="479"/>
        <item x="396"/>
        <item x="313"/>
        <item x="263"/>
        <item x="139"/>
        <item x="331"/>
        <item x="143"/>
        <item x="531"/>
        <item x="8"/>
        <item x="231"/>
        <item x="73"/>
        <item x="437"/>
        <item x="78"/>
        <item x="164"/>
        <item x="236"/>
        <item x="299"/>
        <item x="300"/>
        <item x="533"/>
        <item x="359"/>
        <item x="244"/>
        <item x="114"/>
        <item x="527"/>
        <item x="393"/>
        <item x="476"/>
        <item x="438"/>
        <item x="80"/>
        <item x="329"/>
        <item x="324"/>
        <item x="417"/>
        <item x="469"/>
        <item x="514"/>
        <item x="391"/>
        <item x="126"/>
        <item x="378"/>
        <item t="default"/>
      </items>
    </pivotField>
    <pivotField showAll="0"/>
    <pivotField dataField="1" showAll="0">
      <items count="525">
        <item x="486"/>
        <item x="522"/>
        <item x="504"/>
        <item x="436"/>
        <item x="434"/>
        <item x="430"/>
        <item x="512"/>
        <item x="523"/>
        <item x="500"/>
        <item x="519"/>
        <item x="474"/>
        <item x="488"/>
        <item x="515"/>
        <item x="458"/>
        <item x="506"/>
        <item x="508"/>
        <item x="399"/>
        <item x="520"/>
        <item x="494"/>
        <item x="443"/>
        <item x="451"/>
        <item x="433"/>
        <item x="511"/>
        <item x="484"/>
        <item x="498"/>
        <item x="499"/>
        <item x="398"/>
        <item x="483"/>
        <item x="424"/>
        <item x="462"/>
        <item x="365"/>
        <item x="260"/>
        <item x="503"/>
        <item x="490"/>
        <item x="491"/>
        <item x="501"/>
        <item x="514"/>
        <item x="468"/>
        <item x="313"/>
        <item x="516"/>
        <item x="429"/>
        <item x="256"/>
        <item x="497"/>
        <item x="517"/>
        <item x="390"/>
        <item x="518"/>
        <item x="485"/>
        <item x="509"/>
        <item x="431"/>
        <item x="502"/>
        <item x="477"/>
        <item x="409"/>
        <item x="471"/>
        <item x="449"/>
        <item x="386"/>
        <item x="510"/>
        <item x="356"/>
        <item x="456"/>
        <item x="422"/>
        <item x="359"/>
        <item x="300"/>
        <item x="392"/>
        <item x="464"/>
        <item x="391"/>
        <item x="460"/>
        <item x="452"/>
        <item x="403"/>
        <item x="387"/>
        <item x="425"/>
        <item x="461"/>
        <item x="247"/>
        <item x="350"/>
        <item x="505"/>
        <item x="421"/>
        <item x="353"/>
        <item x="480"/>
        <item x="419"/>
        <item x="457"/>
        <item x="473"/>
        <item x="352"/>
        <item x="496"/>
        <item x="376"/>
        <item x="446"/>
        <item x="427"/>
        <item x="349"/>
        <item x="345"/>
        <item x="475"/>
        <item x="381"/>
        <item x="435"/>
        <item x="521"/>
        <item x="493"/>
        <item x="438"/>
        <item x="310"/>
        <item x="375"/>
        <item x="413"/>
        <item x="466"/>
        <item x="489"/>
        <item x="372"/>
        <item x="453"/>
        <item x="417"/>
        <item x="463"/>
        <item x="389"/>
        <item x="447"/>
        <item x="470"/>
        <item x="513"/>
        <item x="378"/>
        <item x="416"/>
        <item x="325"/>
        <item x="231"/>
        <item x="332"/>
        <item x="183"/>
        <item x="507"/>
        <item x="329"/>
        <item x="344"/>
        <item x="315"/>
        <item x="226"/>
        <item x="495"/>
        <item x="172"/>
        <item x="338"/>
        <item x="396"/>
        <item x="478"/>
        <item x="299"/>
        <item x="327"/>
        <item x="279"/>
        <item x="423"/>
        <item x="492"/>
        <item x="467"/>
        <item x="368"/>
        <item x="160"/>
        <item x="322"/>
        <item x="379"/>
        <item x="384"/>
        <item x="455"/>
        <item x="383"/>
        <item x="351"/>
        <item x="401"/>
        <item x="223"/>
        <item x="472"/>
        <item x="340"/>
        <item x="210"/>
        <item x="270"/>
        <item x="454"/>
        <item x="218"/>
        <item x="314"/>
        <item x="428"/>
        <item x="102"/>
        <item x="405"/>
        <item x="89"/>
        <item x="373"/>
        <item x="245"/>
        <item x="385"/>
        <item x="158"/>
        <item x="370"/>
        <item x="200"/>
        <item x="206"/>
        <item x="346"/>
        <item x="253"/>
        <item x="100"/>
        <item x="154"/>
        <item x="241"/>
        <item x="420"/>
        <item x="196"/>
        <item x="407"/>
        <item x="397"/>
        <item x="321"/>
        <item x="193"/>
        <item x="380"/>
        <item x="476"/>
        <item x="465"/>
        <item x="234"/>
        <item x="236"/>
        <item x="82"/>
        <item x="202"/>
        <item x="302"/>
        <item x="180"/>
        <item x="377"/>
        <item x="28"/>
        <item x="306"/>
        <item x="147"/>
        <item x="295"/>
        <item x="335"/>
        <item x="97"/>
        <item x="415"/>
        <item x="74"/>
        <item x="305"/>
        <item x="459"/>
        <item x="27"/>
        <item x="192"/>
        <item x="211"/>
        <item x="341"/>
        <item x="225"/>
        <item x="318"/>
        <item x="67"/>
        <item x="297"/>
        <item x="166"/>
        <item x="22"/>
        <item x="432"/>
        <item x="250"/>
        <item x="83"/>
        <item x="118"/>
        <item x="275"/>
        <item x="186"/>
        <item x="217"/>
        <item x="175"/>
        <item x="266"/>
        <item x="216"/>
        <item x="26"/>
        <item x="248"/>
        <item x="70"/>
        <item x="284"/>
        <item x="11"/>
        <item x="19"/>
        <item x="58"/>
        <item x="287"/>
        <item x="304"/>
        <item x="205"/>
        <item x="114"/>
        <item x="75"/>
        <item x="198"/>
        <item x="293"/>
        <item x="62"/>
        <item x="86"/>
        <item x="333"/>
        <item x="274"/>
        <item x="10"/>
        <item x="50"/>
        <item x="184"/>
        <item x="13"/>
        <item x="362"/>
        <item x="309"/>
        <item x="272"/>
        <item x="296"/>
        <item x="426"/>
        <item x="328"/>
        <item x="117"/>
        <item x="364"/>
        <item x="222"/>
        <item x="161"/>
        <item x="150"/>
        <item x="263"/>
        <item x="9"/>
        <item x="258"/>
        <item x="262"/>
        <item x="53"/>
        <item x="104"/>
        <item x="282"/>
        <item x="127"/>
        <item x="229"/>
        <item x="149"/>
        <item x="281"/>
        <item x="139"/>
        <item x="61"/>
        <item x="265"/>
        <item x="209"/>
        <item x="195"/>
        <item x="107"/>
        <item x="334"/>
        <item x="337"/>
        <item x="133"/>
        <item x="439"/>
        <item x="128"/>
        <item x="482"/>
        <item x="230"/>
        <item x="308"/>
        <item x="179"/>
        <item x="412"/>
        <item x="286"/>
        <item x="148"/>
        <item x="120"/>
        <item x="208"/>
        <item x="177"/>
        <item x="138"/>
        <item x="259"/>
        <item x="271"/>
        <item x="393"/>
        <item x="343"/>
        <item x="203"/>
        <item x="331"/>
        <item x="267"/>
        <item x="98"/>
        <item x="165"/>
        <item x="277"/>
        <item x="111"/>
        <item x="131"/>
        <item x="244"/>
        <item x="254"/>
        <item x="255"/>
        <item x="164"/>
        <item x="481"/>
        <item x="215"/>
        <item x="388"/>
        <item x="246"/>
        <item x="137"/>
        <item x="142"/>
        <item x="228"/>
        <item x="261"/>
        <item x="94"/>
        <item x="366"/>
        <item x="395"/>
        <item x="400"/>
        <item x="220"/>
        <item x="280"/>
        <item x="201"/>
        <item x="269"/>
        <item x="374"/>
        <item x="134"/>
        <item x="404"/>
        <item x="185"/>
        <item x="112"/>
        <item x="276"/>
        <item x="285"/>
        <item x="358"/>
        <item x="336"/>
        <item x="93"/>
        <item x="298"/>
        <item x="242"/>
        <item x="219"/>
        <item x="90"/>
        <item x="257"/>
        <item x="152"/>
        <item x="103"/>
        <item x="7"/>
        <item x="55"/>
        <item x="170"/>
        <item x="119"/>
        <item x="187"/>
        <item x="382"/>
        <item x="108"/>
        <item x="178"/>
        <item x="213"/>
        <item x="323"/>
        <item x="155"/>
        <item x="169"/>
        <item x="39"/>
        <item x="105"/>
        <item x="5"/>
        <item x="140"/>
        <item x="214"/>
        <item x="355"/>
        <item x="199"/>
        <item x="92"/>
        <item x="469"/>
        <item x="84"/>
        <item x="290"/>
        <item x="32"/>
        <item x="2"/>
        <item x="151"/>
        <item x="101"/>
        <item x="330"/>
        <item x="324"/>
        <item x="144"/>
        <item x="38"/>
        <item x="21"/>
        <item x="283"/>
        <item x="212"/>
        <item x="79"/>
        <item x="153"/>
        <item x="194"/>
        <item x="3"/>
        <item x="41"/>
        <item x="141"/>
        <item x="189"/>
        <item x="311"/>
        <item x="1"/>
        <item x="95"/>
        <item x="342"/>
        <item x="357"/>
        <item x="143"/>
        <item x="72"/>
        <item x="441"/>
        <item x="316"/>
        <item x="33"/>
        <item x="135"/>
        <item x="239"/>
        <item x="273"/>
        <item x="181"/>
        <item x="29"/>
        <item x="394"/>
        <item x="85"/>
        <item x="294"/>
        <item x="145"/>
        <item x="360"/>
        <item x="487"/>
        <item x="16"/>
        <item x="167"/>
        <item x="348"/>
        <item x="63"/>
        <item x="354"/>
        <item x="406"/>
        <item x="54"/>
        <item x="31"/>
        <item x="0"/>
        <item x="136"/>
        <item x="292"/>
        <item x="132"/>
        <item x="129"/>
        <item x="227"/>
        <item x="190"/>
        <item x="81"/>
        <item x="47"/>
        <item x="418"/>
        <item x="125"/>
        <item x="71"/>
        <item x="339"/>
        <item x="204"/>
        <item x="159"/>
        <item x="73"/>
        <item x="249"/>
        <item x="197"/>
        <item x="116"/>
        <item x="224"/>
        <item x="191"/>
        <item x="326"/>
        <item x="110"/>
        <item x="442"/>
        <item x="18"/>
        <item x="87"/>
        <item x="188"/>
        <item x="445"/>
        <item x="78"/>
        <item x="45"/>
        <item x="238"/>
        <item x="347"/>
        <item x="64"/>
        <item x="479"/>
        <item x="173"/>
        <item x="264"/>
        <item x="232"/>
        <item x="15"/>
        <item x="176"/>
        <item x="450"/>
        <item x="410"/>
        <item x="207"/>
        <item x="56"/>
        <item x="157"/>
        <item x="80"/>
        <item x="124"/>
        <item x="233"/>
        <item x="437"/>
        <item x="68"/>
        <item x="414"/>
        <item x="301"/>
        <item x="122"/>
        <item x="123"/>
        <item x="367"/>
        <item x="12"/>
        <item x="268"/>
        <item x="312"/>
        <item x="361"/>
        <item x="163"/>
        <item x="65"/>
        <item x="174"/>
        <item x="448"/>
        <item x="121"/>
        <item x="113"/>
        <item x="252"/>
        <item x="46"/>
        <item x="168"/>
        <item x="106"/>
        <item x="411"/>
        <item x="25"/>
        <item x="289"/>
        <item x="369"/>
        <item x="182"/>
        <item x="57"/>
        <item x="24"/>
        <item x="307"/>
        <item x="109"/>
        <item x="156"/>
        <item x="23"/>
        <item x="278"/>
        <item x="444"/>
        <item x="408"/>
        <item x="51"/>
        <item x="440"/>
        <item x="291"/>
        <item x="40"/>
        <item x="48"/>
        <item x="44"/>
        <item x="20"/>
        <item x="69"/>
        <item x="17"/>
        <item x="146"/>
        <item x="319"/>
        <item x="77"/>
        <item x="34"/>
        <item x="371"/>
        <item x="42"/>
        <item x="288"/>
        <item x="14"/>
        <item x="36"/>
        <item x="66"/>
        <item x="251"/>
        <item x="60"/>
        <item x="52"/>
        <item x="235"/>
        <item x="363"/>
        <item x="37"/>
        <item x="240"/>
        <item x="99"/>
        <item x="171"/>
        <item x="88"/>
        <item x="35"/>
        <item x="96"/>
        <item x="30"/>
        <item x="8"/>
        <item x="130"/>
        <item x="162"/>
        <item x="91"/>
        <item x="126"/>
        <item x="76"/>
        <item x="402"/>
        <item x="6"/>
        <item x="115"/>
        <item x="317"/>
        <item x="320"/>
        <item x="4"/>
        <item x="303"/>
        <item x="49"/>
        <item x="59"/>
        <item x="243"/>
        <item x="237"/>
        <item x="43"/>
        <item x="221"/>
        <item t="default"/>
      </items>
    </pivotField>
    <pivotField showAll="0"/>
    <pivotField showAll="0"/>
    <pivotField showAll="0">
      <items count="1644">
        <item x="952"/>
        <item x="967"/>
        <item x="980"/>
        <item x="835"/>
        <item x="836"/>
        <item x="1342"/>
        <item x="1316"/>
        <item x="1250"/>
        <item x="1280"/>
        <item x="908"/>
        <item x="948"/>
        <item x="1285"/>
        <item x="1052"/>
        <item x="1071"/>
        <item x="803"/>
        <item x="928"/>
        <item x="531"/>
        <item x="1119"/>
        <item x="1298"/>
        <item x="1318"/>
        <item x="1150"/>
        <item x="1069"/>
        <item x="1002"/>
        <item x="1413"/>
        <item x="710"/>
        <item x="1394"/>
        <item x="547"/>
        <item x="1065"/>
        <item x="476"/>
        <item x="1153"/>
        <item x="1361"/>
        <item x="675"/>
        <item x="1323"/>
        <item x="693"/>
        <item x="1120"/>
        <item x="1633"/>
        <item x="634"/>
        <item x="202"/>
        <item x="357"/>
        <item x="1199"/>
        <item x="361"/>
        <item x="221"/>
        <item x="233"/>
        <item x="341"/>
        <item x="1635"/>
        <item x="504"/>
        <item x="557"/>
        <item x="660"/>
        <item x="1569"/>
        <item x="1021"/>
        <item x="514"/>
        <item x="311"/>
        <item x="1124"/>
        <item x="84"/>
        <item x="1359"/>
        <item x="1329"/>
        <item x="1336"/>
        <item x="327"/>
        <item x="1244"/>
        <item x="104"/>
        <item x="767"/>
        <item x="1389"/>
        <item x="951"/>
        <item x="1461"/>
        <item x="1149"/>
        <item x="981"/>
        <item x="94"/>
        <item x="906"/>
        <item x="648"/>
        <item x="1086"/>
        <item x="1580"/>
        <item x="293"/>
        <item x="1625"/>
        <item x="1338"/>
        <item x="1369"/>
        <item x="810"/>
        <item x="1501"/>
        <item x="309"/>
        <item x="474"/>
        <item x="902"/>
        <item x="1596"/>
        <item x="127"/>
        <item x="375"/>
        <item x="1424"/>
        <item x="1435"/>
        <item x="132"/>
        <item x="1566"/>
        <item x="287"/>
        <item x="1373"/>
        <item x="1328"/>
        <item x="537"/>
        <item x="1623"/>
        <item x="556"/>
        <item x="988"/>
        <item x="342"/>
        <item x="214"/>
        <item x="491"/>
        <item x="356"/>
        <item x="326"/>
        <item x="91"/>
        <item x="108"/>
        <item x="111"/>
        <item x="97"/>
        <item x="1486"/>
        <item x="727"/>
        <item x="315"/>
        <item x="272"/>
        <item x="1621"/>
        <item x="154"/>
        <item x="755"/>
        <item x="501"/>
        <item x="85"/>
        <item x="934"/>
        <item x="1436"/>
        <item x="558"/>
        <item x="1584"/>
        <item x="592"/>
        <item x="736"/>
        <item x="872"/>
        <item x="1116"/>
        <item x="1543"/>
        <item x="1607"/>
        <item x="264"/>
        <item x="1385"/>
        <item x="286"/>
        <item x="113"/>
        <item x="697"/>
        <item x="949"/>
        <item x="1512"/>
        <item x="219"/>
        <item x="116"/>
        <item x="1471"/>
        <item x="300"/>
        <item x="574"/>
        <item x="170"/>
        <item x="941"/>
        <item x="1155"/>
        <item x="548"/>
        <item x="373"/>
        <item x="1118"/>
        <item x="856"/>
        <item x="1629"/>
        <item x="555"/>
        <item x="1620"/>
        <item x="831"/>
        <item x="1032"/>
        <item x="1443"/>
        <item x="1448"/>
        <item x="811"/>
        <item x="1488"/>
        <item x="365"/>
        <item x="370"/>
        <item x="76"/>
        <item x="801"/>
        <item x="782"/>
        <item x="1630"/>
        <item x="1169"/>
        <item x="171"/>
        <item x="584"/>
        <item x="888"/>
        <item x="511"/>
        <item x="523"/>
        <item x="1478"/>
        <item x="1418"/>
        <item x="775"/>
        <item x="1576"/>
        <item x="1070"/>
        <item x="1529"/>
        <item x="1084"/>
        <item x="83"/>
        <item x="935"/>
        <item x="166"/>
        <item x="1211"/>
        <item x="353"/>
        <item x="1010"/>
        <item x="1611"/>
        <item x="1642"/>
        <item x="516"/>
        <item x="1603"/>
        <item x="742"/>
        <item x="225"/>
        <item x="1157"/>
        <item x="762"/>
        <item x="1362"/>
        <item x="1204"/>
        <item x="65"/>
        <item x="1195"/>
        <item x="235"/>
        <item x="977"/>
        <item x="524"/>
        <item x="185"/>
        <item x="415"/>
        <item x="1148"/>
        <item x="1045"/>
        <item x="247"/>
        <item x="490"/>
        <item x="521"/>
        <item x="1554"/>
        <item x="830"/>
        <item x="160"/>
        <item x="1354"/>
        <item x="825"/>
        <item x="1382"/>
        <item x="9"/>
        <item x="1320"/>
        <item x="1253"/>
        <item x="1068"/>
        <item x="1356"/>
        <item x="64"/>
        <item x="236"/>
        <item x="911"/>
        <item x="507"/>
        <item x="1597"/>
        <item x="1519"/>
        <item x="152"/>
        <item x="607"/>
        <item x="459"/>
        <item x="544"/>
        <item x="1061"/>
        <item x="1054"/>
        <item x="641"/>
        <item x="224"/>
        <item x="164"/>
        <item x="1564"/>
        <item x="627"/>
        <item x="168"/>
        <item x="263"/>
        <item x="183"/>
        <item x="1132"/>
        <item x="265"/>
        <item x="596"/>
        <item x="553"/>
        <item x="273"/>
        <item x="540"/>
        <item x="1408"/>
        <item x="1500"/>
        <item x="583"/>
        <item x="246"/>
        <item x="1111"/>
        <item x="242"/>
        <item x="599"/>
        <item x="568"/>
        <item x="1168"/>
        <item x="1428"/>
        <item x="1639"/>
        <item x="1622"/>
        <item x="766"/>
        <item x="175"/>
        <item x="625"/>
        <item x="849"/>
        <item x="1608"/>
        <item x="1410"/>
        <item x="1590"/>
        <item x="551"/>
        <item x="1416"/>
        <item x="1181"/>
        <item x="819"/>
        <item x="1384"/>
        <item x="1122"/>
        <item x="216"/>
        <item x="33"/>
        <item x="283"/>
        <item x="1455"/>
        <item x="193"/>
        <item x="765"/>
        <item x="573"/>
        <item x="1027"/>
        <item x="40"/>
        <item x="49"/>
        <item x="582"/>
        <item x="729"/>
        <item x="457"/>
        <item x="10"/>
        <item x="245"/>
        <item x="90"/>
        <item x="100"/>
        <item x="1011"/>
        <item x="860"/>
        <item x="46"/>
        <item x="1381"/>
        <item x="735"/>
        <item x="114"/>
        <item x="1296"/>
        <item x="1013"/>
        <item x="1236"/>
        <item x="48"/>
        <item x="308"/>
        <item x="1302"/>
        <item x="1399"/>
        <item x="411"/>
        <item x="1064"/>
        <item x="55"/>
        <item x="563"/>
        <item x="780"/>
        <item x="74"/>
        <item x="1308"/>
        <item x="605"/>
        <item x="444"/>
        <item x="121"/>
        <item x="711"/>
        <item x="726"/>
        <item x="483"/>
        <item x="131"/>
        <item x="1365"/>
        <item x="1556"/>
        <item x="995"/>
        <item x="258"/>
        <item x="1009"/>
        <item x="203"/>
        <item x="1198"/>
        <item x="1278"/>
        <item x="428"/>
        <item x="11"/>
        <item x="1641"/>
        <item x="1175"/>
        <item x="1222"/>
        <item x="4"/>
        <item x="303"/>
        <item x="579"/>
        <item x="1567"/>
        <item x="1307"/>
        <item x="1322"/>
        <item x="964"/>
        <item x="56"/>
        <item x="148"/>
        <item x="748"/>
        <item x="248"/>
        <item x="1249"/>
        <item x="1154"/>
        <item x="1256"/>
        <item x="78"/>
        <item x="829"/>
        <item x="1598"/>
        <item x="1300"/>
        <item x="147"/>
        <item x="1215"/>
        <item x="6"/>
        <item x="1216"/>
        <item x="1158"/>
        <item x="1593"/>
        <item x="120"/>
        <item x="1265"/>
        <item x="238"/>
        <item x="1114"/>
        <item x="761"/>
        <item x="42"/>
        <item x="212"/>
        <item x="1350"/>
        <item x="199"/>
        <item x="30"/>
        <item x="1637"/>
        <item x="133"/>
        <item x="151"/>
        <item x="181"/>
        <item x="421"/>
        <item x="772"/>
        <item x="186"/>
        <item x="288"/>
        <item x="220"/>
        <item x="161"/>
        <item x="1615"/>
        <item x="1033"/>
        <item x="650"/>
        <item x="157"/>
        <item x="1006"/>
        <item x="674"/>
        <item x="3"/>
        <item x="1459"/>
        <item x="119"/>
        <item x="1609"/>
        <item x="1510"/>
        <item x="1091"/>
        <item x="191"/>
        <item x="266"/>
        <item x="812"/>
        <item x="646"/>
        <item x="1348"/>
        <item x="1374"/>
        <item x="1493"/>
        <item x="1293"/>
        <item x="769"/>
        <item x="404"/>
        <item x="162"/>
        <item x="324"/>
        <item x="588"/>
        <item x="435"/>
        <item x="962"/>
        <item x="1252"/>
        <item x="140"/>
        <item x="455"/>
        <item x="284"/>
        <item x="249"/>
        <item x="1093"/>
        <item x="691"/>
        <item x="434"/>
        <item x="200"/>
        <item x="1180"/>
        <item x="176"/>
        <item x="1534"/>
        <item x="5"/>
        <item x="446"/>
        <item x="7"/>
        <item x="714"/>
        <item x="1187"/>
        <item x="559"/>
        <item x="388"/>
        <item x="323"/>
        <item x="142"/>
        <item x="57"/>
        <item x="783"/>
        <item x="1570"/>
        <item x="470"/>
        <item x="134"/>
        <item x="671"/>
        <item x="27"/>
        <item x="774"/>
        <item x="1117"/>
        <item x="270"/>
        <item x="1397"/>
        <item x="124"/>
        <item x="715"/>
        <item x="709"/>
        <item x="1330"/>
        <item x="32"/>
        <item x="28"/>
        <item x="632"/>
        <item x="1453"/>
        <item x="8"/>
        <item x="479"/>
        <item x="747"/>
        <item x="377"/>
        <item x="1426"/>
        <item x="621"/>
        <item x="1425"/>
        <item x="1212"/>
        <item x="34"/>
        <item x="1447"/>
        <item x="1261"/>
        <item x="822"/>
        <item x="1060"/>
        <item x="670"/>
        <item x="1483"/>
        <item x="946"/>
        <item x="187"/>
        <item x="177"/>
        <item x="1051"/>
        <item x="397"/>
        <item x="1227"/>
        <item x="405"/>
        <item x="870"/>
        <item x="393"/>
        <item x="785"/>
        <item x="1638"/>
        <item x="1332"/>
        <item x="1378"/>
        <item x="1092"/>
        <item x="737"/>
        <item x="618"/>
        <item x="414"/>
        <item x="1266"/>
        <item x="1273"/>
        <item x="1545"/>
        <item x="52"/>
        <item x="39"/>
        <item x="1497"/>
        <item x="144"/>
        <item x="335"/>
        <item x="1100"/>
        <item x="707"/>
        <item x="773"/>
        <item x="1640"/>
        <item x="957"/>
        <item x="231"/>
        <item x="1238"/>
        <item x="760"/>
        <item x="143"/>
        <item x="1511"/>
        <item x="281"/>
        <item x="1525"/>
        <item x="932"/>
        <item x="1489"/>
        <item x="110"/>
        <item x="253"/>
        <item x="499"/>
        <item x="611"/>
        <item x="208"/>
        <item x="29"/>
        <item x="125"/>
        <item x="209"/>
        <item x="861"/>
        <item x="337"/>
        <item x="102"/>
        <item x="518"/>
        <item x="126"/>
        <item x="1458"/>
        <item x="1450"/>
        <item x="1355"/>
        <item x="818"/>
        <item x="1415"/>
        <item x="704"/>
        <item x="758"/>
        <item x="797"/>
        <item x="793"/>
        <item x="454"/>
        <item x="739"/>
        <item x="1306"/>
        <item x="1156"/>
        <item x="229"/>
        <item x="274"/>
        <item x="1327"/>
        <item x="87"/>
        <item x="410"/>
        <item x="1421"/>
        <item x="1469"/>
        <item x="622"/>
        <item x="871"/>
        <item x="158"/>
        <item x="349"/>
        <item x="613"/>
        <item x="156"/>
        <item x="759"/>
        <item x="1463"/>
        <item x="1617"/>
        <item x="796"/>
        <item x="1210"/>
        <item x="1422"/>
        <item x="493"/>
        <item x="734"/>
        <item x="1429"/>
        <item x="259"/>
        <item x="591"/>
        <item x="659"/>
        <item x="254"/>
        <item x="1619"/>
        <item x="685"/>
        <item x="937"/>
        <item x="1337"/>
        <item x="658"/>
        <item x="412"/>
        <item x="963"/>
        <item x="1477"/>
        <item x="60"/>
        <item x="1549"/>
        <item x="823"/>
        <item x="676"/>
        <item x="1205"/>
        <item x="165"/>
        <item x="1516"/>
        <item x="1254"/>
        <item x="1434"/>
        <item x="732"/>
        <item x="589"/>
        <item x="291"/>
        <item x="485"/>
        <item x="938"/>
        <item x="960"/>
        <item x="1173"/>
        <item x="626"/>
        <item x="1130"/>
        <item x="1376"/>
        <item x="895"/>
        <item x="449"/>
        <item x="1466"/>
        <item x="914"/>
        <item x="1370"/>
        <item x="1552"/>
        <item x="1563"/>
        <item x="1568"/>
        <item x="770"/>
        <item x="277"/>
        <item x="352"/>
        <item x="364"/>
        <item x="312"/>
        <item x="689"/>
        <item x="384"/>
        <item x="268"/>
        <item x="112"/>
        <item x="1520"/>
        <item x="1301"/>
        <item x="1008"/>
        <item x="206"/>
        <item x="271"/>
        <item x="817"/>
        <item x="894"/>
        <item x="798"/>
        <item x="1558"/>
        <item x="974"/>
        <item x="703"/>
        <item x="1282"/>
        <item x="629"/>
        <item x="107"/>
        <item x="502"/>
        <item x="450"/>
        <item x="809"/>
        <item x="416"/>
        <item x="522"/>
        <item x="1392"/>
        <item x="71"/>
        <item x="1221"/>
        <item x="528"/>
        <item x="989"/>
        <item x="382"/>
        <item x="251"/>
        <item x="150"/>
        <item x="792"/>
        <item x="1193"/>
        <item x="1146"/>
        <item x="863"/>
        <item x="106"/>
        <item x="1561"/>
        <item x="794"/>
        <item x="155"/>
        <item x="1019"/>
        <item x="1502"/>
        <item x="195"/>
        <item x="1357"/>
        <item x="903"/>
        <item x="1480"/>
        <item x="1237"/>
        <item x="1"/>
        <item x="276"/>
        <item x="1586"/>
        <item x="717"/>
        <item x="1246"/>
        <item x="1272"/>
        <item x="1260"/>
        <item x="182"/>
        <item x="280"/>
        <item x="445"/>
        <item x="54"/>
        <item x="43"/>
        <item x="538"/>
        <item x="96"/>
        <item x="2"/>
        <item x="1106"/>
        <item x="420"/>
        <item x="1174"/>
        <item x="0"/>
        <item x="702"/>
        <item x="1044"/>
        <item x="1454"/>
        <item x="163"/>
        <item x="466"/>
        <item x="37"/>
        <item x="50"/>
        <item x="1257"/>
        <item x="679"/>
        <item x="1398"/>
        <item x="873"/>
        <item x="757"/>
        <item x="1141"/>
        <item x="14"/>
        <item x="786"/>
        <item x="723"/>
        <item x="763"/>
        <item x="117"/>
        <item x="194"/>
        <item x="1018"/>
        <item x="1200"/>
        <item x="1446"/>
        <item x="534"/>
        <item x="927"/>
        <item x="624"/>
        <item x="371"/>
        <item x="994"/>
        <item x="699"/>
        <item x="1423"/>
        <item x="1442"/>
        <item x="690"/>
        <item x="1604"/>
        <item x="394"/>
        <item x="138"/>
        <item x="750"/>
        <item x="1401"/>
        <item x="744"/>
        <item x="25"/>
        <item x="463"/>
        <item x="933"/>
        <item x="1036"/>
        <item x="451"/>
        <item x="985"/>
        <item x="953"/>
        <item x="489"/>
        <item x="1321"/>
        <item x="1058"/>
        <item x="307"/>
        <item x="1527"/>
        <item x="425"/>
        <item x="930"/>
        <item x="1004"/>
        <item x="329"/>
        <item x="348"/>
        <item x="359"/>
        <item x="1000"/>
        <item x="1386"/>
        <item x="1565"/>
        <item x="58"/>
        <item x="1602"/>
        <item x="1140"/>
        <item x="1305"/>
        <item x="1057"/>
        <item x="1624"/>
        <item x="347"/>
        <item x="990"/>
        <item x="73"/>
        <item x="1546"/>
        <item x="227"/>
        <item x="325"/>
        <item x="881"/>
        <item x="390"/>
        <item x="1288"/>
        <item x="741"/>
        <item x="850"/>
        <item x="123"/>
        <item x="230"/>
        <item x="1104"/>
        <item x="839"/>
        <item x="399"/>
        <item x="20"/>
        <item x="207"/>
        <item x="1022"/>
        <item x="62"/>
        <item x="495"/>
        <item x="1417"/>
        <item x="800"/>
        <item x="275"/>
        <item x="942"/>
        <item x="848"/>
        <item x="1037"/>
        <item x="604"/>
        <item x="1514"/>
        <item x="682"/>
        <item x="1276"/>
        <item x="815"/>
        <item x="1164"/>
        <item x="299"/>
        <item x="788"/>
        <item x="419"/>
        <item x="656"/>
        <item x="467"/>
        <item x="649"/>
        <item x="1505"/>
        <item x="779"/>
        <item x="61"/>
        <item x="345"/>
        <item x="1098"/>
        <item x="642"/>
        <item x="1439"/>
        <item x="386"/>
        <item x="198"/>
        <item x="525"/>
        <item x="1627"/>
        <item x="1228"/>
        <item x="1297"/>
        <item x="408"/>
        <item x="139"/>
        <item x="1517"/>
        <item x="1383"/>
        <item x="213"/>
        <item x="51"/>
        <item x="1067"/>
        <item x="465"/>
        <item x="784"/>
        <item x="44"/>
        <item x="1203"/>
        <item x="840"/>
        <item x="1438"/>
        <item x="261"/>
        <item x="640"/>
        <item x="567"/>
        <item x="897"/>
        <item x="719"/>
        <item x="1139"/>
        <item x="89"/>
        <item x="1245"/>
        <item x="67"/>
        <item x="771"/>
        <item x="1172"/>
        <item x="901"/>
        <item x="317"/>
        <item x="984"/>
        <item x="149"/>
        <item x="1542"/>
        <item x="1072"/>
        <item x="93"/>
        <item x="1034"/>
        <item x="313"/>
        <item x="623"/>
        <item x="517"/>
        <item x="1591"/>
        <item x="41"/>
        <item x="1225"/>
        <item x="503"/>
        <item x="587"/>
        <item x="310"/>
        <item x="1395"/>
        <item x="546"/>
        <item x="1626"/>
        <item x="497"/>
        <item x="1351"/>
        <item x="1123"/>
        <item x="180"/>
        <item x="255"/>
        <item x="1508"/>
        <item x="816"/>
        <item x="237"/>
        <item x="217"/>
        <item x="1521"/>
        <item x="75"/>
        <item x="294"/>
        <item x="1541"/>
        <item x="1400"/>
        <item x="620"/>
        <item x="1432"/>
        <item x="1344"/>
        <item x="362"/>
        <item x="296"/>
        <item x="81"/>
        <item x="1003"/>
        <item x="519"/>
        <item x="1636"/>
        <item x="80"/>
        <item x="1304"/>
        <item x="172"/>
        <item x="1632"/>
        <item x="1536"/>
        <item x="278"/>
        <item x="95"/>
        <item x="1326"/>
        <item x="1161"/>
        <item x="855"/>
        <item x="1585"/>
        <item x="647"/>
        <item x="746"/>
        <item x="35"/>
        <item x="1135"/>
        <item x="550"/>
        <item x="1390"/>
        <item x="188"/>
        <item x="1165"/>
        <item x="799"/>
        <item x="1616"/>
        <item x="993"/>
        <item x="292"/>
        <item x="1046"/>
        <item x="88"/>
        <item x="351"/>
        <item x="378"/>
        <item x="443"/>
        <item x="115"/>
        <item x="1274"/>
        <item x="1387"/>
        <item x="644"/>
        <item x="13"/>
        <item x="418"/>
        <item x="1628"/>
        <item x="1184"/>
        <item x="301"/>
        <item x="1380"/>
        <item x="1412"/>
        <item x="1572"/>
        <item x="923"/>
        <item x="239"/>
        <item x="297"/>
        <item x="828"/>
        <item x="1196"/>
        <item x="1113"/>
        <item x="338"/>
        <item x="487"/>
        <item x="19"/>
        <item x="1095"/>
        <item x="1043"/>
        <item x="1243"/>
        <item x="931"/>
        <item x="581"/>
        <item x="1579"/>
        <item x="1441"/>
        <item x="608"/>
        <item x="1513"/>
        <item x="826"/>
        <item x="880"/>
        <item x="805"/>
        <item x="1560"/>
        <item x="1522"/>
        <item x="1613"/>
        <item x="1145"/>
        <item x="1452"/>
        <item x="1128"/>
        <item x="921"/>
        <item x="1076"/>
        <item x="1085"/>
        <item x="173"/>
        <item x="841"/>
        <item x="333"/>
        <item x="1179"/>
        <item x="969"/>
        <item x="666"/>
        <item x="1406"/>
        <item x="1047"/>
        <item x="976"/>
        <item x="718"/>
        <item x="542"/>
        <item x="262"/>
        <item x="196"/>
        <item x="572"/>
        <item x="1427"/>
        <item x="1538"/>
        <item x="1551"/>
        <item x="1589"/>
        <item x="1371"/>
        <item x="910"/>
        <item x="874"/>
        <item x="1314"/>
        <item x="1557"/>
        <item x="1475"/>
        <item x="1588"/>
        <item x="950"/>
        <item x="256"/>
        <item x="1209"/>
        <item x="22"/>
        <item x="1053"/>
        <item x="657"/>
        <item x="992"/>
        <item x="1192"/>
        <item x="706"/>
        <item x="1270"/>
        <item x="1041"/>
        <item x="494"/>
        <item x="440"/>
        <item x="1074"/>
        <item x="539"/>
        <item x="316"/>
        <item x="392"/>
        <item x="781"/>
        <item x="383"/>
        <item x="63"/>
        <item x="99"/>
        <item x="1263"/>
        <item x="18"/>
        <item x="536"/>
        <item x="385"/>
        <item x="1479"/>
        <item x="391"/>
        <item x="954"/>
        <item x="979"/>
        <item x="998"/>
        <item x="858"/>
        <item x="285"/>
        <item x="807"/>
        <item x="279"/>
        <item x="1206"/>
        <item x="1258"/>
        <item x="564"/>
        <item x="1577"/>
        <item x="103"/>
        <item x="471"/>
        <item x="606"/>
        <item x="1126"/>
        <item x="1078"/>
        <item x="754"/>
        <item x="1457"/>
        <item x="601"/>
        <item x="47"/>
        <item x="595"/>
        <item x="319"/>
        <item x="1063"/>
        <item x="1484"/>
        <item x="1467"/>
        <item x="438"/>
        <item x="437"/>
        <item x="145"/>
        <item x="192"/>
        <item x="12"/>
        <item x="1166"/>
        <item x="77"/>
        <item x="1411"/>
        <item x="79"/>
        <item x="513"/>
        <item x="745"/>
        <item x="368"/>
        <item x="1194"/>
        <item x="70"/>
        <item x="354"/>
        <item x="1319"/>
        <item x="66"/>
        <item x="764"/>
        <item x="174"/>
        <item x="1494"/>
        <item x="290"/>
        <item x="211"/>
        <item x="129"/>
        <item x="1083"/>
        <item x="1094"/>
        <item x="565"/>
        <item x="1182"/>
        <item x="69"/>
        <item x="1571"/>
        <item x="1075"/>
        <item x="1431"/>
        <item x="1474"/>
        <item x="381"/>
        <item x="884"/>
        <item x="267"/>
        <item x="1405"/>
        <item x="1088"/>
        <item x="334"/>
        <item x="15"/>
        <item x="576"/>
        <item x="452"/>
        <item x="484"/>
        <item x="481"/>
        <item x="926"/>
        <item x="1573"/>
        <item x="1096"/>
        <item x="407"/>
        <item x="53"/>
        <item x="1340"/>
        <item x="510"/>
        <item x="768"/>
        <item x="1535"/>
        <item x="1530"/>
        <item x="1440"/>
        <item x="59"/>
        <item x="282"/>
        <item x="480"/>
        <item x="417"/>
        <item x="306"/>
        <item x="1310"/>
        <item x="1275"/>
        <item x="318"/>
        <item x="1292"/>
        <item x="571"/>
        <item x="1040"/>
        <item x="1363"/>
        <item x="749"/>
        <item x="1269"/>
        <item x="577"/>
        <item x="492"/>
        <item x="1208"/>
        <item x="1347"/>
        <item x="426"/>
        <item x="1105"/>
        <item x="1029"/>
        <item x="16"/>
        <item x="1419"/>
        <item x="153"/>
        <item x="346"/>
        <item x="1504"/>
        <item x="1499"/>
        <item x="1444"/>
        <item x="862"/>
        <item x="635"/>
        <item x="1587"/>
        <item x="376"/>
        <item x="1618"/>
        <item x="1377"/>
        <item x="1176"/>
        <item x="1462"/>
        <item x="1262"/>
        <item x="899"/>
        <item x="562"/>
        <item x="832"/>
        <item x="1614"/>
        <item x="1167"/>
        <item x="814"/>
        <item x="712"/>
        <item x="1271"/>
        <item x="31"/>
        <item x="602"/>
        <item x="1481"/>
        <item x="1217"/>
        <item x="447"/>
        <item x="118"/>
        <item x="1239"/>
        <item x="1299"/>
        <item x="808"/>
        <item x="295"/>
        <item x="1599"/>
        <item x="159"/>
        <item x="560"/>
        <item x="893"/>
        <item x="1368"/>
        <item x="1341"/>
        <item x="204"/>
        <item x="86"/>
        <item x="1532"/>
        <item x="1309"/>
        <item x="320"/>
        <item x="432"/>
        <item x="1026"/>
        <item x="1487"/>
        <item x="1131"/>
        <item x="401"/>
        <item x="218"/>
        <item x="920"/>
        <item x="541"/>
        <item x="130"/>
        <item x="1097"/>
        <item x="1264"/>
        <item x="529"/>
        <item x="431"/>
        <item x="1581"/>
        <item x="409"/>
        <item x="821"/>
        <item x="298"/>
        <item x="586"/>
        <item x="82"/>
        <item x="1367"/>
        <item x="167"/>
        <item x="1024"/>
        <item x="978"/>
        <item x="532"/>
        <item x="686"/>
        <item x="868"/>
        <item x="305"/>
        <item x="1388"/>
        <item x="617"/>
        <item x="21"/>
        <item x="1550"/>
        <item x="918"/>
        <item x="1152"/>
        <item x="1634"/>
        <item x="36"/>
        <item x="1115"/>
        <item x="1325"/>
        <item x="986"/>
        <item x="380"/>
        <item x="947"/>
        <item x="1233"/>
        <item x="344"/>
        <item x="1207"/>
        <item x="190"/>
        <item x="869"/>
        <item x="215"/>
        <item x="700"/>
        <item x="366"/>
        <item x="23"/>
        <item x="854"/>
        <item x="1159"/>
        <item x="1540"/>
        <item x="1125"/>
        <item x="1364"/>
        <item x="857"/>
        <item x="600"/>
        <item x="374"/>
        <item x="1109"/>
        <item x="228"/>
        <item x="68"/>
        <item x="743"/>
        <item x="789"/>
        <item x="1213"/>
        <item x="482"/>
        <item x="1360"/>
        <item x="520"/>
        <item x="372"/>
        <item x="1491"/>
        <item x="1349"/>
        <item x="1372"/>
        <item x="1281"/>
        <item x="1473"/>
        <item x="1214"/>
        <item x="422"/>
        <item x="402"/>
        <item x="1503"/>
        <item x="486"/>
        <item x="1294"/>
        <item x="141"/>
        <item x="1506"/>
        <item x="1403"/>
        <item x="1498"/>
        <item x="728"/>
        <item x="1460"/>
        <item x="1102"/>
        <item x="1129"/>
        <item x="1279"/>
        <item x="178"/>
        <item x="45"/>
        <item x="1190"/>
        <item x="972"/>
        <item x="692"/>
        <item x="1230"/>
        <item x="453"/>
        <item x="824"/>
        <item x="1578"/>
        <item x="845"/>
        <item x="1470"/>
        <item x="1259"/>
        <item x="1185"/>
        <item x="1202"/>
        <item x="1449"/>
        <item x="1020"/>
        <item x="1218"/>
        <item x="1197"/>
        <item x="1220"/>
        <item x="843"/>
        <item x="720"/>
        <item x="776"/>
        <item x="515"/>
        <item x="72"/>
        <item x="975"/>
        <item x="1079"/>
        <item x="1101"/>
        <item x="136"/>
        <item x="664"/>
        <item x="945"/>
        <item x="1160"/>
        <item x="1186"/>
        <item x="1492"/>
        <item x="1315"/>
        <item x="877"/>
        <item x="1303"/>
        <item x="970"/>
        <item x="1528"/>
        <item x="1548"/>
        <item x="1183"/>
        <item x="909"/>
        <item x="38"/>
        <item x="753"/>
        <item x="904"/>
        <item x="17"/>
        <item x="997"/>
        <item x="92"/>
        <item x="578"/>
        <item x="429"/>
        <item x="852"/>
        <item x="655"/>
        <item x="1393"/>
        <item x="1402"/>
        <item x="439"/>
        <item x="289"/>
        <item x="730"/>
        <item x="1136"/>
        <item x="396"/>
        <item x="122"/>
        <item x="561"/>
        <item x="633"/>
        <item x="1147"/>
        <item x="105"/>
        <item x="1219"/>
        <item x="554"/>
        <item x="1240"/>
        <item x="1420"/>
        <item x="1242"/>
        <item x="991"/>
        <item x="778"/>
        <item x="135"/>
        <item x="885"/>
        <item x="804"/>
        <item x="1290"/>
        <item x="169"/>
        <item x="668"/>
        <item x="1162"/>
        <item x="1523"/>
        <item x="1112"/>
        <item x="1127"/>
        <item x="512"/>
        <item x="1231"/>
        <item x="636"/>
        <item x="328"/>
        <item x="696"/>
        <item x="1547"/>
        <item x="1595"/>
        <item x="958"/>
        <item x="128"/>
        <item x="777"/>
        <item x="662"/>
        <item x="137"/>
        <item x="1012"/>
        <item x="488"/>
        <item x="535"/>
        <item x="468"/>
        <item x="853"/>
        <item x="1268"/>
        <item x="806"/>
        <item x="1526"/>
        <item x="184"/>
        <item x="1291"/>
        <item x="1028"/>
        <item x="628"/>
        <item x="1025"/>
        <item x="1035"/>
        <item x="205"/>
        <item x="1201"/>
        <item x="1031"/>
        <item x="1151"/>
        <item x="631"/>
        <item x="226"/>
        <item x="837"/>
        <item x="1562"/>
        <item x="698"/>
        <item x="179"/>
        <item x="1251"/>
        <item x="1485"/>
        <item x="509"/>
        <item x="1248"/>
        <item x="98"/>
        <item x="834"/>
        <item x="222"/>
        <item x="678"/>
        <item x="756"/>
        <item x="813"/>
        <item x="1137"/>
        <item x="101"/>
        <item x="612"/>
        <item x="508"/>
        <item x="1606"/>
        <item x="694"/>
        <item x="1226"/>
        <item x="24"/>
        <item x="907"/>
        <item x="725"/>
        <item x="1087"/>
        <item x="724"/>
        <item x="146"/>
        <item x="681"/>
        <item x="1592"/>
        <item x="653"/>
        <item x="929"/>
        <item x="1407"/>
        <item x="1555"/>
        <item x="1107"/>
        <item x="1331"/>
        <item x="1144"/>
        <item x="1056"/>
        <item x="1482"/>
        <item x="1539"/>
        <item x="441"/>
        <item x="1524"/>
        <item x="469"/>
        <item x="1055"/>
        <item x="1509"/>
        <item x="1191"/>
        <item x="971"/>
        <item x="189"/>
        <item x="973"/>
        <item x="332"/>
        <item x="922"/>
        <item x="1396"/>
        <item x="924"/>
        <item x="109"/>
        <item x="738"/>
        <item x="875"/>
        <item x="462"/>
        <item x="1456"/>
        <item x="398"/>
        <item x="637"/>
        <item x="448"/>
        <item x="543"/>
        <item x="791"/>
        <item x="314"/>
        <item x="790"/>
        <item x="26"/>
        <item x="999"/>
        <item x="594"/>
        <item x="436"/>
        <item x="833"/>
        <item x="478"/>
        <item x="197"/>
        <item x="795"/>
        <item x="1594"/>
        <item x="1039"/>
        <item x="549"/>
        <item x="1433"/>
        <item x="1110"/>
        <item x="321"/>
        <item x="669"/>
        <item x="498"/>
        <item x="1409"/>
        <item x="887"/>
        <item x="882"/>
        <item x="721"/>
        <item x="842"/>
        <item x="1583"/>
        <item x="1134"/>
        <item x="464"/>
        <item x="367"/>
        <item x="733"/>
        <item x="240"/>
        <item x="472"/>
        <item x="598"/>
        <item x="889"/>
        <item x="846"/>
        <item x="201"/>
        <item x="752"/>
        <item x="1317"/>
        <item x="672"/>
        <item x="916"/>
        <item x="403"/>
        <item x="1559"/>
        <item x="905"/>
        <item x="358"/>
        <item x="355"/>
        <item x="1016"/>
        <item x="1574"/>
        <item x="1090"/>
        <item x="683"/>
        <item x="1017"/>
        <item x="751"/>
        <item x="339"/>
        <item x="851"/>
        <item x="413"/>
        <item x="505"/>
        <item x="322"/>
        <item x="688"/>
        <item x="1451"/>
        <item x="859"/>
        <item x="1178"/>
        <item x="1437"/>
        <item x="302"/>
        <item x="1582"/>
        <item x="585"/>
        <item x="456"/>
        <item x="1544"/>
        <item x="695"/>
        <item x="898"/>
        <item x="250"/>
        <item x="1277"/>
        <item x="983"/>
        <item x="912"/>
        <item x="651"/>
        <item x="959"/>
        <item x="496"/>
        <item x="243"/>
        <item x="1533"/>
        <item x="1077"/>
        <item x="1324"/>
        <item x="1081"/>
        <item x="961"/>
        <item x="340"/>
        <item x="982"/>
        <item x="886"/>
        <item x="552"/>
        <item x="234"/>
        <item x="966"/>
        <item x="867"/>
        <item x="1235"/>
        <item x="876"/>
        <item x="424"/>
        <item x="461"/>
        <item x="1001"/>
        <item x="1023"/>
        <item x="915"/>
        <item x="722"/>
        <item x="1339"/>
        <item x="241"/>
        <item x="614"/>
        <item x="1553"/>
        <item x="590"/>
        <item x="379"/>
        <item x="1015"/>
        <item x="336"/>
        <item x="663"/>
        <item x="343"/>
        <item x="570"/>
        <item x="891"/>
        <item x="913"/>
        <item x="1531"/>
        <item x="526"/>
        <item x="244"/>
        <item x="1007"/>
        <item x="442"/>
        <item x="1048"/>
        <item x="1177"/>
        <item x="1255"/>
        <item x="223"/>
        <item x="475"/>
        <item x="1171"/>
        <item x="1283"/>
        <item x="1352"/>
        <item x="925"/>
        <item x="400"/>
        <item x="1601"/>
        <item x="1014"/>
        <item x="1612"/>
        <item x="427"/>
        <item x="802"/>
        <item x="330"/>
        <item x="1241"/>
        <item x="1062"/>
        <item x="680"/>
        <item x="1490"/>
        <item x="252"/>
        <item x="1286"/>
        <item x="389"/>
        <item x="1375"/>
        <item x="643"/>
        <item x="864"/>
        <item x="619"/>
        <item x="610"/>
        <item x="1379"/>
        <item x="673"/>
        <item x="968"/>
        <item x="269"/>
        <item x="566"/>
        <item x="943"/>
        <item x="1038"/>
        <item x="1108"/>
        <item x="406"/>
        <item x="955"/>
        <item x="580"/>
        <item x="477"/>
        <item x="430"/>
        <item x="919"/>
        <item x="1188"/>
        <item x="879"/>
        <item x="257"/>
        <item x="996"/>
        <item x="569"/>
        <item x="1050"/>
        <item x="1103"/>
        <item x="1133"/>
        <item x="387"/>
        <item x="210"/>
        <item x="892"/>
        <item x="593"/>
        <item x="1468"/>
        <item x="527"/>
        <item x="1495"/>
        <item x="1138"/>
        <item x="363"/>
        <item x="545"/>
        <item x="331"/>
        <item x="1005"/>
        <item x="232"/>
        <item x="1610"/>
        <item x="665"/>
        <item x="603"/>
        <item x="940"/>
        <item x="530"/>
        <item x="1295"/>
        <item x="575"/>
        <item x="896"/>
        <item x="473"/>
        <item x="944"/>
        <item x="965"/>
        <item x="708"/>
        <item x="684"/>
        <item x="369"/>
        <item x="360"/>
        <item x="878"/>
        <item x="1163"/>
        <item x="987"/>
        <item x="597"/>
        <item x="1476"/>
        <item x="1080"/>
        <item x="1575"/>
        <item x="1073"/>
        <item x="506"/>
        <item x="1465"/>
        <item x="1234"/>
        <item x="866"/>
        <item x="787"/>
        <item x="956"/>
        <item x="661"/>
        <item x="1189"/>
        <item x="1142"/>
        <item x="1391"/>
        <item x="1600"/>
        <item x="1089"/>
        <item x="838"/>
        <item x="1224"/>
        <item x="260"/>
        <item x="630"/>
        <item x="1143"/>
        <item x="820"/>
        <item x="639"/>
        <item x="1229"/>
        <item x="1121"/>
        <item x="936"/>
        <item x="890"/>
        <item x="827"/>
        <item x="615"/>
        <item x="1170"/>
        <item x="1472"/>
        <item x="667"/>
        <item x="1631"/>
        <item x="395"/>
        <item x="939"/>
        <item x="304"/>
        <item x="1445"/>
        <item x="616"/>
        <item x="1066"/>
        <item x="1358"/>
        <item x="713"/>
        <item x="1366"/>
        <item x="609"/>
        <item x="460"/>
        <item x="654"/>
        <item x="1353"/>
        <item x="1059"/>
        <item x="1507"/>
        <item x="1333"/>
        <item x="1496"/>
        <item x="1049"/>
        <item x="645"/>
        <item x="677"/>
        <item x="1605"/>
        <item x="701"/>
        <item x="844"/>
        <item x="423"/>
        <item x="1082"/>
        <item x="638"/>
        <item x="1042"/>
        <item x="1335"/>
        <item x="350"/>
        <item x="1287"/>
        <item x="1030"/>
        <item x="652"/>
        <item x="900"/>
        <item x="1284"/>
        <item x="1414"/>
        <item x="1313"/>
        <item x="1289"/>
        <item x="533"/>
        <item x="1247"/>
        <item x="500"/>
        <item x="1537"/>
        <item x="731"/>
        <item x="1312"/>
        <item x="1343"/>
        <item x="1346"/>
        <item x="458"/>
        <item x="1464"/>
        <item x="1404"/>
        <item x="1430"/>
        <item x="1518"/>
        <item x="1345"/>
        <item x="433"/>
        <item x="1099"/>
        <item x="865"/>
        <item x="705"/>
        <item x="1334"/>
        <item x="1515"/>
        <item x="687"/>
        <item x="1232"/>
        <item x="716"/>
        <item x="1311"/>
        <item x="847"/>
        <item x="1267"/>
        <item x="740"/>
        <item x="917"/>
        <item x="1223"/>
        <item x="883"/>
        <item t="default"/>
      </items>
    </pivotField>
    <pivotField showAll="0">
      <items count="392">
        <item x="8"/>
        <item x="54"/>
        <item x="6"/>
        <item x="4"/>
        <item x="41"/>
        <item x="273"/>
        <item x="269"/>
        <item x="214"/>
        <item x="257"/>
        <item x="265"/>
        <item x="259"/>
        <item x="207"/>
        <item x="261"/>
        <item x="37"/>
        <item x="32"/>
        <item x="225"/>
        <item x="253"/>
        <item x="121"/>
        <item x="30"/>
        <item x="18"/>
        <item x="36"/>
        <item x="59"/>
        <item x="294"/>
        <item x="50"/>
        <item x="249"/>
        <item x="24"/>
        <item x="97"/>
        <item x="264"/>
        <item x="15"/>
        <item x="228"/>
        <item x="34"/>
        <item x="223"/>
        <item x="252"/>
        <item x="185"/>
        <item x="113"/>
        <item x="20"/>
        <item x="12"/>
        <item x="45"/>
        <item x="29"/>
        <item x="89"/>
        <item x="190"/>
        <item x="25"/>
        <item x="222"/>
        <item x="14"/>
        <item x="78"/>
        <item x="23"/>
        <item x="165"/>
        <item x="198"/>
        <item x="154"/>
        <item x="311"/>
        <item x="351"/>
        <item x="329"/>
        <item x="52"/>
        <item x="43"/>
        <item x="17"/>
        <item x="142"/>
        <item x="237"/>
        <item x="290"/>
        <item x="72"/>
        <item x="38"/>
        <item x="357"/>
        <item x="132"/>
        <item x="47"/>
        <item x="216"/>
        <item x="44"/>
        <item x="118"/>
        <item x="102"/>
        <item x="117"/>
        <item x="303"/>
        <item x="91"/>
        <item x="28"/>
        <item x="320"/>
        <item x="126"/>
        <item x="27"/>
        <item x="345"/>
        <item x="243"/>
        <item x="31"/>
        <item x="110"/>
        <item x="22"/>
        <item x="42"/>
        <item x="242"/>
        <item x="55"/>
        <item x="65"/>
        <item x="171"/>
        <item x="289"/>
        <item x="26"/>
        <item x="33"/>
        <item x="40"/>
        <item x="172"/>
        <item x="83"/>
        <item x="125"/>
        <item x="21"/>
        <item x="35"/>
        <item x="241"/>
        <item x="233"/>
        <item x="120"/>
        <item x="164"/>
        <item x="109"/>
        <item x="48"/>
        <item x="16"/>
        <item x="123"/>
        <item x="155"/>
        <item x="74"/>
        <item x="268"/>
        <item x="330"/>
        <item x="150"/>
        <item x="128"/>
        <item x="79"/>
        <item x="2"/>
        <item x="104"/>
        <item x="99"/>
        <item x="209"/>
        <item x="211"/>
        <item x="116"/>
        <item x="202"/>
        <item x="105"/>
        <item x="68"/>
        <item x="114"/>
        <item x="140"/>
        <item x="149"/>
        <item x="69"/>
        <item x="206"/>
        <item x="275"/>
        <item x="157"/>
        <item x="108"/>
        <item x="215"/>
        <item x="119"/>
        <item x="137"/>
        <item x="66"/>
        <item x="73"/>
        <item x="1"/>
        <item x="94"/>
        <item x="84"/>
        <item x="182"/>
        <item x="82"/>
        <item x="58"/>
        <item x="134"/>
        <item x="297"/>
        <item x="57"/>
        <item x="159"/>
        <item x="203"/>
        <item x="39"/>
        <item x="112"/>
        <item x="64"/>
        <item x="115"/>
        <item x="186"/>
        <item x="191"/>
        <item x="291"/>
        <item x="196"/>
        <item x="321"/>
        <item x="130"/>
        <item x="197"/>
        <item x="0"/>
        <item x="92"/>
        <item x="299"/>
        <item x="227"/>
        <item x="60"/>
        <item x="192"/>
        <item x="49"/>
        <item x="107"/>
        <item x="86"/>
        <item x="189"/>
        <item x="246"/>
        <item x="76"/>
        <item x="262"/>
        <item x="177"/>
        <item x="67"/>
        <item x="106"/>
        <item x="111"/>
        <item x="129"/>
        <item x="220"/>
        <item x="138"/>
        <item x="199"/>
        <item x="81"/>
        <item x="11"/>
        <item x="122"/>
        <item x="19"/>
        <item x="141"/>
        <item x="162"/>
        <item x="232"/>
        <item x="218"/>
        <item x="7"/>
        <item x="61"/>
        <item x="234"/>
        <item x="71"/>
        <item x="10"/>
        <item x="131"/>
        <item x="101"/>
        <item x="90"/>
        <item x="51"/>
        <item x="208"/>
        <item x="180"/>
        <item x="144"/>
        <item x="5"/>
        <item x="143"/>
        <item x="63"/>
        <item x="219"/>
        <item x="148"/>
        <item x="13"/>
        <item x="85"/>
        <item x="133"/>
        <item x="62"/>
        <item x="226"/>
        <item x="187"/>
        <item x="175"/>
        <item x="3"/>
        <item x="53"/>
        <item x="96"/>
        <item x="158"/>
        <item x="135"/>
        <item x="293"/>
        <item x="217"/>
        <item x="93"/>
        <item x="75"/>
        <item x="124"/>
        <item x="229"/>
        <item x="178"/>
        <item x="145"/>
        <item x="239"/>
        <item x="9"/>
        <item x="236"/>
        <item x="56"/>
        <item x="288"/>
        <item x="127"/>
        <item x="136"/>
        <item x="88"/>
        <item x="200"/>
        <item x="280"/>
        <item x="46"/>
        <item x="281"/>
        <item x="167"/>
        <item x="184"/>
        <item x="272"/>
        <item x="205"/>
        <item x="188"/>
        <item x="333"/>
        <item x="296"/>
        <item x="258"/>
        <item x="254"/>
        <item x="87"/>
        <item x="204"/>
        <item x="77"/>
        <item x="103"/>
        <item x="168"/>
        <item x="284"/>
        <item x="176"/>
        <item x="166"/>
        <item x="163"/>
        <item x="183"/>
        <item x="230"/>
        <item x="179"/>
        <item x="153"/>
        <item x="283"/>
        <item x="260"/>
        <item x="152"/>
        <item x="80"/>
        <item x="173"/>
        <item x="235"/>
        <item x="193"/>
        <item x="156"/>
        <item x="212"/>
        <item x="295"/>
        <item x="348"/>
        <item x="263"/>
        <item x="210"/>
        <item x="174"/>
        <item x="70"/>
        <item x="147"/>
        <item x="195"/>
        <item x="169"/>
        <item x="224"/>
        <item x="274"/>
        <item x="286"/>
        <item x="292"/>
        <item x="251"/>
        <item x="344"/>
        <item x="298"/>
        <item x="151"/>
        <item x="100"/>
        <item x="213"/>
        <item x="248"/>
        <item x="245"/>
        <item x="256"/>
        <item x="331"/>
        <item x="279"/>
        <item x="161"/>
        <item x="287"/>
        <item x="337"/>
        <item x="244"/>
        <item x="221"/>
        <item x="271"/>
        <item x="181"/>
        <item x="250"/>
        <item x="146"/>
        <item x="231"/>
        <item x="270"/>
        <item x="356"/>
        <item x="379"/>
        <item x="305"/>
        <item x="238"/>
        <item x="98"/>
        <item x="315"/>
        <item x="309"/>
        <item x="282"/>
        <item x="327"/>
        <item x="352"/>
        <item x="324"/>
        <item x="347"/>
        <item x="267"/>
        <item x="266"/>
        <item x="95"/>
        <item x="170"/>
        <item x="338"/>
        <item x="160"/>
        <item x="201"/>
        <item x="278"/>
        <item x="335"/>
        <item x="365"/>
        <item x="316"/>
        <item x="342"/>
        <item x="378"/>
        <item x="247"/>
        <item x="240"/>
        <item x="139"/>
        <item x="304"/>
        <item x="343"/>
        <item x="319"/>
        <item x="285"/>
        <item x="255"/>
        <item x="340"/>
        <item x="313"/>
        <item x="323"/>
        <item x="326"/>
        <item x="349"/>
        <item x="307"/>
        <item x="301"/>
        <item x="194"/>
        <item x="353"/>
        <item x="325"/>
        <item x="302"/>
        <item x="339"/>
        <item x="277"/>
        <item x="308"/>
        <item x="336"/>
        <item x="367"/>
        <item x="364"/>
        <item x="361"/>
        <item x="389"/>
        <item x="381"/>
        <item x="318"/>
        <item x="377"/>
        <item x="350"/>
        <item x="334"/>
        <item x="376"/>
        <item x="310"/>
        <item x="306"/>
        <item x="317"/>
        <item x="369"/>
        <item x="359"/>
        <item x="355"/>
        <item x="328"/>
        <item x="322"/>
        <item x="374"/>
        <item x="363"/>
        <item x="276"/>
        <item x="362"/>
        <item x="332"/>
        <item x="346"/>
        <item x="341"/>
        <item x="300"/>
        <item x="380"/>
        <item x="388"/>
        <item x="370"/>
        <item x="385"/>
        <item x="366"/>
        <item x="358"/>
        <item x="390"/>
        <item x="387"/>
        <item x="371"/>
        <item x="314"/>
        <item x="373"/>
        <item x="354"/>
        <item x="312"/>
        <item x="386"/>
        <item x="360"/>
        <item x="375"/>
        <item x="382"/>
        <item x="383"/>
        <item x="372"/>
        <item x="368"/>
        <item x="38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74">
    <i>
      <x v="313"/>
    </i>
    <i>
      <x v="442"/>
    </i>
    <i>
      <x v="19"/>
    </i>
    <i>
      <x v="363"/>
    </i>
    <i>
      <x v="367"/>
    </i>
    <i>
      <x v="446"/>
    </i>
    <i>
      <x v="229"/>
    </i>
    <i>
      <x v="352"/>
    </i>
    <i>
      <x v="35"/>
    </i>
    <i>
      <x v="331"/>
    </i>
    <i>
      <x v="297"/>
    </i>
    <i>
      <x v="473"/>
    </i>
    <i>
      <x v="549"/>
    </i>
    <i>
      <x v="8"/>
    </i>
    <i>
      <x v="357"/>
    </i>
    <i>
      <x v="346"/>
    </i>
    <i>
      <x v="226"/>
    </i>
    <i>
      <x v="450"/>
    </i>
    <i>
      <x v="555"/>
    </i>
    <i>
      <x v="6"/>
    </i>
    <i>
      <x v="168"/>
    </i>
    <i>
      <x v="264"/>
    </i>
    <i>
      <x v="145"/>
    </i>
    <i>
      <x v="339"/>
    </i>
    <i>
      <x v="202"/>
    </i>
    <i>
      <x v="136"/>
    </i>
    <i>
      <x v="51"/>
    </i>
    <i>
      <x v="330"/>
    </i>
    <i>
      <x v="348"/>
    </i>
    <i>
      <x v="150"/>
    </i>
    <i>
      <x v="198"/>
    </i>
    <i>
      <x v="542"/>
    </i>
    <i>
      <x v="176"/>
    </i>
    <i>
      <x v="92"/>
    </i>
    <i>
      <x v="381"/>
    </i>
    <i>
      <x v="405"/>
    </i>
    <i>
      <x v="94"/>
    </i>
    <i>
      <x v="494"/>
    </i>
    <i>
      <x v="121"/>
    </i>
    <i>
      <x v="227"/>
    </i>
    <i>
      <x v="116"/>
    </i>
    <i>
      <x v="61"/>
    </i>
    <i>
      <x v="432"/>
    </i>
    <i>
      <x v="379"/>
    </i>
    <i>
      <x v="509"/>
    </i>
    <i>
      <x v="536"/>
    </i>
    <i>
      <x v="501"/>
    </i>
    <i>
      <x v="353"/>
    </i>
    <i>
      <x v="178"/>
    </i>
    <i>
      <x v="404"/>
    </i>
    <i>
      <x v="214"/>
    </i>
    <i>
      <x v="519"/>
    </i>
    <i>
      <x v="495"/>
    </i>
    <i>
      <x v="533"/>
    </i>
    <i>
      <x v="128"/>
    </i>
    <i>
      <x v="427"/>
    </i>
    <i>
      <x v="332"/>
    </i>
    <i>
      <x v="356"/>
    </i>
    <i>
      <x v="240"/>
    </i>
    <i>
      <x v="455"/>
    </i>
    <i>
      <x v="541"/>
    </i>
    <i>
      <x v="460"/>
    </i>
    <i>
      <x v="111"/>
    </i>
    <i>
      <x v="480"/>
    </i>
    <i>
      <x v="415"/>
    </i>
    <i>
      <x v="248"/>
    </i>
    <i>
      <x v="526"/>
    </i>
    <i>
      <x v="142"/>
    </i>
    <i>
      <x v="256"/>
    </i>
    <i>
      <x v="474"/>
    </i>
    <i>
      <x v="451"/>
    </i>
    <i>
      <x v="246"/>
    </i>
    <i>
      <x v="152"/>
    </i>
    <i>
      <x v="370"/>
    </i>
    <i>
      <x v="126"/>
    </i>
    <i>
      <x v="511"/>
    </i>
    <i>
      <x v="26"/>
    </i>
    <i>
      <x v="292"/>
    </i>
    <i>
      <x v="534"/>
    </i>
    <i>
      <x v="171"/>
    </i>
    <i>
      <x v="63"/>
    </i>
    <i>
      <x v="137"/>
    </i>
    <i>
      <x v="529"/>
    </i>
    <i>
      <x v="16"/>
    </i>
    <i>
      <x v="293"/>
    </i>
    <i>
      <x v="188"/>
    </i>
    <i>
      <x v="165"/>
    </i>
    <i>
      <x v="157"/>
    </i>
    <i>
      <x v="182"/>
    </i>
    <i>
      <x v="266"/>
    </i>
    <i>
      <x v="58"/>
    </i>
    <i>
      <x v="374"/>
    </i>
    <i>
      <x v="318"/>
    </i>
    <i>
      <x v="166"/>
    </i>
    <i>
      <x v="296"/>
    </i>
    <i>
      <x v="539"/>
    </i>
    <i>
      <x v="139"/>
    </i>
    <i>
      <x v="275"/>
    </i>
    <i>
      <x v="471"/>
    </i>
    <i>
      <x v="569"/>
    </i>
    <i>
      <x v="556"/>
    </i>
    <i>
      <x v="79"/>
    </i>
    <i>
      <x v="107"/>
    </i>
    <i>
      <x v="83"/>
    </i>
    <i>
      <x v="261"/>
    </i>
    <i>
      <x v="324"/>
    </i>
    <i>
      <x v="441"/>
    </i>
    <i>
      <x v="96"/>
    </i>
    <i>
      <x v="215"/>
    </i>
    <i>
      <x v="477"/>
    </i>
    <i>
      <x v="7"/>
    </i>
    <i>
      <x v="281"/>
    </i>
    <i>
      <x v="329"/>
    </i>
    <i>
      <x v="322"/>
    </i>
    <i>
      <x v="209"/>
    </i>
    <i>
      <x v="10"/>
    </i>
    <i>
      <x v="17"/>
    </i>
    <i>
      <x v="445"/>
    </i>
    <i>
      <x v="86"/>
    </i>
    <i>
      <x v="205"/>
    </i>
    <i>
      <x v="512"/>
    </i>
    <i>
      <x v="361"/>
    </i>
    <i>
      <x v="564"/>
    </i>
    <i>
      <x v="433"/>
    </i>
    <i>
      <x v="554"/>
    </i>
    <i>
      <x v="522"/>
    </i>
    <i>
      <x v="25"/>
    </i>
    <i>
      <x v="563"/>
    </i>
    <i>
      <x v="389"/>
    </i>
    <i>
      <x v="117"/>
    </i>
    <i>
      <x v="138"/>
    </i>
    <i>
      <x v="463"/>
    </i>
    <i>
      <x v="184"/>
    </i>
    <i>
      <x v="151"/>
    </i>
    <i>
      <x v="196"/>
    </i>
    <i>
      <x v="140"/>
    </i>
    <i>
      <x v="530"/>
    </i>
    <i>
      <x v="65"/>
    </i>
    <i>
      <x v="93"/>
    </i>
    <i>
      <x v="18"/>
    </i>
    <i>
      <x v="517"/>
    </i>
    <i>
      <x v="326"/>
    </i>
    <i>
      <x v="321"/>
    </i>
    <i>
      <x v="90"/>
    </i>
    <i>
      <x v="220"/>
    </i>
    <i>
      <x v="362"/>
    </i>
    <i>
      <x v="360"/>
    </i>
    <i>
      <x v="485"/>
    </i>
    <i>
      <x v="382"/>
    </i>
    <i>
      <x v="417"/>
    </i>
    <i>
      <x v="518"/>
    </i>
    <i>
      <x v="62"/>
    </i>
    <i>
      <x v="253"/>
    </i>
    <i>
      <x v="222"/>
    </i>
    <i>
      <x v="411"/>
    </i>
    <i>
      <x v="368"/>
    </i>
    <i>
      <x/>
    </i>
    <i>
      <x v="213"/>
    </i>
    <i>
      <x v="489"/>
    </i>
    <i>
      <x v="133"/>
    </i>
    <i>
      <x v="551"/>
    </i>
    <i>
      <x v="472"/>
    </i>
    <i>
      <x v="378"/>
    </i>
    <i>
      <x v="74"/>
    </i>
    <i>
      <x v="467"/>
    </i>
    <i>
      <x v="147"/>
    </i>
    <i>
      <x v="371"/>
    </i>
    <i>
      <x v="436"/>
    </i>
    <i>
      <x v="493"/>
    </i>
    <i>
      <x v="456"/>
    </i>
    <i>
      <x v="80"/>
    </i>
    <i>
      <x v="392"/>
    </i>
    <i>
      <x v="342"/>
    </i>
    <i>
      <x v="55"/>
    </i>
    <i>
      <x v="124"/>
    </i>
    <i>
      <x v="112"/>
    </i>
    <i>
      <x v="359"/>
    </i>
    <i>
      <x v="380"/>
    </i>
    <i>
      <x v="388"/>
    </i>
    <i>
      <x v="270"/>
    </i>
    <i>
      <x v="336"/>
    </i>
    <i>
      <x v="162"/>
    </i>
    <i>
      <x v="85"/>
    </i>
    <i>
      <x v="110"/>
    </i>
    <i>
      <x v="422"/>
    </i>
    <i>
      <x v="457"/>
    </i>
    <i>
      <x v="39"/>
    </i>
    <i>
      <x v="317"/>
    </i>
    <i>
      <x v="277"/>
    </i>
    <i>
      <x v="278"/>
    </i>
    <i>
      <x v="570"/>
    </i>
    <i>
      <x v="228"/>
    </i>
    <i>
      <x v="303"/>
    </i>
    <i>
      <x v="376"/>
    </i>
    <i>
      <x v="67"/>
    </i>
    <i>
      <x v="211"/>
    </i>
    <i>
      <x v="524"/>
    </i>
    <i>
      <x v="402"/>
    </i>
    <i>
      <x v="550"/>
    </i>
    <i>
      <x v="49"/>
    </i>
    <i>
      <x v="22"/>
    </i>
    <i>
      <x v="148"/>
    </i>
    <i>
      <x v="131"/>
    </i>
    <i>
      <x v="180"/>
    </i>
    <i>
      <x v="340"/>
    </i>
    <i>
      <x v="56"/>
    </i>
    <i>
      <x v="100"/>
    </i>
    <i>
      <x v="527"/>
    </i>
    <i>
      <x v="487"/>
    </i>
    <i>
      <x v="412"/>
    </i>
    <i>
      <x v="319"/>
    </i>
    <i>
      <x v="492"/>
    </i>
    <i>
      <x v="132"/>
    </i>
    <i>
      <x v="454"/>
    </i>
    <i>
      <x v="535"/>
    </i>
    <i>
      <x v="172"/>
    </i>
    <i>
      <x v="4"/>
    </i>
    <i>
      <x v="449"/>
    </i>
    <i>
      <x v="488"/>
    </i>
    <i>
      <x v="386"/>
    </i>
    <i>
      <x v="439"/>
    </i>
    <i>
      <x v="48"/>
    </i>
    <i>
      <x v="507"/>
    </i>
    <i>
      <x v="560"/>
    </i>
    <i>
      <x v="383"/>
    </i>
    <i>
      <x v="91"/>
    </i>
    <i>
      <x v="84"/>
    </i>
    <i>
      <x v="280"/>
    </i>
    <i>
      <x v="407"/>
    </i>
    <i>
      <x v="343"/>
    </i>
    <i>
      <x v="13"/>
    </i>
    <i>
      <x v="272"/>
    </i>
    <i>
      <x v="103"/>
    </i>
    <i>
      <x v="311"/>
    </i>
    <i>
      <x v="192"/>
    </i>
    <i>
      <x v="114"/>
    </i>
    <i>
      <x v="409"/>
    </i>
    <i>
      <x v="572"/>
    </i>
    <i>
      <x v="219"/>
    </i>
    <i>
      <x v="558"/>
    </i>
    <i>
      <x v="408"/>
    </i>
    <i>
      <x v="260"/>
    </i>
    <i>
      <x v="335"/>
    </i>
    <i>
      <x v="428"/>
    </i>
    <i>
      <x v="484"/>
    </i>
    <i>
      <x v="191"/>
    </i>
    <i>
      <x v="561"/>
    </i>
    <i>
      <x v="557"/>
    </i>
    <i>
      <x v="59"/>
    </i>
    <i>
      <x v="279"/>
    </i>
    <i>
      <x v="350"/>
    </i>
    <i>
      <x v="290"/>
    </i>
    <i>
      <x v="52"/>
    </i>
    <i>
      <x v="344"/>
    </i>
    <i>
      <x v="134"/>
    </i>
    <i>
      <x v="199"/>
    </i>
    <i>
      <x v="31"/>
    </i>
    <i>
      <x v="267"/>
    </i>
    <i>
      <x v="452"/>
    </i>
    <i>
      <x v="66"/>
    </i>
    <i>
      <x v="540"/>
    </i>
    <i>
      <x v="466"/>
    </i>
    <i>
      <x v="424"/>
    </i>
    <i>
      <x v="210"/>
    </i>
    <i>
      <x v="286"/>
    </i>
    <i>
      <x v="443"/>
    </i>
    <i>
      <x v="207"/>
    </i>
    <i>
      <x v="195"/>
    </i>
    <i>
      <x v="1"/>
    </i>
    <i>
      <x v="399"/>
    </i>
    <i>
      <x v="98"/>
    </i>
    <i>
      <x v="54"/>
    </i>
    <i>
      <x v="397"/>
    </i>
    <i>
      <x v="125"/>
    </i>
    <i>
      <x v="393"/>
    </i>
    <i>
      <x v="268"/>
    </i>
    <i>
      <x v="469"/>
    </i>
    <i>
      <x v="391"/>
    </i>
    <i>
      <x v="287"/>
    </i>
    <i>
      <x v="365"/>
    </i>
    <i>
      <x v="250"/>
    </i>
    <i>
      <x v="232"/>
    </i>
    <i>
      <x v="177"/>
    </i>
    <i>
      <x v="447"/>
    </i>
    <i>
      <x v="231"/>
    </i>
    <i>
      <x v="175"/>
    </i>
    <i>
      <x v="312"/>
    </i>
    <i>
      <x v="503"/>
    </i>
    <i>
      <x v="216"/>
    </i>
    <i>
      <x v="20"/>
    </i>
    <i>
      <x v="497"/>
    </i>
    <i>
      <x v="118"/>
    </i>
    <i>
      <x v="384"/>
    </i>
    <i>
      <x v="486"/>
    </i>
    <i>
      <x v="233"/>
    </i>
    <i>
      <x v="476"/>
    </i>
    <i>
      <x v="57"/>
    </i>
    <i>
      <x v="101"/>
    </i>
    <i>
      <x v="505"/>
    </i>
    <i>
      <x v="241"/>
    </i>
    <i>
      <x v="169"/>
    </i>
    <i>
      <x v="440"/>
    </i>
    <i>
      <x v="185"/>
    </i>
    <i>
      <x v="194"/>
    </i>
    <i>
      <x v="306"/>
    </i>
    <i>
      <x v="245"/>
    </i>
    <i>
      <x v="129"/>
    </i>
    <i>
      <x v="40"/>
    </i>
    <i>
      <x v="520"/>
    </i>
    <i>
      <x v="144"/>
    </i>
    <i>
      <x v="285"/>
    </i>
    <i>
      <x v="448"/>
    </i>
    <i>
      <x v="251"/>
    </i>
    <i>
      <x v="201"/>
    </i>
    <i>
      <x v="395"/>
    </i>
    <i>
      <x v="459"/>
    </i>
    <i>
      <x v="435"/>
    </i>
    <i>
      <x v="146"/>
    </i>
    <i>
      <x v="453"/>
    </i>
    <i>
      <x v="258"/>
    </i>
    <i>
      <x v="106"/>
    </i>
    <i>
      <x v="545"/>
    </i>
    <i>
      <x v="571"/>
    </i>
    <i>
      <x v="105"/>
    </i>
    <i>
      <x v="64"/>
    </i>
    <i>
      <x v="334"/>
    </i>
    <i>
      <x v="237"/>
    </i>
    <i>
      <x v="288"/>
    </i>
    <i>
      <x v="262"/>
    </i>
    <i>
      <x v="483"/>
    </i>
    <i>
      <x v="155"/>
    </i>
    <i>
      <x v="310"/>
    </i>
    <i>
      <x v="490"/>
    </i>
    <i>
      <x v="390"/>
    </i>
    <i>
      <x v="127"/>
    </i>
    <i>
      <x v="498"/>
    </i>
    <i>
      <x v="88"/>
    </i>
    <i>
      <x v="36"/>
    </i>
    <i>
      <x v="242"/>
    </i>
    <i>
      <x v="239"/>
    </i>
    <i>
      <x v="153"/>
    </i>
    <i>
      <x v="341"/>
    </i>
    <i>
      <x v="2"/>
    </i>
    <i>
      <x v="548"/>
    </i>
    <i>
      <x v="158"/>
    </i>
    <i>
      <x v="307"/>
    </i>
    <i>
      <x v="33"/>
    </i>
    <i>
      <x v="24"/>
    </i>
    <i>
      <x v="34"/>
    </i>
    <i>
      <x v="316"/>
    </i>
    <i>
      <x v="269"/>
    </i>
    <i>
      <x v="375"/>
    </i>
    <i>
      <x v="508"/>
    </i>
    <i>
      <x v="76"/>
    </i>
    <i>
      <x v="102"/>
    </i>
    <i>
      <x v="212"/>
    </i>
    <i>
      <x v="15"/>
    </i>
    <i>
      <x v="425"/>
    </i>
    <i>
      <x v="420"/>
    </i>
    <i>
      <x v="464"/>
    </i>
    <i>
      <x v="200"/>
    </i>
    <i>
      <x v="403"/>
    </i>
    <i>
      <x v="183"/>
    </i>
    <i>
      <x v="30"/>
    </i>
    <i>
      <x v="206"/>
    </i>
    <i>
      <x v="500"/>
    </i>
    <i>
      <x v="538"/>
    </i>
    <i>
      <x v="247"/>
    </i>
    <i>
      <x v="400"/>
    </i>
    <i>
      <x v="274"/>
    </i>
    <i>
      <x v="82"/>
    </i>
    <i>
      <x v="568"/>
    </i>
    <i>
      <x v="257"/>
    </i>
    <i>
      <x v="273"/>
    </i>
    <i>
      <x v="295"/>
    </i>
    <i>
      <x v="53"/>
    </i>
    <i>
      <x v="9"/>
    </i>
    <i>
      <x v="109"/>
    </i>
    <i>
      <x v="289"/>
    </i>
    <i>
      <x v="38"/>
    </i>
    <i>
      <x v="276"/>
    </i>
    <i>
      <x v="416"/>
    </i>
    <i>
      <x v="5"/>
    </i>
    <i>
      <x v="525"/>
    </i>
    <i>
      <x v="42"/>
    </i>
    <i>
      <x v="284"/>
    </i>
    <i>
      <x v="60"/>
    </i>
    <i>
      <x v="181"/>
    </i>
    <i>
      <x v="315"/>
    </i>
    <i>
      <x v="301"/>
    </i>
    <i>
      <x v="532"/>
    </i>
    <i>
      <x v="255"/>
    </i>
    <i>
      <x v="44"/>
    </i>
    <i>
      <x v="543"/>
    </i>
    <i>
      <x v="438"/>
    </i>
    <i>
      <x v="68"/>
    </i>
    <i>
      <x v="235"/>
    </i>
    <i>
      <x v="283"/>
    </i>
    <i>
      <x v="259"/>
    </i>
    <i>
      <x v="372"/>
    </i>
    <i>
      <x v="154"/>
    </i>
    <i>
      <x v="478"/>
    </i>
    <i>
      <x v="515"/>
    </i>
    <i>
      <x v="305"/>
    </i>
    <i>
      <x v="373"/>
    </i>
    <i>
      <x v="282"/>
    </i>
    <i>
      <x v="430"/>
    </i>
    <i>
      <x v="223"/>
    </i>
    <i>
      <x v="73"/>
    </i>
    <i>
      <x v="302"/>
    </i>
    <i>
      <x v="23"/>
    </i>
    <i>
      <x v="163"/>
    </i>
    <i>
      <x v="197"/>
    </i>
    <i>
      <x v="11"/>
    </i>
    <i>
      <x v="141"/>
    </i>
    <i>
      <x v="161"/>
    </i>
    <i>
      <x v="458"/>
    </i>
    <i>
      <x v="482"/>
    </i>
    <i>
      <x v="418"/>
    </i>
    <i>
      <x v="323"/>
    </i>
    <i>
      <x v="414"/>
    </i>
    <i>
      <x v="254"/>
    </i>
    <i>
      <x v="479"/>
    </i>
    <i>
      <x v="462"/>
    </i>
    <i>
      <x v="531"/>
    </i>
    <i>
      <x v="347"/>
    </i>
    <i>
      <x v="45"/>
    </i>
    <i>
      <x v="537"/>
    </i>
    <i>
      <x v="41"/>
    </i>
    <i>
      <x v="481"/>
    </i>
    <i>
      <x v="328"/>
    </i>
    <i>
      <x v="396"/>
    </i>
    <i>
      <x v="528"/>
    </i>
    <i>
      <x v="29"/>
    </i>
    <i>
      <x v="559"/>
    </i>
    <i>
      <x v="291"/>
    </i>
    <i>
      <x v="431"/>
    </i>
    <i>
      <x v="179"/>
    </i>
    <i>
      <x v="225"/>
    </i>
    <i>
      <x v="97"/>
    </i>
    <i>
      <x v="87"/>
    </i>
    <i>
      <x v="327"/>
    </i>
    <i>
      <x v="230"/>
    </i>
    <i>
      <x v="309"/>
    </i>
    <i>
      <x v="47"/>
    </i>
    <i>
      <x v="491"/>
    </i>
    <i>
      <x v="547"/>
    </i>
    <i>
      <x v="104"/>
    </i>
    <i>
      <x v="203"/>
    </i>
    <i>
      <x v="325"/>
    </i>
    <i>
      <x v="401"/>
    </i>
    <i>
      <x v="3"/>
    </i>
    <i>
      <x v="186"/>
    </i>
    <i>
      <x v="394"/>
    </i>
    <i>
      <x v="190"/>
    </i>
    <i>
      <x v="465"/>
    </i>
    <i>
      <x v="514"/>
    </i>
    <i>
      <x v="217"/>
    </i>
    <i>
      <x v="37"/>
    </i>
    <i>
      <x v="263"/>
    </i>
    <i>
      <x v="470"/>
    </i>
    <i>
      <x v="50"/>
    </i>
    <i>
      <x v="364"/>
    </i>
    <i>
      <x v="566"/>
    </i>
    <i>
      <x v="468"/>
    </i>
    <i>
      <x v="385"/>
    </i>
    <i>
      <x v="28"/>
    </i>
    <i>
      <x v="300"/>
    </i>
    <i>
      <x v="562"/>
    </i>
    <i>
      <x v="475"/>
    </i>
    <i>
      <x v="81"/>
    </i>
    <i>
      <x v="567"/>
    </i>
    <i>
      <x v="406"/>
    </i>
    <i>
      <x v="77"/>
    </i>
    <i>
      <x v="123"/>
    </i>
    <i>
      <x v="170"/>
    </i>
    <i>
      <x v="174"/>
    </i>
    <i>
      <x v="419"/>
    </i>
    <i>
      <x v="265"/>
    </i>
    <i>
      <x v="164"/>
    </i>
    <i>
      <x v="46"/>
    </i>
    <i>
      <x v="208"/>
    </i>
    <i>
      <x v="366"/>
    </i>
    <i>
      <x v="333"/>
    </i>
    <i>
      <x v="294"/>
    </i>
    <i>
      <x v="444"/>
    </i>
    <i>
      <x v="119"/>
    </i>
    <i>
      <x v="437"/>
    </i>
    <i>
      <x v="521"/>
    </i>
    <i>
      <x v="187"/>
    </i>
    <i>
      <x v="149"/>
    </i>
    <i>
      <x v="516"/>
    </i>
    <i>
      <x v="108"/>
    </i>
    <i>
      <x v="369"/>
    </i>
    <i>
      <x v="345"/>
    </i>
    <i>
      <x v="513"/>
    </i>
    <i>
      <x v="234"/>
    </i>
    <i>
      <x v="434"/>
    </i>
    <i>
      <x v="544"/>
    </i>
    <i>
      <x v="354"/>
    </i>
    <i>
      <x v="27"/>
    </i>
    <i>
      <x v="173"/>
    </i>
    <i>
      <x v="252"/>
    </i>
    <i>
      <x v="271"/>
    </i>
    <i>
      <x v="130"/>
    </i>
    <i>
      <x v="314"/>
    </i>
    <i>
      <x v="249"/>
    </i>
    <i>
      <x v="160"/>
    </i>
    <i>
      <x v="496"/>
    </i>
    <i>
      <x v="14"/>
    </i>
    <i>
      <x v="499"/>
    </i>
    <i>
      <x v="320"/>
    </i>
    <i>
      <x v="565"/>
    </i>
    <i>
      <x v="89"/>
    </i>
    <i>
      <x v="413"/>
    </i>
    <i>
      <x v="236"/>
    </i>
    <i>
      <x v="398"/>
    </i>
    <i>
      <x v="337"/>
    </i>
    <i>
      <x v="426"/>
    </i>
    <i>
      <x v="72"/>
    </i>
    <i>
      <x v="299"/>
    </i>
    <i>
      <x v="552"/>
    </i>
    <i>
      <x v="135"/>
    </i>
    <i>
      <x v="298"/>
    </i>
    <i>
      <x v="358"/>
    </i>
    <i>
      <x v="510"/>
    </i>
    <i>
      <x v="506"/>
    </i>
    <i>
      <x v="204"/>
    </i>
    <i>
      <x v="355"/>
    </i>
    <i>
      <x v="120"/>
    </i>
    <i>
      <x v="69"/>
    </i>
    <i>
      <x v="122"/>
    </i>
    <i>
      <x v="244"/>
    </i>
    <i>
      <x v="113"/>
    </i>
    <i>
      <x v="21"/>
    </i>
    <i>
      <x v="349"/>
    </i>
    <i>
      <x v="95"/>
    </i>
    <i>
      <x v="12"/>
    </i>
    <i>
      <x v="304"/>
    </i>
    <i>
      <x v="573"/>
    </i>
    <i>
      <x v="224"/>
    </i>
    <i>
      <x v="32"/>
    </i>
    <i>
      <x v="78"/>
    </i>
    <i>
      <x v="43"/>
    </i>
    <i>
      <x v="221"/>
    </i>
    <i>
      <x v="504"/>
    </i>
    <i>
      <x v="338"/>
    </i>
    <i>
      <x v="243"/>
    </i>
    <i>
      <x v="159"/>
    </i>
    <i>
      <x v="502"/>
    </i>
    <i>
      <x v="189"/>
    </i>
    <i>
      <x v="218"/>
    </i>
    <i>
      <x v="461"/>
    </i>
    <i>
      <x v="143"/>
    </i>
    <i>
      <x v="308"/>
    </i>
    <i>
      <x v="351"/>
    </i>
    <i>
      <x v="387"/>
    </i>
    <i>
      <x v="423"/>
    </i>
    <i>
      <x v="523"/>
    </i>
    <i>
      <x v="553"/>
    </i>
    <i>
      <x v="70"/>
    </i>
    <i>
      <x v="193"/>
    </i>
    <i>
      <x v="421"/>
    </i>
    <i>
      <x v="75"/>
    </i>
    <i>
      <x v="546"/>
    </i>
    <i>
      <x v="410"/>
    </i>
    <i>
      <x v="115"/>
    </i>
    <i>
      <x v="71"/>
    </i>
    <i>
      <x v="238"/>
    </i>
    <i>
      <x v="167"/>
    </i>
    <i>
      <x v="99"/>
    </i>
    <i>
      <x v="156"/>
    </i>
    <i>
      <x v="429"/>
    </i>
    <i>
      <x v="377"/>
    </i>
  </rowItems>
  <colItems count="1">
    <i/>
  </colItems>
  <dataFields count="1">
    <dataField name="Average of Ave_Age_of_Mother" fld="5" subtotal="average" baseField="1" baseItem="0"/>
  </dataFields>
  <formats count="3">
    <format dxfId="8">
      <pivotArea outline="0" collapsedLevelsAreSubtotals="1" fieldPosition="0"/>
    </format>
    <format dxfId="7">
      <pivotArea collapsedLevelsAreSubtotals="1" fieldPosition="0">
        <references count="1">
          <reference field="1" count="1">
            <x v="377"/>
          </reference>
        </references>
      </pivotArea>
    </format>
    <format dxfId="6">
      <pivotArea collapsedLevelsAreSubtotals="1" fieldPosition="0">
        <references count="1">
          <reference field="1" count="1">
            <x v="4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AF0481-49D3-4265-AA3A-EE599DFA7E96}" name="Table3" displayName="Table3" ref="A1:R1723" totalsRowShown="0">
  <sortState xmlns:xlrd2="http://schemas.microsoft.com/office/spreadsheetml/2017/richdata2" ref="A2:R1723">
    <sortCondition ref="B1:B1723"/>
  </sortState>
  <tableColumns count="18">
    <tableColumn id="1" xr3:uid="{036CC161-ED92-48B5-8386-6A0D17EF0181}" name="Year"/>
    <tableColumn id="2" xr3:uid="{DAF912E9-BA62-467B-B19F-32CF992032A4}" name="County_of_Residence"/>
    <tableColumn id="3" xr3:uid="{1DA8DB6F-B72A-47EB-88C4-6B487DAE9EE3}" name="State_of_Residence"/>
    <tableColumn id="4" xr3:uid="{E82163F5-1131-44C8-9E4F-3F5D583F0700}" name="County_of_Residence_FIPS"/>
    <tableColumn id="5" xr3:uid="{FC0E8837-BA6E-4E20-9BDB-B4DD8319C1A8}" name="Births"/>
    <tableColumn id="6" xr3:uid="{9D78A77F-0386-4066-BAEA-19176024640B}" name="Ave_Age_of_Mother"/>
    <tableColumn id="7" xr3:uid="{AE5708FB-69D0-42F0-A277-60226B25DF9C}" name="Ave_OE_Gestational_Age_Wks"/>
    <tableColumn id="8" xr3:uid="{3EB0E20B-918C-40F0-8B8F-B474FE1B938D}" name="Ave_LMP_Gestational_Age_Wks"/>
    <tableColumn id="9" xr3:uid="{337C5D15-0C40-450A-A028-325607B3BBDE}" name="Ave_Birth_Weight_gms"/>
    <tableColumn id="10" xr3:uid="{2031EB7E-5D78-4787-A0F9-381C037EA2B6}" name="Ave_Pre_pregnancy_BMI"/>
    <tableColumn id="11" xr3:uid="{48E78817-389C-42A9-BE9D-6788B9421212}" name="Ave_Number_of_Prenatal_Wks"/>
    <tableColumn id="12" xr3:uid="{7B7C268A-456E-4F26-B002-2596928B2EE7}" name="Net_earnings_by_place_of_residence"/>
    <tableColumn id="13" xr3:uid="{7C2F6454-26BA-4416-B3BF-7CEB13130132}" name="Percapita_personal_income"/>
    <tableColumn id="14" xr3:uid="{B96A8AE6-A106-4D4F-8A0D-7EDA46813D91}" name="Population"/>
    <tableColumn id="15" xr3:uid="{C5C59557-25A2-48FD-8D77-C8E4A769FB48}" name="Wage_and_salary_employment"/>
    <tableColumn id="16" xr3:uid="{B11FBCA1-FDB7-471F-AAA4-C84170D8A36C}" name="Earnings_per_job_avg"/>
    <tableColumn id="17" xr3:uid="{BC2F8137-1E60-4FA2-ADAB-EB849C2542E9}" name="Personal_income"/>
    <tableColumn id="18" xr3:uid="{BEB66B53-3684-483D-9175-89AFA34C8FB3}" name="Total_employm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FBED52-188C-4557-8A01-A1ED436730CA}" name="Table6" displayName="Table6" ref="AA1:AB15" totalsRowShown="0" headerRowDxfId="117" dataDxfId="115" headerRowBorderDxfId="116" tableBorderDxfId="114">
  <tableColumns count="2">
    <tableColumn id="1" xr3:uid="{2763A700-1761-421A-8934-6B8A46B332BE}" name="Total_employment" dataDxfId="113"/>
    <tableColumn id="2" xr3:uid="{AA167E53-2322-4344-BEE4-7BE797EEA699}" name=" " dataDxfId="11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55D9FE-B3A3-4DC5-AFD3-A79498864753}" name="Table7" displayName="Table7" ref="Y1:Z15" totalsRowShown="0" headerRowDxfId="111" dataDxfId="109" headerRowBorderDxfId="110" tableBorderDxfId="108">
  <tableColumns count="2">
    <tableColumn id="1" xr3:uid="{8B8BE6B5-2907-435B-9C3E-0FF16E65CBCB}" name="Personal_income" dataDxfId="107"/>
    <tableColumn id="2" xr3:uid="{FB9BDEEC-8AF9-47CD-88EF-5DA846072A3A}" name=" " dataDxfId="106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68EDDD-2837-4885-9DD6-420A125DAA91}" name="Table8" displayName="Table8" ref="W1:X15" totalsRowShown="0" headerRowDxfId="105" dataDxfId="103" headerRowBorderDxfId="104" tableBorderDxfId="102">
  <tableColumns count="2">
    <tableColumn id="1" xr3:uid="{4743930D-71A4-4777-B443-6FAD286965CE}" name="Earnings_per_job_avg" dataDxfId="101"/>
    <tableColumn id="2" xr3:uid="{E1830581-E604-4C23-8C6D-1794F11AC593}" name=" " dataDxfId="100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7DA7A5-67E5-4BF6-9C43-1447F9B35F6B}" name="Table9" displayName="Table9" ref="U1:V15" totalsRowShown="0" headerRowDxfId="99" dataDxfId="97" headerRowBorderDxfId="98" tableBorderDxfId="96">
  <tableColumns count="2">
    <tableColumn id="1" xr3:uid="{DAD28E91-1830-49E0-B593-2F516B4C966A}" name="Wage_and_salary_employment" dataDxfId="95"/>
    <tableColumn id="2" xr3:uid="{3315AC34-BCEC-43CA-9CF6-469C6F69AC96}" name=" " dataDxfId="9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603B89-5F01-40DB-84AE-558D9FA818C3}" name="Table10" displayName="Table10" ref="S1:T15" totalsRowShown="0" headerRowDxfId="93" dataDxfId="91" headerRowBorderDxfId="92" tableBorderDxfId="90">
  <tableColumns count="2">
    <tableColumn id="1" xr3:uid="{3BC379D5-F0B5-4A19-9CF0-3F7EC565337C}" name="Population" dataDxfId="89"/>
    <tableColumn id="2" xr3:uid="{31881A48-E244-4656-87CB-6952B0DC274B}" name=" " dataDxfId="88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430A35-6CB4-404A-8EB0-14C8CA1BE175}" name="Table11" displayName="Table11" ref="Q1:R15" totalsRowShown="0" headerRowDxfId="87" dataDxfId="85" headerRowBorderDxfId="86" tableBorderDxfId="84">
  <tableColumns count="2">
    <tableColumn id="1" xr3:uid="{DE0A1CBC-E2D8-4D53-9174-42FBEEF1A65F}" name="Percapita_personal_income" dataDxfId="83"/>
    <tableColumn id="2" xr3:uid="{9CC61A08-1726-46AE-8E83-5EF18781DCC4}" name=" " dataDxfId="82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E6FA13-B5E1-46C1-94E0-718F63190AB3}" name="Table12" displayName="Table12" ref="O1:P15" totalsRowShown="0" headerRowDxfId="81" dataDxfId="79" headerRowBorderDxfId="80" tableBorderDxfId="78">
  <tableColumns count="2">
    <tableColumn id="1" xr3:uid="{AEE92F41-36B7-4A35-A928-69A808F3BA89}" name="Net_earnings_by_place_of_residence" dataDxfId="77"/>
    <tableColumn id="2" xr3:uid="{0A28FFB6-0F0C-4712-AF25-1622F40F9467}" name=" " dataDxfId="76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5D7AF5D-A7E9-4CC5-9C0D-C067021BFFC6}" name="Table13" displayName="Table13" ref="M1:N15" totalsRowShown="0" headerRowDxfId="75" dataDxfId="73" headerRowBorderDxfId="74" tableBorderDxfId="72">
  <tableColumns count="2">
    <tableColumn id="1" xr3:uid="{3D94E9E2-6F94-4054-B018-504003C59B68}" name="Ave_Number_of_Prenatal_Wks" dataDxfId="71"/>
    <tableColumn id="2" xr3:uid="{21447843-B83B-4AA7-9D1D-4DAFD6A1262A}" name=" " dataDxfId="70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71AA85B-1603-40BD-B0A6-57983F289AA4}" name="Table14" displayName="Table14" ref="K1:L15" totalsRowShown="0" headerRowDxfId="69" dataDxfId="67" headerRowBorderDxfId="68" tableBorderDxfId="66">
  <tableColumns count="2">
    <tableColumn id="1" xr3:uid="{8D30791E-D55D-4A39-AB5C-EB560479400B}" name="Ave_Pre_pregnancy_BMI" dataDxfId="65"/>
    <tableColumn id="2" xr3:uid="{22E903C3-2361-47BD-A924-0EFBD0391F2B}" name=" " dataDxfId="64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AA8510-CBB8-41C0-A0FA-323B19F05398}" name="Table15" displayName="Table15" ref="I1:J15" totalsRowShown="0" headerRowDxfId="63" dataDxfId="61" headerRowBorderDxfId="62" tableBorderDxfId="60">
  <tableColumns count="2">
    <tableColumn id="1" xr3:uid="{3E40A904-EC14-476E-9ECB-775C2009249A}" name="Ave_Birth_Weight_gms" dataDxfId="59"/>
    <tableColumn id="2" xr3:uid="{F3E0C386-70A8-4F52-B105-71AC57C6E6AD}" name=" " dataDxfId="58"/>
  </tableColumns>
  <tableStyleInfo name="TableStyleLight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61EA7F2-F409-49C1-B45B-FA1B761C1565}" name="Table16" displayName="Table16" ref="G1:H15" totalsRowShown="0" headerRowDxfId="57" dataDxfId="55" headerRowBorderDxfId="56" tableBorderDxfId="54">
  <tableColumns count="2">
    <tableColumn id="1" xr3:uid="{A7A1B234-A652-4CA7-AAF4-5DC7514D7F72}" name="Ave_LMP_Gestational_Age_Wks" dataDxfId="53"/>
    <tableColumn id="2" xr3:uid="{38762D9B-1C55-431A-88E6-8EA88E47D0CF}" name=" " dataDxfId="52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303164D-A087-41A1-9E71-A241C205131F}" name="Table17" displayName="Table17" ref="A1:B15" totalsRowShown="0" headerRowDxfId="51" dataDxfId="49" headerRowBorderDxfId="50" tableBorderDxfId="48">
  <tableColumns count="2">
    <tableColumn id="1" xr3:uid="{19A59901-5FF3-422D-BA42-C76618BDFA2A}" name="Births" dataDxfId="47"/>
    <tableColumn id="2" xr3:uid="{B651452E-3B13-4F8C-B826-F95801563F78}" name=" " dataDxfId="4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766BFD4-9644-4A84-A339-AE00E1CE1D2D}" name="Table18" displayName="Table18" ref="C1:D15" totalsRowShown="0" headerRowDxfId="45" dataDxfId="43" headerRowBorderDxfId="44" tableBorderDxfId="42">
  <tableColumns count="2">
    <tableColumn id="1" xr3:uid="{12D00BC7-F795-46D1-A221-4F7507CC456D}" name="Ave_Age_of_Mother" dataDxfId="41"/>
    <tableColumn id="2" xr3:uid="{01AAEAD5-5E2C-4A68-B120-73CB64A635A1}" name=" " dataDxfId="40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DC62545-41D5-45BD-BCFE-FF2F3B669F7B}" name="Table20" displayName="Table20" ref="E1:F15" totalsRowShown="0" headerRowDxfId="39" dataDxfId="37" headerRowBorderDxfId="38" tableBorderDxfId="36">
  <tableColumns count="2">
    <tableColumn id="1" xr3:uid="{DD05F359-ACE4-4A73-8581-2DABF32C825C}" name="Ave_OE_Gestational_Age_Wks" dataDxfId="35"/>
    <tableColumn id="2" xr3:uid="{1F848440-C105-4AB6-B822-C9B079C75F93}" name=" " dataDxfId="34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780416C-1E20-4CCF-BB01-7C5897695CD1}" name="Table22" displayName="Table22" ref="A1:F575" totalsRowShown="0" headerRowDxfId="33" dataDxfId="32" dataCellStyle="Percent">
  <autoFilter ref="A1:F575" xr:uid="{2780416C-1E20-4CCF-BB01-7C5897695CD1}"/>
  <sortState xmlns:xlrd2="http://schemas.microsoft.com/office/spreadsheetml/2017/richdata2" ref="A2:F575">
    <sortCondition descending="1" ref="F1:F575"/>
  </sortState>
  <tableColumns count="6">
    <tableColumn id="1" xr3:uid="{5939E8B5-7B01-4D39-AAEE-B75E7208B698}" name="Counties"/>
    <tableColumn id="2" xr3:uid="{7DF195FE-6ED8-4F50-8305-228EACE80084}" name="2016" dataDxfId="31" dataCellStyle="Percent"/>
    <tableColumn id="3" xr3:uid="{057A22CE-E883-49C3-A6CD-A49939EEAB84}" name="2017" dataDxfId="30" dataCellStyle="Percent"/>
    <tableColumn id="4" xr3:uid="{AF634AB8-D3A1-4556-B5BF-9BB252AB2336}" name="2018" dataDxfId="29" dataCellStyle="Percent"/>
    <tableColumn id="5" xr3:uid="{43BF38EC-84E1-4703-AF07-8F07C7594C4E}" name="Average Birthrate" dataDxfId="28">
      <calculatedColumnFormula>AVERAGE(B2:D2)</calculatedColumnFormula>
    </tableColumn>
    <tableColumn id="7" xr3:uid="{66184481-7E3F-4A36-8944-D76166848376}" name="Change of Birthrate" dataDxfId="27" dataCellStyle="Percent">
      <calculatedColumnFormula>(Table22[[#This Row],[2018]]-Table22[[#This Row],[2016]])/Table22[[#This Row],[2016]]</calculatedColumnFormula>
    </tableColumn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FD1F51A-1F72-406F-A4E2-AB77582D62C6}" name="Table23" displayName="Table23" ref="L1:P575" totalsRowShown="0">
  <autoFilter ref="L1:P575" xr:uid="{BBFC8D7A-B175-4530-9D06-12C7A82FAB26}"/>
  <tableColumns count="5">
    <tableColumn id="1" xr3:uid="{F71C73CD-1C28-4B8A-94E1-B5BCF7E4F526}" name="Row Labels"/>
    <tableColumn id="2" xr3:uid="{A20D2B85-DD11-4E39-A3F8-E7B720B5FCA8}" name="Ave_Age_of_Mother" dataDxfId="26"/>
    <tableColumn id="3" xr3:uid="{F7306816-B42C-4E63-9151-0708231E95A3}" name="Births" dataDxfId="25"/>
    <tableColumn id="4" xr3:uid="{9CDEC291-0FA7-45E0-A596-3572FB4790CB}" name="Population" dataDxfId="24"/>
    <tableColumn id="5" xr3:uid="{9F8BACF2-21A6-4086-85CF-99B6960D0608}" name="Birthrate" dataDxfId="23" dataCellStyle="Percent">
      <calculatedColumnFormula>N2/O2</calculatedColumnFormula>
    </tableColumn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F8BEC2E-764D-4147-BF13-31D6BCCA45FA}" name="Table19" displayName="Table19" ref="E1:J575" totalsRowShown="0" headerRowDxfId="22">
  <autoFilter ref="E1:J575" xr:uid="{EFDC161E-216D-4874-AFAA-BCAC96C885FE}"/>
  <sortState xmlns:xlrd2="http://schemas.microsoft.com/office/spreadsheetml/2017/richdata2" ref="E2:J575">
    <sortCondition descending="1" ref="J1:J575"/>
  </sortState>
  <tableColumns count="6">
    <tableColumn id="1" xr3:uid="{B396442A-B8C0-4CCD-AE34-927FB6AA1ED8}" name="Counties"/>
    <tableColumn id="2" xr3:uid="{8EAF0DEF-EDAA-460D-AA67-7BE9141C2F83}" name="2016" dataDxfId="21"/>
    <tableColumn id="3" xr3:uid="{F2CAE406-EBA1-4FC4-ADFD-F86197377A6D}" name="2017" dataDxfId="20"/>
    <tableColumn id="4" xr3:uid="{2D2B46D1-68C1-452A-A80B-B02DA2F2F9B1}" name="2018" dataDxfId="19"/>
    <tableColumn id="5" xr3:uid="{1F09574D-6DEB-4C48-BF4A-4FE0C219616F}" name="Average Age" dataDxfId="18">
      <calculatedColumnFormula>AVERAGE(F2:H2)</calculatedColumnFormula>
    </tableColumn>
    <tableColumn id="6" xr3:uid="{1737F0C4-765C-4673-AA2B-14BCB27FBF0B}" name="18/16" dataDxfId="17" dataCellStyle="Percent">
      <calculatedColumnFormula>(H2-F2)/F2</calculatedColumnFormula>
    </tableColumn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F2D6C93-4099-43F1-848F-99AB574A2F0F}" name="Table21" displayName="Table21" ref="A1:B575" totalsRowShown="0" headerRowDxfId="16">
  <autoFilter ref="A1:B575" xr:uid="{0F2D6C93-4099-43F1-848F-99AB574A2F0F}"/>
  <tableColumns count="2">
    <tableColumn id="1" xr3:uid="{8B99A18A-47C3-4DE6-885F-3B09F672A242}" name="Counties"/>
    <tableColumn id="2" xr3:uid="{E4630AD2-AAAB-41E0-ACDE-802222699FF0}" name="Average of Ave_Age_of_Mother" dataDxfId="15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DD1A84-D9A3-45A5-911F-9CEC73AC0359}" name="Table5" displayName="Table5" ref="A1:C575" totalsRowShown="0">
  <autoFilter ref="A1:C575" xr:uid="{65D75641-1CA5-4CED-9F87-EA2585205785}"/>
  <sortState xmlns:xlrd2="http://schemas.microsoft.com/office/spreadsheetml/2017/richdata2" ref="A2:C575">
    <sortCondition descending="1" ref="C1:C575"/>
  </sortState>
  <tableColumns count="3">
    <tableColumn id="1" xr3:uid="{EFAEFCE9-6965-474D-97C5-26D2C3AEDC9C}" name="Counties"/>
    <tableColumn id="2" xr3:uid="{FB07FBAB-AC32-4A32-8D8A-2B1EF7D7A4BA}" name="Average of Ave_Birth_Weight_gms"/>
    <tableColumn id="3" xr3:uid="{DA2EA893-B66A-4526-AC15-7305A85DC83C}" name="Rate against Average" dataDxfId="14" dataCellStyle="Percent">
      <calculatedColumnFormula>(B2-3274.99)/3274.99</calculatedColumnFormula>
    </tableColumn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376257-A06F-46C6-8338-B23D936426B7}" name="Table4" displayName="Table4" ref="A1:F575" totalsRowShown="0" headerRowDxfId="13">
  <autoFilter ref="A1:F575" xr:uid="{B1376257-A06F-46C6-8338-B23D936426B7}"/>
  <sortState xmlns:xlrd2="http://schemas.microsoft.com/office/spreadsheetml/2017/richdata2" ref="A2:F575">
    <sortCondition descending="1" ref="E1:E575"/>
  </sortState>
  <tableColumns count="6">
    <tableColumn id="1" xr3:uid="{6D752FD6-47CB-4DE5-BB55-90D9644D0E97}" name="Counties"/>
    <tableColumn id="2" xr3:uid="{F3CCCBC7-6258-442E-9234-F65ECCB9F2B1}" name="2016" dataDxfId="12"/>
    <tableColumn id="3" xr3:uid="{6EC7FAB1-6474-4180-BC66-0A80C747EF1D}" name="2017" dataDxfId="11"/>
    <tableColumn id="4" xr3:uid="{6624EB13-9F85-4777-8304-275724308452}" name="2018" dataDxfId="10"/>
    <tableColumn id="5" xr3:uid="{162FD31E-C19A-42EC-B320-D2A47BAE6BB7}" name="Average BMI" dataDxfId="9">
      <calculatedColumnFormula>AVERAGE(B2:D2)</calculatedColumnFormula>
    </tableColumn>
    <tableColumn id="6" xr3:uid="{D3566E1A-53DE-4998-AF83-7D037103AC36}" name="BMI statement">
      <calculatedColumnFormula>IF(E2&gt;25,"Overweight","Normal")</calculatedColumnFormula>
    </tableColumn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F497D-378F-4C06-89EE-1BF120FE3D80}" name="Table2" displayName="Table2" ref="A1:B576" totalsRowShown="0">
  <autoFilter ref="A1:B576" xr:uid="{045F497D-378F-4C06-89EE-1BF120FE3D80}"/>
  <sortState xmlns:xlrd2="http://schemas.microsoft.com/office/spreadsheetml/2017/richdata2" ref="A2:B576">
    <sortCondition ref="B1:B576"/>
  </sortState>
  <tableColumns count="2">
    <tableColumn id="1" xr3:uid="{95E60E21-8A99-4F4A-AC9F-858E3133B08A}" name="Counties"/>
    <tableColumn id="2" xr3:uid="{E5F94C18-7E0B-4803-BCB2-3A7CA62D57F2}" name="Average of Ave_Number_of_Prenatal_Wks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51EEBF0-D82E-4056-9CFE-2C1FF7304A5B}" name="Table24" displayName="Table24" ref="F3:G7" totalsRowShown="0" headerRowDxfId="5" headerRowBorderDxfId="3" tableBorderDxfId="4" totalsRowBorderDxfId="2">
  <autoFilter ref="F3:G7" xr:uid="{E51EEBF0-D82E-4056-9CFE-2C1FF7304A5B}"/>
  <sortState xmlns:xlrd2="http://schemas.microsoft.com/office/spreadsheetml/2017/richdata2" ref="F4:G7">
    <sortCondition descending="1" ref="G3:G7"/>
  </sortState>
  <tableColumns count="2">
    <tableColumn id="1" xr3:uid="{6E2AEF00-4342-49D5-BF12-A86E4B66AD64}" name="Column1" dataDxfId="1"/>
    <tableColumn id="2" xr3:uid="{C8BCF0B5-E7F1-4C23-8327-3794320A9613}" name="Column2" dataDxfId="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5EB19-CD1C-4941-8ADC-CA21684C4CA2}" name="Table1" displayName="Table1" ref="M2:O1643" totalsRowShown="0">
  <autoFilter ref="M2:O1643" xr:uid="{A8F5EB19-CD1C-4941-8ADC-CA21684C4CA2}"/>
  <tableColumns count="3">
    <tableColumn id="1" xr3:uid="{E8779C47-2ACA-44BB-846B-FB048F99F284}" name="Birth weight"/>
    <tableColumn id="2" xr3:uid="{9923C7C3-D820-4FE1-9EA3-6630911F05A8}" name="OE"/>
    <tableColumn id="3" xr3:uid="{47A79581-0784-4701-9B34-CD4455916CA6}" name="L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D900-8EB3-4F44-ACAC-DE3B6528C34A}">
  <dimension ref="A1"/>
  <sheetViews>
    <sheetView showGridLines="0" topLeftCell="A21" zoomScale="49" zoomScaleNormal="100" workbookViewId="0">
      <selection activeCell="AK13" sqref="AK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5D6E-EBF7-4C74-B2F3-4F9D8E8ED7A6}">
  <dimension ref="A1:R1723"/>
  <sheetViews>
    <sheetView topLeftCell="F1" workbookViewId="0">
      <selection activeCell="F11" sqref="A2:R1723"/>
    </sheetView>
  </sheetViews>
  <sheetFormatPr defaultRowHeight="15" x14ac:dyDescent="0.25"/>
  <cols>
    <col min="2" max="2" width="22.42578125" customWidth="1"/>
    <col min="3" max="3" width="20.7109375" customWidth="1"/>
    <col min="4" max="4" width="27.140625" customWidth="1"/>
    <col min="6" max="6" width="21.42578125" customWidth="1"/>
    <col min="7" max="7" width="30.28515625" customWidth="1"/>
    <col min="8" max="8" width="31.5703125" customWidth="1"/>
    <col min="9" max="9" width="23.85546875" customWidth="1"/>
    <col min="10" max="10" width="25.140625" customWidth="1"/>
    <col min="11" max="11" width="30.85546875" customWidth="1"/>
    <col min="12" max="12" width="36.42578125" customWidth="1"/>
    <col min="13" max="13" width="27.7109375" customWidth="1"/>
    <col min="14" max="14" width="12.85546875" customWidth="1"/>
    <col min="15" max="15" width="31" customWidth="1"/>
    <col min="16" max="16" width="22.42578125" customWidth="1"/>
    <col min="17" max="17" width="18.42578125" customWidth="1"/>
    <col min="18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</row>
    <row r="2" spans="1:18" x14ac:dyDescent="0.25">
      <c r="A2">
        <v>2018</v>
      </c>
      <c r="B2" t="s">
        <v>168</v>
      </c>
      <c r="C2" t="s">
        <v>93</v>
      </c>
      <c r="D2">
        <v>16001</v>
      </c>
      <c r="E2">
        <v>4861</v>
      </c>
      <c r="F2">
        <v>29.6</v>
      </c>
      <c r="G2">
        <v>38.58</v>
      </c>
      <c r="H2">
        <v>38.82</v>
      </c>
      <c r="I2">
        <v>3311.9</v>
      </c>
      <c r="J2">
        <v>26</v>
      </c>
      <c r="K2">
        <v>12.12</v>
      </c>
      <c r="L2">
        <v>15746316</v>
      </c>
      <c r="M2">
        <v>52958</v>
      </c>
      <c r="N2">
        <v>469966</v>
      </c>
      <c r="O2">
        <v>260362</v>
      </c>
      <c r="P2">
        <v>56744</v>
      </c>
      <c r="Q2">
        <v>24888280</v>
      </c>
      <c r="R2">
        <v>334300</v>
      </c>
    </row>
    <row r="3" spans="1:18" x14ac:dyDescent="0.25">
      <c r="A3">
        <v>2017</v>
      </c>
      <c r="B3" t="s">
        <v>168</v>
      </c>
      <c r="C3" t="s">
        <v>93</v>
      </c>
      <c r="D3">
        <v>16001</v>
      </c>
      <c r="E3">
        <v>4842</v>
      </c>
      <c r="F3">
        <v>29.38</v>
      </c>
      <c r="G3">
        <v>38.69</v>
      </c>
      <c r="H3">
        <v>38.89</v>
      </c>
      <c r="I3">
        <v>3336.35</v>
      </c>
      <c r="J3">
        <v>25.96</v>
      </c>
      <c r="K3">
        <v>12.2</v>
      </c>
      <c r="L3">
        <v>14724321</v>
      </c>
      <c r="M3">
        <v>50699</v>
      </c>
      <c r="N3">
        <v>456885</v>
      </c>
      <c r="O3">
        <v>248781</v>
      </c>
      <c r="P3">
        <v>55149</v>
      </c>
      <c r="Q3">
        <v>23163760</v>
      </c>
      <c r="R3">
        <v>320767</v>
      </c>
    </row>
    <row r="4" spans="1:18" x14ac:dyDescent="0.25">
      <c r="A4">
        <v>2016</v>
      </c>
      <c r="B4" t="s">
        <v>168</v>
      </c>
      <c r="C4" t="s">
        <v>93</v>
      </c>
      <c r="D4">
        <v>16001</v>
      </c>
      <c r="E4">
        <v>5045</v>
      </c>
      <c r="F4">
        <v>29.43</v>
      </c>
      <c r="G4">
        <v>38.65</v>
      </c>
      <c r="H4">
        <v>38.81</v>
      </c>
      <c r="I4">
        <v>3340.88</v>
      </c>
      <c r="J4">
        <v>25.84</v>
      </c>
      <c r="K4">
        <v>12.01</v>
      </c>
      <c r="L4">
        <v>13792848</v>
      </c>
      <c r="M4">
        <v>48641</v>
      </c>
      <c r="N4">
        <v>444824</v>
      </c>
      <c r="O4">
        <v>240809</v>
      </c>
      <c r="P4">
        <v>53674</v>
      </c>
      <c r="Q4">
        <v>21636543</v>
      </c>
      <c r="R4">
        <v>308762</v>
      </c>
    </row>
    <row r="5" spans="1:18" x14ac:dyDescent="0.25">
      <c r="A5">
        <v>2018</v>
      </c>
      <c r="B5" t="s">
        <v>393</v>
      </c>
      <c r="C5" t="s">
        <v>40</v>
      </c>
      <c r="D5">
        <v>8001</v>
      </c>
      <c r="E5">
        <v>6293</v>
      </c>
      <c r="F5">
        <v>28.81</v>
      </c>
      <c r="G5">
        <v>38.6</v>
      </c>
      <c r="H5">
        <v>38.729999999999997</v>
      </c>
      <c r="I5">
        <v>3199.97</v>
      </c>
      <c r="J5">
        <v>27.48</v>
      </c>
      <c r="K5">
        <v>10.33</v>
      </c>
      <c r="L5">
        <v>15797007</v>
      </c>
      <c r="M5">
        <v>43315</v>
      </c>
      <c r="N5">
        <v>511868</v>
      </c>
      <c r="O5">
        <v>227212</v>
      </c>
      <c r="P5">
        <v>60385</v>
      </c>
      <c r="Q5">
        <v>22171317</v>
      </c>
      <c r="R5">
        <v>287347</v>
      </c>
    </row>
    <row r="6" spans="1:18" x14ac:dyDescent="0.25">
      <c r="A6">
        <v>2017</v>
      </c>
      <c r="B6" t="s">
        <v>393</v>
      </c>
      <c r="C6" t="s">
        <v>40</v>
      </c>
      <c r="D6">
        <v>8001</v>
      </c>
      <c r="E6">
        <v>6610</v>
      </c>
      <c r="F6">
        <v>28.69</v>
      </c>
      <c r="G6">
        <v>38.619999999999997</v>
      </c>
      <c r="H6">
        <v>38.72</v>
      </c>
      <c r="I6">
        <v>3198.41</v>
      </c>
      <c r="J6">
        <v>27.2</v>
      </c>
      <c r="K6">
        <v>10.16</v>
      </c>
      <c r="L6">
        <v>14871686</v>
      </c>
      <c r="M6">
        <v>41170</v>
      </c>
      <c r="N6">
        <v>504428</v>
      </c>
      <c r="O6">
        <v>219436</v>
      </c>
      <c r="P6">
        <v>58722</v>
      </c>
      <c r="Q6">
        <v>20767530</v>
      </c>
      <c r="R6">
        <v>277131</v>
      </c>
    </row>
    <row r="7" spans="1:18" x14ac:dyDescent="0.25">
      <c r="A7">
        <v>2016</v>
      </c>
      <c r="B7" t="s">
        <v>393</v>
      </c>
      <c r="C7" t="s">
        <v>40</v>
      </c>
      <c r="D7">
        <v>8001</v>
      </c>
      <c r="E7">
        <v>6672</v>
      </c>
      <c r="F7">
        <v>28.49</v>
      </c>
      <c r="G7">
        <v>38.65</v>
      </c>
      <c r="H7">
        <v>38.770000000000003</v>
      </c>
      <c r="I7">
        <v>3206.25</v>
      </c>
      <c r="J7">
        <v>27.16</v>
      </c>
      <c r="K7">
        <v>10.07</v>
      </c>
      <c r="L7">
        <v>14044031</v>
      </c>
      <c r="M7">
        <v>39468</v>
      </c>
      <c r="N7">
        <v>498249</v>
      </c>
      <c r="O7">
        <v>212514</v>
      </c>
      <c r="P7">
        <v>57294</v>
      </c>
      <c r="Q7">
        <v>19664862</v>
      </c>
      <c r="R7">
        <v>265743</v>
      </c>
    </row>
    <row r="8" spans="1:18" x14ac:dyDescent="0.25">
      <c r="A8">
        <v>2018</v>
      </c>
      <c r="B8" t="s">
        <v>403</v>
      </c>
      <c r="C8" t="s">
        <v>27</v>
      </c>
      <c r="D8">
        <v>42001</v>
      </c>
      <c r="E8">
        <v>916</v>
      </c>
      <c r="F8">
        <v>28.48</v>
      </c>
      <c r="G8">
        <v>38.729999999999997</v>
      </c>
      <c r="H8">
        <v>38.94</v>
      </c>
      <c r="I8">
        <v>3372.7</v>
      </c>
      <c r="J8">
        <v>27.55</v>
      </c>
      <c r="K8">
        <v>12.23</v>
      </c>
      <c r="L8">
        <v>3123399</v>
      </c>
      <c r="M8">
        <v>49173</v>
      </c>
      <c r="N8">
        <v>102811</v>
      </c>
      <c r="O8">
        <v>37090</v>
      </c>
      <c r="P8">
        <v>47852</v>
      </c>
      <c r="Q8">
        <v>5055502</v>
      </c>
      <c r="R8">
        <v>49357</v>
      </c>
    </row>
    <row r="9" spans="1:18" x14ac:dyDescent="0.25">
      <c r="A9">
        <v>2017</v>
      </c>
      <c r="B9" t="s">
        <v>403</v>
      </c>
      <c r="C9" t="s">
        <v>27</v>
      </c>
      <c r="D9">
        <v>42001</v>
      </c>
      <c r="E9">
        <v>972</v>
      </c>
      <c r="F9">
        <v>28.19</v>
      </c>
      <c r="G9">
        <v>38.57</v>
      </c>
      <c r="H9">
        <v>38.81</v>
      </c>
      <c r="I9">
        <v>3312.75</v>
      </c>
      <c r="J9">
        <v>27.23</v>
      </c>
      <c r="K9">
        <v>11.64</v>
      </c>
      <c r="L9">
        <v>3024035</v>
      </c>
      <c r="M9">
        <v>47020</v>
      </c>
      <c r="N9">
        <v>102367</v>
      </c>
      <c r="O9">
        <v>36980</v>
      </c>
      <c r="P9">
        <v>46920</v>
      </c>
      <c r="Q9">
        <v>4813310</v>
      </c>
      <c r="R9">
        <v>48936</v>
      </c>
    </row>
    <row r="10" spans="1:18" x14ac:dyDescent="0.25">
      <c r="A10">
        <v>2016</v>
      </c>
      <c r="B10" t="s">
        <v>403</v>
      </c>
      <c r="C10" t="s">
        <v>27</v>
      </c>
      <c r="D10">
        <v>42001</v>
      </c>
      <c r="E10">
        <v>922</v>
      </c>
      <c r="F10">
        <v>28.19</v>
      </c>
      <c r="G10">
        <v>38.47</v>
      </c>
      <c r="H10">
        <v>38.74</v>
      </c>
      <c r="I10">
        <v>3300.06</v>
      </c>
      <c r="J10">
        <v>27.58</v>
      </c>
      <c r="K10">
        <v>11.48</v>
      </c>
      <c r="L10">
        <v>2884989</v>
      </c>
      <c r="M10">
        <v>45343</v>
      </c>
      <c r="N10">
        <v>101812</v>
      </c>
      <c r="O10">
        <v>36565</v>
      </c>
      <c r="P10">
        <v>44325</v>
      </c>
      <c r="Q10">
        <v>4616447</v>
      </c>
      <c r="R10">
        <v>48511</v>
      </c>
    </row>
    <row r="11" spans="1:18" x14ac:dyDescent="0.25">
      <c r="A11">
        <v>2018</v>
      </c>
      <c r="B11" t="s">
        <v>181</v>
      </c>
      <c r="C11" t="s">
        <v>123</v>
      </c>
      <c r="D11">
        <v>45003</v>
      </c>
      <c r="E11">
        <v>1897</v>
      </c>
      <c r="F11">
        <v>27.81</v>
      </c>
      <c r="G11">
        <v>38.24</v>
      </c>
      <c r="H11">
        <v>38.520000000000003</v>
      </c>
      <c r="I11">
        <v>3213.45</v>
      </c>
      <c r="J11">
        <v>28.03</v>
      </c>
      <c r="K11">
        <v>10.85</v>
      </c>
      <c r="L11">
        <v>4207891</v>
      </c>
      <c r="M11">
        <v>42511</v>
      </c>
      <c r="N11">
        <v>169401</v>
      </c>
      <c r="O11">
        <v>65185</v>
      </c>
      <c r="P11">
        <v>52516</v>
      </c>
      <c r="Q11">
        <v>7201441</v>
      </c>
      <c r="R11">
        <v>83698</v>
      </c>
    </row>
    <row r="12" spans="1:18" x14ac:dyDescent="0.25">
      <c r="A12">
        <v>2017</v>
      </c>
      <c r="B12" t="s">
        <v>181</v>
      </c>
      <c r="C12" t="s">
        <v>123</v>
      </c>
      <c r="D12">
        <v>45003</v>
      </c>
      <c r="E12">
        <v>1860</v>
      </c>
      <c r="F12">
        <v>27.71</v>
      </c>
      <c r="G12">
        <v>38.31</v>
      </c>
      <c r="H12">
        <v>38.58</v>
      </c>
      <c r="I12">
        <v>3237.71</v>
      </c>
      <c r="J12">
        <v>27.76</v>
      </c>
      <c r="K12">
        <v>11.1</v>
      </c>
      <c r="L12">
        <v>4062837</v>
      </c>
      <c r="M12">
        <v>40893</v>
      </c>
      <c r="N12">
        <v>168256</v>
      </c>
      <c r="O12">
        <v>63870</v>
      </c>
      <c r="P12">
        <v>51783</v>
      </c>
      <c r="Q12">
        <v>6880477</v>
      </c>
      <c r="R12">
        <v>81952</v>
      </c>
    </row>
    <row r="13" spans="1:18" x14ac:dyDescent="0.25">
      <c r="A13">
        <v>2016</v>
      </c>
      <c r="B13" t="s">
        <v>181</v>
      </c>
      <c r="C13" t="s">
        <v>123</v>
      </c>
      <c r="D13">
        <v>45003</v>
      </c>
      <c r="E13">
        <v>1965</v>
      </c>
      <c r="F13">
        <v>27.55</v>
      </c>
      <c r="G13">
        <v>38.33</v>
      </c>
      <c r="H13">
        <v>38.57</v>
      </c>
      <c r="I13">
        <v>3251.39</v>
      </c>
      <c r="J13">
        <v>27.87</v>
      </c>
      <c r="K13">
        <v>11.04</v>
      </c>
      <c r="L13">
        <v>3896905</v>
      </c>
      <c r="M13">
        <v>39387</v>
      </c>
      <c r="N13">
        <v>167103</v>
      </c>
      <c r="O13">
        <v>63589</v>
      </c>
      <c r="P13">
        <v>50203</v>
      </c>
      <c r="Q13">
        <v>6581758</v>
      </c>
      <c r="R13">
        <v>80846</v>
      </c>
    </row>
    <row r="14" spans="1:18" x14ac:dyDescent="0.25">
      <c r="A14">
        <v>2018</v>
      </c>
      <c r="B14" t="s">
        <v>30</v>
      </c>
      <c r="C14" t="s">
        <v>18</v>
      </c>
      <c r="D14">
        <v>12001</v>
      </c>
      <c r="E14">
        <v>2733</v>
      </c>
      <c r="F14">
        <v>29.17</v>
      </c>
      <c r="G14">
        <v>38.26</v>
      </c>
      <c r="H14">
        <v>38.409999999999997</v>
      </c>
      <c r="I14">
        <v>3189.99</v>
      </c>
      <c r="J14">
        <v>26.97</v>
      </c>
      <c r="K14">
        <v>10.74</v>
      </c>
      <c r="L14">
        <v>7081966</v>
      </c>
      <c r="M14">
        <v>44390</v>
      </c>
      <c r="N14">
        <v>269956</v>
      </c>
      <c r="O14">
        <v>144611</v>
      </c>
      <c r="P14">
        <v>51454</v>
      </c>
      <c r="Q14">
        <v>11983398</v>
      </c>
      <c r="R14">
        <v>177596</v>
      </c>
    </row>
    <row r="15" spans="1:18" x14ac:dyDescent="0.25">
      <c r="A15">
        <v>2017</v>
      </c>
      <c r="B15" t="s">
        <v>30</v>
      </c>
      <c r="C15" t="s">
        <v>18</v>
      </c>
      <c r="D15">
        <v>12001</v>
      </c>
      <c r="E15">
        <v>2824</v>
      </c>
      <c r="F15">
        <v>28.93</v>
      </c>
      <c r="G15">
        <v>38.32</v>
      </c>
      <c r="H15">
        <v>38.5</v>
      </c>
      <c r="I15">
        <v>3203.21</v>
      </c>
      <c r="J15">
        <v>27.06</v>
      </c>
      <c r="K15">
        <v>10.66</v>
      </c>
      <c r="L15">
        <v>6729944</v>
      </c>
      <c r="M15">
        <v>42455</v>
      </c>
      <c r="N15">
        <v>266820</v>
      </c>
      <c r="O15">
        <v>141933</v>
      </c>
      <c r="P15">
        <v>49729</v>
      </c>
      <c r="Q15">
        <v>11327807</v>
      </c>
      <c r="R15">
        <v>173994</v>
      </c>
    </row>
    <row r="16" spans="1:18" x14ac:dyDescent="0.25">
      <c r="A16">
        <v>2016</v>
      </c>
      <c r="B16" t="s">
        <v>30</v>
      </c>
      <c r="C16" t="s">
        <v>18</v>
      </c>
      <c r="D16">
        <v>12001</v>
      </c>
      <c r="E16">
        <v>2862</v>
      </c>
      <c r="F16">
        <v>29</v>
      </c>
      <c r="G16">
        <v>38.380000000000003</v>
      </c>
      <c r="H16">
        <v>38.53</v>
      </c>
      <c r="I16">
        <v>3216.7</v>
      </c>
      <c r="J16">
        <v>26.84</v>
      </c>
      <c r="K16">
        <v>11</v>
      </c>
      <c r="L16">
        <v>6397663</v>
      </c>
      <c r="M16">
        <v>40608</v>
      </c>
      <c r="N16">
        <v>264287</v>
      </c>
      <c r="O16">
        <v>138823</v>
      </c>
      <c r="P16">
        <v>48650</v>
      </c>
      <c r="Q16">
        <v>10732292</v>
      </c>
      <c r="R16">
        <v>168321</v>
      </c>
    </row>
    <row r="17" spans="1:18" x14ac:dyDescent="0.25">
      <c r="A17">
        <v>2018</v>
      </c>
      <c r="B17" t="s">
        <v>63</v>
      </c>
      <c r="C17" t="s">
        <v>20</v>
      </c>
      <c r="D17">
        <v>37001</v>
      </c>
      <c r="E17">
        <v>1958</v>
      </c>
      <c r="F17">
        <v>28.35</v>
      </c>
      <c r="G17">
        <v>38.409999999999997</v>
      </c>
      <c r="H17">
        <v>38.619999999999997</v>
      </c>
      <c r="I17">
        <v>3259.31</v>
      </c>
      <c r="J17">
        <v>28.78</v>
      </c>
      <c r="K17">
        <v>10.92</v>
      </c>
      <c r="L17">
        <v>3924554</v>
      </c>
      <c r="M17">
        <v>39342</v>
      </c>
      <c r="N17">
        <v>166436</v>
      </c>
      <c r="O17">
        <v>66075</v>
      </c>
      <c r="P17">
        <v>44135</v>
      </c>
      <c r="Q17">
        <v>6548003</v>
      </c>
      <c r="R17">
        <v>84379</v>
      </c>
    </row>
    <row r="18" spans="1:18" x14ac:dyDescent="0.25">
      <c r="A18">
        <v>2017</v>
      </c>
      <c r="B18" t="s">
        <v>63</v>
      </c>
      <c r="C18" t="s">
        <v>20</v>
      </c>
      <c r="D18">
        <v>37001</v>
      </c>
      <c r="E18">
        <v>1940</v>
      </c>
      <c r="F18">
        <v>28</v>
      </c>
      <c r="G18">
        <v>38.47</v>
      </c>
      <c r="H18">
        <v>38.75</v>
      </c>
      <c r="I18">
        <v>3254.35</v>
      </c>
      <c r="J18">
        <v>28.06</v>
      </c>
      <c r="K18">
        <v>11.37</v>
      </c>
      <c r="L18">
        <v>3769820</v>
      </c>
      <c r="M18">
        <v>38141</v>
      </c>
      <c r="N18">
        <v>163529</v>
      </c>
      <c r="O18">
        <v>64633</v>
      </c>
      <c r="P18">
        <v>43168</v>
      </c>
      <c r="Q18">
        <v>6237219</v>
      </c>
      <c r="R18">
        <v>82464</v>
      </c>
    </row>
    <row r="19" spans="1:18" x14ac:dyDescent="0.25">
      <c r="A19">
        <v>2016</v>
      </c>
      <c r="B19" t="s">
        <v>63</v>
      </c>
      <c r="C19" t="s">
        <v>20</v>
      </c>
      <c r="D19">
        <v>37001</v>
      </c>
      <c r="E19">
        <v>1856</v>
      </c>
      <c r="F19">
        <v>27.95</v>
      </c>
      <c r="G19">
        <v>38.42</v>
      </c>
      <c r="H19">
        <v>38.64</v>
      </c>
      <c r="I19">
        <v>3239.66</v>
      </c>
      <c r="J19">
        <v>27.7</v>
      </c>
      <c r="K19">
        <v>11.42</v>
      </c>
      <c r="L19">
        <v>3623027</v>
      </c>
      <c r="M19">
        <v>37317</v>
      </c>
      <c r="N19">
        <v>160392</v>
      </c>
      <c r="O19">
        <v>64022</v>
      </c>
      <c r="P19">
        <v>42554</v>
      </c>
      <c r="Q19">
        <v>5985371</v>
      </c>
      <c r="R19">
        <v>81194</v>
      </c>
    </row>
    <row r="20" spans="1:18" x14ac:dyDescent="0.25">
      <c r="A20">
        <v>2018</v>
      </c>
      <c r="B20" t="s">
        <v>455</v>
      </c>
      <c r="C20" t="s">
        <v>14</v>
      </c>
      <c r="D20">
        <v>6001</v>
      </c>
      <c r="E20">
        <v>18240</v>
      </c>
      <c r="F20">
        <v>31.61</v>
      </c>
      <c r="G20">
        <v>38.65</v>
      </c>
      <c r="H20">
        <v>38.76</v>
      </c>
      <c r="I20">
        <v>3280.05</v>
      </c>
      <c r="J20">
        <v>25.93</v>
      </c>
      <c r="K20">
        <v>10.68</v>
      </c>
      <c r="L20">
        <v>89796932</v>
      </c>
      <c r="M20">
        <v>76644</v>
      </c>
      <c r="N20">
        <v>1666753</v>
      </c>
      <c r="O20">
        <v>842464</v>
      </c>
      <c r="P20">
        <v>82543</v>
      </c>
      <c r="Q20">
        <v>127746433</v>
      </c>
      <c r="R20">
        <v>1097804</v>
      </c>
    </row>
    <row r="21" spans="1:18" x14ac:dyDescent="0.25">
      <c r="A21">
        <v>2017</v>
      </c>
      <c r="B21" t="s">
        <v>455</v>
      </c>
      <c r="C21" t="s">
        <v>14</v>
      </c>
      <c r="D21">
        <v>6001</v>
      </c>
      <c r="E21">
        <v>18888</v>
      </c>
      <c r="F21">
        <v>31.47</v>
      </c>
      <c r="G21">
        <v>38.65</v>
      </c>
      <c r="H21">
        <v>38.76</v>
      </c>
      <c r="I21">
        <v>3275.17</v>
      </c>
      <c r="J21">
        <v>25.82</v>
      </c>
      <c r="K21">
        <v>10.82</v>
      </c>
      <c r="L21">
        <v>83232111</v>
      </c>
      <c r="M21">
        <v>71560</v>
      </c>
      <c r="N21">
        <v>1658131</v>
      </c>
      <c r="O21">
        <v>826752</v>
      </c>
      <c r="P21">
        <v>80619</v>
      </c>
      <c r="Q21">
        <v>118655307</v>
      </c>
      <c r="R21">
        <v>1071919</v>
      </c>
    </row>
    <row r="22" spans="1:18" x14ac:dyDescent="0.25">
      <c r="A22">
        <v>2016</v>
      </c>
      <c r="B22" t="s">
        <v>455</v>
      </c>
      <c r="C22" t="s">
        <v>14</v>
      </c>
      <c r="D22">
        <v>6001</v>
      </c>
      <c r="E22">
        <v>19573</v>
      </c>
      <c r="F22">
        <v>31.17</v>
      </c>
      <c r="G22">
        <v>38.69</v>
      </c>
      <c r="H22">
        <v>38.840000000000003</v>
      </c>
      <c r="I22">
        <v>3290.58</v>
      </c>
      <c r="J22">
        <v>25.68</v>
      </c>
      <c r="K22">
        <v>10.87</v>
      </c>
      <c r="L22">
        <v>77368342</v>
      </c>
      <c r="M22">
        <v>67567</v>
      </c>
      <c r="N22">
        <v>1650306</v>
      </c>
      <c r="O22">
        <v>806538</v>
      </c>
      <c r="P22">
        <v>77935</v>
      </c>
      <c r="Q22">
        <v>111506378</v>
      </c>
      <c r="R22">
        <v>1041541</v>
      </c>
    </row>
    <row r="23" spans="1:18" x14ac:dyDescent="0.25">
      <c r="A23">
        <v>2018</v>
      </c>
      <c r="B23" t="s">
        <v>400</v>
      </c>
      <c r="C23" t="s">
        <v>16</v>
      </c>
      <c r="D23">
        <v>36001</v>
      </c>
      <c r="E23">
        <v>2886</v>
      </c>
      <c r="F23">
        <v>30.1</v>
      </c>
      <c r="G23">
        <v>38.69</v>
      </c>
      <c r="H23">
        <v>38.71</v>
      </c>
      <c r="I23">
        <v>3301.69</v>
      </c>
      <c r="J23">
        <v>27.55</v>
      </c>
      <c r="K23">
        <v>12.13</v>
      </c>
      <c r="L23">
        <v>11686063</v>
      </c>
      <c r="M23">
        <v>61201</v>
      </c>
      <c r="N23">
        <v>307117</v>
      </c>
      <c r="O23">
        <v>245762</v>
      </c>
      <c r="P23">
        <v>71599</v>
      </c>
      <c r="Q23">
        <v>18795747</v>
      </c>
      <c r="R23">
        <v>281480</v>
      </c>
    </row>
    <row r="24" spans="1:18" x14ac:dyDescent="0.25">
      <c r="A24">
        <v>2017</v>
      </c>
      <c r="B24" t="s">
        <v>400</v>
      </c>
      <c r="C24" t="s">
        <v>16</v>
      </c>
      <c r="D24">
        <v>36001</v>
      </c>
      <c r="E24">
        <v>3083</v>
      </c>
      <c r="F24">
        <v>30.01</v>
      </c>
      <c r="G24">
        <v>38.61</v>
      </c>
      <c r="H24">
        <v>38.659999999999997</v>
      </c>
      <c r="I24">
        <v>3286.05</v>
      </c>
      <c r="J24">
        <v>27.36</v>
      </c>
      <c r="K24">
        <v>11.86</v>
      </c>
      <c r="L24">
        <v>11370716</v>
      </c>
      <c r="M24">
        <v>59429</v>
      </c>
      <c r="N24">
        <v>307717</v>
      </c>
      <c r="O24">
        <v>245696</v>
      </c>
      <c r="P24">
        <v>70183</v>
      </c>
      <c r="Q24">
        <v>18287445</v>
      </c>
      <c r="R24">
        <v>280310</v>
      </c>
    </row>
    <row r="25" spans="1:18" x14ac:dyDescent="0.25">
      <c r="A25">
        <v>2016</v>
      </c>
      <c r="B25" t="s">
        <v>400</v>
      </c>
      <c r="C25" t="s">
        <v>16</v>
      </c>
      <c r="D25">
        <v>36001</v>
      </c>
      <c r="E25">
        <v>3045</v>
      </c>
      <c r="F25">
        <v>29.89</v>
      </c>
      <c r="G25">
        <v>38.65</v>
      </c>
      <c r="H25">
        <v>38.74</v>
      </c>
      <c r="I25">
        <v>3310.63</v>
      </c>
      <c r="J25">
        <v>27.25</v>
      </c>
      <c r="K25">
        <v>11.49</v>
      </c>
      <c r="L25">
        <v>10811377</v>
      </c>
      <c r="M25">
        <v>55698</v>
      </c>
      <c r="N25">
        <v>307628</v>
      </c>
      <c r="O25">
        <v>244845</v>
      </c>
      <c r="P25">
        <v>69000</v>
      </c>
      <c r="Q25">
        <v>17134394</v>
      </c>
      <c r="R25">
        <v>278159</v>
      </c>
    </row>
    <row r="26" spans="1:18" x14ac:dyDescent="0.25">
      <c r="A26">
        <v>2018</v>
      </c>
      <c r="B26" t="s">
        <v>615</v>
      </c>
      <c r="C26" t="s">
        <v>120</v>
      </c>
      <c r="D26">
        <v>51510</v>
      </c>
      <c r="E26">
        <v>2590</v>
      </c>
      <c r="F26">
        <v>31.92</v>
      </c>
      <c r="G26">
        <v>38.729999999999997</v>
      </c>
      <c r="H26">
        <v>38.93</v>
      </c>
      <c r="I26">
        <v>3306.87</v>
      </c>
      <c r="J26">
        <v>25.61</v>
      </c>
      <c r="K26">
        <v>11.69</v>
      </c>
      <c r="L26">
        <v>9718941</v>
      </c>
      <c r="M26">
        <v>88008</v>
      </c>
      <c r="N26">
        <v>160530</v>
      </c>
      <c r="O26">
        <v>98424</v>
      </c>
      <c r="P26">
        <v>82387</v>
      </c>
      <c r="Q26">
        <v>14127927</v>
      </c>
      <c r="R26">
        <v>127163</v>
      </c>
    </row>
    <row r="27" spans="1:18" x14ac:dyDescent="0.25">
      <c r="A27">
        <v>2017</v>
      </c>
      <c r="B27" t="s">
        <v>615</v>
      </c>
      <c r="C27" t="s">
        <v>120</v>
      </c>
      <c r="D27">
        <v>51510</v>
      </c>
      <c r="E27">
        <v>2647</v>
      </c>
      <c r="F27">
        <v>31.63</v>
      </c>
      <c r="G27">
        <v>38.69</v>
      </c>
      <c r="H27">
        <v>38.74</v>
      </c>
      <c r="I27">
        <v>3302.56</v>
      </c>
      <c r="J27">
        <v>25.08</v>
      </c>
      <c r="K27">
        <v>11.92</v>
      </c>
      <c r="L27">
        <v>9297692</v>
      </c>
      <c r="M27">
        <v>84059</v>
      </c>
      <c r="N27">
        <v>159654</v>
      </c>
      <c r="O27">
        <v>100511</v>
      </c>
      <c r="P27">
        <v>81236</v>
      </c>
      <c r="Q27">
        <v>13420320</v>
      </c>
      <c r="R27">
        <v>127787</v>
      </c>
    </row>
    <row r="28" spans="1:18" x14ac:dyDescent="0.25">
      <c r="A28">
        <v>2016</v>
      </c>
      <c r="B28" t="s">
        <v>615</v>
      </c>
      <c r="C28" t="s">
        <v>120</v>
      </c>
      <c r="D28">
        <v>51510</v>
      </c>
      <c r="E28">
        <v>2823</v>
      </c>
      <c r="F28">
        <v>31.58</v>
      </c>
      <c r="G28">
        <v>38.79</v>
      </c>
      <c r="H28">
        <v>38.880000000000003</v>
      </c>
      <c r="I28">
        <v>3312.94</v>
      </c>
      <c r="J28">
        <v>24.88</v>
      </c>
      <c r="K28">
        <v>11.75</v>
      </c>
      <c r="L28">
        <v>9091321</v>
      </c>
      <c r="M28">
        <v>82954</v>
      </c>
      <c r="N28">
        <v>157045</v>
      </c>
      <c r="O28">
        <v>101477</v>
      </c>
      <c r="P28">
        <v>81139</v>
      </c>
      <c r="Q28">
        <v>13027528</v>
      </c>
      <c r="R28">
        <v>127181</v>
      </c>
    </row>
    <row r="29" spans="1:18" x14ac:dyDescent="0.25">
      <c r="A29">
        <v>2018</v>
      </c>
      <c r="B29" t="s">
        <v>208</v>
      </c>
      <c r="C29" t="s">
        <v>53</v>
      </c>
      <c r="D29">
        <v>26005</v>
      </c>
      <c r="E29">
        <v>1416</v>
      </c>
      <c r="F29">
        <v>28.46</v>
      </c>
      <c r="G29">
        <v>38.58</v>
      </c>
      <c r="H29">
        <v>38.729999999999997</v>
      </c>
      <c r="I29">
        <v>3392.26</v>
      </c>
      <c r="J29">
        <v>27.94</v>
      </c>
      <c r="K29">
        <v>12.04</v>
      </c>
      <c r="L29">
        <v>3417802</v>
      </c>
      <c r="M29">
        <v>45182</v>
      </c>
      <c r="N29">
        <v>117327</v>
      </c>
      <c r="O29">
        <v>41806</v>
      </c>
      <c r="P29">
        <v>51417</v>
      </c>
      <c r="Q29">
        <v>5301034</v>
      </c>
      <c r="R29">
        <v>56298</v>
      </c>
    </row>
    <row r="30" spans="1:18" x14ac:dyDescent="0.25">
      <c r="A30">
        <v>2017</v>
      </c>
      <c r="B30" t="s">
        <v>208</v>
      </c>
      <c r="C30" t="s">
        <v>53</v>
      </c>
      <c r="D30">
        <v>26005</v>
      </c>
      <c r="E30">
        <v>1306</v>
      </c>
      <c r="F30">
        <v>28.1</v>
      </c>
      <c r="G30">
        <v>38.53</v>
      </c>
      <c r="H30">
        <v>38.75</v>
      </c>
      <c r="I30">
        <v>3330.01</v>
      </c>
      <c r="J30">
        <v>27.98</v>
      </c>
      <c r="K30">
        <v>11.52</v>
      </c>
      <c r="L30">
        <v>3225045</v>
      </c>
      <c r="M30">
        <v>42787</v>
      </c>
      <c r="N30">
        <v>116433</v>
      </c>
      <c r="O30">
        <v>40440</v>
      </c>
      <c r="P30">
        <v>49309</v>
      </c>
      <c r="Q30">
        <v>4981870</v>
      </c>
      <c r="R30">
        <v>54576</v>
      </c>
    </row>
    <row r="31" spans="1:18" x14ac:dyDescent="0.25">
      <c r="A31">
        <v>2016</v>
      </c>
      <c r="B31" t="s">
        <v>208</v>
      </c>
      <c r="C31" t="s">
        <v>53</v>
      </c>
      <c r="D31">
        <v>26005</v>
      </c>
      <c r="E31">
        <v>1364</v>
      </c>
      <c r="F31">
        <v>27.88</v>
      </c>
      <c r="G31">
        <v>38.590000000000003</v>
      </c>
      <c r="H31">
        <v>38.78</v>
      </c>
      <c r="I31">
        <v>3392.31</v>
      </c>
      <c r="J31">
        <v>27.59</v>
      </c>
      <c r="K31">
        <v>11.36</v>
      </c>
      <c r="L31">
        <v>3072754</v>
      </c>
      <c r="M31">
        <v>41434</v>
      </c>
      <c r="N31">
        <v>114995</v>
      </c>
      <c r="O31">
        <v>40667</v>
      </c>
      <c r="P31">
        <v>47256</v>
      </c>
      <c r="Q31">
        <v>4764675</v>
      </c>
      <c r="R31">
        <v>54457</v>
      </c>
    </row>
    <row r="32" spans="1:18" x14ac:dyDescent="0.25">
      <c r="A32">
        <v>2018</v>
      </c>
      <c r="B32" t="s">
        <v>579</v>
      </c>
      <c r="C32" t="s">
        <v>27</v>
      </c>
      <c r="D32">
        <v>42003</v>
      </c>
      <c r="E32">
        <v>12822</v>
      </c>
      <c r="F32">
        <v>30.12</v>
      </c>
      <c r="G32">
        <v>38.54</v>
      </c>
      <c r="H32">
        <v>38.68</v>
      </c>
      <c r="I32">
        <v>3257.64</v>
      </c>
      <c r="J32">
        <v>26.39</v>
      </c>
      <c r="K32">
        <v>12.97</v>
      </c>
      <c r="L32">
        <v>49764777</v>
      </c>
      <c r="M32">
        <v>62958</v>
      </c>
      <c r="N32">
        <v>1218452</v>
      </c>
      <c r="O32">
        <v>766805</v>
      </c>
      <c r="P32">
        <v>70878</v>
      </c>
      <c r="Q32">
        <v>76711180</v>
      </c>
      <c r="R32">
        <v>924537</v>
      </c>
    </row>
    <row r="33" spans="1:18" x14ac:dyDescent="0.25">
      <c r="A33">
        <v>2017</v>
      </c>
      <c r="B33" t="s">
        <v>579</v>
      </c>
      <c r="C33" t="s">
        <v>27</v>
      </c>
      <c r="D33">
        <v>42003</v>
      </c>
      <c r="E33">
        <v>12882</v>
      </c>
      <c r="F33">
        <v>29.92</v>
      </c>
      <c r="G33">
        <v>38.549999999999997</v>
      </c>
      <c r="H33">
        <v>38.700000000000003</v>
      </c>
      <c r="I33">
        <v>3254.26</v>
      </c>
      <c r="J33">
        <v>26.18</v>
      </c>
      <c r="K33">
        <v>12.88</v>
      </c>
      <c r="L33">
        <v>46938521</v>
      </c>
      <c r="M33">
        <v>58965</v>
      </c>
      <c r="N33">
        <v>1220656</v>
      </c>
      <c r="O33">
        <v>756580</v>
      </c>
      <c r="P33">
        <v>68294</v>
      </c>
      <c r="Q33">
        <v>71975860</v>
      </c>
      <c r="R33">
        <v>909123</v>
      </c>
    </row>
    <row r="34" spans="1:18" x14ac:dyDescent="0.25">
      <c r="A34">
        <v>2016</v>
      </c>
      <c r="B34" t="s">
        <v>579</v>
      </c>
      <c r="C34" t="s">
        <v>27</v>
      </c>
      <c r="D34">
        <v>42003</v>
      </c>
      <c r="E34">
        <v>13164</v>
      </c>
      <c r="F34">
        <v>29.78</v>
      </c>
      <c r="G34">
        <v>38.57</v>
      </c>
      <c r="H34">
        <v>38.74</v>
      </c>
      <c r="I34">
        <v>3262.77</v>
      </c>
      <c r="J34">
        <v>26.17</v>
      </c>
      <c r="K34">
        <v>12.56</v>
      </c>
      <c r="L34">
        <v>43907494</v>
      </c>
      <c r="M34">
        <v>55464</v>
      </c>
      <c r="N34">
        <v>1226660</v>
      </c>
      <c r="O34">
        <v>748926</v>
      </c>
      <c r="P34">
        <v>65229</v>
      </c>
      <c r="Q34">
        <v>68035682</v>
      </c>
      <c r="R34">
        <v>896996</v>
      </c>
    </row>
    <row r="35" spans="1:18" x14ac:dyDescent="0.25">
      <c r="A35">
        <v>2018</v>
      </c>
      <c r="B35" t="s">
        <v>221</v>
      </c>
      <c r="C35" t="s">
        <v>72</v>
      </c>
      <c r="D35">
        <v>18003</v>
      </c>
      <c r="E35">
        <v>5240</v>
      </c>
      <c r="F35">
        <v>27.89</v>
      </c>
      <c r="G35">
        <v>38.5</v>
      </c>
      <c r="H35">
        <v>38.57</v>
      </c>
      <c r="I35">
        <v>3248.63</v>
      </c>
      <c r="J35">
        <v>27.8</v>
      </c>
      <c r="K35">
        <v>11.53</v>
      </c>
      <c r="L35">
        <v>11019264</v>
      </c>
      <c r="M35">
        <v>46288</v>
      </c>
      <c r="N35">
        <v>375351</v>
      </c>
      <c r="O35">
        <v>203901</v>
      </c>
      <c r="P35">
        <v>53973</v>
      </c>
      <c r="Q35">
        <v>17374174</v>
      </c>
      <c r="R35">
        <v>246503</v>
      </c>
    </row>
    <row r="36" spans="1:18" x14ac:dyDescent="0.25">
      <c r="A36">
        <v>2017</v>
      </c>
      <c r="B36" t="s">
        <v>221</v>
      </c>
      <c r="C36" t="s">
        <v>72</v>
      </c>
      <c r="D36">
        <v>18003</v>
      </c>
      <c r="E36">
        <v>5206</v>
      </c>
      <c r="F36">
        <v>27.8</v>
      </c>
      <c r="G36">
        <v>38.520000000000003</v>
      </c>
      <c r="H36">
        <v>38.590000000000003</v>
      </c>
      <c r="I36">
        <v>3248.2</v>
      </c>
      <c r="J36">
        <v>27.6</v>
      </c>
      <c r="K36">
        <v>11.93</v>
      </c>
      <c r="L36">
        <v>10461997</v>
      </c>
      <c r="M36">
        <v>44182</v>
      </c>
      <c r="N36">
        <v>372210</v>
      </c>
      <c r="O36">
        <v>200401</v>
      </c>
      <c r="P36">
        <v>52153</v>
      </c>
      <c r="Q36">
        <v>16445153</v>
      </c>
      <c r="R36">
        <v>241833</v>
      </c>
    </row>
    <row r="37" spans="1:18" x14ac:dyDescent="0.25">
      <c r="A37">
        <v>2016</v>
      </c>
      <c r="B37" t="s">
        <v>221</v>
      </c>
      <c r="C37" t="s">
        <v>72</v>
      </c>
      <c r="D37">
        <v>18003</v>
      </c>
      <c r="E37">
        <v>5151</v>
      </c>
      <c r="F37">
        <v>27.97</v>
      </c>
      <c r="G37">
        <v>38.58</v>
      </c>
      <c r="H37">
        <v>38.630000000000003</v>
      </c>
      <c r="I37">
        <v>3255.33</v>
      </c>
      <c r="J37">
        <v>27.49</v>
      </c>
      <c r="K37">
        <v>11.85</v>
      </c>
      <c r="L37">
        <v>10183388</v>
      </c>
      <c r="M37">
        <v>43216</v>
      </c>
      <c r="N37">
        <v>369778</v>
      </c>
      <c r="O37">
        <v>198051</v>
      </c>
      <c r="P37">
        <v>51473</v>
      </c>
      <c r="Q37">
        <v>15980208</v>
      </c>
      <c r="R37">
        <v>237816</v>
      </c>
    </row>
    <row r="38" spans="1:18" x14ac:dyDescent="0.25">
      <c r="A38">
        <v>2018</v>
      </c>
      <c r="B38" t="s">
        <v>361</v>
      </c>
      <c r="C38" t="s">
        <v>56</v>
      </c>
      <c r="D38">
        <v>39003</v>
      </c>
      <c r="E38">
        <v>1248</v>
      </c>
      <c r="F38">
        <v>27.23</v>
      </c>
      <c r="G38">
        <v>38.119999999999997</v>
      </c>
      <c r="H38">
        <v>38.24</v>
      </c>
      <c r="I38">
        <v>3234.87</v>
      </c>
      <c r="J38">
        <v>28.01</v>
      </c>
      <c r="K38">
        <v>11.88</v>
      </c>
      <c r="L38">
        <v>2669698</v>
      </c>
      <c r="M38">
        <v>42816</v>
      </c>
      <c r="N38">
        <v>102663</v>
      </c>
      <c r="O38">
        <v>53724</v>
      </c>
      <c r="P38">
        <v>54252</v>
      </c>
      <c r="Q38">
        <v>4395648</v>
      </c>
      <c r="R38">
        <v>64205</v>
      </c>
    </row>
    <row r="39" spans="1:18" x14ac:dyDescent="0.25">
      <c r="A39">
        <v>2017</v>
      </c>
      <c r="B39" t="s">
        <v>361</v>
      </c>
      <c r="C39" t="s">
        <v>56</v>
      </c>
      <c r="D39">
        <v>39003</v>
      </c>
      <c r="E39">
        <v>1244</v>
      </c>
      <c r="F39">
        <v>26.74</v>
      </c>
      <c r="G39">
        <v>38.07</v>
      </c>
      <c r="H39">
        <v>38.14</v>
      </c>
      <c r="I39">
        <v>3205.93</v>
      </c>
      <c r="J39">
        <v>28.09</v>
      </c>
      <c r="K39">
        <v>11.85</v>
      </c>
      <c r="L39">
        <v>2540790</v>
      </c>
      <c r="M39">
        <v>40712</v>
      </c>
      <c r="N39">
        <v>103069</v>
      </c>
      <c r="O39">
        <v>53771</v>
      </c>
      <c r="P39">
        <v>52224</v>
      </c>
      <c r="Q39">
        <v>4196097</v>
      </c>
      <c r="R39">
        <v>63990</v>
      </c>
    </row>
    <row r="40" spans="1:18" x14ac:dyDescent="0.25">
      <c r="A40">
        <v>2016</v>
      </c>
      <c r="B40" t="s">
        <v>361</v>
      </c>
      <c r="C40" t="s">
        <v>56</v>
      </c>
      <c r="D40">
        <v>39003</v>
      </c>
      <c r="E40">
        <v>1257</v>
      </c>
      <c r="F40">
        <v>26.96</v>
      </c>
      <c r="G40">
        <v>38.14</v>
      </c>
      <c r="H40">
        <v>38.15</v>
      </c>
      <c r="I40">
        <v>3229.75</v>
      </c>
      <c r="J40">
        <v>28.28</v>
      </c>
      <c r="K40">
        <v>11.73</v>
      </c>
      <c r="L40">
        <v>2455497</v>
      </c>
      <c r="M40">
        <v>39146</v>
      </c>
      <c r="N40">
        <v>103561</v>
      </c>
      <c r="O40">
        <v>53294</v>
      </c>
      <c r="P40">
        <v>50494</v>
      </c>
      <c r="Q40">
        <v>4054018</v>
      </c>
      <c r="R40">
        <v>63392</v>
      </c>
    </row>
    <row r="41" spans="1:18" x14ac:dyDescent="0.25">
      <c r="A41">
        <v>2018</v>
      </c>
      <c r="B41" t="s">
        <v>629</v>
      </c>
      <c r="C41" t="s">
        <v>630</v>
      </c>
      <c r="D41">
        <v>2020</v>
      </c>
      <c r="E41">
        <v>3975</v>
      </c>
      <c r="F41">
        <v>29.11</v>
      </c>
      <c r="G41">
        <v>38.54</v>
      </c>
      <c r="H41">
        <v>38.68</v>
      </c>
      <c r="I41">
        <v>3361.2</v>
      </c>
      <c r="J41">
        <v>27.62</v>
      </c>
      <c r="K41">
        <v>11.1</v>
      </c>
      <c r="L41">
        <v>12577000</v>
      </c>
      <c r="M41">
        <v>66510</v>
      </c>
      <c r="N41">
        <v>291538</v>
      </c>
      <c r="O41">
        <v>164783</v>
      </c>
      <c r="P41">
        <v>74253</v>
      </c>
      <c r="Q41">
        <v>19390315</v>
      </c>
      <c r="R41">
        <v>204451</v>
      </c>
    </row>
    <row r="42" spans="1:18" x14ac:dyDescent="0.25">
      <c r="A42">
        <v>2017</v>
      </c>
      <c r="B42" t="s">
        <v>629</v>
      </c>
      <c r="C42" t="s">
        <v>630</v>
      </c>
      <c r="D42">
        <v>2020</v>
      </c>
      <c r="E42">
        <v>4136</v>
      </c>
      <c r="F42">
        <v>28.92</v>
      </c>
      <c r="G42">
        <v>38.590000000000003</v>
      </c>
      <c r="H42">
        <v>38.729999999999997</v>
      </c>
      <c r="I42">
        <v>3354.98</v>
      </c>
      <c r="J42">
        <v>27.47</v>
      </c>
      <c r="K42">
        <v>11.18</v>
      </c>
      <c r="L42">
        <v>12103864</v>
      </c>
      <c r="M42">
        <v>63173</v>
      </c>
      <c r="N42">
        <v>294264</v>
      </c>
      <c r="O42">
        <v>165532</v>
      </c>
      <c r="P42">
        <v>71513</v>
      </c>
      <c r="Q42">
        <v>18589578</v>
      </c>
      <c r="R42">
        <v>203929</v>
      </c>
    </row>
    <row r="43" spans="1:18" x14ac:dyDescent="0.25">
      <c r="A43">
        <v>2016</v>
      </c>
      <c r="B43" t="s">
        <v>629</v>
      </c>
      <c r="C43" t="s">
        <v>630</v>
      </c>
      <c r="D43">
        <v>2020</v>
      </c>
      <c r="E43">
        <v>4518</v>
      </c>
      <c r="F43">
        <v>28.6</v>
      </c>
      <c r="G43">
        <v>38.590000000000003</v>
      </c>
      <c r="H43">
        <v>38.78</v>
      </c>
      <c r="I43">
        <v>3358.26</v>
      </c>
      <c r="J43">
        <v>27.2</v>
      </c>
      <c r="K43">
        <v>11.3</v>
      </c>
      <c r="L43">
        <v>12147147</v>
      </c>
      <c r="M43">
        <v>62172</v>
      </c>
      <c r="N43">
        <v>297216</v>
      </c>
      <c r="O43">
        <v>168022</v>
      </c>
      <c r="P43">
        <v>71030</v>
      </c>
      <c r="Q43">
        <v>18478395</v>
      </c>
      <c r="R43">
        <v>205006</v>
      </c>
    </row>
    <row r="44" spans="1:18" x14ac:dyDescent="0.25">
      <c r="A44">
        <v>2018</v>
      </c>
      <c r="B44" t="s">
        <v>176</v>
      </c>
      <c r="C44" t="s">
        <v>123</v>
      </c>
      <c r="D44">
        <v>45007</v>
      </c>
      <c r="E44">
        <v>2256</v>
      </c>
      <c r="F44">
        <v>27.42</v>
      </c>
      <c r="G44">
        <v>38.21</v>
      </c>
      <c r="H44">
        <v>38.46</v>
      </c>
      <c r="I44">
        <v>3230.55</v>
      </c>
      <c r="J44">
        <v>28.09</v>
      </c>
      <c r="K44">
        <v>13.51</v>
      </c>
      <c r="L44">
        <v>4781677</v>
      </c>
      <c r="M44">
        <v>39710</v>
      </c>
      <c r="N44">
        <v>200482</v>
      </c>
      <c r="O44">
        <v>70746</v>
      </c>
      <c r="P44">
        <v>45640</v>
      </c>
      <c r="Q44">
        <v>7961197</v>
      </c>
      <c r="R44">
        <v>90918</v>
      </c>
    </row>
    <row r="45" spans="1:18" x14ac:dyDescent="0.25">
      <c r="A45">
        <v>2017</v>
      </c>
      <c r="B45" t="s">
        <v>176</v>
      </c>
      <c r="C45" t="s">
        <v>123</v>
      </c>
      <c r="D45">
        <v>45007</v>
      </c>
      <c r="E45">
        <v>2298</v>
      </c>
      <c r="F45">
        <v>27.22</v>
      </c>
      <c r="G45">
        <v>38.36</v>
      </c>
      <c r="H45">
        <v>38.630000000000003</v>
      </c>
      <c r="I45">
        <v>3252.61</v>
      </c>
      <c r="J45">
        <v>27.9</v>
      </c>
      <c r="K45">
        <v>12.3</v>
      </c>
      <c r="L45">
        <v>4599524</v>
      </c>
      <c r="M45">
        <v>38391</v>
      </c>
      <c r="N45">
        <v>198268</v>
      </c>
      <c r="O45">
        <v>69048</v>
      </c>
      <c r="P45">
        <v>44738</v>
      </c>
      <c r="Q45">
        <v>7611799</v>
      </c>
      <c r="R45">
        <v>88738</v>
      </c>
    </row>
    <row r="46" spans="1:18" x14ac:dyDescent="0.25">
      <c r="A46">
        <v>2016</v>
      </c>
      <c r="B46" t="s">
        <v>176</v>
      </c>
      <c r="C46" t="s">
        <v>123</v>
      </c>
      <c r="D46">
        <v>45007</v>
      </c>
      <c r="E46">
        <v>2318</v>
      </c>
      <c r="F46">
        <v>26.95</v>
      </c>
      <c r="G46">
        <v>38.33</v>
      </c>
      <c r="H46">
        <v>38.65</v>
      </c>
      <c r="I46">
        <v>3252.36</v>
      </c>
      <c r="J46">
        <v>27.67</v>
      </c>
      <c r="K46">
        <v>11.59</v>
      </c>
      <c r="L46">
        <v>4347205</v>
      </c>
      <c r="M46">
        <v>37066</v>
      </c>
      <c r="N46">
        <v>195673</v>
      </c>
      <c r="O46">
        <v>69005</v>
      </c>
      <c r="P46">
        <v>42615</v>
      </c>
      <c r="Q46">
        <v>7252897</v>
      </c>
      <c r="R46">
        <v>88237</v>
      </c>
    </row>
    <row r="47" spans="1:18" x14ac:dyDescent="0.25">
      <c r="A47">
        <v>2018</v>
      </c>
      <c r="B47" t="s">
        <v>64</v>
      </c>
      <c r="C47" t="s">
        <v>44</v>
      </c>
      <c r="D47">
        <v>23001</v>
      </c>
      <c r="E47">
        <v>1240</v>
      </c>
      <c r="F47">
        <v>28.5</v>
      </c>
      <c r="G47">
        <v>38.68</v>
      </c>
      <c r="H47">
        <v>38.86</v>
      </c>
      <c r="I47">
        <v>3310.37</v>
      </c>
      <c r="J47">
        <v>28.74</v>
      </c>
      <c r="K47">
        <v>12.14</v>
      </c>
      <c r="L47">
        <v>2672357</v>
      </c>
      <c r="M47">
        <v>41528</v>
      </c>
      <c r="N47">
        <v>107679</v>
      </c>
      <c r="O47">
        <v>52292</v>
      </c>
      <c r="P47">
        <v>49019</v>
      </c>
      <c r="Q47">
        <v>4471723</v>
      </c>
      <c r="R47">
        <v>63344</v>
      </c>
    </row>
    <row r="48" spans="1:18" x14ac:dyDescent="0.25">
      <c r="A48">
        <v>2017</v>
      </c>
      <c r="B48" t="s">
        <v>64</v>
      </c>
      <c r="C48" t="s">
        <v>44</v>
      </c>
      <c r="D48">
        <v>23001</v>
      </c>
      <c r="E48">
        <v>1241</v>
      </c>
      <c r="F48">
        <v>28.38</v>
      </c>
      <c r="G48">
        <v>38.840000000000003</v>
      </c>
      <c r="H48">
        <v>39.049999999999997</v>
      </c>
      <c r="I48">
        <v>3329.48</v>
      </c>
      <c r="J48">
        <v>28.32</v>
      </c>
      <c r="K48">
        <v>11.85</v>
      </c>
      <c r="L48">
        <v>2556932</v>
      </c>
      <c r="M48">
        <v>39600</v>
      </c>
      <c r="N48">
        <v>107569</v>
      </c>
      <c r="O48">
        <v>51900</v>
      </c>
      <c r="P48">
        <v>47438</v>
      </c>
      <c r="Q48">
        <v>4259690</v>
      </c>
      <c r="R48">
        <v>62683</v>
      </c>
    </row>
    <row r="49" spans="1:18" x14ac:dyDescent="0.25">
      <c r="A49">
        <v>2016</v>
      </c>
      <c r="B49" t="s">
        <v>64</v>
      </c>
      <c r="C49" t="s">
        <v>44</v>
      </c>
      <c r="D49">
        <v>23001</v>
      </c>
      <c r="E49">
        <v>1247</v>
      </c>
      <c r="F49">
        <v>27.81</v>
      </c>
      <c r="G49">
        <v>38.79</v>
      </c>
      <c r="H49">
        <v>39.01</v>
      </c>
      <c r="I49">
        <v>3328.66</v>
      </c>
      <c r="J49">
        <v>28.28</v>
      </c>
      <c r="K49">
        <v>12.11</v>
      </c>
      <c r="L49">
        <v>2456705</v>
      </c>
      <c r="M49">
        <v>38311</v>
      </c>
      <c r="N49">
        <v>107404</v>
      </c>
      <c r="O49">
        <v>51989</v>
      </c>
      <c r="P49">
        <v>45988</v>
      </c>
      <c r="Q49">
        <v>4114722</v>
      </c>
      <c r="R49">
        <v>62433</v>
      </c>
    </row>
    <row r="50" spans="1:18" x14ac:dyDescent="0.25">
      <c r="A50">
        <v>2018</v>
      </c>
      <c r="B50" t="s">
        <v>226</v>
      </c>
      <c r="C50" t="s">
        <v>156</v>
      </c>
      <c r="D50">
        <v>24003</v>
      </c>
      <c r="E50">
        <v>6781</v>
      </c>
      <c r="F50">
        <v>30.55</v>
      </c>
      <c r="G50">
        <v>38.51</v>
      </c>
      <c r="H50">
        <v>38.71</v>
      </c>
      <c r="I50">
        <v>3295.17</v>
      </c>
      <c r="J50">
        <v>26.93</v>
      </c>
      <c r="K50">
        <v>10.57</v>
      </c>
      <c r="L50">
        <v>26627259</v>
      </c>
      <c r="M50">
        <v>67363</v>
      </c>
      <c r="N50">
        <v>576031</v>
      </c>
      <c r="O50">
        <v>338956</v>
      </c>
      <c r="P50">
        <v>74201</v>
      </c>
      <c r="Q50">
        <v>38803403</v>
      </c>
      <c r="R50">
        <v>418428</v>
      </c>
    </row>
    <row r="51" spans="1:18" x14ac:dyDescent="0.25">
      <c r="A51">
        <v>2017</v>
      </c>
      <c r="B51" t="s">
        <v>226</v>
      </c>
      <c r="C51" t="s">
        <v>156</v>
      </c>
      <c r="D51">
        <v>24003</v>
      </c>
      <c r="E51">
        <v>6898</v>
      </c>
      <c r="F51">
        <v>30.2</v>
      </c>
      <c r="G51">
        <v>38.51</v>
      </c>
      <c r="H51">
        <v>38.700000000000003</v>
      </c>
      <c r="I51">
        <v>3297.57</v>
      </c>
      <c r="J51">
        <v>26.69</v>
      </c>
      <c r="K51">
        <v>10.06</v>
      </c>
      <c r="L51">
        <v>25430534</v>
      </c>
      <c r="M51">
        <v>64519</v>
      </c>
      <c r="N51">
        <v>571592</v>
      </c>
      <c r="O51">
        <v>334055</v>
      </c>
      <c r="P51">
        <v>72142</v>
      </c>
      <c r="Q51">
        <v>36878491</v>
      </c>
      <c r="R51">
        <v>410968</v>
      </c>
    </row>
    <row r="52" spans="1:18" x14ac:dyDescent="0.25">
      <c r="A52">
        <v>2016</v>
      </c>
      <c r="B52" t="s">
        <v>226</v>
      </c>
      <c r="C52" t="s">
        <v>156</v>
      </c>
      <c r="D52">
        <v>24003</v>
      </c>
      <c r="E52">
        <v>6967</v>
      </c>
      <c r="F52">
        <v>30.09</v>
      </c>
      <c r="G52">
        <v>38.57</v>
      </c>
      <c r="H52">
        <v>38.770000000000003</v>
      </c>
      <c r="I52">
        <v>3303.94</v>
      </c>
      <c r="J52">
        <v>26.64</v>
      </c>
      <c r="K52">
        <v>9.86</v>
      </c>
      <c r="L52">
        <v>24638118</v>
      </c>
      <c r="M52">
        <v>62866</v>
      </c>
      <c r="N52">
        <v>567665</v>
      </c>
      <c r="O52">
        <v>330350</v>
      </c>
      <c r="P52">
        <v>71278</v>
      </c>
      <c r="Q52">
        <v>35687108</v>
      </c>
      <c r="R52">
        <v>404361</v>
      </c>
    </row>
    <row r="53" spans="1:18" x14ac:dyDescent="0.25">
      <c r="A53">
        <v>2018</v>
      </c>
      <c r="B53" t="s">
        <v>517</v>
      </c>
      <c r="C53" t="s">
        <v>450</v>
      </c>
      <c r="D53">
        <v>27003</v>
      </c>
      <c r="E53">
        <v>4241</v>
      </c>
      <c r="F53">
        <v>30.08</v>
      </c>
      <c r="G53">
        <v>38.630000000000003</v>
      </c>
      <c r="H53">
        <v>38.78</v>
      </c>
      <c r="I53">
        <v>3362.99</v>
      </c>
      <c r="J53">
        <v>27.55</v>
      </c>
      <c r="K53">
        <v>11.49</v>
      </c>
      <c r="L53">
        <v>12672464</v>
      </c>
      <c r="M53">
        <v>51258</v>
      </c>
      <c r="N53">
        <v>353813</v>
      </c>
      <c r="O53">
        <v>133423</v>
      </c>
      <c r="P53">
        <v>56215</v>
      </c>
      <c r="Q53">
        <v>18135923</v>
      </c>
      <c r="R53">
        <v>171341</v>
      </c>
    </row>
    <row r="54" spans="1:18" x14ac:dyDescent="0.25">
      <c r="A54">
        <v>2017</v>
      </c>
      <c r="B54" t="s">
        <v>517</v>
      </c>
      <c r="C54" t="s">
        <v>450</v>
      </c>
      <c r="D54">
        <v>27003</v>
      </c>
      <c r="E54">
        <v>4215</v>
      </c>
      <c r="F54">
        <v>30.01</v>
      </c>
      <c r="G54">
        <v>38.71</v>
      </c>
      <c r="H54">
        <v>38.85</v>
      </c>
      <c r="I54">
        <v>3365.24</v>
      </c>
      <c r="J54">
        <v>27.58</v>
      </c>
      <c r="K54">
        <v>11.52</v>
      </c>
      <c r="L54">
        <v>12131467</v>
      </c>
      <c r="M54">
        <v>49157</v>
      </c>
      <c r="N54">
        <v>350521</v>
      </c>
      <c r="O54">
        <v>130755</v>
      </c>
      <c r="P54">
        <v>54689</v>
      </c>
      <c r="Q54">
        <v>17230428</v>
      </c>
      <c r="R54">
        <v>167435</v>
      </c>
    </row>
    <row r="55" spans="1:18" x14ac:dyDescent="0.25">
      <c r="A55">
        <v>2016</v>
      </c>
      <c r="B55" t="s">
        <v>517</v>
      </c>
      <c r="C55" t="s">
        <v>450</v>
      </c>
      <c r="D55">
        <v>27003</v>
      </c>
      <c r="E55">
        <v>4223</v>
      </c>
      <c r="F55">
        <v>29.72</v>
      </c>
      <c r="G55">
        <v>38.700000000000003</v>
      </c>
      <c r="H55">
        <v>38.92</v>
      </c>
      <c r="I55">
        <v>3372.51</v>
      </c>
      <c r="J55">
        <v>27.33</v>
      </c>
      <c r="K55">
        <v>11.41</v>
      </c>
      <c r="L55">
        <v>11700194</v>
      </c>
      <c r="M55">
        <v>47569</v>
      </c>
      <c r="N55">
        <v>346665</v>
      </c>
      <c r="O55">
        <v>129601</v>
      </c>
      <c r="P55">
        <v>54016</v>
      </c>
      <c r="Q55">
        <v>16490427</v>
      </c>
      <c r="R55">
        <v>165268</v>
      </c>
    </row>
    <row r="56" spans="1:18" x14ac:dyDescent="0.25">
      <c r="A56">
        <v>2018</v>
      </c>
      <c r="B56" t="s">
        <v>203</v>
      </c>
      <c r="C56" t="s">
        <v>40</v>
      </c>
      <c r="D56">
        <v>8005</v>
      </c>
      <c r="E56">
        <v>7401</v>
      </c>
      <c r="F56">
        <v>29.85</v>
      </c>
      <c r="G56">
        <v>38.520000000000003</v>
      </c>
      <c r="H56">
        <v>38.57</v>
      </c>
      <c r="I56">
        <v>3181.65</v>
      </c>
      <c r="J56">
        <v>26.4</v>
      </c>
      <c r="K56">
        <v>10.19</v>
      </c>
      <c r="L56">
        <v>25116693</v>
      </c>
      <c r="M56">
        <v>60180</v>
      </c>
      <c r="N56">
        <v>651215</v>
      </c>
      <c r="O56">
        <v>352524</v>
      </c>
      <c r="P56">
        <v>65713</v>
      </c>
      <c r="Q56">
        <v>39190019</v>
      </c>
      <c r="R56">
        <v>470631</v>
      </c>
    </row>
    <row r="57" spans="1:18" x14ac:dyDescent="0.25">
      <c r="A57">
        <v>2017</v>
      </c>
      <c r="B57" t="s">
        <v>203</v>
      </c>
      <c r="C57" t="s">
        <v>40</v>
      </c>
      <c r="D57">
        <v>8005</v>
      </c>
      <c r="E57">
        <v>7574</v>
      </c>
      <c r="F57">
        <v>29.72</v>
      </c>
      <c r="G57">
        <v>38.6</v>
      </c>
      <c r="H57">
        <v>38.61</v>
      </c>
      <c r="I57">
        <v>3181.88</v>
      </c>
      <c r="J57">
        <v>26.23</v>
      </c>
      <c r="K57">
        <v>10.11</v>
      </c>
      <c r="L57">
        <v>23612098</v>
      </c>
      <c r="M57">
        <v>56789</v>
      </c>
      <c r="N57">
        <v>644132</v>
      </c>
      <c r="O57">
        <v>348006</v>
      </c>
      <c r="P57">
        <v>63599</v>
      </c>
      <c r="Q57">
        <v>36579457</v>
      </c>
      <c r="R57">
        <v>461517</v>
      </c>
    </row>
    <row r="58" spans="1:18" x14ac:dyDescent="0.25">
      <c r="A58">
        <v>2016</v>
      </c>
      <c r="B58" t="s">
        <v>203</v>
      </c>
      <c r="C58" t="s">
        <v>40</v>
      </c>
      <c r="D58">
        <v>8005</v>
      </c>
      <c r="E58">
        <v>7910</v>
      </c>
      <c r="F58">
        <v>29.59</v>
      </c>
      <c r="G58">
        <v>38.590000000000003</v>
      </c>
      <c r="H58">
        <v>38.65</v>
      </c>
      <c r="I58">
        <v>3183.67</v>
      </c>
      <c r="J58">
        <v>26.05</v>
      </c>
      <c r="K58">
        <v>10.210000000000001</v>
      </c>
      <c r="L58">
        <v>22858111</v>
      </c>
      <c r="M58">
        <v>55001</v>
      </c>
      <c r="N58">
        <v>638571</v>
      </c>
      <c r="O58">
        <v>341462</v>
      </c>
      <c r="P58">
        <v>62902</v>
      </c>
      <c r="Q58">
        <v>35121849</v>
      </c>
      <c r="R58">
        <v>450186</v>
      </c>
    </row>
    <row r="59" spans="1:18" x14ac:dyDescent="0.25">
      <c r="A59">
        <v>2018</v>
      </c>
      <c r="B59" t="s">
        <v>614</v>
      </c>
      <c r="C59" t="s">
        <v>120</v>
      </c>
      <c r="D59">
        <v>51013</v>
      </c>
      <c r="E59">
        <v>2937</v>
      </c>
      <c r="F59">
        <v>32.6</v>
      </c>
      <c r="G59">
        <v>38.74</v>
      </c>
      <c r="H59">
        <v>38.94</v>
      </c>
      <c r="I59">
        <v>3334.08</v>
      </c>
      <c r="J59">
        <v>24.63</v>
      </c>
      <c r="K59">
        <v>10.8</v>
      </c>
      <c r="L59">
        <v>16368890</v>
      </c>
      <c r="M59">
        <v>95198</v>
      </c>
      <c r="N59">
        <v>237521</v>
      </c>
      <c r="O59">
        <v>199684</v>
      </c>
      <c r="P59">
        <v>102266</v>
      </c>
      <c r="Q59">
        <v>22611442</v>
      </c>
      <c r="R59">
        <v>237379</v>
      </c>
    </row>
    <row r="60" spans="1:18" x14ac:dyDescent="0.25">
      <c r="A60">
        <v>2017</v>
      </c>
      <c r="B60" t="s">
        <v>614</v>
      </c>
      <c r="C60" t="s">
        <v>120</v>
      </c>
      <c r="D60">
        <v>51013</v>
      </c>
      <c r="E60">
        <v>2990</v>
      </c>
      <c r="F60">
        <v>32.47</v>
      </c>
      <c r="G60">
        <v>38.700000000000003</v>
      </c>
      <c r="H60">
        <v>38.880000000000003</v>
      </c>
      <c r="I60">
        <v>3296.85</v>
      </c>
      <c r="J60">
        <v>24.31</v>
      </c>
      <c r="K60">
        <v>10.97</v>
      </c>
      <c r="L60">
        <v>15576536</v>
      </c>
      <c r="M60">
        <v>90893</v>
      </c>
      <c r="N60">
        <v>235121</v>
      </c>
      <c r="O60">
        <v>197081</v>
      </c>
      <c r="P60">
        <v>98591</v>
      </c>
      <c r="Q60">
        <v>21370953</v>
      </c>
      <c r="R60">
        <v>233308</v>
      </c>
    </row>
    <row r="61" spans="1:18" x14ac:dyDescent="0.25">
      <c r="A61">
        <v>2016</v>
      </c>
      <c r="B61" t="s">
        <v>614</v>
      </c>
      <c r="C61" t="s">
        <v>120</v>
      </c>
      <c r="D61">
        <v>51013</v>
      </c>
      <c r="E61">
        <v>3225</v>
      </c>
      <c r="F61">
        <v>32.53</v>
      </c>
      <c r="G61">
        <v>38.700000000000003</v>
      </c>
      <c r="H61">
        <v>38.83</v>
      </c>
      <c r="I61">
        <v>3306.83</v>
      </c>
      <c r="J61">
        <v>24.13</v>
      </c>
      <c r="K61">
        <v>10.96</v>
      </c>
      <c r="L61">
        <v>14858660</v>
      </c>
      <c r="M61">
        <v>87719</v>
      </c>
      <c r="N61">
        <v>231582</v>
      </c>
      <c r="O61">
        <v>192567</v>
      </c>
      <c r="P61">
        <v>96710</v>
      </c>
      <c r="Q61">
        <v>20314026</v>
      </c>
      <c r="R61">
        <v>227205</v>
      </c>
    </row>
    <row r="62" spans="1:18" x14ac:dyDescent="0.25">
      <c r="A62">
        <v>2018</v>
      </c>
      <c r="B62" t="s">
        <v>314</v>
      </c>
      <c r="C62" t="s">
        <v>294</v>
      </c>
      <c r="D62">
        <v>22005</v>
      </c>
      <c r="E62">
        <v>1687</v>
      </c>
      <c r="F62">
        <v>28.77</v>
      </c>
      <c r="G62">
        <v>38.17</v>
      </c>
      <c r="H62">
        <v>38.200000000000003</v>
      </c>
      <c r="I62">
        <v>3220.11</v>
      </c>
      <c r="J62">
        <v>27.91</v>
      </c>
      <c r="K62">
        <v>11.06</v>
      </c>
      <c r="L62">
        <v>4607766</v>
      </c>
      <c r="M62">
        <v>49829</v>
      </c>
      <c r="N62">
        <v>124672</v>
      </c>
      <c r="O62">
        <v>48886</v>
      </c>
      <c r="P62">
        <v>58155</v>
      </c>
      <c r="Q62">
        <v>6212332</v>
      </c>
      <c r="R62">
        <v>64229</v>
      </c>
    </row>
    <row r="63" spans="1:18" x14ac:dyDescent="0.25">
      <c r="A63">
        <v>2017</v>
      </c>
      <c r="B63" t="s">
        <v>314</v>
      </c>
      <c r="C63" t="s">
        <v>294</v>
      </c>
      <c r="D63">
        <v>22005</v>
      </c>
      <c r="E63">
        <v>1704</v>
      </c>
      <c r="F63">
        <v>28.4</v>
      </c>
      <c r="G63">
        <v>38.200000000000003</v>
      </c>
      <c r="H63">
        <v>38.229999999999997</v>
      </c>
      <c r="I63">
        <v>3227.73</v>
      </c>
      <c r="J63">
        <v>27.57</v>
      </c>
      <c r="K63">
        <v>11.15</v>
      </c>
      <c r="L63">
        <v>4376828</v>
      </c>
      <c r="M63">
        <v>47798</v>
      </c>
      <c r="N63">
        <v>123028</v>
      </c>
      <c r="O63">
        <v>48635</v>
      </c>
      <c r="P63">
        <v>56968</v>
      </c>
      <c r="Q63">
        <v>5880525</v>
      </c>
      <c r="R63">
        <v>63557</v>
      </c>
    </row>
    <row r="64" spans="1:18" x14ac:dyDescent="0.25">
      <c r="A64">
        <v>2016</v>
      </c>
      <c r="B64" t="s">
        <v>314</v>
      </c>
      <c r="C64" t="s">
        <v>294</v>
      </c>
      <c r="D64">
        <v>22005</v>
      </c>
      <c r="E64">
        <v>1751</v>
      </c>
      <c r="F64">
        <v>28.34</v>
      </c>
      <c r="G64">
        <v>38.229999999999997</v>
      </c>
      <c r="H64">
        <v>38.26</v>
      </c>
      <c r="I64">
        <v>3224.2</v>
      </c>
      <c r="J64">
        <v>28.04</v>
      </c>
      <c r="K64">
        <v>10.82</v>
      </c>
      <c r="L64">
        <v>4219838</v>
      </c>
      <c r="M64">
        <v>46685</v>
      </c>
      <c r="N64">
        <v>121520</v>
      </c>
      <c r="O64">
        <v>47187</v>
      </c>
      <c r="P64">
        <v>56558</v>
      </c>
      <c r="Q64">
        <v>5673180</v>
      </c>
      <c r="R64">
        <v>61231</v>
      </c>
    </row>
    <row r="65" spans="1:18" x14ac:dyDescent="0.25">
      <c r="A65">
        <v>2018</v>
      </c>
      <c r="B65" t="s">
        <v>374</v>
      </c>
      <c r="C65" t="s">
        <v>56</v>
      </c>
      <c r="D65">
        <v>39007</v>
      </c>
      <c r="E65">
        <v>1108</v>
      </c>
      <c r="F65">
        <v>27.11</v>
      </c>
      <c r="G65">
        <v>38.39</v>
      </c>
      <c r="H65">
        <v>38.549999999999997</v>
      </c>
      <c r="I65">
        <v>3279.16</v>
      </c>
      <c r="J65">
        <v>27.81</v>
      </c>
      <c r="K65">
        <v>10.02</v>
      </c>
      <c r="L65">
        <v>2101008</v>
      </c>
      <c r="M65">
        <v>38461</v>
      </c>
      <c r="N65">
        <v>97493</v>
      </c>
      <c r="O65">
        <v>32870</v>
      </c>
      <c r="P65">
        <v>43526</v>
      </c>
      <c r="Q65">
        <v>3749703</v>
      </c>
      <c r="R65">
        <v>43562</v>
      </c>
    </row>
    <row r="66" spans="1:18" x14ac:dyDescent="0.25">
      <c r="A66">
        <v>2017</v>
      </c>
      <c r="B66" t="s">
        <v>374</v>
      </c>
      <c r="C66" t="s">
        <v>56</v>
      </c>
      <c r="D66">
        <v>39007</v>
      </c>
      <c r="E66">
        <v>1149</v>
      </c>
      <c r="F66">
        <v>26.89</v>
      </c>
      <c r="G66">
        <v>38.32</v>
      </c>
      <c r="H66">
        <v>38.6</v>
      </c>
      <c r="I66">
        <v>3252.58</v>
      </c>
      <c r="J66">
        <v>27.79</v>
      </c>
      <c r="K66">
        <v>9.8699999999999992</v>
      </c>
      <c r="L66">
        <v>2035673</v>
      </c>
      <c r="M66">
        <v>37112</v>
      </c>
      <c r="N66">
        <v>97692</v>
      </c>
      <c r="O66">
        <v>32186</v>
      </c>
      <c r="P66">
        <v>43015</v>
      </c>
      <c r="Q66">
        <v>3625510</v>
      </c>
      <c r="R66">
        <v>42590</v>
      </c>
    </row>
    <row r="67" spans="1:18" x14ac:dyDescent="0.25">
      <c r="A67">
        <v>2016</v>
      </c>
      <c r="B67" t="s">
        <v>374</v>
      </c>
      <c r="C67" t="s">
        <v>56</v>
      </c>
      <c r="D67">
        <v>39007</v>
      </c>
      <c r="E67">
        <v>1075</v>
      </c>
      <c r="F67">
        <v>26.99</v>
      </c>
      <c r="G67">
        <v>38.380000000000003</v>
      </c>
      <c r="H67">
        <v>38.659999999999997</v>
      </c>
      <c r="I67">
        <v>3241.44</v>
      </c>
      <c r="J67">
        <v>27.62</v>
      </c>
      <c r="K67">
        <v>9.69</v>
      </c>
      <c r="L67">
        <v>1942968</v>
      </c>
      <c r="M67">
        <v>35556</v>
      </c>
      <c r="N67">
        <v>98108</v>
      </c>
      <c r="O67">
        <v>32240</v>
      </c>
      <c r="P67">
        <v>41271</v>
      </c>
      <c r="Q67">
        <v>3488349</v>
      </c>
      <c r="R67">
        <v>42427</v>
      </c>
    </row>
    <row r="68" spans="1:18" x14ac:dyDescent="0.25">
      <c r="A68">
        <v>2018</v>
      </c>
      <c r="B68" t="s">
        <v>161</v>
      </c>
      <c r="C68" t="s">
        <v>12</v>
      </c>
      <c r="D68">
        <v>34001</v>
      </c>
      <c r="E68">
        <v>2797</v>
      </c>
      <c r="F68">
        <v>28.97</v>
      </c>
      <c r="G68">
        <v>38.56</v>
      </c>
      <c r="H68">
        <v>38.659999999999997</v>
      </c>
      <c r="I68">
        <v>3268.27</v>
      </c>
      <c r="J68">
        <v>27.25</v>
      </c>
      <c r="K68">
        <v>9.9600000000000009</v>
      </c>
      <c r="L68">
        <v>7676904</v>
      </c>
      <c r="M68">
        <v>48668</v>
      </c>
      <c r="N68">
        <v>265429</v>
      </c>
      <c r="O68">
        <v>136418</v>
      </c>
      <c r="P68">
        <v>55017</v>
      </c>
      <c r="Q68">
        <v>12917979</v>
      </c>
      <c r="R68">
        <v>169240</v>
      </c>
    </row>
    <row r="69" spans="1:18" x14ac:dyDescent="0.25">
      <c r="A69">
        <v>2017</v>
      </c>
      <c r="B69" t="s">
        <v>161</v>
      </c>
      <c r="C69" t="s">
        <v>12</v>
      </c>
      <c r="D69">
        <v>34001</v>
      </c>
      <c r="E69">
        <v>2804</v>
      </c>
      <c r="F69">
        <v>29.26</v>
      </c>
      <c r="G69">
        <v>38.520000000000003</v>
      </c>
      <c r="H69">
        <v>38.65</v>
      </c>
      <c r="I69">
        <v>3262.73</v>
      </c>
      <c r="J69">
        <v>27.03</v>
      </c>
      <c r="K69">
        <v>10.15</v>
      </c>
      <c r="L69">
        <v>7400732</v>
      </c>
      <c r="M69">
        <v>46549</v>
      </c>
      <c r="N69">
        <v>266328</v>
      </c>
      <c r="O69">
        <v>132470</v>
      </c>
      <c r="P69">
        <v>53737</v>
      </c>
      <c r="Q69">
        <v>12397367</v>
      </c>
      <c r="R69">
        <v>164114</v>
      </c>
    </row>
    <row r="70" spans="1:18" x14ac:dyDescent="0.25">
      <c r="A70">
        <v>2016</v>
      </c>
      <c r="B70" t="s">
        <v>161</v>
      </c>
      <c r="C70" t="s">
        <v>12</v>
      </c>
      <c r="D70">
        <v>34001</v>
      </c>
      <c r="E70">
        <v>2836</v>
      </c>
      <c r="F70">
        <v>29.06</v>
      </c>
      <c r="G70">
        <v>38.58</v>
      </c>
      <c r="H70">
        <v>38.71</v>
      </c>
      <c r="I70">
        <v>3270.34</v>
      </c>
      <c r="J70">
        <v>27.09</v>
      </c>
      <c r="K70">
        <v>10.16</v>
      </c>
      <c r="L70">
        <v>7187435</v>
      </c>
      <c r="M70">
        <v>45191</v>
      </c>
      <c r="N70">
        <v>267813</v>
      </c>
      <c r="O70">
        <v>133828</v>
      </c>
      <c r="P70">
        <v>52400</v>
      </c>
      <c r="Q70">
        <v>12102659</v>
      </c>
      <c r="R70">
        <v>165234</v>
      </c>
    </row>
    <row r="71" spans="1:18" x14ac:dyDescent="0.25">
      <c r="A71">
        <v>2018</v>
      </c>
      <c r="B71" t="s">
        <v>198</v>
      </c>
      <c r="C71" t="s">
        <v>199</v>
      </c>
      <c r="D71">
        <v>1003</v>
      </c>
      <c r="E71">
        <v>2290</v>
      </c>
      <c r="F71">
        <v>28.01</v>
      </c>
      <c r="G71">
        <v>38.229999999999997</v>
      </c>
      <c r="H71">
        <v>38.39</v>
      </c>
      <c r="I71">
        <v>3258.78</v>
      </c>
      <c r="J71">
        <v>27.28</v>
      </c>
      <c r="K71">
        <v>11.41</v>
      </c>
      <c r="L71">
        <v>5777585</v>
      </c>
      <c r="M71">
        <v>45596</v>
      </c>
      <c r="N71">
        <v>218022</v>
      </c>
      <c r="O71">
        <v>80927</v>
      </c>
      <c r="P71">
        <v>37469</v>
      </c>
      <c r="Q71">
        <v>9940939</v>
      </c>
      <c r="R71">
        <v>115166</v>
      </c>
    </row>
    <row r="72" spans="1:18" x14ac:dyDescent="0.25">
      <c r="A72">
        <v>2017</v>
      </c>
      <c r="B72" t="s">
        <v>198</v>
      </c>
      <c r="C72" t="s">
        <v>199</v>
      </c>
      <c r="D72">
        <v>1003</v>
      </c>
      <c r="E72">
        <v>2322</v>
      </c>
      <c r="F72">
        <v>27.96</v>
      </c>
      <c r="G72">
        <v>38.35</v>
      </c>
      <c r="H72">
        <v>38.51</v>
      </c>
      <c r="I72">
        <v>3286.81</v>
      </c>
      <c r="J72">
        <v>26.74</v>
      </c>
      <c r="K72">
        <v>11.28</v>
      </c>
      <c r="L72">
        <v>5479186</v>
      </c>
      <c r="M72">
        <v>43989</v>
      </c>
      <c r="N72">
        <v>212619</v>
      </c>
      <c r="O72">
        <v>78584</v>
      </c>
      <c r="P72">
        <v>36129</v>
      </c>
      <c r="Q72">
        <v>9352917</v>
      </c>
      <c r="R72">
        <v>111990</v>
      </c>
    </row>
    <row r="73" spans="1:18" x14ac:dyDescent="0.25">
      <c r="A73">
        <v>2016</v>
      </c>
      <c r="B73" t="s">
        <v>198</v>
      </c>
      <c r="C73" t="s">
        <v>199</v>
      </c>
      <c r="D73">
        <v>1003</v>
      </c>
      <c r="E73">
        <v>2247</v>
      </c>
      <c r="F73">
        <v>27.72</v>
      </c>
      <c r="G73">
        <v>38.369999999999997</v>
      </c>
      <c r="H73">
        <v>38.56</v>
      </c>
      <c r="I73">
        <v>3287.43</v>
      </c>
      <c r="J73">
        <v>26.7</v>
      </c>
      <c r="K73">
        <v>11.5</v>
      </c>
      <c r="L73">
        <v>5267583</v>
      </c>
      <c r="M73">
        <v>42907</v>
      </c>
      <c r="N73">
        <v>207712</v>
      </c>
      <c r="O73">
        <v>76486</v>
      </c>
      <c r="P73">
        <v>36088</v>
      </c>
      <c r="Q73">
        <v>8912390</v>
      </c>
      <c r="R73">
        <v>107819</v>
      </c>
    </row>
    <row r="74" spans="1:18" x14ac:dyDescent="0.25">
      <c r="A74">
        <v>2018</v>
      </c>
      <c r="B74" t="s">
        <v>631</v>
      </c>
      <c r="C74" t="s">
        <v>156</v>
      </c>
      <c r="D74">
        <v>24510</v>
      </c>
      <c r="E74">
        <v>7681</v>
      </c>
      <c r="F74">
        <v>28.47</v>
      </c>
      <c r="G74">
        <v>38.229999999999997</v>
      </c>
      <c r="H74">
        <v>38.380000000000003</v>
      </c>
      <c r="I74">
        <v>3137.87</v>
      </c>
      <c r="J74">
        <v>27.88</v>
      </c>
      <c r="K74">
        <v>10.3</v>
      </c>
      <c r="L74">
        <v>17275887</v>
      </c>
      <c r="M74">
        <v>51357</v>
      </c>
      <c r="N74">
        <v>602495</v>
      </c>
      <c r="O74">
        <v>365670</v>
      </c>
      <c r="P74">
        <v>77376</v>
      </c>
      <c r="Q74">
        <v>30942036</v>
      </c>
      <c r="R74">
        <v>436419</v>
      </c>
    </row>
    <row r="75" spans="1:18" x14ac:dyDescent="0.25">
      <c r="A75">
        <v>2017</v>
      </c>
      <c r="B75" t="s">
        <v>631</v>
      </c>
      <c r="C75" t="s">
        <v>156</v>
      </c>
      <c r="D75">
        <v>24510</v>
      </c>
      <c r="E75">
        <v>7941</v>
      </c>
      <c r="F75">
        <v>28.39</v>
      </c>
      <c r="G75">
        <v>38.22</v>
      </c>
      <c r="H75">
        <v>38.33</v>
      </c>
      <c r="I75">
        <v>3133.36</v>
      </c>
      <c r="J75">
        <v>27.99</v>
      </c>
      <c r="K75">
        <v>10.19</v>
      </c>
      <c r="L75">
        <v>16758816</v>
      </c>
      <c r="M75">
        <v>48945</v>
      </c>
      <c r="N75">
        <v>609841</v>
      </c>
      <c r="O75">
        <v>360416</v>
      </c>
      <c r="P75">
        <v>76379</v>
      </c>
      <c r="Q75">
        <v>29848385</v>
      </c>
      <c r="R75">
        <v>428586</v>
      </c>
    </row>
    <row r="76" spans="1:18" x14ac:dyDescent="0.25">
      <c r="A76">
        <v>2016</v>
      </c>
      <c r="B76" t="s">
        <v>631</v>
      </c>
      <c r="C76" t="s">
        <v>156</v>
      </c>
      <c r="D76">
        <v>24510</v>
      </c>
      <c r="E76">
        <v>8504</v>
      </c>
      <c r="F76">
        <v>27.98</v>
      </c>
      <c r="G76">
        <v>38.24</v>
      </c>
      <c r="H76">
        <v>38.380000000000003</v>
      </c>
      <c r="I76">
        <v>3136.78</v>
      </c>
      <c r="J76">
        <v>27.79</v>
      </c>
      <c r="K76">
        <v>9.76</v>
      </c>
      <c r="L76">
        <v>16373637</v>
      </c>
      <c r="M76">
        <v>47510</v>
      </c>
      <c r="N76">
        <v>615849</v>
      </c>
      <c r="O76">
        <v>357167</v>
      </c>
      <c r="P76">
        <v>75497</v>
      </c>
      <c r="Q76">
        <v>29258849</v>
      </c>
      <c r="R76">
        <v>422759</v>
      </c>
    </row>
    <row r="77" spans="1:18" x14ac:dyDescent="0.25">
      <c r="A77">
        <v>2018</v>
      </c>
      <c r="B77" t="s">
        <v>425</v>
      </c>
      <c r="C77" t="s">
        <v>156</v>
      </c>
      <c r="D77">
        <v>24005</v>
      </c>
      <c r="E77">
        <v>9787</v>
      </c>
      <c r="F77">
        <v>29.92</v>
      </c>
      <c r="G77">
        <v>38.36</v>
      </c>
      <c r="H77">
        <v>38.520000000000003</v>
      </c>
      <c r="I77">
        <v>3233.33</v>
      </c>
      <c r="J77">
        <v>27.32</v>
      </c>
      <c r="K77">
        <v>10.93</v>
      </c>
      <c r="L77">
        <v>31737365</v>
      </c>
      <c r="M77">
        <v>61556</v>
      </c>
      <c r="N77">
        <v>828431</v>
      </c>
      <c r="O77">
        <v>406707</v>
      </c>
      <c r="P77">
        <v>60402</v>
      </c>
      <c r="Q77">
        <v>50994500</v>
      </c>
      <c r="R77">
        <v>535059</v>
      </c>
    </row>
    <row r="78" spans="1:18" x14ac:dyDescent="0.25">
      <c r="A78">
        <v>2017</v>
      </c>
      <c r="B78" t="s">
        <v>425</v>
      </c>
      <c r="C78" t="s">
        <v>156</v>
      </c>
      <c r="D78">
        <v>24005</v>
      </c>
      <c r="E78">
        <v>9844</v>
      </c>
      <c r="F78">
        <v>29.91</v>
      </c>
      <c r="G78">
        <v>38.369999999999997</v>
      </c>
      <c r="H78">
        <v>38.49</v>
      </c>
      <c r="I78">
        <v>3238.55</v>
      </c>
      <c r="J78">
        <v>27.25</v>
      </c>
      <c r="K78">
        <v>10.81</v>
      </c>
      <c r="L78">
        <v>30527050</v>
      </c>
      <c r="M78">
        <v>58638</v>
      </c>
      <c r="N78">
        <v>828603</v>
      </c>
      <c r="O78">
        <v>401592</v>
      </c>
      <c r="P78">
        <v>58805</v>
      </c>
      <c r="Q78">
        <v>48587420</v>
      </c>
      <c r="R78">
        <v>525330</v>
      </c>
    </row>
    <row r="79" spans="1:18" x14ac:dyDescent="0.25">
      <c r="A79">
        <v>2016</v>
      </c>
      <c r="B79" t="s">
        <v>425</v>
      </c>
      <c r="C79" t="s">
        <v>156</v>
      </c>
      <c r="D79">
        <v>24005</v>
      </c>
      <c r="E79">
        <v>9838</v>
      </c>
      <c r="F79">
        <v>29.75</v>
      </c>
      <c r="G79">
        <v>38.43</v>
      </c>
      <c r="H79">
        <v>38.57</v>
      </c>
      <c r="I79">
        <v>3258.67</v>
      </c>
      <c r="J79">
        <v>27.05</v>
      </c>
      <c r="K79">
        <v>9.9600000000000009</v>
      </c>
      <c r="L79">
        <v>29991902</v>
      </c>
      <c r="M79">
        <v>57199</v>
      </c>
      <c r="N79">
        <v>828616</v>
      </c>
      <c r="O79">
        <v>400087</v>
      </c>
      <c r="P79">
        <v>58438</v>
      </c>
      <c r="Q79">
        <v>47396114</v>
      </c>
      <c r="R79">
        <v>520752</v>
      </c>
    </row>
    <row r="80" spans="1:18" x14ac:dyDescent="0.25">
      <c r="A80">
        <v>2018</v>
      </c>
      <c r="B80" t="s">
        <v>613</v>
      </c>
      <c r="C80" t="s">
        <v>564</v>
      </c>
      <c r="D80">
        <v>25001</v>
      </c>
      <c r="E80">
        <v>1496</v>
      </c>
      <c r="F80">
        <v>30.74</v>
      </c>
      <c r="G80">
        <v>38.78</v>
      </c>
      <c r="H80">
        <v>38.979999999999997</v>
      </c>
      <c r="I80">
        <v>3371.01</v>
      </c>
      <c r="J80">
        <v>26.36</v>
      </c>
      <c r="K80">
        <v>11.16</v>
      </c>
      <c r="L80">
        <v>8170191</v>
      </c>
      <c r="M80">
        <v>74756</v>
      </c>
      <c r="N80">
        <v>213413</v>
      </c>
      <c r="O80">
        <v>103552</v>
      </c>
      <c r="P80">
        <v>50400</v>
      </c>
      <c r="Q80">
        <v>15953917</v>
      </c>
      <c r="R80">
        <v>154467</v>
      </c>
    </row>
    <row r="81" spans="1:18" x14ac:dyDescent="0.25">
      <c r="A81">
        <v>2017</v>
      </c>
      <c r="B81" t="s">
        <v>613</v>
      </c>
      <c r="C81" t="s">
        <v>564</v>
      </c>
      <c r="D81">
        <v>25001</v>
      </c>
      <c r="E81">
        <v>1546</v>
      </c>
      <c r="F81">
        <v>30.6</v>
      </c>
      <c r="G81">
        <v>38.79</v>
      </c>
      <c r="H81">
        <v>38.97</v>
      </c>
      <c r="I81">
        <v>3374.6</v>
      </c>
      <c r="J81">
        <v>26.22</v>
      </c>
      <c r="K81">
        <v>11.2</v>
      </c>
      <c r="L81">
        <v>7829745</v>
      </c>
      <c r="M81">
        <v>70777</v>
      </c>
      <c r="N81">
        <v>213482</v>
      </c>
      <c r="O81">
        <v>103225</v>
      </c>
      <c r="P81">
        <v>49105</v>
      </c>
      <c r="Q81">
        <v>15109606</v>
      </c>
      <c r="R81">
        <v>152680</v>
      </c>
    </row>
    <row r="82" spans="1:18" x14ac:dyDescent="0.25">
      <c r="A82">
        <v>2016</v>
      </c>
      <c r="B82" t="s">
        <v>613</v>
      </c>
      <c r="C82" t="s">
        <v>564</v>
      </c>
      <c r="D82">
        <v>25001</v>
      </c>
      <c r="E82">
        <v>1601</v>
      </c>
      <c r="F82">
        <v>29.9</v>
      </c>
      <c r="G82">
        <v>38.76</v>
      </c>
      <c r="H82">
        <v>38.880000000000003</v>
      </c>
      <c r="I82">
        <v>3354.59</v>
      </c>
      <c r="J82">
        <v>25.82</v>
      </c>
      <c r="K82">
        <v>10.71</v>
      </c>
      <c r="L82">
        <v>7523978</v>
      </c>
      <c r="M82">
        <v>68022</v>
      </c>
      <c r="N82">
        <v>213446</v>
      </c>
      <c r="O82">
        <v>102222</v>
      </c>
      <c r="P82">
        <v>47893</v>
      </c>
      <c r="Q82">
        <v>14518929</v>
      </c>
      <c r="R82">
        <v>151452</v>
      </c>
    </row>
    <row r="83" spans="1:18" x14ac:dyDescent="0.25">
      <c r="A83">
        <v>2018</v>
      </c>
      <c r="B83" t="s">
        <v>145</v>
      </c>
      <c r="C83" t="s">
        <v>109</v>
      </c>
      <c r="D83">
        <v>13015</v>
      </c>
      <c r="E83">
        <v>1173</v>
      </c>
      <c r="F83">
        <v>27.39</v>
      </c>
      <c r="G83">
        <v>38.380000000000003</v>
      </c>
      <c r="H83">
        <v>38.78</v>
      </c>
      <c r="I83">
        <v>3284.58</v>
      </c>
      <c r="J83">
        <v>28.54</v>
      </c>
      <c r="K83">
        <v>12.26</v>
      </c>
      <c r="L83">
        <v>2647394</v>
      </c>
      <c r="M83">
        <v>38298</v>
      </c>
      <c r="N83">
        <v>106408</v>
      </c>
      <c r="O83">
        <v>40880</v>
      </c>
      <c r="P83">
        <v>47969</v>
      </c>
      <c r="Q83">
        <v>4075220</v>
      </c>
      <c r="R83">
        <v>53849</v>
      </c>
    </row>
    <row r="84" spans="1:18" x14ac:dyDescent="0.25">
      <c r="A84">
        <v>2017</v>
      </c>
      <c r="B84" t="s">
        <v>145</v>
      </c>
      <c r="C84" t="s">
        <v>109</v>
      </c>
      <c r="D84">
        <v>13015</v>
      </c>
      <c r="E84">
        <v>1307</v>
      </c>
      <c r="F84">
        <v>27.1</v>
      </c>
      <c r="G84">
        <v>38.369999999999997</v>
      </c>
      <c r="H84">
        <v>38.49</v>
      </c>
      <c r="I84">
        <v>3282.15</v>
      </c>
      <c r="J84">
        <v>28.02</v>
      </c>
      <c r="K84">
        <v>12.54</v>
      </c>
      <c r="L84">
        <v>2520480</v>
      </c>
      <c r="M84">
        <v>36844</v>
      </c>
      <c r="N84">
        <v>104981</v>
      </c>
      <c r="O84">
        <v>39396</v>
      </c>
      <c r="P84">
        <v>46335</v>
      </c>
      <c r="Q84">
        <v>3867887</v>
      </c>
      <c r="R84">
        <v>52014</v>
      </c>
    </row>
    <row r="85" spans="1:18" x14ac:dyDescent="0.25">
      <c r="A85">
        <v>2016</v>
      </c>
      <c r="B85" t="s">
        <v>145</v>
      </c>
      <c r="C85" t="s">
        <v>109</v>
      </c>
      <c r="D85">
        <v>13015</v>
      </c>
      <c r="E85">
        <v>1338</v>
      </c>
      <c r="F85">
        <v>27.26</v>
      </c>
      <c r="G85">
        <v>38.479999999999997</v>
      </c>
      <c r="H85">
        <v>38.869999999999997</v>
      </c>
      <c r="I85">
        <v>3307.74</v>
      </c>
      <c r="J85">
        <v>28.34</v>
      </c>
      <c r="K85">
        <v>12.35</v>
      </c>
      <c r="L85">
        <v>2412837</v>
      </c>
      <c r="M85">
        <v>36124</v>
      </c>
      <c r="N85">
        <v>103340</v>
      </c>
      <c r="O85">
        <v>37917</v>
      </c>
      <c r="P85">
        <v>45950</v>
      </c>
      <c r="Q85">
        <v>3733017</v>
      </c>
      <c r="R85">
        <v>49710</v>
      </c>
    </row>
    <row r="86" spans="1:18" x14ac:dyDescent="0.25">
      <c r="A86">
        <v>2018</v>
      </c>
      <c r="B86" t="s">
        <v>105</v>
      </c>
      <c r="C86" t="s">
        <v>18</v>
      </c>
      <c r="D86">
        <v>12005</v>
      </c>
      <c r="E86">
        <v>2187</v>
      </c>
      <c r="F86">
        <v>27.7</v>
      </c>
      <c r="G86">
        <v>38.380000000000003</v>
      </c>
      <c r="H86">
        <v>38.590000000000003</v>
      </c>
      <c r="I86">
        <v>3285.23</v>
      </c>
      <c r="J86">
        <v>27.52</v>
      </c>
      <c r="K86">
        <v>10.14</v>
      </c>
      <c r="L86">
        <v>4439095</v>
      </c>
      <c r="M86">
        <v>43231</v>
      </c>
      <c r="N86">
        <v>185287</v>
      </c>
      <c r="O86">
        <v>86591</v>
      </c>
      <c r="P86">
        <v>47062</v>
      </c>
      <c r="Q86">
        <v>8010201</v>
      </c>
      <c r="R86">
        <v>109563</v>
      </c>
    </row>
    <row r="87" spans="1:18" x14ac:dyDescent="0.25">
      <c r="A87">
        <v>2017</v>
      </c>
      <c r="B87" t="s">
        <v>105</v>
      </c>
      <c r="C87" t="s">
        <v>18</v>
      </c>
      <c r="D87">
        <v>12005</v>
      </c>
      <c r="E87">
        <v>2315</v>
      </c>
      <c r="F87">
        <v>27.71</v>
      </c>
      <c r="G87">
        <v>38.450000000000003</v>
      </c>
      <c r="H87">
        <v>38.68</v>
      </c>
      <c r="I87">
        <v>3289.99</v>
      </c>
      <c r="J87">
        <v>27.26</v>
      </c>
      <c r="K87">
        <v>10.36</v>
      </c>
      <c r="L87">
        <v>4279606</v>
      </c>
      <c r="M87">
        <v>41499</v>
      </c>
      <c r="N87">
        <v>184046</v>
      </c>
      <c r="O87">
        <v>86121</v>
      </c>
      <c r="P87">
        <v>45810</v>
      </c>
      <c r="Q87">
        <v>7637747</v>
      </c>
      <c r="R87">
        <v>108405</v>
      </c>
    </row>
    <row r="88" spans="1:18" x14ac:dyDescent="0.25">
      <c r="A88">
        <v>2016</v>
      </c>
      <c r="B88" t="s">
        <v>105</v>
      </c>
      <c r="C88" t="s">
        <v>18</v>
      </c>
      <c r="D88">
        <v>12005</v>
      </c>
      <c r="E88">
        <v>2343</v>
      </c>
      <c r="F88">
        <v>27.34</v>
      </c>
      <c r="G88">
        <v>38.35</v>
      </c>
      <c r="H88">
        <v>38.56</v>
      </c>
      <c r="I88">
        <v>3262</v>
      </c>
      <c r="J88">
        <v>27.09</v>
      </c>
      <c r="K88">
        <v>10.79</v>
      </c>
      <c r="L88">
        <v>4198885</v>
      </c>
      <c r="M88">
        <v>41019</v>
      </c>
      <c r="N88">
        <v>183384</v>
      </c>
      <c r="O88">
        <v>85951</v>
      </c>
      <c r="P88">
        <v>45508</v>
      </c>
      <c r="Q88">
        <v>7522232</v>
      </c>
      <c r="R88">
        <v>107044</v>
      </c>
    </row>
    <row r="89" spans="1:18" x14ac:dyDescent="0.25">
      <c r="A89">
        <v>2018</v>
      </c>
      <c r="B89" t="s">
        <v>396</v>
      </c>
      <c r="C89" t="s">
        <v>53</v>
      </c>
      <c r="D89">
        <v>26017</v>
      </c>
      <c r="E89">
        <v>947</v>
      </c>
      <c r="F89">
        <v>27.83</v>
      </c>
      <c r="G89">
        <v>38.78</v>
      </c>
      <c r="H89">
        <v>38.97</v>
      </c>
      <c r="I89">
        <v>3342.42</v>
      </c>
      <c r="J89">
        <v>28.54</v>
      </c>
      <c r="K89">
        <v>13.91</v>
      </c>
      <c r="L89">
        <v>2303442</v>
      </c>
      <c r="M89">
        <v>41722</v>
      </c>
      <c r="N89">
        <v>103923</v>
      </c>
      <c r="O89">
        <v>36672</v>
      </c>
      <c r="P89">
        <v>47634</v>
      </c>
      <c r="Q89">
        <v>4335883</v>
      </c>
      <c r="R89">
        <v>46736</v>
      </c>
    </row>
    <row r="90" spans="1:18" x14ac:dyDescent="0.25">
      <c r="A90">
        <v>2017</v>
      </c>
      <c r="B90" t="s">
        <v>396</v>
      </c>
      <c r="C90" t="s">
        <v>53</v>
      </c>
      <c r="D90">
        <v>26017</v>
      </c>
      <c r="E90">
        <v>1009</v>
      </c>
      <c r="F90">
        <v>27.75</v>
      </c>
      <c r="G90">
        <v>38.86</v>
      </c>
      <c r="H90">
        <v>38.97</v>
      </c>
      <c r="I90">
        <v>3352.02</v>
      </c>
      <c r="J90">
        <v>28.28</v>
      </c>
      <c r="K90">
        <v>12.84</v>
      </c>
      <c r="L90">
        <v>2262446</v>
      </c>
      <c r="M90">
        <v>40192</v>
      </c>
      <c r="N90">
        <v>104189</v>
      </c>
      <c r="O90">
        <v>36916</v>
      </c>
      <c r="P90">
        <v>46424</v>
      </c>
      <c r="Q90">
        <v>4187549</v>
      </c>
      <c r="R90">
        <v>46766</v>
      </c>
    </row>
    <row r="91" spans="1:18" x14ac:dyDescent="0.25">
      <c r="A91">
        <v>2016</v>
      </c>
      <c r="B91" t="s">
        <v>396</v>
      </c>
      <c r="C91" t="s">
        <v>53</v>
      </c>
      <c r="D91">
        <v>26017</v>
      </c>
      <c r="E91">
        <v>1061</v>
      </c>
      <c r="F91">
        <v>27.82</v>
      </c>
      <c r="G91">
        <v>38.85</v>
      </c>
      <c r="H91">
        <v>38.96</v>
      </c>
      <c r="I91">
        <v>3376.93</v>
      </c>
      <c r="J91">
        <v>28.2</v>
      </c>
      <c r="K91">
        <v>12.72</v>
      </c>
      <c r="L91">
        <v>2242776</v>
      </c>
      <c r="M91">
        <v>39443</v>
      </c>
      <c r="N91">
        <v>104469</v>
      </c>
      <c r="O91">
        <v>37758</v>
      </c>
      <c r="P91">
        <v>45945</v>
      </c>
      <c r="Q91">
        <v>4120561</v>
      </c>
      <c r="R91">
        <v>47519</v>
      </c>
    </row>
    <row r="92" spans="1:18" x14ac:dyDescent="0.25">
      <c r="A92">
        <v>2018</v>
      </c>
      <c r="B92" t="s">
        <v>122</v>
      </c>
      <c r="C92" t="s">
        <v>123</v>
      </c>
      <c r="D92">
        <v>45013</v>
      </c>
      <c r="E92">
        <v>1912</v>
      </c>
      <c r="F92">
        <v>28.42</v>
      </c>
      <c r="G92">
        <v>38.44</v>
      </c>
      <c r="H92">
        <v>38.549999999999997</v>
      </c>
      <c r="I92">
        <v>3257.45</v>
      </c>
      <c r="J92">
        <v>26.93</v>
      </c>
      <c r="K92">
        <v>11.71</v>
      </c>
      <c r="L92">
        <v>4623865</v>
      </c>
      <c r="M92">
        <v>56711</v>
      </c>
      <c r="N92">
        <v>188715</v>
      </c>
      <c r="O92">
        <v>83037</v>
      </c>
      <c r="P92">
        <v>45295</v>
      </c>
      <c r="Q92">
        <v>10702302</v>
      </c>
      <c r="R92">
        <v>113001</v>
      </c>
    </row>
    <row r="93" spans="1:18" x14ac:dyDescent="0.25">
      <c r="A93">
        <v>2017</v>
      </c>
      <c r="B93" t="s">
        <v>122</v>
      </c>
      <c r="C93" t="s">
        <v>123</v>
      </c>
      <c r="D93">
        <v>45013</v>
      </c>
      <c r="E93">
        <v>2012</v>
      </c>
      <c r="F93">
        <v>28.15</v>
      </c>
      <c r="G93">
        <v>38.4</v>
      </c>
      <c r="H93">
        <v>38.5</v>
      </c>
      <c r="I93">
        <v>3252.82</v>
      </c>
      <c r="J93">
        <v>26.62</v>
      </c>
      <c r="K93">
        <v>11.85</v>
      </c>
      <c r="L93">
        <v>4400719</v>
      </c>
      <c r="M93">
        <v>53766</v>
      </c>
      <c r="N93">
        <v>186492</v>
      </c>
      <c r="O93">
        <v>80603</v>
      </c>
      <c r="P93">
        <v>44406</v>
      </c>
      <c r="Q93">
        <v>10026983</v>
      </c>
      <c r="R93">
        <v>109782</v>
      </c>
    </row>
    <row r="94" spans="1:18" x14ac:dyDescent="0.25">
      <c r="A94">
        <v>2016</v>
      </c>
      <c r="B94" t="s">
        <v>122</v>
      </c>
      <c r="C94" t="s">
        <v>123</v>
      </c>
      <c r="D94">
        <v>45013</v>
      </c>
      <c r="E94">
        <v>1958</v>
      </c>
      <c r="F94">
        <v>28.02</v>
      </c>
      <c r="G94">
        <v>38.53</v>
      </c>
      <c r="H94">
        <v>38.71</v>
      </c>
      <c r="I94">
        <v>3264.58</v>
      </c>
      <c r="J94">
        <v>26.76</v>
      </c>
      <c r="K94">
        <v>11.94</v>
      </c>
      <c r="L94">
        <v>4324091</v>
      </c>
      <c r="M94">
        <v>52147</v>
      </c>
      <c r="N94">
        <v>183217</v>
      </c>
      <c r="O94">
        <v>78279</v>
      </c>
      <c r="P94">
        <v>45068</v>
      </c>
      <c r="Q94">
        <v>9554283</v>
      </c>
      <c r="R94">
        <v>106474</v>
      </c>
    </row>
    <row r="95" spans="1:18" x14ac:dyDescent="0.25">
      <c r="A95">
        <v>2018</v>
      </c>
      <c r="B95" t="s">
        <v>612</v>
      </c>
      <c r="C95" t="s">
        <v>27</v>
      </c>
      <c r="D95">
        <v>42007</v>
      </c>
      <c r="E95">
        <v>1575</v>
      </c>
      <c r="F95">
        <v>28.86</v>
      </c>
      <c r="G95">
        <v>38.61</v>
      </c>
      <c r="H95">
        <v>38.729999999999997</v>
      </c>
      <c r="I95">
        <v>3293.48</v>
      </c>
      <c r="J95">
        <v>27.22</v>
      </c>
      <c r="K95">
        <v>11.44</v>
      </c>
      <c r="L95">
        <v>4910393</v>
      </c>
      <c r="M95">
        <v>48763</v>
      </c>
      <c r="N95">
        <v>164742</v>
      </c>
      <c r="O95">
        <v>57930</v>
      </c>
      <c r="P95">
        <v>55077</v>
      </c>
      <c r="Q95">
        <v>8033250</v>
      </c>
      <c r="R95">
        <v>74390</v>
      </c>
    </row>
    <row r="96" spans="1:18" x14ac:dyDescent="0.25">
      <c r="A96">
        <v>2017</v>
      </c>
      <c r="B96" t="s">
        <v>612</v>
      </c>
      <c r="C96" t="s">
        <v>27</v>
      </c>
      <c r="D96">
        <v>42007</v>
      </c>
      <c r="E96">
        <v>1561</v>
      </c>
      <c r="F96">
        <v>28.52</v>
      </c>
      <c r="G96">
        <v>38.58</v>
      </c>
      <c r="H96">
        <v>38.76</v>
      </c>
      <c r="I96">
        <v>3305.49</v>
      </c>
      <c r="J96">
        <v>27.03</v>
      </c>
      <c r="K96">
        <v>11.52</v>
      </c>
      <c r="L96">
        <v>4685602</v>
      </c>
      <c r="M96">
        <v>45923</v>
      </c>
      <c r="N96">
        <v>165703</v>
      </c>
      <c r="O96">
        <v>55665</v>
      </c>
      <c r="P96">
        <v>50760</v>
      </c>
      <c r="Q96">
        <v>7609631</v>
      </c>
      <c r="R96">
        <v>71671</v>
      </c>
    </row>
    <row r="97" spans="1:18" x14ac:dyDescent="0.25">
      <c r="A97">
        <v>2016</v>
      </c>
      <c r="B97" t="s">
        <v>612</v>
      </c>
      <c r="C97" t="s">
        <v>27</v>
      </c>
      <c r="D97">
        <v>42007</v>
      </c>
      <c r="E97">
        <v>1676</v>
      </c>
      <c r="F97">
        <v>28.72</v>
      </c>
      <c r="G97">
        <v>38.69</v>
      </c>
      <c r="H97">
        <v>38.93</v>
      </c>
      <c r="I97">
        <v>3310.37</v>
      </c>
      <c r="J97">
        <v>26.83</v>
      </c>
      <c r="K97">
        <v>11.25</v>
      </c>
      <c r="L97">
        <v>4530130</v>
      </c>
      <c r="M97">
        <v>44329</v>
      </c>
      <c r="N97">
        <v>166772</v>
      </c>
      <c r="O97">
        <v>55456</v>
      </c>
      <c r="P97">
        <v>48544</v>
      </c>
      <c r="Q97">
        <v>7392800</v>
      </c>
      <c r="R97">
        <v>71325</v>
      </c>
    </row>
    <row r="98" spans="1:18" x14ac:dyDescent="0.25">
      <c r="A98">
        <v>2018</v>
      </c>
      <c r="B98" t="s">
        <v>468</v>
      </c>
      <c r="C98" t="s">
        <v>246</v>
      </c>
      <c r="D98">
        <v>48027</v>
      </c>
      <c r="E98">
        <v>5889</v>
      </c>
      <c r="F98">
        <v>27.13</v>
      </c>
      <c r="G98">
        <v>38.35</v>
      </c>
      <c r="H98">
        <v>38.56</v>
      </c>
      <c r="I98">
        <v>3229.86</v>
      </c>
      <c r="J98">
        <v>27.31</v>
      </c>
      <c r="K98">
        <v>11.49</v>
      </c>
      <c r="L98">
        <v>9400797</v>
      </c>
      <c r="M98">
        <v>42773</v>
      </c>
      <c r="N98">
        <v>355642</v>
      </c>
      <c r="O98">
        <v>160774</v>
      </c>
      <c r="P98">
        <v>58476</v>
      </c>
      <c r="Q98">
        <v>15211864</v>
      </c>
      <c r="R98">
        <v>198055</v>
      </c>
    </row>
    <row r="99" spans="1:18" x14ac:dyDescent="0.25">
      <c r="A99">
        <v>2017</v>
      </c>
      <c r="B99" t="s">
        <v>468</v>
      </c>
      <c r="C99" t="s">
        <v>246</v>
      </c>
      <c r="D99">
        <v>48027</v>
      </c>
      <c r="E99">
        <v>5976</v>
      </c>
      <c r="F99">
        <v>26.98</v>
      </c>
      <c r="G99">
        <v>38.369999999999997</v>
      </c>
      <c r="H99">
        <v>38.54</v>
      </c>
      <c r="I99">
        <v>3238.23</v>
      </c>
      <c r="J99">
        <v>27.07</v>
      </c>
      <c r="K99">
        <v>11.14</v>
      </c>
      <c r="L99">
        <v>9081774</v>
      </c>
      <c r="M99">
        <v>41905</v>
      </c>
      <c r="N99">
        <v>347851</v>
      </c>
      <c r="O99">
        <v>159583</v>
      </c>
      <c r="P99">
        <v>57400</v>
      </c>
      <c r="Q99">
        <v>14576695</v>
      </c>
      <c r="R99">
        <v>195839</v>
      </c>
    </row>
    <row r="100" spans="1:18" x14ac:dyDescent="0.25">
      <c r="A100">
        <v>2016</v>
      </c>
      <c r="B100" t="s">
        <v>468</v>
      </c>
      <c r="C100" t="s">
        <v>246</v>
      </c>
      <c r="D100">
        <v>48027</v>
      </c>
      <c r="E100">
        <v>6140</v>
      </c>
      <c r="F100">
        <v>26.69</v>
      </c>
      <c r="G100">
        <v>38.36</v>
      </c>
      <c r="H100">
        <v>38.590000000000003</v>
      </c>
      <c r="I100">
        <v>3232.72</v>
      </c>
      <c r="J100">
        <v>26.94</v>
      </c>
      <c r="K100">
        <v>11.44</v>
      </c>
      <c r="L100">
        <v>8696965</v>
      </c>
      <c r="M100">
        <v>40809</v>
      </c>
      <c r="N100">
        <v>341305</v>
      </c>
      <c r="O100">
        <v>158972</v>
      </c>
      <c r="P100">
        <v>56350</v>
      </c>
      <c r="Q100">
        <v>13928260</v>
      </c>
      <c r="R100">
        <v>192304</v>
      </c>
    </row>
    <row r="101" spans="1:18" x14ac:dyDescent="0.25">
      <c r="A101">
        <v>2018</v>
      </c>
      <c r="B101" t="s">
        <v>298</v>
      </c>
      <c r="C101" t="s">
        <v>167</v>
      </c>
      <c r="D101">
        <v>5007</v>
      </c>
      <c r="E101">
        <v>3778</v>
      </c>
      <c r="F101">
        <v>28.32</v>
      </c>
      <c r="G101">
        <v>38.31</v>
      </c>
      <c r="H101">
        <v>38.57</v>
      </c>
      <c r="I101">
        <v>3291.23</v>
      </c>
      <c r="J101">
        <v>27.05</v>
      </c>
      <c r="K101">
        <v>11.37</v>
      </c>
      <c r="L101">
        <v>8678441</v>
      </c>
      <c r="M101">
        <v>88890</v>
      </c>
      <c r="N101">
        <v>272608</v>
      </c>
      <c r="O101">
        <v>131159</v>
      </c>
      <c r="P101">
        <v>60316</v>
      </c>
      <c r="Q101">
        <v>24232084</v>
      </c>
      <c r="R101">
        <v>163291</v>
      </c>
    </row>
    <row r="102" spans="1:18" x14ac:dyDescent="0.25">
      <c r="A102">
        <v>2017</v>
      </c>
      <c r="B102" t="s">
        <v>298</v>
      </c>
      <c r="C102" t="s">
        <v>167</v>
      </c>
      <c r="D102">
        <v>5007</v>
      </c>
      <c r="E102">
        <v>3713</v>
      </c>
      <c r="F102">
        <v>28.19</v>
      </c>
      <c r="G102">
        <v>38.340000000000003</v>
      </c>
      <c r="H102">
        <v>38.6</v>
      </c>
      <c r="I102">
        <v>3296.2</v>
      </c>
      <c r="J102">
        <v>27</v>
      </c>
      <c r="K102">
        <v>11.14</v>
      </c>
      <c r="L102">
        <v>8310226</v>
      </c>
      <c r="M102">
        <v>84658</v>
      </c>
      <c r="N102">
        <v>266504</v>
      </c>
      <c r="O102">
        <v>128920</v>
      </c>
      <c r="P102">
        <v>58902</v>
      </c>
      <c r="Q102">
        <v>22561813</v>
      </c>
      <c r="R102">
        <v>160225</v>
      </c>
    </row>
    <row r="103" spans="1:18" x14ac:dyDescent="0.25">
      <c r="A103">
        <v>2016</v>
      </c>
      <c r="B103" t="s">
        <v>298</v>
      </c>
      <c r="C103" t="s">
        <v>167</v>
      </c>
      <c r="D103">
        <v>5007</v>
      </c>
      <c r="E103">
        <v>3622</v>
      </c>
      <c r="F103">
        <v>28.33</v>
      </c>
      <c r="G103">
        <v>38.42</v>
      </c>
      <c r="H103">
        <v>38.69</v>
      </c>
      <c r="I103">
        <v>3315.55</v>
      </c>
      <c r="J103">
        <v>26.69</v>
      </c>
      <c r="K103">
        <v>11.33</v>
      </c>
      <c r="L103">
        <v>7723191</v>
      </c>
      <c r="M103">
        <v>82031</v>
      </c>
      <c r="N103">
        <v>259234</v>
      </c>
      <c r="O103">
        <v>125737</v>
      </c>
      <c r="P103">
        <v>56336</v>
      </c>
      <c r="Q103">
        <v>21265196</v>
      </c>
      <c r="R103">
        <v>155007</v>
      </c>
    </row>
    <row r="104" spans="1:18" x14ac:dyDescent="0.25">
      <c r="A104">
        <v>2018</v>
      </c>
      <c r="B104" t="s">
        <v>541</v>
      </c>
      <c r="C104" t="s">
        <v>382</v>
      </c>
      <c r="D104">
        <v>53005</v>
      </c>
      <c r="E104">
        <v>2552</v>
      </c>
      <c r="F104">
        <v>28.53</v>
      </c>
      <c r="G104">
        <v>38.549999999999997</v>
      </c>
      <c r="H104">
        <v>38.700000000000003</v>
      </c>
      <c r="I104">
        <v>3329.61</v>
      </c>
      <c r="J104">
        <v>27.41</v>
      </c>
      <c r="K104">
        <v>11.32</v>
      </c>
      <c r="L104">
        <v>6152924</v>
      </c>
      <c r="M104">
        <v>47465</v>
      </c>
      <c r="N104">
        <v>201877</v>
      </c>
      <c r="O104">
        <v>93867</v>
      </c>
      <c r="P104">
        <v>63677</v>
      </c>
      <c r="Q104">
        <v>9582003</v>
      </c>
      <c r="R104">
        <v>113284</v>
      </c>
    </row>
    <row r="105" spans="1:18" x14ac:dyDescent="0.25">
      <c r="A105">
        <v>2017</v>
      </c>
      <c r="B105" t="s">
        <v>541</v>
      </c>
      <c r="C105" t="s">
        <v>382</v>
      </c>
      <c r="D105">
        <v>53005</v>
      </c>
      <c r="E105">
        <v>2563</v>
      </c>
      <c r="F105">
        <v>28.24</v>
      </c>
      <c r="G105">
        <v>38.56</v>
      </c>
      <c r="H105">
        <v>38.75</v>
      </c>
      <c r="I105">
        <v>3331.3</v>
      </c>
      <c r="J105">
        <v>27.37</v>
      </c>
      <c r="K105">
        <v>11.13</v>
      </c>
      <c r="L105">
        <v>5913318</v>
      </c>
      <c r="M105">
        <v>46034</v>
      </c>
      <c r="N105">
        <v>198453</v>
      </c>
      <c r="O105">
        <v>91401</v>
      </c>
      <c r="P105">
        <v>63141</v>
      </c>
      <c r="Q105">
        <v>9135505</v>
      </c>
      <c r="R105">
        <v>110365</v>
      </c>
    </row>
    <row r="106" spans="1:18" x14ac:dyDescent="0.25">
      <c r="A106">
        <v>2016</v>
      </c>
      <c r="B106" t="s">
        <v>541</v>
      </c>
      <c r="C106" t="s">
        <v>382</v>
      </c>
      <c r="D106">
        <v>53005</v>
      </c>
      <c r="E106">
        <v>2759</v>
      </c>
      <c r="F106">
        <v>28.06</v>
      </c>
      <c r="G106">
        <v>38.67</v>
      </c>
      <c r="H106">
        <v>38.840000000000003</v>
      </c>
      <c r="I106">
        <v>3361.49</v>
      </c>
      <c r="J106">
        <v>27.2</v>
      </c>
      <c r="K106">
        <v>10.69</v>
      </c>
      <c r="L106">
        <v>5720502</v>
      </c>
      <c r="M106">
        <v>45223</v>
      </c>
      <c r="N106">
        <v>193652</v>
      </c>
      <c r="O106">
        <v>89039</v>
      </c>
      <c r="P106">
        <v>61966</v>
      </c>
      <c r="Q106">
        <v>8757495</v>
      </c>
      <c r="R106">
        <v>107161</v>
      </c>
    </row>
    <row r="107" spans="1:18" x14ac:dyDescent="0.25">
      <c r="A107">
        <v>2018</v>
      </c>
      <c r="B107" t="s">
        <v>576</v>
      </c>
      <c r="C107" t="s">
        <v>12</v>
      </c>
      <c r="D107">
        <v>34003</v>
      </c>
      <c r="E107">
        <v>9152</v>
      </c>
      <c r="F107">
        <v>32.25</v>
      </c>
      <c r="G107">
        <v>38.47</v>
      </c>
      <c r="H107">
        <v>38.6</v>
      </c>
      <c r="I107">
        <v>3244.59</v>
      </c>
      <c r="J107">
        <v>25.39</v>
      </c>
      <c r="K107">
        <v>11.35</v>
      </c>
      <c r="L107">
        <v>53618510</v>
      </c>
      <c r="M107">
        <v>85951</v>
      </c>
      <c r="N107">
        <v>936692</v>
      </c>
      <c r="O107">
        <v>484493</v>
      </c>
      <c r="P107">
        <v>71679</v>
      </c>
      <c r="Q107">
        <v>80509209</v>
      </c>
      <c r="R107">
        <v>668097</v>
      </c>
    </row>
    <row r="108" spans="1:18" x14ac:dyDescent="0.25">
      <c r="A108">
        <v>2017</v>
      </c>
      <c r="B108" t="s">
        <v>576</v>
      </c>
      <c r="C108" t="s">
        <v>12</v>
      </c>
      <c r="D108">
        <v>34003</v>
      </c>
      <c r="E108">
        <v>9339</v>
      </c>
      <c r="F108">
        <v>32.1</v>
      </c>
      <c r="G108">
        <v>38.479999999999997</v>
      </c>
      <c r="H108">
        <v>38.630000000000003</v>
      </c>
      <c r="I108">
        <v>3255.47</v>
      </c>
      <c r="J108">
        <v>25.1</v>
      </c>
      <c r="K108">
        <v>11.35</v>
      </c>
      <c r="L108">
        <v>51116265</v>
      </c>
      <c r="M108">
        <v>81483</v>
      </c>
      <c r="N108">
        <v>933569</v>
      </c>
      <c r="O108">
        <v>481918</v>
      </c>
      <c r="P108">
        <v>70239</v>
      </c>
      <c r="Q108">
        <v>76069906</v>
      </c>
      <c r="R108">
        <v>659418</v>
      </c>
    </row>
    <row r="109" spans="1:18" x14ac:dyDescent="0.25">
      <c r="A109">
        <v>2016</v>
      </c>
      <c r="B109" t="s">
        <v>576</v>
      </c>
      <c r="C109" t="s">
        <v>12</v>
      </c>
      <c r="D109">
        <v>34003</v>
      </c>
      <c r="E109">
        <v>9464</v>
      </c>
      <c r="F109">
        <v>32</v>
      </c>
      <c r="G109">
        <v>38.43</v>
      </c>
      <c r="H109">
        <v>38.590000000000003</v>
      </c>
      <c r="I109">
        <v>3243.36</v>
      </c>
      <c r="J109">
        <v>25.18</v>
      </c>
      <c r="K109">
        <v>11.32</v>
      </c>
      <c r="L109">
        <v>49315598</v>
      </c>
      <c r="M109">
        <v>79145</v>
      </c>
      <c r="N109">
        <v>928979</v>
      </c>
      <c r="O109">
        <v>482565</v>
      </c>
      <c r="P109">
        <v>69009</v>
      </c>
      <c r="Q109">
        <v>73523728</v>
      </c>
      <c r="R109">
        <v>659372</v>
      </c>
    </row>
    <row r="110" spans="1:18" x14ac:dyDescent="0.25">
      <c r="A110">
        <v>2018</v>
      </c>
      <c r="B110" t="s">
        <v>207</v>
      </c>
      <c r="C110" t="s">
        <v>123</v>
      </c>
      <c r="D110">
        <v>45015</v>
      </c>
      <c r="E110">
        <v>2801</v>
      </c>
      <c r="F110">
        <v>28.43</v>
      </c>
      <c r="G110">
        <v>38.29</v>
      </c>
      <c r="H110">
        <v>38.56</v>
      </c>
      <c r="I110">
        <v>3256.49</v>
      </c>
      <c r="J110">
        <v>28.2</v>
      </c>
      <c r="K110">
        <v>10.86</v>
      </c>
      <c r="L110">
        <v>5914793</v>
      </c>
      <c r="M110">
        <v>40415</v>
      </c>
      <c r="N110">
        <v>221091</v>
      </c>
      <c r="O110">
        <v>58479</v>
      </c>
      <c r="P110">
        <v>52999</v>
      </c>
      <c r="Q110">
        <v>8935366</v>
      </c>
      <c r="R110">
        <v>83285</v>
      </c>
    </row>
    <row r="111" spans="1:18" x14ac:dyDescent="0.25">
      <c r="A111">
        <v>2017</v>
      </c>
      <c r="B111" t="s">
        <v>207</v>
      </c>
      <c r="C111" t="s">
        <v>123</v>
      </c>
      <c r="D111">
        <v>45015</v>
      </c>
      <c r="E111">
        <v>2697</v>
      </c>
      <c r="F111">
        <v>28.29</v>
      </c>
      <c r="G111">
        <v>38.42</v>
      </c>
      <c r="H111">
        <v>38.659999999999997</v>
      </c>
      <c r="I111">
        <v>3283.35</v>
      </c>
      <c r="J111">
        <v>27.76</v>
      </c>
      <c r="K111">
        <v>11.3</v>
      </c>
      <c r="L111">
        <v>5514899</v>
      </c>
      <c r="M111">
        <v>38885</v>
      </c>
      <c r="N111">
        <v>214470</v>
      </c>
      <c r="O111">
        <v>55382</v>
      </c>
      <c r="P111">
        <v>51301</v>
      </c>
      <c r="Q111">
        <v>8339714</v>
      </c>
      <c r="R111">
        <v>79366</v>
      </c>
    </row>
    <row r="112" spans="1:18" x14ac:dyDescent="0.25">
      <c r="A112">
        <v>2016</v>
      </c>
      <c r="B112" t="s">
        <v>207</v>
      </c>
      <c r="C112" t="s">
        <v>123</v>
      </c>
      <c r="D112">
        <v>45015</v>
      </c>
      <c r="E112">
        <v>2754</v>
      </c>
      <c r="F112">
        <v>28.2</v>
      </c>
      <c r="G112">
        <v>38.43</v>
      </c>
      <c r="H112">
        <v>38.65</v>
      </c>
      <c r="I112">
        <v>3276.28</v>
      </c>
      <c r="J112">
        <v>27.6</v>
      </c>
      <c r="K112">
        <v>11.73</v>
      </c>
      <c r="L112">
        <v>5003698</v>
      </c>
      <c r="M112">
        <v>36813</v>
      </c>
      <c r="N112">
        <v>208498</v>
      </c>
      <c r="O112">
        <v>53084</v>
      </c>
      <c r="P112">
        <v>48883</v>
      </c>
      <c r="Q112">
        <v>7675490</v>
      </c>
      <c r="R112">
        <v>75405</v>
      </c>
    </row>
    <row r="113" spans="1:18" x14ac:dyDescent="0.25">
      <c r="A113">
        <v>2018</v>
      </c>
      <c r="B113" t="s">
        <v>411</v>
      </c>
      <c r="C113" t="s">
        <v>412</v>
      </c>
      <c r="D113">
        <v>54003</v>
      </c>
      <c r="E113">
        <v>1487</v>
      </c>
      <c r="F113">
        <v>27.56</v>
      </c>
      <c r="G113">
        <v>38.49</v>
      </c>
      <c r="H113">
        <v>38.76</v>
      </c>
      <c r="I113">
        <v>3312.52</v>
      </c>
      <c r="J113">
        <v>28.56</v>
      </c>
      <c r="K113">
        <v>11.14</v>
      </c>
      <c r="L113">
        <v>3312385</v>
      </c>
      <c r="M113">
        <v>41201</v>
      </c>
      <c r="N113">
        <v>117123</v>
      </c>
      <c r="O113">
        <v>38860</v>
      </c>
      <c r="P113">
        <v>48003</v>
      </c>
      <c r="Q113">
        <v>4825605</v>
      </c>
      <c r="R113">
        <v>49495</v>
      </c>
    </row>
    <row r="114" spans="1:18" x14ac:dyDescent="0.25">
      <c r="A114">
        <v>2017</v>
      </c>
      <c r="B114" t="s">
        <v>411</v>
      </c>
      <c r="C114" t="s">
        <v>412</v>
      </c>
      <c r="D114">
        <v>54003</v>
      </c>
      <c r="E114">
        <v>1361</v>
      </c>
      <c r="F114">
        <v>27.83</v>
      </c>
      <c r="G114">
        <v>38.47</v>
      </c>
      <c r="H114">
        <v>38.67</v>
      </c>
      <c r="I114">
        <v>3307.59</v>
      </c>
      <c r="J114">
        <v>27.82</v>
      </c>
      <c r="K114">
        <v>11.27</v>
      </c>
      <c r="L114">
        <v>3135618</v>
      </c>
      <c r="M114">
        <v>39677</v>
      </c>
      <c r="N114">
        <v>115007</v>
      </c>
      <c r="O114">
        <v>36790</v>
      </c>
      <c r="P114">
        <v>46015</v>
      </c>
      <c r="Q114">
        <v>4563104</v>
      </c>
      <c r="R114">
        <v>47185</v>
      </c>
    </row>
    <row r="115" spans="1:18" x14ac:dyDescent="0.25">
      <c r="A115">
        <v>2016</v>
      </c>
      <c r="B115" t="s">
        <v>411</v>
      </c>
      <c r="C115" t="s">
        <v>412</v>
      </c>
      <c r="D115">
        <v>54003</v>
      </c>
      <c r="E115">
        <v>1393</v>
      </c>
      <c r="F115">
        <v>27.53</v>
      </c>
      <c r="G115">
        <v>38.57</v>
      </c>
      <c r="H115">
        <v>38.840000000000003</v>
      </c>
      <c r="I115">
        <v>3314.59</v>
      </c>
      <c r="J115">
        <v>27.7</v>
      </c>
      <c r="K115">
        <v>11.28</v>
      </c>
      <c r="L115">
        <v>2993724</v>
      </c>
      <c r="M115">
        <v>38466</v>
      </c>
      <c r="N115">
        <v>113476</v>
      </c>
      <c r="O115">
        <v>35819</v>
      </c>
      <c r="P115">
        <v>44852</v>
      </c>
      <c r="Q115">
        <v>4364933</v>
      </c>
      <c r="R115">
        <v>45555</v>
      </c>
    </row>
    <row r="116" spans="1:18" x14ac:dyDescent="0.25">
      <c r="A116">
        <v>2018</v>
      </c>
      <c r="B116" t="s">
        <v>553</v>
      </c>
      <c r="C116" t="s">
        <v>27</v>
      </c>
      <c r="D116">
        <v>42011</v>
      </c>
      <c r="E116">
        <v>4602</v>
      </c>
      <c r="F116">
        <v>28.25</v>
      </c>
      <c r="G116">
        <v>38.450000000000003</v>
      </c>
      <c r="H116">
        <v>38.630000000000003</v>
      </c>
      <c r="I116">
        <v>3278.7</v>
      </c>
      <c r="J116">
        <v>27.46</v>
      </c>
      <c r="K116">
        <v>14.78</v>
      </c>
      <c r="L116">
        <v>13126898</v>
      </c>
      <c r="M116">
        <v>49945</v>
      </c>
      <c r="N116">
        <v>420152</v>
      </c>
      <c r="O116">
        <v>185797</v>
      </c>
      <c r="P116">
        <v>58265</v>
      </c>
      <c r="Q116">
        <v>20984646</v>
      </c>
      <c r="R116">
        <v>229519</v>
      </c>
    </row>
    <row r="117" spans="1:18" x14ac:dyDescent="0.25">
      <c r="A117">
        <v>2017</v>
      </c>
      <c r="B117" t="s">
        <v>553</v>
      </c>
      <c r="C117" t="s">
        <v>27</v>
      </c>
      <c r="D117">
        <v>42011</v>
      </c>
      <c r="E117">
        <v>4719</v>
      </c>
      <c r="F117">
        <v>28.13</v>
      </c>
      <c r="G117">
        <v>38.57</v>
      </c>
      <c r="H117">
        <v>38.78</v>
      </c>
      <c r="I117">
        <v>3285.85</v>
      </c>
      <c r="J117">
        <v>26.99</v>
      </c>
      <c r="K117">
        <v>15.17</v>
      </c>
      <c r="L117">
        <v>12497865</v>
      </c>
      <c r="M117">
        <v>47412</v>
      </c>
      <c r="N117">
        <v>417524</v>
      </c>
      <c r="O117">
        <v>183452</v>
      </c>
      <c r="P117">
        <v>56481</v>
      </c>
      <c r="Q117">
        <v>19795515</v>
      </c>
      <c r="R117">
        <v>225937</v>
      </c>
    </row>
    <row r="118" spans="1:18" x14ac:dyDescent="0.25">
      <c r="A118">
        <v>2016</v>
      </c>
      <c r="B118" t="s">
        <v>553</v>
      </c>
      <c r="C118" t="s">
        <v>27</v>
      </c>
      <c r="D118">
        <v>42011</v>
      </c>
      <c r="E118">
        <v>4786</v>
      </c>
      <c r="F118">
        <v>27.95</v>
      </c>
      <c r="G118">
        <v>38.58</v>
      </c>
      <c r="H118">
        <v>38.76</v>
      </c>
      <c r="I118">
        <v>3280.59</v>
      </c>
      <c r="J118">
        <v>26.78</v>
      </c>
      <c r="K118">
        <v>15.06</v>
      </c>
      <c r="L118">
        <v>12007864</v>
      </c>
      <c r="M118">
        <v>45863</v>
      </c>
      <c r="N118">
        <v>415748</v>
      </c>
      <c r="O118">
        <v>182728</v>
      </c>
      <c r="P118">
        <v>54653</v>
      </c>
      <c r="Q118">
        <v>19067281</v>
      </c>
      <c r="R118">
        <v>224684</v>
      </c>
    </row>
    <row r="119" spans="1:18" x14ac:dyDescent="0.25">
      <c r="A119">
        <v>2018</v>
      </c>
      <c r="B119" t="s">
        <v>603</v>
      </c>
      <c r="C119" t="s">
        <v>564</v>
      </c>
      <c r="D119">
        <v>25003</v>
      </c>
      <c r="E119">
        <v>1002</v>
      </c>
      <c r="F119">
        <v>29.46</v>
      </c>
      <c r="G119">
        <v>38.75</v>
      </c>
      <c r="H119">
        <v>38.81</v>
      </c>
      <c r="I119">
        <v>3287.72</v>
      </c>
      <c r="J119">
        <v>26.99</v>
      </c>
      <c r="K119">
        <v>11.98</v>
      </c>
      <c r="L119">
        <v>3836122</v>
      </c>
      <c r="M119">
        <v>56503</v>
      </c>
      <c r="N119">
        <v>126348</v>
      </c>
      <c r="O119">
        <v>66160</v>
      </c>
      <c r="P119">
        <v>50911</v>
      </c>
      <c r="Q119">
        <v>7139095</v>
      </c>
      <c r="R119">
        <v>86070</v>
      </c>
    </row>
    <row r="120" spans="1:18" x14ac:dyDescent="0.25">
      <c r="A120">
        <v>2017</v>
      </c>
      <c r="B120" t="s">
        <v>603</v>
      </c>
      <c r="C120" t="s">
        <v>564</v>
      </c>
      <c r="D120">
        <v>25003</v>
      </c>
      <c r="E120">
        <v>993</v>
      </c>
      <c r="F120">
        <v>29.09</v>
      </c>
      <c r="G120">
        <v>38.76</v>
      </c>
      <c r="H120">
        <v>38.869999999999997</v>
      </c>
      <c r="I120">
        <v>3256.3</v>
      </c>
      <c r="J120">
        <v>26.19</v>
      </c>
      <c r="K120">
        <v>11.81</v>
      </c>
      <c r="L120">
        <v>3738814</v>
      </c>
      <c r="M120">
        <v>54135</v>
      </c>
      <c r="N120">
        <v>126485</v>
      </c>
      <c r="O120">
        <v>66562</v>
      </c>
      <c r="P120">
        <v>49674</v>
      </c>
      <c r="Q120">
        <v>6847305</v>
      </c>
      <c r="R120">
        <v>85969</v>
      </c>
    </row>
    <row r="121" spans="1:18" x14ac:dyDescent="0.25">
      <c r="A121">
        <v>2016</v>
      </c>
      <c r="B121" t="s">
        <v>603</v>
      </c>
      <c r="C121" t="s">
        <v>564</v>
      </c>
      <c r="D121">
        <v>25003</v>
      </c>
      <c r="E121">
        <v>1027</v>
      </c>
      <c r="F121">
        <v>29.19</v>
      </c>
      <c r="G121">
        <v>38.83</v>
      </c>
      <c r="H121">
        <v>38.869999999999997</v>
      </c>
      <c r="I121">
        <v>3273.61</v>
      </c>
      <c r="J121">
        <v>26.37</v>
      </c>
      <c r="K121">
        <v>11.49</v>
      </c>
      <c r="L121">
        <v>3652847</v>
      </c>
      <c r="M121">
        <v>52595</v>
      </c>
      <c r="N121">
        <v>127106</v>
      </c>
      <c r="O121">
        <v>66421</v>
      </c>
      <c r="P121">
        <v>48761</v>
      </c>
      <c r="Q121">
        <v>6685178</v>
      </c>
      <c r="R121">
        <v>85653</v>
      </c>
    </row>
    <row r="122" spans="1:18" x14ac:dyDescent="0.25">
      <c r="A122">
        <v>2018</v>
      </c>
      <c r="B122" t="s">
        <v>335</v>
      </c>
      <c r="C122" t="s">
        <v>218</v>
      </c>
      <c r="D122">
        <v>35001</v>
      </c>
      <c r="E122">
        <v>7078</v>
      </c>
      <c r="F122">
        <v>28.67</v>
      </c>
      <c r="G122">
        <v>38.36</v>
      </c>
      <c r="H122">
        <v>38.43</v>
      </c>
      <c r="I122">
        <v>3174.73</v>
      </c>
      <c r="J122">
        <v>26.78</v>
      </c>
      <c r="K122">
        <v>9.8800000000000008</v>
      </c>
      <c r="L122">
        <v>17417541</v>
      </c>
      <c r="M122">
        <v>44057</v>
      </c>
      <c r="N122">
        <v>678701</v>
      </c>
      <c r="O122">
        <v>358629</v>
      </c>
      <c r="P122">
        <v>53157</v>
      </c>
      <c r="Q122">
        <v>29901472</v>
      </c>
      <c r="R122">
        <v>433196</v>
      </c>
    </row>
    <row r="123" spans="1:18" x14ac:dyDescent="0.25">
      <c r="A123">
        <v>2017</v>
      </c>
      <c r="B123" t="s">
        <v>335</v>
      </c>
      <c r="C123" t="s">
        <v>218</v>
      </c>
      <c r="D123">
        <v>35001</v>
      </c>
      <c r="E123">
        <v>7436</v>
      </c>
      <c r="F123">
        <v>28.41</v>
      </c>
      <c r="G123">
        <v>38.43</v>
      </c>
      <c r="H123">
        <v>38.590000000000003</v>
      </c>
      <c r="I123">
        <v>3189.46</v>
      </c>
      <c r="J123">
        <v>26.63</v>
      </c>
      <c r="K123">
        <v>9.4499999999999993</v>
      </c>
      <c r="L123">
        <v>16845085</v>
      </c>
      <c r="M123">
        <v>42112</v>
      </c>
      <c r="N123">
        <v>678686</v>
      </c>
      <c r="O123">
        <v>355615</v>
      </c>
      <c r="P123">
        <v>51982</v>
      </c>
      <c r="Q123">
        <v>28580510</v>
      </c>
      <c r="R123">
        <v>428267</v>
      </c>
    </row>
    <row r="124" spans="1:18" x14ac:dyDescent="0.25">
      <c r="A124">
        <v>2016</v>
      </c>
      <c r="B124" t="s">
        <v>335</v>
      </c>
      <c r="C124" t="s">
        <v>218</v>
      </c>
      <c r="D124">
        <v>35001</v>
      </c>
      <c r="E124">
        <v>7574</v>
      </c>
      <c r="F124">
        <v>28.29</v>
      </c>
      <c r="G124">
        <v>38.4</v>
      </c>
      <c r="H124">
        <v>38.56</v>
      </c>
      <c r="I124">
        <v>3184.83</v>
      </c>
      <c r="J124">
        <v>26.43</v>
      </c>
      <c r="K124">
        <v>9.6300000000000008</v>
      </c>
      <c r="L124">
        <v>16660246</v>
      </c>
      <c r="M124">
        <v>41460</v>
      </c>
      <c r="N124">
        <v>678165</v>
      </c>
      <c r="O124">
        <v>353795</v>
      </c>
      <c r="P124">
        <v>51955</v>
      </c>
      <c r="Q124">
        <v>28117016</v>
      </c>
      <c r="R124">
        <v>423642</v>
      </c>
    </row>
    <row r="125" spans="1:18" x14ac:dyDescent="0.25">
      <c r="A125">
        <v>2018</v>
      </c>
      <c r="B125" t="s">
        <v>139</v>
      </c>
      <c r="C125" t="s">
        <v>53</v>
      </c>
      <c r="D125">
        <v>26021</v>
      </c>
      <c r="E125">
        <v>1674</v>
      </c>
      <c r="F125">
        <v>28.1</v>
      </c>
      <c r="G125">
        <v>38.630000000000003</v>
      </c>
      <c r="H125">
        <v>38.729999999999997</v>
      </c>
      <c r="I125">
        <v>3291.82</v>
      </c>
      <c r="J125">
        <v>28.37</v>
      </c>
      <c r="K125">
        <v>11.52</v>
      </c>
      <c r="L125">
        <v>4186237</v>
      </c>
      <c r="M125">
        <v>47430</v>
      </c>
      <c r="N125">
        <v>154141</v>
      </c>
      <c r="O125">
        <v>66288</v>
      </c>
      <c r="P125">
        <v>54008</v>
      </c>
      <c r="Q125">
        <v>7310968</v>
      </c>
      <c r="R125">
        <v>83909</v>
      </c>
    </row>
    <row r="126" spans="1:18" x14ac:dyDescent="0.25">
      <c r="A126">
        <v>2017</v>
      </c>
      <c r="B126" t="s">
        <v>139</v>
      </c>
      <c r="C126" t="s">
        <v>53</v>
      </c>
      <c r="D126">
        <v>26021</v>
      </c>
      <c r="E126">
        <v>1737</v>
      </c>
      <c r="F126">
        <v>27.88</v>
      </c>
      <c r="G126">
        <v>38.68</v>
      </c>
      <c r="H126">
        <v>38.82</v>
      </c>
      <c r="I126">
        <v>3315.07</v>
      </c>
      <c r="J126">
        <v>28.46</v>
      </c>
      <c r="K126">
        <v>11.4</v>
      </c>
      <c r="L126">
        <v>4103432</v>
      </c>
      <c r="M126">
        <v>45651</v>
      </c>
      <c r="N126">
        <v>154362</v>
      </c>
      <c r="O126">
        <v>66511</v>
      </c>
      <c r="P126">
        <v>52660</v>
      </c>
      <c r="Q126">
        <v>7046806</v>
      </c>
      <c r="R126">
        <v>83707</v>
      </c>
    </row>
    <row r="127" spans="1:18" x14ac:dyDescent="0.25">
      <c r="A127">
        <v>2016</v>
      </c>
      <c r="B127" t="s">
        <v>139</v>
      </c>
      <c r="C127" t="s">
        <v>53</v>
      </c>
      <c r="D127">
        <v>26021</v>
      </c>
      <c r="E127">
        <v>1720</v>
      </c>
      <c r="F127">
        <v>27.45</v>
      </c>
      <c r="G127">
        <v>38.68</v>
      </c>
      <c r="H127">
        <v>38.79</v>
      </c>
      <c r="I127">
        <v>3308.99</v>
      </c>
      <c r="J127">
        <v>28.12</v>
      </c>
      <c r="K127">
        <v>11.66</v>
      </c>
      <c r="L127">
        <v>3961703</v>
      </c>
      <c r="M127">
        <v>44018</v>
      </c>
      <c r="N127">
        <v>154473</v>
      </c>
      <c r="O127">
        <v>65953</v>
      </c>
      <c r="P127">
        <v>51521</v>
      </c>
      <c r="Q127">
        <v>6799653</v>
      </c>
      <c r="R127">
        <v>82699</v>
      </c>
    </row>
    <row r="128" spans="1:18" x14ac:dyDescent="0.25">
      <c r="A128">
        <v>2018</v>
      </c>
      <c r="B128" t="s">
        <v>368</v>
      </c>
      <c r="C128" t="s">
        <v>246</v>
      </c>
      <c r="D128">
        <v>48029</v>
      </c>
      <c r="E128">
        <v>26562</v>
      </c>
      <c r="F128">
        <v>28.25</v>
      </c>
      <c r="G128">
        <v>38.18</v>
      </c>
      <c r="H128">
        <v>38.31</v>
      </c>
      <c r="I128">
        <v>3226.31</v>
      </c>
      <c r="J128">
        <v>27.75</v>
      </c>
      <c r="K128">
        <v>10.75</v>
      </c>
      <c r="L128">
        <v>59713560</v>
      </c>
      <c r="M128">
        <v>46058</v>
      </c>
      <c r="N128">
        <v>1986049</v>
      </c>
      <c r="O128">
        <v>959387</v>
      </c>
      <c r="P128">
        <v>59848</v>
      </c>
      <c r="Q128">
        <v>91473170</v>
      </c>
      <c r="R128">
        <v>1229408</v>
      </c>
    </row>
    <row r="129" spans="1:18" x14ac:dyDescent="0.25">
      <c r="A129">
        <v>2017</v>
      </c>
      <c r="B129" t="s">
        <v>368</v>
      </c>
      <c r="C129" t="s">
        <v>246</v>
      </c>
      <c r="D129">
        <v>48029</v>
      </c>
      <c r="E129">
        <v>27014</v>
      </c>
      <c r="F129">
        <v>28.13</v>
      </c>
      <c r="G129">
        <v>38.18</v>
      </c>
      <c r="H129">
        <v>38.340000000000003</v>
      </c>
      <c r="I129">
        <v>3216.27</v>
      </c>
      <c r="J129">
        <v>27.63</v>
      </c>
      <c r="K129">
        <v>10.84</v>
      </c>
      <c r="L129">
        <v>56019675</v>
      </c>
      <c r="M129">
        <v>43878</v>
      </c>
      <c r="N129">
        <v>1958841</v>
      </c>
      <c r="O129">
        <v>944525</v>
      </c>
      <c r="P129">
        <v>57524</v>
      </c>
      <c r="Q129">
        <v>85949659</v>
      </c>
      <c r="R129">
        <v>1205457</v>
      </c>
    </row>
    <row r="130" spans="1:18" x14ac:dyDescent="0.25">
      <c r="A130">
        <v>2016</v>
      </c>
      <c r="B130" t="s">
        <v>368</v>
      </c>
      <c r="C130" t="s">
        <v>246</v>
      </c>
      <c r="D130">
        <v>48029</v>
      </c>
      <c r="E130">
        <v>27968</v>
      </c>
      <c r="F130">
        <v>27.89</v>
      </c>
      <c r="G130">
        <v>38.22</v>
      </c>
      <c r="H130">
        <v>38.33</v>
      </c>
      <c r="I130">
        <v>3216.37</v>
      </c>
      <c r="J130">
        <v>27.47</v>
      </c>
      <c r="K130">
        <v>10.93</v>
      </c>
      <c r="L130">
        <v>52663362</v>
      </c>
      <c r="M130">
        <v>42294</v>
      </c>
      <c r="N130">
        <v>1929530</v>
      </c>
      <c r="O130">
        <v>929243</v>
      </c>
      <c r="P130">
        <v>55873</v>
      </c>
      <c r="Q130">
        <v>81607752</v>
      </c>
      <c r="R130">
        <v>1169956</v>
      </c>
    </row>
    <row r="131" spans="1:18" x14ac:dyDescent="0.25">
      <c r="A131">
        <v>2018</v>
      </c>
      <c r="B131" t="s">
        <v>186</v>
      </c>
      <c r="C131" t="s">
        <v>109</v>
      </c>
      <c r="D131">
        <v>13021</v>
      </c>
      <c r="E131">
        <v>2063</v>
      </c>
      <c r="F131">
        <v>26.92</v>
      </c>
      <c r="G131">
        <v>37.93</v>
      </c>
      <c r="H131">
        <v>38.24</v>
      </c>
      <c r="I131">
        <v>3078.7</v>
      </c>
      <c r="J131">
        <v>28.48</v>
      </c>
      <c r="K131">
        <v>12.17</v>
      </c>
      <c r="L131">
        <v>3427659</v>
      </c>
      <c r="M131">
        <v>41709</v>
      </c>
      <c r="N131">
        <v>153095</v>
      </c>
      <c r="O131">
        <v>89720</v>
      </c>
      <c r="P131">
        <v>49356</v>
      </c>
      <c r="Q131">
        <v>6385462</v>
      </c>
      <c r="R131">
        <v>111435</v>
      </c>
    </row>
    <row r="132" spans="1:18" x14ac:dyDescent="0.25">
      <c r="A132">
        <v>2017</v>
      </c>
      <c r="B132" t="s">
        <v>186</v>
      </c>
      <c r="C132" t="s">
        <v>109</v>
      </c>
      <c r="D132">
        <v>13021</v>
      </c>
      <c r="E132">
        <v>2244</v>
      </c>
      <c r="F132">
        <v>27.07</v>
      </c>
      <c r="G132">
        <v>38</v>
      </c>
      <c r="H132">
        <v>38.39</v>
      </c>
      <c r="I132">
        <v>3074.98</v>
      </c>
      <c r="J132">
        <v>28.4</v>
      </c>
      <c r="K132">
        <v>12.06</v>
      </c>
      <c r="L132">
        <v>3304755</v>
      </c>
      <c r="M132">
        <v>39928</v>
      </c>
      <c r="N132">
        <v>152892</v>
      </c>
      <c r="O132">
        <v>89648</v>
      </c>
      <c r="P132">
        <v>47893</v>
      </c>
      <c r="Q132">
        <v>6104676</v>
      </c>
      <c r="R132">
        <v>110855</v>
      </c>
    </row>
    <row r="133" spans="1:18" x14ac:dyDescent="0.25">
      <c r="A133">
        <v>2016</v>
      </c>
      <c r="B133" t="s">
        <v>186</v>
      </c>
      <c r="C133" t="s">
        <v>109</v>
      </c>
      <c r="D133">
        <v>13021</v>
      </c>
      <c r="E133">
        <v>2191</v>
      </c>
      <c r="F133">
        <v>26.8</v>
      </c>
      <c r="G133">
        <v>37.909999999999997</v>
      </c>
      <c r="H133">
        <v>38.39</v>
      </c>
      <c r="I133">
        <v>3065.96</v>
      </c>
      <c r="J133">
        <v>27.63</v>
      </c>
      <c r="K133">
        <v>11.31</v>
      </c>
      <c r="L133">
        <v>3268584</v>
      </c>
      <c r="M133">
        <v>38687</v>
      </c>
      <c r="N133">
        <v>153180</v>
      </c>
      <c r="O133">
        <v>88752</v>
      </c>
      <c r="P133">
        <v>47399</v>
      </c>
      <c r="Q133">
        <v>5926022</v>
      </c>
      <c r="R133">
        <v>109113</v>
      </c>
    </row>
    <row r="134" spans="1:18" x14ac:dyDescent="0.25">
      <c r="A134">
        <v>2018</v>
      </c>
      <c r="B134" t="s">
        <v>574</v>
      </c>
      <c r="C134" t="s">
        <v>128</v>
      </c>
      <c r="D134">
        <v>19013</v>
      </c>
      <c r="E134">
        <v>1632</v>
      </c>
      <c r="F134">
        <v>28.31</v>
      </c>
      <c r="G134">
        <v>38.43</v>
      </c>
      <c r="H134">
        <v>38.71</v>
      </c>
      <c r="I134">
        <v>3304.43</v>
      </c>
      <c r="J134">
        <v>27.82</v>
      </c>
      <c r="K134">
        <v>11.09</v>
      </c>
      <c r="L134">
        <v>3535073</v>
      </c>
      <c r="M134">
        <v>44764</v>
      </c>
      <c r="N134">
        <v>132408</v>
      </c>
      <c r="O134">
        <v>78826</v>
      </c>
      <c r="P134">
        <v>52526</v>
      </c>
      <c r="Q134">
        <v>5927076</v>
      </c>
      <c r="R134">
        <v>93006</v>
      </c>
    </row>
    <row r="135" spans="1:18" x14ac:dyDescent="0.25">
      <c r="A135">
        <v>2017</v>
      </c>
      <c r="B135" t="s">
        <v>574</v>
      </c>
      <c r="C135" t="s">
        <v>128</v>
      </c>
      <c r="D135">
        <v>19013</v>
      </c>
      <c r="E135">
        <v>1732</v>
      </c>
      <c r="F135">
        <v>28.07</v>
      </c>
      <c r="G135">
        <v>38.54</v>
      </c>
      <c r="H135">
        <v>38.85</v>
      </c>
      <c r="I135">
        <v>3307.25</v>
      </c>
      <c r="J135">
        <v>27.53</v>
      </c>
      <c r="K135">
        <v>11.4</v>
      </c>
      <c r="L135">
        <v>3383554</v>
      </c>
      <c r="M135">
        <v>42221</v>
      </c>
      <c r="N135">
        <v>132409</v>
      </c>
      <c r="O135">
        <v>77896</v>
      </c>
      <c r="P135">
        <v>50938</v>
      </c>
      <c r="Q135">
        <v>5590464</v>
      </c>
      <c r="R135">
        <v>91689</v>
      </c>
    </row>
    <row r="136" spans="1:18" x14ac:dyDescent="0.25">
      <c r="A136">
        <v>2016</v>
      </c>
      <c r="B136" t="s">
        <v>574</v>
      </c>
      <c r="C136" t="s">
        <v>128</v>
      </c>
      <c r="D136">
        <v>19013</v>
      </c>
      <c r="E136">
        <v>1671</v>
      </c>
      <c r="F136">
        <v>27.72</v>
      </c>
      <c r="G136">
        <v>38.590000000000003</v>
      </c>
      <c r="H136">
        <v>38.9</v>
      </c>
      <c r="I136">
        <v>3352.22</v>
      </c>
      <c r="J136">
        <v>27.21</v>
      </c>
      <c r="K136">
        <v>11.82</v>
      </c>
      <c r="L136">
        <v>3305135</v>
      </c>
      <c r="M136">
        <v>40995</v>
      </c>
      <c r="N136">
        <v>133116</v>
      </c>
      <c r="O136">
        <v>78017</v>
      </c>
      <c r="P136">
        <v>49538</v>
      </c>
      <c r="Q136">
        <v>5457086</v>
      </c>
      <c r="R136">
        <v>91606</v>
      </c>
    </row>
    <row r="137" spans="1:18" x14ac:dyDescent="0.25">
      <c r="A137">
        <v>2018</v>
      </c>
      <c r="B137" t="s">
        <v>568</v>
      </c>
      <c r="C137" t="s">
        <v>27</v>
      </c>
      <c r="D137">
        <v>42013</v>
      </c>
      <c r="E137">
        <v>1206</v>
      </c>
      <c r="F137">
        <v>27.9</v>
      </c>
      <c r="G137">
        <v>38.65</v>
      </c>
      <c r="H137">
        <v>38.92</v>
      </c>
      <c r="I137">
        <v>3304.4</v>
      </c>
      <c r="J137">
        <v>26.86</v>
      </c>
      <c r="K137">
        <v>11.19</v>
      </c>
      <c r="L137">
        <v>3258275</v>
      </c>
      <c r="M137">
        <v>46743</v>
      </c>
      <c r="N137">
        <v>122492</v>
      </c>
      <c r="O137">
        <v>63557</v>
      </c>
      <c r="P137">
        <v>52045</v>
      </c>
      <c r="Q137">
        <v>5725643</v>
      </c>
      <c r="R137">
        <v>75923</v>
      </c>
    </row>
    <row r="138" spans="1:18" x14ac:dyDescent="0.25">
      <c r="A138">
        <v>2017</v>
      </c>
      <c r="B138" t="s">
        <v>568</v>
      </c>
      <c r="C138" t="s">
        <v>27</v>
      </c>
      <c r="D138">
        <v>42013</v>
      </c>
      <c r="E138">
        <v>1205</v>
      </c>
      <c r="F138">
        <v>27.78</v>
      </c>
      <c r="G138">
        <v>38.79</v>
      </c>
      <c r="H138">
        <v>38.97</v>
      </c>
      <c r="I138">
        <v>3329.72</v>
      </c>
      <c r="J138">
        <v>26.87</v>
      </c>
      <c r="K138">
        <v>11.38</v>
      </c>
      <c r="L138">
        <v>3129839</v>
      </c>
      <c r="M138">
        <v>44160</v>
      </c>
      <c r="N138">
        <v>123175</v>
      </c>
      <c r="O138">
        <v>63571</v>
      </c>
      <c r="P138">
        <v>50327</v>
      </c>
      <c r="Q138">
        <v>5439427</v>
      </c>
      <c r="R138">
        <v>75601</v>
      </c>
    </row>
    <row r="139" spans="1:18" x14ac:dyDescent="0.25">
      <c r="A139">
        <v>2016</v>
      </c>
      <c r="B139" t="s">
        <v>568</v>
      </c>
      <c r="C139" t="s">
        <v>27</v>
      </c>
      <c r="D139">
        <v>42013</v>
      </c>
      <c r="E139">
        <v>1270</v>
      </c>
      <c r="F139">
        <v>27.76</v>
      </c>
      <c r="G139">
        <v>38.82</v>
      </c>
      <c r="H139">
        <v>39.07</v>
      </c>
      <c r="I139">
        <v>3334.55</v>
      </c>
      <c r="J139">
        <v>27.09</v>
      </c>
      <c r="K139">
        <v>11.25</v>
      </c>
      <c r="L139">
        <v>3025020</v>
      </c>
      <c r="M139">
        <v>42717</v>
      </c>
      <c r="N139">
        <v>123680</v>
      </c>
      <c r="O139">
        <v>63572</v>
      </c>
      <c r="P139">
        <v>48737</v>
      </c>
      <c r="Q139">
        <v>5283276</v>
      </c>
      <c r="R139">
        <v>75276</v>
      </c>
    </row>
    <row r="140" spans="1:18" x14ac:dyDescent="0.25">
      <c r="A140">
        <v>2018</v>
      </c>
      <c r="B140" t="s">
        <v>157</v>
      </c>
      <c r="C140" t="s">
        <v>80</v>
      </c>
      <c r="D140">
        <v>47009</v>
      </c>
      <c r="E140">
        <v>1306</v>
      </c>
      <c r="F140">
        <v>27.63</v>
      </c>
      <c r="G140">
        <v>38.26</v>
      </c>
      <c r="H140">
        <v>38.369999999999997</v>
      </c>
      <c r="I140">
        <v>3282.33</v>
      </c>
      <c r="J140">
        <v>27.01</v>
      </c>
      <c r="K140">
        <v>12.79</v>
      </c>
      <c r="L140">
        <v>3500761</v>
      </c>
      <c r="M140">
        <v>42991</v>
      </c>
      <c r="N140">
        <v>131349</v>
      </c>
      <c r="O140">
        <v>52455</v>
      </c>
      <c r="P140">
        <v>50470</v>
      </c>
      <c r="Q140">
        <v>5646861</v>
      </c>
      <c r="R140">
        <v>69167</v>
      </c>
    </row>
    <row r="141" spans="1:18" x14ac:dyDescent="0.25">
      <c r="A141">
        <v>2017</v>
      </c>
      <c r="B141" t="s">
        <v>157</v>
      </c>
      <c r="C141" t="s">
        <v>80</v>
      </c>
      <c r="D141">
        <v>47009</v>
      </c>
      <c r="E141">
        <v>1220</v>
      </c>
      <c r="F141">
        <v>27.38</v>
      </c>
      <c r="G141">
        <v>38.35</v>
      </c>
      <c r="H141">
        <v>38.53</v>
      </c>
      <c r="I141">
        <v>3300.08</v>
      </c>
      <c r="J141">
        <v>27.4</v>
      </c>
      <c r="K141">
        <v>12.76</v>
      </c>
      <c r="L141">
        <v>3336554</v>
      </c>
      <c r="M141">
        <v>41190</v>
      </c>
      <c r="N141">
        <v>129900</v>
      </c>
      <c r="O141">
        <v>50890</v>
      </c>
      <c r="P141">
        <v>49759</v>
      </c>
      <c r="Q141">
        <v>5350639</v>
      </c>
      <c r="R141">
        <v>67179</v>
      </c>
    </row>
    <row r="142" spans="1:18" x14ac:dyDescent="0.25">
      <c r="A142">
        <v>2016</v>
      </c>
      <c r="B142" t="s">
        <v>157</v>
      </c>
      <c r="C142" t="s">
        <v>80</v>
      </c>
      <c r="D142">
        <v>47009</v>
      </c>
      <c r="E142">
        <v>1229</v>
      </c>
      <c r="F142">
        <v>27.23</v>
      </c>
      <c r="G142">
        <v>38.4</v>
      </c>
      <c r="H142">
        <v>38.630000000000003</v>
      </c>
      <c r="I142">
        <v>3301.4</v>
      </c>
      <c r="J142">
        <v>26.74</v>
      </c>
      <c r="K142">
        <v>12.99</v>
      </c>
      <c r="L142">
        <v>3198463</v>
      </c>
      <c r="M142">
        <v>39912</v>
      </c>
      <c r="N142">
        <v>128259</v>
      </c>
      <c r="O142">
        <v>50202</v>
      </c>
      <c r="P142">
        <v>48400</v>
      </c>
      <c r="Q142">
        <v>5119076</v>
      </c>
      <c r="R142">
        <v>65666</v>
      </c>
    </row>
    <row r="143" spans="1:18" x14ac:dyDescent="0.25">
      <c r="A143">
        <v>2018</v>
      </c>
      <c r="B143" t="s">
        <v>338</v>
      </c>
      <c r="C143" t="s">
        <v>93</v>
      </c>
      <c r="D143">
        <v>16019</v>
      </c>
      <c r="E143">
        <v>1815</v>
      </c>
      <c r="F143">
        <v>27.92</v>
      </c>
      <c r="G143">
        <v>38.32</v>
      </c>
      <c r="H143">
        <v>38.36</v>
      </c>
      <c r="I143">
        <v>3203.52</v>
      </c>
      <c r="J143">
        <v>27.51</v>
      </c>
      <c r="K143">
        <v>11.9</v>
      </c>
      <c r="L143">
        <v>3297200</v>
      </c>
      <c r="M143">
        <v>48287</v>
      </c>
      <c r="N143">
        <v>116854</v>
      </c>
      <c r="O143">
        <v>54951</v>
      </c>
      <c r="P143">
        <v>48096</v>
      </c>
      <c r="Q143">
        <v>5642538</v>
      </c>
      <c r="R143">
        <v>73082</v>
      </c>
    </row>
    <row r="144" spans="1:18" x14ac:dyDescent="0.25">
      <c r="A144">
        <v>2017</v>
      </c>
      <c r="B144" t="s">
        <v>338</v>
      </c>
      <c r="C144" t="s">
        <v>93</v>
      </c>
      <c r="D144">
        <v>16019</v>
      </c>
      <c r="E144">
        <v>1876</v>
      </c>
      <c r="F144">
        <v>27.78</v>
      </c>
      <c r="G144">
        <v>38.29</v>
      </c>
      <c r="H144">
        <v>38.25</v>
      </c>
      <c r="I144">
        <v>3211.42</v>
      </c>
      <c r="J144">
        <v>26.96</v>
      </c>
      <c r="K144">
        <v>12.03</v>
      </c>
      <c r="L144">
        <v>3130101</v>
      </c>
      <c r="M144">
        <v>46236</v>
      </c>
      <c r="N144">
        <v>114692</v>
      </c>
      <c r="O144">
        <v>53043</v>
      </c>
      <c r="P144">
        <v>46877</v>
      </c>
      <c r="Q144">
        <v>5302884</v>
      </c>
      <c r="R144">
        <v>70740</v>
      </c>
    </row>
    <row r="145" spans="1:18" x14ac:dyDescent="0.25">
      <c r="A145">
        <v>2016</v>
      </c>
      <c r="B145" t="s">
        <v>338</v>
      </c>
      <c r="C145" t="s">
        <v>93</v>
      </c>
      <c r="D145">
        <v>16019</v>
      </c>
      <c r="E145">
        <v>1910</v>
      </c>
      <c r="F145">
        <v>27.53</v>
      </c>
      <c r="G145">
        <v>38.380000000000003</v>
      </c>
      <c r="H145">
        <v>38.36</v>
      </c>
      <c r="I145">
        <v>3238.46</v>
      </c>
      <c r="J145">
        <v>26.69</v>
      </c>
      <c r="K145">
        <v>11.88</v>
      </c>
      <c r="L145">
        <v>2951415</v>
      </c>
      <c r="M145">
        <v>44272</v>
      </c>
      <c r="N145">
        <v>112249</v>
      </c>
      <c r="O145">
        <v>51754</v>
      </c>
      <c r="P145">
        <v>44931</v>
      </c>
      <c r="Q145">
        <v>4969529</v>
      </c>
      <c r="R145">
        <v>68793</v>
      </c>
    </row>
    <row r="146" spans="1:18" x14ac:dyDescent="0.25">
      <c r="A146">
        <v>2018</v>
      </c>
      <c r="B146" t="s">
        <v>344</v>
      </c>
      <c r="C146" t="s">
        <v>320</v>
      </c>
      <c r="D146">
        <v>21015</v>
      </c>
      <c r="E146">
        <v>1695</v>
      </c>
      <c r="F146">
        <v>29.21</v>
      </c>
      <c r="G146">
        <v>38.4</v>
      </c>
      <c r="H146">
        <v>38.71</v>
      </c>
      <c r="I146">
        <v>3321.63</v>
      </c>
      <c r="J146">
        <v>26.75</v>
      </c>
      <c r="K146">
        <v>11.65</v>
      </c>
      <c r="L146">
        <v>4584062</v>
      </c>
      <c r="M146">
        <v>48004</v>
      </c>
      <c r="N146">
        <v>131533</v>
      </c>
      <c r="O146">
        <v>97279</v>
      </c>
      <c r="P146">
        <v>53508</v>
      </c>
      <c r="Q146">
        <v>6314148</v>
      </c>
      <c r="R146">
        <v>111544</v>
      </c>
    </row>
    <row r="147" spans="1:18" x14ac:dyDescent="0.25">
      <c r="A147">
        <v>2017</v>
      </c>
      <c r="B147" t="s">
        <v>344</v>
      </c>
      <c r="C147" t="s">
        <v>320</v>
      </c>
      <c r="D147">
        <v>21015</v>
      </c>
      <c r="E147">
        <v>1716</v>
      </c>
      <c r="F147">
        <v>28.81</v>
      </c>
      <c r="G147">
        <v>38.47</v>
      </c>
      <c r="H147">
        <v>38.840000000000003</v>
      </c>
      <c r="I147">
        <v>3329.86</v>
      </c>
      <c r="J147">
        <v>26.88</v>
      </c>
      <c r="K147">
        <v>11.73</v>
      </c>
      <c r="L147">
        <v>4371079</v>
      </c>
      <c r="M147">
        <v>45860</v>
      </c>
      <c r="N147">
        <v>130611</v>
      </c>
      <c r="O147">
        <v>91776</v>
      </c>
      <c r="P147">
        <v>52589</v>
      </c>
      <c r="Q147">
        <v>5989825</v>
      </c>
      <c r="R147">
        <v>105620</v>
      </c>
    </row>
    <row r="148" spans="1:18" x14ac:dyDescent="0.25">
      <c r="A148">
        <v>2016</v>
      </c>
      <c r="B148" t="s">
        <v>344</v>
      </c>
      <c r="C148" t="s">
        <v>320</v>
      </c>
      <c r="D148">
        <v>21015</v>
      </c>
      <c r="E148">
        <v>1681</v>
      </c>
      <c r="F148">
        <v>28.92</v>
      </c>
      <c r="G148">
        <v>38.36</v>
      </c>
      <c r="H148">
        <v>38.71</v>
      </c>
      <c r="I148">
        <v>3311.64</v>
      </c>
      <c r="J148">
        <v>26.4</v>
      </c>
      <c r="K148">
        <v>11.83</v>
      </c>
      <c r="L148">
        <v>4174197</v>
      </c>
      <c r="M148">
        <v>44105</v>
      </c>
      <c r="N148">
        <v>129185</v>
      </c>
      <c r="O148">
        <v>87966</v>
      </c>
      <c r="P148">
        <v>52003</v>
      </c>
      <c r="Q148">
        <v>5697762</v>
      </c>
      <c r="R148">
        <v>100882</v>
      </c>
    </row>
    <row r="149" spans="1:18" x14ac:dyDescent="0.25">
      <c r="A149">
        <v>2018</v>
      </c>
      <c r="B149" t="s">
        <v>150</v>
      </c>
      <c r="C149" t="s">
        <v>151</v>
      </c>
      <c r="D149">
        <v>29019</v>
      </c>
      <c r="E149">
        <v>2050</v>
      </c>
      <c r="F149">
        <v>29.19</v>
      </c>
      <c r="G149">
        <v>38.409999999999997</v>
      </c>
      <c r="H149">
        <v>38.32</v>
      </c>
      <c r="I149">
        <v>3251.52</v>
      </c>
      <c r="J149">
        <v>26.87</v>
      </c>
      <c r="K149">
        <v>11.25</v>
      </c>
      <c r="L149">
        <v>5378837</v>
      </c>
      <c r="M149">
        <v>47687</v>
      </c>
      <c r="N149">
        <v>180005</v>
      </c>
      <c r="O149">
        <v>105711</v>
      </c>
      <c r="P149">
        <v>49266</v>
      </c>
      <c r="Q149">
        <v>8583931</v>
      </c>
      <c r="R149">
        <v>130016</v>
      </c>
    </row>
    <row r="150" spans="1:18" x14ac:dyDescent="0.25">
      <c r="A150">
        <v>2017</v>
      </c>
      <c r="B150" t="s">
        <v>150</v>
      </c>
      <c r="C150" t="s">
        <v>151</v>
      </c>
      <c r="D150">
        <v>29019</v>
      </c>
      <c r="E150">
        <v>2072</v>
      </c>
      <c r="F150">
        <v>29.09</v>
      </c>
      <c r="G150">
        <v>38.479999999999997</v>
      </c>
      <c r="H150">
        <v>38.409999999999997</v>
      </c>
      <c r="I150">
        <v>3266.63</v>
      </c>
      <c r="J150">
        <v>26.43</v>
      </c>
      <c r="K150">
        <v>11.39</v>
      </c>
      <c r="L150">
        <v>5210169</v>
      </c>
      <c r="M150">
        <v>46027</v>
      </c>
      <c r="N150">
        <v>178523</v>
      </c>
      <c r="O150">
        <v>105311</v>
      </c>
      <c r="P150">
        <v>48187</v>
      </c>
      <c r="Q150">
        <v>8216800</v>
      </c>
      <c r="R150">
        <v>128958</v>
      </c>
    </row>
    <row r="151" spans="1:18" x14ac:dyDescent="0.25">
      <c r="A151">
        <v>2016</v>
      </c>
      <c r="B151" t="s">
        <v>150</v>
      </c>
      <c r="C151" t="s">
        <v>151</v>
      </c>
      <c r="D151">
        <v>29019</v>
      </c>
      <c r="E151">
        <v>2093</v>
      </c>
      <c r="F151">
        <v>29.01</v>
      </c>
      <c r="G151">
        <v>38.67</v>
      </c>
      <c r="H151">
        <v>38.590000000000003</v>
      </c>
      <c r="I151">
        <v>3313.24</v>
      </c>
      <c r="J151">
        <v>26.23</v>
      </c>
      <c r="K151">
        <v>11.75</v>
      </c>
      <c r="L151">
        <v>5114021</v>
      </c>
      <c r="M151">
        <v>44535</v>
      </c>
      <c r="N151">
        <v>176667</v>
      </c>
      <c r="O151">
        <v>104079</v>
      </c>
      <c r="P151">
        <v>47824</v>
      </c>
      <c r="Q151">
        <v>7867835</v>
      </c>
      <c r="R151">
        <v>126747</v>
      </c>
    </row>
    <row r="152" spans="1:18" x14ac:dyDescent="0.25">
      <c r="A152">
        <v>2018</v>
      </c>
      <c r="B152" t="s">
        <v>312</v>
      </c>
      <c r="C152" t="s">
        <v>294</v>
      </c>
      <c r="D152">
        <v>22015</v>
      </c>
      <c r="E152">
        <v>1693</v>
      </c>
      <c r="F152">
        <v>27.67</v>
      </c>
      <c r="G152">
        <v>37.950000000000003</v>
      </c>
      <c r="H152">
        <v>38.08</v>
      </c>
      <c r="I152">
        <v>3181.81</v>
      </c>
      <c r="J152">
        <v>27.55</v>
      </c>
      <c r="K152">
        <v>11.62</v>
      </c>
      <c r="L152">
        <v>3485770</v>
      </c>
      <c r="M152">
        <v>44149</v>
      </c>
      <c r="N152">
        <v>127185</v>
      </c>
      <c r="O152">
        <v>52589</v>
      </c>
      <c r="P152">
        <v>49298</v>
      </c>
      <c r="Q152">
        <v>5615097</v>
      </c>
      <c r="R152">
        <v>68476</v>
      </c>
    </row>
    <row r="153" spans="1:18" x14ac:dyDescent="0.25">
      <c r="A153">
        <v>2017</v>
      </c>
      <c r="B153" t="s">
        <v>312</v>
      </c>
      <c r="C153" t="s">
        <v>294</v>
      </c>
      <c r="D153">
        <v>22015</v>
      </c>
      <c r="E153">
        <v>1627</v>
      </c>
      <c r="F153">
        <v>27.63</v>
      </c>
      <c r="G153">
        <v>37.909999999999997</v>
      </c>
      <c r="H153">
        <v>38.11</v>
      </c>
      <c r="I153">
        <v>3169.94</v>
      </c>
      <c r="J153">
        <v>26.94</v>
      </c>
      <c r="K153">
        <v>11.83</v>
      </c>
      <c r="L153">
        <v>3298711</v>
      </c>
      <c r="M153">
        <v>41876</v>
      </c>
      <c r="N153">
        <v>127058</v>
      </c>
      <c r="O153">
        <v>51082</v>
      </c>
      <c r="P153">
        <v>47162</v>
      </c>
      <c r="Q153">
        <v>5320630</v>
      </c>
      <c r="R153">
        <v>66629</v>
      </c>
    </row>
    <row r="154" spans="1:18" x14ac:dyDescent="0.25">
      <c r="A154">
        <v>2016</v>
      </c>
      <c r="B154" t="s">
        <v>312</v>
      </c>
      <c r="C154" t="s">
        <v>294</v>
      </c>
      <c r="D154">
        <v>22015</v>
      </c>
      <c r="E154">
        <v>1751</v>
      </c>
      <c r="F154">
        <v>27.59</v>
      </c>
      <c r="G154">
        <v>38</v>
      </c>
      <c r="H154">
        <v>38.159999999999997</v>
      </c>
      <c r="I154">
        <v>3179.57</v>
      </c>
      <c r="J154">
        <v>26.84</v>
      </c>
      <c r="K154">
        <v>11.99</v>
      </c>
      <c r="L154">
        <v>3254179</v>
      </c>
      <c r="M154">
        <v>41722</v>
      </c>
      <c r="N154">
        <v>125962</v>
      </c>
      <c r="O154">
        <v>51472</v>
      </c>
      <c r="P154">
        <v>46577</v>
      </c>
      <c r="Q154">
        <v>5255448</v>
      </c>
      <c r="R154">
        <v>66675</v>
      </c>
    </row>
    <row r="155" spans="1:18" x14ac:dyDescent="0.25">
      <c r="A155">
        <v>2018</v>
      </c>
      <c r="B155" t="s">
        <v>102</v>
      </c>
      <c r="C155" t="s">
        <v>40</v>
      </c>
      <c r="D155">
        <v>8013</v>
      </c>
      <c r="E155">
        <v>2560</v>
      </c>
      <c r="F155">
        <v>31.26</v>
      </c>
      <c r="G155">
        <v>38.799999999999997</v>
      </c>
      <c r="H155">
        <v>38.86</v>
      </c>
      <c r="I155">
        <v>3232.47</v>
      </c>
      <c r="J155">
        <v>25.15</v>
      </c>
      <c r="K155">
        <v>10.76</v>
      </c>
      <c r="L155">
        <v>14584839</v>
      </c>
      <c r="M155">
        <v>73394</v>
      </c>
      <c r="N155">
        <v>326078</v>
      </c>
      <c r="O155">
        <v>197776</v>
      </c>
      <c r="P155">
        <v>63190</v>
      </c>
      <c r="Q155">
        <v>23932182</v>
      </c>
      <c r="R155">
        <v>274950</v>
      </c>
    </row>
    <row r="156" spans="1:18" x14ac:dyDescent="0.25">
      <c r="A156">
        <v>2017</v>
      </c>
      <c r="B156" t="s">
        <v>102</v>
      </c>
      <c r="C156" t="s">
        <v>40</v>
      </c>
      <c r="D156">
        <v>8013</v>
      </c>
      <c r="E156">
        <v>2627</v>
      </c>
      <c r="F156">
        <v>31.37</v>
      </c>
      <c r="G156">
        <v>38.909999999999997</v>
      </c>
      <c r="H156">
        <v>38.909999999999997</v>
      </c>
      <c r="I156">
        <v>3252.12</v>
      </c>
      <c r="J156">
        <v>24.79</v>
      </c>
      <c r="K156">
        <v>10.71</v>
      </c>
      <c r="L156">
        <v>13877332</v>
      </c>
      <c r="M156">
        <v>69298</v>
      </c>
      <c r="N156">
        <v>324073</v>
      </c>
      <c r="O156">
        <v>194215</v>
      </c>
      <c r="P156">
        <v>61179</v>
      </c>
      <c r="Q156">
        <v>22457556</v>
      </c>
      <c r="R156">
        <v>269270</v>
      </c>
    </row>
    <row r="157" spans="1:18" x14ac:dyDescent="0.25">
      <c r="A157">
        <v>2016</v>
      </c>
      <c r="B157" t="s">
        <v>102</v>
      </c>
      <c r="C157" t="s">
        <v>40</v>
      </c>
      <c r="D157">
        <v>8013</v>
      </c>
      <c r="E157">
        <v>2729</v>
      </c>
      <c r="F157">
        <v>31.16</v>
      </c>
      <c r="G157">
        <v>38.74</v>
      </c>
      <c r="H157">
        <v>38.770000000000003</v>
      </c>
      <c r="I157">
        <v>3200.41</v>
      </c>
      <c r="J157">
        <v>24.63</v>
      </c>
      <c r="K157">
        <v>10.31</v>
      </c>
      <c r="L157">
        <v>12938469</v>
      </c>
      <c r="M157">
        <v>64875</v>
      </c>
      <c r="N157">
        <v>322527</v>
      </c>
      <c r="O157">
        <v>191140</v>
      </c>
      <c r="P157">
        <v>58894</v>
      </c>
      <c r="Q157">
        <v>20923799</v>
      </c>
      <c r="R157">
        <v>264109</v>
      </c>
    </row>
    <row r="158" spans="1:18" x14ac:dyDescent="0.25">
      <c r="A158">
        <v>2018</v>
      </c>
      <c r="B158" t="s">
        <v>472</v>
      </c>
      <c r="C158" t="s">
        <v>246</v>
      </c>
      <c r="D158">
        <v>48039</v>
      </c>
      <c r="E158">
        <v>4734</v>
      </c>
      <c r="F158">
        <v>28.98</v>
      </c>
      <c r="G158">
        <v>38.19</v>
      </c>
      <c r="H158">
        <v>38.36</v>
      </c>
      <c r="I158">
        <v>3252.07</v>
      </c>
      <c r="J158">
        <v>27.64</v>
      </c>
      <c r="K158">
        <v>10.81</v>
      </c>
      <c r="L158">
        <v>12854772</v>
      </c>
      <c r="M158">
        <v>47239</v>
      </c>
      <c r="N158">
        <v>370200</v>
      </c>
      <c r="O158">
        <v>120167</v>
      </c>
      <c r="P158">
        <v>55786</v>
      </c>
      <c r="Q158">
        <v>17487902</v>
      </c>
      <c r="R158">
        <v>168975</v>
      </c>
    </row>
    <row r="159" spans="1:18" x14ac:dyDescent="0.25">
      <c r="A159">
        <v>2017</v>
      </c>
      <c r="B159" t="s">
        <v>472</v>
      </c>
      <c r="C159" t="s">
        <v>246</v>
      </c>
      <c r="D159">
        <v>48039</v>
      </c>
      <c r="E159">
        <v>4630</v>
      </c>
      <c r="F159">
        <v>28.64</v>
      </c>
      <c r="G159">
        <v>38.22</v>
      </c>
      <c r="H159">
        <v>38.409999999999997</v>
      </c>
      <c r="I159">
        <v>3247.19</v>
      </c>
      <c r="J159">
        <v>27.24</v>
      </c>
      <c r="K159">
        <v>10.01</v>
      </c>
      <c r="L159">
        <v>12169238</v>
      </c>
      <c r="M159">
        <v>45575</v>
      </c>
      <c r="N159">
        <v>362700</v>
      </c>
      <c r="O159">
        <v>114433</v>
      </c>
      <c r="P159">
        <v>53544</v>
      </c>
      <c r="Q159">
        <v>16530169</v>
      </c>
      <c r="R159">
        <v>161908</v>
      </c>
    </row>
    <row r="160" spans="1:18" x14ac:dyDescent="0.25">
      <c r="A160">
        <v>2016</v>
      </c>
      <c r="B160" t="s">
        <v>472</v>
      </c>
      <c r="C160" t="s">
        <v>246</v>
      </c>
      <c r="D160">
        <v>48039</v>
      </c>
      <c r="E160">
        <v>4800</v>
      </c>
      <c r="F160">
        <v>28.61</v>
      </c>
      <c r="G160">
        <v>38.25</v>
      </c>
      <c r="H160">
        <v>38.380000000000003</v>
      </c>
      <c r="I160">
        <v>3246.82</v>
      </c>
      <c r="J160">
        <v>27.16</v>
      </c>
      <c r="K160">
        <v>10.119999999999999</v>
      </c>
      <c r="L160">
        <v>12063526</v>
      </c>
      <c r="M160">
        <v>45539</v>
      </c>
      <c r="N160">
        <v>353778</v>
      </c>
      <c r="O160">
        <v>113430</v>
      </c>
      <c r="P160">
        <v>53400</v>
      </c>
      <c r="Q160">
        <v>16110590</v>
      </c>
      <c r="R160">
        <v>155562</v>
      </c>
    </row>
    <row r="161" spans="1:18" x14ac:dyDescent="0.25">
      <c r="A161">
        <v>2018</v>
      </c>
      <c r="B161" t="s">
        <v>347</v>
      </c>
      <c r="C161" t="s">
        <v>246</v>
      </c>
      <c r="D161">
        <v>48041</v>
      </c>
      <c r="E161">
        <v>2584</v>
      </c>
      <c r="F161">
        <v>28.32</v>
      </c>
      <c r="G161">
        <v>38.33</v>
      </c>
      <c r="H161">
        <v>38.58</v>
      </c>
      <c r="I161">
        <v>3263.53</v>
      </c>
      <c r="J161">
        <v>27.13</v>
      </c>
      <c r="K161">
        <v>9.89</v>
      </c>
      <c r="L161">
        <v>5838509</v>
      </c>
      <c r="M161">
        <v>39216</v>
      </c>
      <c r="N161">
        <v>226758</v>
      </c>
      <c r="O161">
        <v>112080</v>
      </c>
      <c r="P161">
        <v>47790</v>
      </c>
      <c r="Q161">
        <v>8892606</v>
      </c>
      <c r="R161">
        <v>140904</v>
      </c>
    </row>
    <row r="162" spans="1:18" x14ac:dyDescent="0.25">
      <c r="A162">
        <v>2017</v>
      </c>
      <c r="B162" t="s">
        <v>347</v>
      </c>
      <c r="C162" t="s">
        <v>246</v>
      </c>
      <c r="D162">
        <v>48041</v>
      </c>
      <c r="E162">
        <v>2692</v>
      </c>
      <c r="F162">
        <v>28.17</v>
      </c>
      <c r="G162">
        <v>38.31</v>
      </c>
      <c r="H162">
        <v>38.53</v>
      </c>
      <c r="I162">
        <v>3260.57</v>
      </c>
      <c r="J162">
        <v>27.13</v>
      </c>
      <c r="K162">
        <v>10.130000000000001</v>
      </c>
      <c r="L162">
        <v>5468095</v>
      </c>
      <c r="M162">
        <v>37278</v>
      </c>
      <c r="N162">
        <v>223572</v>
      </c>
      <c r="O162">
        <v>108087</v>
      </c>
      <c r="P162">
        <v>46490</v>
      </c>
      <c r="Q162">
        <v>8334296</v>
      </c>
      <c r="R162">
        <v>136117</v>
      </c>
    </row>
    <row r="163" spans="1:18" x14ac:dyDescent="0.25">
      <c r="A163">
        <v>2016</v>
      </c>
      <c r="B163" t="s">
        <v>347</v>
      </c>
      <c r="C163" t="s">
        <v>246</v>
      </c>
      <c r="D163">
        <v>48041</v>
      </c>
      <c r="E163">
        <v>2771</v>
      </c>
      <c r="F163">
        <v>27.95</v>
      </c>
      <c r="G163">
        <v>38.36</v>
      </c>
      <c r="H163">
        <v>38.47</v>
      </c>
      <c r="I163">
        <v>3260.03</v>
      </c>
      <c r="J163">
        <v>26.7</v>
      </c>
      <c r="K163">
        <v>10.220000000000001</v>
      </c>
      <c r="L163">
        <v>5151372</v>
      </c>
      <c r="M163">
        <v>35607</v>
      </c>
      <c r="N163">
        <v>220156</v>
      </c>
      <c r="O163">
        <v>106565</v>
      </c>
      <c r="P163">
        <v>44758</v>
      </c>
      <c r="Q163">
        <v>7839127</v>
      </c>
      <c r="R163">
        <v>133371</v>
      </c>
    </row>
    <row r="164" spans="1:18" x14ac:dyDescent="0.25">
      <c r="A164">
        <v>2018</v>
      </c>
      <c r="B164" t="s">
        <v>81</v>
      </c>
      <c r="C164" t="s">
        <v>18</v>
      </c>
      <c r="D164">
        <v>12009</v>
      </c>
      <c r="E164">
        <v>5309</v>
      </c>
      <c r="F164">
        <v>28.86</v>
      </c>
      <c r="G164">
        <v>38.39</v>
      </c>
      <c r="H164">
        <v>38.630000000000003</v>
      </c>
      <c r="I164">
        <v>3270.87</v>
      </c>
      <c r="J164">
        <v>26.87</v>
      </c>
      <c r="K164">
        <v>10.43</v>
      </c>
      <c r="L164">
        <v>14628447</v>
      </c>
      <c r="M164">
        <v>45425</v>
      </c>
      <c r="N164">
        <v>596849</v>
      </c>
      <c r="O164">
        <v>231973</v>
      </c>
      <c r="P164">
        <v>52595</v>
      </c>
      <c r="Q164">
        <v>27112075</v>
      </c>
      <c r="R164">
        <v>303181</v>
      </c>
    </row>
    <row r="165" spans="1:18" x14ac:dyDescent="0.25">
      <c r="A165">
        <v>2017</v>
      </c>
      <c r="B165" t="s">
        <v>81</v>
      </c>
      <c r="C165" t="s">
        <v>18</v>
      </c>
      <c r="D165">
        <v>12009</v>
      </c>
      <c r="E165">
        <v>5201</v>
      </c>
      <c r="F165">
        <v>28.57</v>
      </c>
      <c r="G165">
        <v>38.5</v>
      </c>
      <c r="H165">
        <v>38.71</v>
      </c>
      <c r="I165">
        <v>3271.27</v>
      </c>
      <c r="J165">
        <v>26.43</v>
      </c>
      <c r="K165">
        <v>11.63</v>
      </c>
      <c r="L165">
        <v>13752380</v>
      </c>
      <c r="M165">
        <v>43371</v>
      </c>
      <c r="N165">
        <v>588265</v>
      </c>
      <c r="O165">
        <v>223036</v>
      </c>
      <c r="P165">
        <v>51337</v>
      </c>
      <c r="Q165">
        <v>25513929</v>
      </c>
      <c r="R165">
        <v>292233</v>
      </c>
    </row>
    <row r="166" spans="1:18" x14ac:dyDescent="0.25">
      <c r="A166">
        <v>2016</v>
      </c>
      <c r="B166" t="s">
        <v>81</v>
      </c>
      <c r="C166" t="s">
        <v>18</v>
      </c>
      <c r="D166">
        <v>12009</v>
      </c>
      <c r="E166">
        <v>5273</v>
      </c>
      <c r="F166">
        <v>28.51</v>
      </c>
      <c r="G166">
        <v>38.51</v>
      </c>
      <c r="H166">
        <v>38.799999999999997</v>
      </c>
      <c r="I166">
        <v>3287.98</v>
      </c>
      <c r="J166">
        <v>26.14</v>
      </c>
      <c r="K166">
        <v>11.78</v>
      </c>
      <c r="L166">
        <v>12831362</v>
      </c>
      <c r="M166">
        <v>41793</v>
      </c>
      <c r="N166">
        <v>577338</v>
      </c>
      <c r="O166">
        <v>216730</v>
      </c>
      <c r="P166">
        <v>50060</v>
      </c>
      <c r="Q166">
        <v>24128953</v>
      </c>
      <c r="R166">
        <v>279806</v>
      </c>
    </row>
    <row r="167" spans="1:18" x14ac:dyDescent="0.25">
      <c r="A167">
        <v>2018</v>
      </c>
      <c r="B167" t="s">
        <v>611</v>
      </c>
      <c r="C167" t="s">
        <v>564</v>
      </c>
      <c r="D167">
        <v>25005</v>
      </c>
      <c r="E167">
        <v>5487</v>
      </c>
      <c r="F167">
        <v>29.56</v>
      </c>
      <c r="G167">
        <v>38.619999999999997</v>
      </c>
      <c r="H167">
        <v>38.76</v>
      </c>
      <c r="I167">
        <v>3266.89</v>
      </c>
      <c r="J167">
        <v>27.33</v>
      </c>
      <c r="K167">
        <v>12.43</v>
      </c>
      <c r="L167">
        <v>19731674</v>
      </c>
      <c r="M167">
        <v>54089</v>
      </c>
      <c r="N167">
        <v>564022</v>
      </c>
      <c r="O167">
        <v>239617</v>
      </c>
      <c r="P167">
        <v>56580</v>
      </c>
      <c r="Q167">
        <v>30507146</v>
      </c>
      <c r="R167">
        <v>305306</v>
      </c>
    </row>
    <row r="168" spans="1:18" x14ac:dyDescent="0.25">
      <c r="A168">
        <v>2017</v>
      </c>
      <c r="B168" t="s">
        <v>611</v>
      </c>
      <c r="C168" t="s">
        <v>564</v>
      </c>
      <c r="D168">
        <v>25005</v>
      </c>
      <c r="E168">
        <v>5733</v>
      </c>
      <c r="F168">
        <v>29.28</v>
      </c>
      <c r="G168">
        <v>38.619999999999997</v>
      </c>
      <c r="H168">
        <v>38.78</v>
      </c>
      <c r="I168">
        <v>3277.95</v>
      </c>
      <c r="J168">
        <v>26.94</v>
      </c>
      <c r="K168">
        <v>12.21</v>
      </c>
      <c r="L168">
        <v>18784130</v>
      </c>
      <c r="M168">
        <v>51710</v>
      </c>
      <c r="N168">
        <v>560571</v>
      </c>
      <c r="O168">
        <v>238583</v>
      </c>
      <c r="P168">
        <v>55727</v>
      </c>
      <c r="Q168">
        <v>28987051</v>
      </c>
      <c r="R168">
        <v>302251</v>
      </c>
    </row>
    <row r="169" spans="1:18" x14ac:dyDescent="0.25">
      <c r="A169">
        <v>2016</v>
      </c>
      <c r="B169" t="s">
        <v>611</v>
      </c>
      <c r="C169" t="s">
        <v>564</v>
      </c>
      <c r="D169">
        <v>25005</v>
      </c>
      <c r="E169">
        <v>5643</v>
      </c>
      <c r="F169">
        <v>29.29</v>
      </c>
      <c r="G169">
        <v>38.630000000000003</v>
      </c>
      <c r="H169">
        <v>38.81</v>
      </c>
      <c r="I169">
        <v>3281.29</v>
      </c>
      <c r="J169">
        <v>26.75</v>
      </c>
      <c r="K169">
        <v>12.19</v>
      </c>
      <c r="L169">
        <v>17734705</v>
      </c>
      <c r="M169">
        <v>49676</v>
      </c>
      <c r="N169">
        <v>557848</v>
      </c>
      <c r="O169">
        <v>235689</v>
      </c>
      <c r="P169">
        <v>53324</v>
      </c>
      <c r="Q169">
        <v>27711404</v>
      </c>
      <c r="R169">
        <v>296911</v>
      </c>
    </row>
    <row r="170" spans="1:18" x14ac:dyDescent="0.25">
      <c r="A170">
        <v>2018</v>
      </c>
      <c r="B170" t="s">
        <v>632</v>
      </c>
      <c r="C170" t="s">
        <v>16</v>
      </c>
      <c r="D170">
        <v>36005</v>
      </c>
      <c r="E170">
        <v>20121</v>
      </c>
      <c r="F170">
        <v>29.22</v>
      </c>
      <c r="G170">
        <v>38.54</v>
      </c>
      <c r="H170">
        <v>38.58</v>
      </c>
      <c r="I170">
        <v>3194.43</v>
      </c>
      <c r="J170">
        <v>27.29</v>
      </c>
      <c r="K170">
        <v>10.16</v>
      </c>
      <c r="L170">
        <v>29366868</v>
      </c>
      <c r="M170">
        <v>37376</v>
      </c>
      <c r="N170">
        <v>1432132</v>
      </c>
      <c r="O170">
        <v>340273</v>
      </c>
      <c r="P170">
        <v>56640</v>
      </c>
      <c r="Q170">
        <v>53527813</v>
      </c>
      <c r="R170">
        <v>486464</v>
      </c>
    </row>
    <row r="171" spans="1:18" x14ac:dyDescent="0.25">
      <c r="A171">
        <v>2017</v>
      </c>
      <c r="B171" t="s">
        <v>632</v>
      </c>
      <c r="C171" t="s">
        <v>16</v>
      </c>
      <c r="D171">
        <v>36005</v>
      </c>
      <c r="E171">
        <v>20588</v>
      </c>
      <c r="F171">
        <v>29.1</v>
      </c>
      <c r="G171">
        <v>38.520000000000003</v>
      </c>
      <c r="H171">
        <v>38.590000000000003</v>
      </c>
      <c r="I171">
        <v>3190.48</v>
      </c>
      <c r="J171">
        <v>27.08</v>
      </c>
      <c r="K171">
        <v>10.16</v>
      </c>
      <c r="L171">
        <v>28239470</v>
      </c>
      <c r="M171">
        <v>36321</v>
      </c>
      <c r="N171">
        <v>1439725</v>
      </c>
      <c r="O171">
        <v>320204</v>
      </c>
      <c r="P171">
        <v>53213</v>
      </c>
      <c r="Q171">
        <v>52292355</v>
      </c>
      <c r="R171">
        <v>457726</v>
      </c>
    </row>
    <row r="172" spans="1:18" x14ac:dyDescent="0.25">
      <c r="A172">
        <v>2016</v>
      </c>
      <c r="B172" t="s">
        <v>632</v>
      </c>
      <c r="C172" t="s">
        <v>16</v>
      </c>
      <c r="D172">
        <v>36005</v>
      </c>
      <c r="E172">
        <v>21161</v>
      </c>
      <c r="F172">
        <v>28.9</v>
      </c>
      <c r="G172">
        <v>38.56</v>
      </c>
      <c r="H172">
        <v>38.630000000000003</v>
      </c>
      <c r="I172">
        <v>3198.5</v>
      </c>
      <c r="J172">
        <v>27.02</v>
      </c>
      <c r="K172">
        <v>10.86</v>
      </c>
      <c r="L172">
        <v>26861675</v>
      </c>
      <c r="M172">
        <v>33721</v>
      </c>
      <c r="N172">
        <v>1445237</v>
      </c>
      <c r="O172">
        <v>319295</v>
      </c>
      <c r="P172">
        <v>51940</v>
      </c>
      <c r="Q172">
        <v>48735257</v>
      </c>
      <c r="R172">
        <v>454367</v>
      </c>
    </row>
    <row r="173" spans="1:18" x14ac:dyDescent="0.25">
      <c r="A173">
        <v>2018</v>
      </c>
      <c r="B173" t="s">
        <v>444</v>
      </c>
      <c r="C173" t="s">
        <v>16</v>
      </c>
      <c r="D173">
        <v>36007</v>
      </c>
      <c r="E173">
        <v>1877</v>
      </c>
      <c r="F173">
        <v>28.53</v>
      </c>
      <c r="G173">
        <v>38.51</v>
      </c>
      <c r="H173">
        <v>38.67</v>
      </c>
      <c r="I173">
        <v>3305.4</v>
      </c>
      <c r="J173">
        <v>28.21</v>
      </c>
      <c r="K173">
        <v>11.58</v>
      </c>
      <c r="L173">
        <v>4938666</v>
      </c>
      <c r="M173">
        <v>44540</v>
      </c>
      <c r="N173">
        <v>191659</v>
      </c>
      <c r="O173">
        <v>89712</v>
      </c>
      <c r="P173">
        <v>54108</v>
      </c>
      <c r="Q173">
        <v>8536497</v>
      </c>
      <c r="R173">
        <v>109057</v>
      </c>
    </row>
    <row r="174" spans="1:18" x14ac:dyDescent="0.25">
      <c r="A174">
        <v>2017</v>
      </c>
      <c r="B174" t="s">
        <v>444</v>
      </c>
      <c r="C174" t="s">
        <v>16</v>
      </c>
      <c r="D174">
        <v>36007</v>
      </c>
      <c r="E174">
        <v>1979</v>
      </c>
      <c r="F174">
        <v>28.59</v>
      </c>
      <c r="G174">
        <v>38.46</v>
      </c>
      <c r="H174">
        <v>38.630000000000003</v>
      </c>
      <c r="I174">
        <v>3285.65</v>
      </c>
      <c r="J174">
        <v>28.05</v>
      </c>
      <c r="K174">
        <v>11.15</v>
      </c>
      <c r="L174">
        <v>4780434</v>
      </c>
      <c r="M174">
        <v>42970</v>
      </c>
      <c r="N174">
        <v>192959</v>
      </c>
      <c r="O174">
        <v>88917</v>
      </c>
      <c r="P174">
        <v>52914</v>
      </c>
      <c r="Q174">
        <v>8291518</v>
      </c>
      <c r="R174">
        <v>107735</v>
      </c>
    </row>
    <row r="175" spans="1:18" x14ac:dyDescent="0.25">
      <c r="A175">
        <v>2016</v>
      </c>
      <c r="B175" t="s">
        <v>444</v>
      </c>
      <c r="C175" t="s">
        <v>16</v>
      </c>
      <c r="D175">
        <v>36007</v>
      </c>
      <c r="E175">
        <v>1985</v>
      </c>
      <c r="F175">
        <v>28.33</v>
      </c>
      <c r="G175">
        <v>38.58</v>
      </c>
      <c r="H175">
        <v>38.83</v>
      </c>
      <c r="I175">
        <v>3316.19</v>
      </c>
      <c r="J175">
        <v>27.75</v>
      </c>
      <c r="K175">
        <v>11.49</v>
      </c>
      <c r="L175">
        <v>4584532</v>
      </c>
      <c r="M175">
        <v>40613</v>
      </c>
      <c r="N175">
        <v>194345</v>
      </c>
      <c r="O175">
        <v>90255</v>
      </c>
      <c r="P175">
        <v>50122</v>
      </c>
      <c r="Q175">
        <v>7893023</v>
      </c>
      <c r="R175">
        <v>109063</v>
      </c>
    </row>
    <row r="176" spans="1:18" x14ac:dyDescent="0.25">
      <c r="A176">
        <v>2018</v>
      </c>
      <c r="B176" t="s">
        <v>113</v>
      </c>
      <c r="C176" t="s">
        <v>18</v>
      </c>
      <c r="D176">
        <v>12011</v>
      </c>
      <c r="E176">
        <v>21928</v>
      </c>
      <c r="F176">
        <v>30.35</v>
      </c>
      <c r="G176">
        <v>38.31</v>
      </c>
      <c r="H176">
        <v>38.4</v>
      </c>
      <c r="I176">
        <v>3197.63</v>
      </c>
      <c r="J176">
        <v>26.43</v>
      </c>
      <c r="K176">
        <v>10.38</v>
      </c>
      <c r="L176">
        <v>57985053</v>
      </c>
      <c r="M176">
        <v>50269</v>
      </c>
      <c r="N176">
        <v>1951260</v>
      </c>
      <c r="O176">
        <v>881436</v>
      </c>
      <c r="P176">
        <v>50512</v>
      </c>
      <c r="Q176">
        <v>98087689</v>
      </c>
      <c r="R176">
        <v>1252500</v>
      </c>
    </row>
    <row r="177" spans="1:18" x14ac:dyDescent="0.25">
      <c r="A177">
        <v>2017</v>
      </c>
      <c r="B177" t="s">
        <v>113</v>
      </c>
      <c r="C177" t="s">
        <v>18</v>
      </c>
      <c r="D177">
        <v>12011</v>
      </c>
      <c r="E177">
        <v>22322</v>
      </c>
      <c r="F177">
        <v>30.16</v>
      </c>
      <c r="G177">
        <v>38.33</v>
      </c>
      <c r="H177">
        <v>38.409999999999997</v>
      </c>
      <c r="I177">
        <v>3189.79</v>
      </c>
      <c r="J177">
        <v>26.24</v>
      </c>
      <c r="K177">
        <v>10.33</v>
      </c>
      <c r="L177">
        <v>55305967</v>
      </c>
      <c r="M177">
        <v>47977</v>
      </c>
      <c r="N177">
        <v>1934471</v>
      </c>
      <c r="O177">
        <v>864312</v>
      </c>
      <c r="P177">
        <v>49376</v>
      </c>
      <c r="Q177">
        <v>92810970</v>
      </c>
      <c r="R177">
        <v>1222979</v>
      </c>
    </row>
    <row r="178" spans="1:18" x14ac:dyDescent="0.25">
      <c r="A178">
        <v>2016</v>
      </c>
      <c r="B178" t="s">
        <v>113</v>
      </c>
      <c r="C178" t="s">
        <v>18</v>
      </c>
      <c r="D178">
        <v>12011</v>
      </c>
      <c r="E178">
        <v>22563</v>
      </c>
      <c r="F178">
        <v>30.02</v>
      </c>
      <c r="G178">
        <v>38.31</v>
      </c>
      <c r="H178">
        <v>38.39</v>
      </c>
      <c r="I178">
        <v>3193.61</v>
      </c>
      <c r="J178">
        <v>26.09</v>
      </c>
      <c r="K178">
        <v>10.47</v>
      </c>
      <c r="L178">
        <v>53939282</v>
      </c>
      <c r="M178">
        <v>46394</v>
      </c>
      <c r="N178">
        <v>1912977</v>
      </c>
      <c r="O178">
        <v>848435</v>
      </c>
      <c r="P178">
        <v>48705</v>
      </c>
      <c r="Q178">
        <v>88750176</v>
      </c>
      <c r="R178">
        <v>1181116</v>
      </c>
    </row>
    <row r="179" spans="1:18" x14ac:dyDescent="0.25">
      <c r="A179">
        <v>2018</v>
      </c>
      <c r="B179" t="s">
        <v>303</v>
      </c>
      <c r="C179" t="s">
        <v>77</v>
      </c>
      <c r="D179">
        <v>55009</v>
      </c>
      <c r="E179">
        <v>3158</v>
      </c>
      <c r="F179">
        <v>28.95</v>
      </c>
      <c r="G179">
        <v>38.4</v>
      </c>
      <c r="H179">
        <v>38.700000000000003</v>
      </c>
      <c r="I179">
        <v>3313.53</v>
      </c>
      <c r="J179">
        <v>27.82</v>
      </c>
      <c r="K179">
        <v>13.58</v>
      </c>
      <c r="L179">
        <v>9167645</v>
      </c>
      <c r="M179">
        <v>52821</v>
      </c>
      <c r="N179">
        <v>263378</v>
      </c>
      <c r="O179">
        <v>169712</v>
      </c>
      <c r="P179">
        <v>60218</v>
      </c>
      <c r="Q179">
        <v>13911922</v>
      </c>
      <c r="R179">
        <v>197631</v>
      </c>
    </row>
    <row r="180" spans="1:18" x14ac:dyDescent="0.25">
      <c r="A180">
        <v>2017</v>
      </c>
      <c r="B180" t="s">
        <v>303</v>
      </c>
      <c r="C180" t="s">
        <v>77</v>
      </c>
      <c r="D180">
        <v>55009</v>
      </c>
      <c r="E180">
        <v>3323</v>
      </c>
      <c r="F180">
        <v>28.67</v>
      </c>
      <c r="G180">
        <v>38.44</v>
      </c>
      <c r="H180">
        <v>38.700000000000003</v>
      </c>
      <c r="I180">
        <v>3315.48</v>
      </c>
      <c r="J180">
        <v>27.41</v>
      </c>
      <c r="K180">
        <v>13.81</v>
      </c>
      <c r="L180">
        <v>8761832</v>
      </c>
      <c r="M180">
        <v>50295</v>
      </c>
      <c r="N180">
        <v>261863</v>
      </c>
      <c r="O180">
        <v>166716</v>
      </c>
      <c r="P180">
        <v>58468</v>
      </c>
      <c r="Q180">
        <v>13170353</v>
      </c>
      <c r="R180">
        <v>193856</v>
      </c>
    </row>
    <row r="181" spans="1:18" x14ac:dyDescent="0.25">
      <c r="A181">
        <v>2016</v>
      </c>
      <c r="B181" t="s">
        <v>303</v>
      </c>
      <c r="C181" t="s">
        <v>77</v>
      </c>
      <c r="D181">
        <v>55009</v>
      </c>
      <c r="E181">
        <v>3336</v>
      </c>
      <c r="F181">
        <v>28.67</v>
      </c>
      <c r="G181">
        <v>38.450000000000003</v>
      </c>
      <c r="H181">
        <v>38.72</v>
      </c>
      <c r="I181">
        <v>3340.34</v>
      </c>
      <c r="J181">
        <v>27.53</v>
      </c>
      <c r="K181">
        <v>13.7</v>
      </c>
      <c r="L181">
        <v>8403279</v>
      </c>
      <c r="M181">
        <v>48461</v>
      </c>
      <c r="N181">
        <v>259546</v>
      </c>
      <c r="O181">
        <v>164396</v>
      </c>
      <c r="P181">
        <v>56884</v>
      </c>
      <c r="Q181">
        <v>12577960</v>
      </c>
      <c r="R181">
        <v>191386</v>
      </c>
    </row>
    <row r="182" spans="1:18" x14ac:dyDescent="0.25">
      <c r="A182">
        <v>2018</v>
      </c>
      <c r="B182" t="s">
        <v>74</v>
      </c>
      <c r="C182" t="s">
        <v>20</v>
      </c>
      <c r="D182">
        <v>37019</v>
      </c>
      <c r="E182">
        <v>987</v>
      </c>
      <c r="F182">
        <v>28.21</v>
      </c>
      <c r="G182">
        <v>38.340000000000003</v>
      </c>
      <c r="H182">
        <v>38.57</v>
      </c>
      <c r="I182">
        <v>3258.77</v>
      </c>
      <c r="J182">
        <v>27.53</v>
      </c>
      <c r="K182">
        <v>11.18</v>
      </c>
      <c r="L182">
        <v>2682547</v>
      </c>
      <c r="M182">
        <v>42749</v>
      </c>
      <c r="N182">
        <v>136744</v>
      </c>
      <c r="O182">
        <v>35089</v>
      </c>
      <c r="P182">
        <v>41341</v>
      </c>
      <c r="Q182">
        <v>5845674</v>
      </c>
      <c r="R182">
        <v>52512</v>
      </c>
    </row>
    <row r="183" spans="1:18" x14ac:dyDescent="0.25">
      <c r="A183">
        <v>2017</v>
      </c>
      <c r="B183" t="s">
        <v>74</v>
      </c>
      <c r="C183" t="s">
        <v>20</v>
      </c>
      <c r="D183">
        <v>37019</v>
      </c>
      <c r="E183">
        <v>1008</v>
      </c>
      <c r="F183">
        <v>28.14</v>
      </c>
      <c r="G183">
        <v>38.56</v>
      </c>
      <c r="H183">
        <v>38.770000000000003</v>
      </c>
      <c r="I183">
        <v>3285.46</v>
      </c>
      <c r="J183">
        <v>27.14</v>
      </c>
      <c r="K183">
        <v>11.67</v>
      </c>
      <c r="L183">
        <v>2539425</v>
      </c>
      <c r="M183">
        <v>41619</v>
      </c>
      <c r="N183">
        <v>130735</v>
      </c>
      <c r="O183">
        <v>34445</v>
      </c>
      <c r="P183">
        <v>40573</v>
      </c>
      <c r="Q183">
        <v>5441111</v>
      </c>
      <c r="R183">
        <v>51399</v>
      </c>
    </row>
    <row r="184" spans="1:18" x14ac:dyDescent="0.25">
      <c r="A184">
        <v>2016</v>
      </c>
      <c r="B184" t="s">
        <v>74</v>
      </c>
      <c r="C184" t="s">
        <v>20</v>
      </c>
      <c r="D184">
        <v>37019</v>
      </c>
      <c r="E184">
        <v>978</v>
      </c>
      <c r="F184">
        <v>27.86</v>
      </c>
      <c r="G184">
        <v>38.450000000000003</v>
      </c>
      <c r="H184">
        <v>38.450000000000003</v>
      </c>
      <c r="I184">
        <v>3246.81</v>
      </c>
      <c r="J184">
        <v>27.23</v>
      </c>
      <c r="K184">
        <v>11.61</v>
      </c>
      <c r="L184">
        <v>2384139</v>
      </c>
      <c r="M184">
        <v>40295</v>
      </c>
      <c r="N184">
        <v>126302</v>
      </c>
      <c r="O184">
        <v>33284</v>
      </c>
      <c r="P184">
        <v>38883</v>
      </c>
      <c r="Q184">
        <v>5089309</v>
      </c>
      <c r="R184">
        <v>50190</v>
      </c>
    </row>
    <row r="185" spans="1:18" x14ac:dyDescent="0.25">
      <c r="A185">
        <v>2018</v>
      </c>
      <c r="B185" t="s">
        <v>527</v>
      </c>
      <c r="C185" t="s">
        <v>27</v>
      </c>
      <c r="D185">
        <v>42017</v>
      </c>
      <c r="E185">
        <v>5714</v>
      </c>
      <c r="F185">
        <v>31.02</v>
      </c>
      <c r="G185">
        <v>38.619999999999997</v>
      </c>
      <c r="H185">
        <v>38.770000000000003</v>
      </c>
      <c r="I185">
        <v>3325.6</v>
      </c>
      <c r="J185">
        <v>26.08</v>
      </c>
      <c r="K185">
        <v>11.11</v>
      </c>
      <c r="L185">
        <v>31305513</v>
      </c>
      <c r="M185">
        <v>73447</v>
      </c>
      <c r="N185">
        <v>628195</v>
      </c>
      <c r="O185">
        <v>288635</v>
      </c>
      <c r="P185">
        <v>58671</v>
      </c>
      <c r="Q185">
        <v>46139310</v>
      </c>
      <c r="R185">
        <v>384655</v>
      </c>
    </row>
    <row r="186" spans="1:18" x14ac:dyDescent="0.25">
      <c r="A186">
        <v>2017</v>
      </c>
      <c r="B186" t="s">
        <v>527</v>
      </c>
      <c r="C186" t="s">
        <v>27</v>
      </c>
      <c r="D186">
        <v>42017</v>
      </c>
      <c r="E186">
        <v>5775</v>
      </c>
      <c r="F186">
        <v>30.81</v>
      </c>
      <c r="G186">
        <v>38.659999999999997</v>
      </c>
      <c r="H186">
        <v>38.76</v>
      </c>
      <c r="I186">
        <v>3326.66</v>
      </c>
      <c r="J186">
        <v>26.06</v>
      </c>
      <c r="K186">
        <v>11.25</v>
      </c>
      <c r="L186">
        <v>29999872</v>
      </c>
      <c r="M186">
        <v>69658</v>
      </c>
      <c r="N186">
        <v>627028</v>
      </c>
      <c r="O186">
        <v>285048</v>
      </c>
      <c r="P186">
        <v>57371</v>
      </c>
      <c r="Q186">
        <v>43677410</v>
      </c>
      <c r="R186">
        <v>378221</v>
      </c>
    </row>
    <row r="187" spans="1:18" x14ac:dyDescent="0.25">
      <c r="A187">
        <v>2016</v>
      </c>
      <c r="B187" t="s">
        <v>527</v>
      </c>
      <c r="C187" t="s">
        <v>27</v>
      </c>
      <c r="D187">
        <v>42017</v>
      </c>
      <c r="E187">
        <v>5958</v>
      </c>
      <c r="F187">
        <v>30.69</v>
      </c>
      <c r="G187">
        <v>38.67</v>
      </c>
      <c r="H187">
        <v>38.82</v>
      </c>
      <c r="I187">
        <v>3336.55</v>
      </c>
      <c r="J187">
        <v>25.89</v>
      </c>
      <c r="K187">
        <v>11.07</v>
      </c>
      <c r="L187">
        <v>29185034</v>
      </c>
      <c r="M187">
        <v>67358</v>
      </c>
      <c r="N187">
        <v>625925</v>
      </c>
      <c r="O187">
        <v>279960</v>
      </c>
      <c r="P187">
        <v>55882</v>
      </c>
      <c r="Q187">
        <v>42161235</v>
      </c>
      <c r="R187">
        <v>372948</v>
      </c>
    </row>
    <row r="188" spans="1:18" x14ac:dyDescent="0.25">
      <c r="A188">
        <v>2018</v>
      </c>
      <c r="B188" t="s">
        <v>36</v>
      </c>
      <c r="C188" t="s">
        <v>20</v>
      </c>
      <c r="D188">
        <v>37021</v>
      </c>
      <c r="E188">
        <v>2482</v>
      </c>
      <c r="F188">
        <v>29.69</v>
      </c>
      <c r="G188">
        <v>38.5</v>
      </c>
      <c r="H188">
        <v>38.950000000000003</v>
      </c>
      <c r="I188">
        <v>3264.1</v>
      </c>
      <c r="J188">
        <v>25.97</v>
      </c>
      <c r="K188">
        <v>14.01</v>
      </c>
      <c r="L188">
        <v>6858012</v>
      </c>
      <c r="M188">
        <v>48592</v>
      </c>
      <c r="N188">
        <v>259103</v>
      </c>
      <c r="O188">
        <v>141078</v>
      </c>
      <c r="P188">
        <v>46745</v>
      </c>
      <c r="Q188">
        <v>12590381</v>
      </c>
      <c r="R188">
        <v>188883</v>
      </c>
    </row>
    <row r="189" spans="1:18" x14ac:dyDescent="0.25">
      <c r="A189">
        <v>2017</v>
      </c>
      <c r="B189" t="s">
        <v>36</v>
      </c>
      <c r="C189" t="s">
        <v>20</v>
      </c>
      <c r="D189">
        <v>37021</v>
      </c>
      <c r="E189">
        <v>2393</v>
      </c>
      <c r="F189">
        <v>29.41</v>
      </c>
      <c r="G189">
        <v>38.53</v>
      </c>
      <c r="H189">
        <v>38.630000000000003</v>
      </c>
      <c r="I189">
        <v>3257.96</v>
      </c>
      <c r="J189">
        <v>25.58</v>
      </c>
      <c r="K189">
        <v>13.06</v>
      </c>
      <c r="L189">
        <v>6507621</v>
      </c>
      <c r="M189">
        <v>46143</v>
      </c>
      <c r="N189">
        <v>257185</v>
      </c>
      <c r="O189">
        <v>137909</v>
      </c>
      <c r="P189">
        <v>45377</v>
      </c>
      <c r="Q189">
        <v>11867353</v>
      </c>
      <c r="R189">
        <v>184358</v>
      </c>
    </row>
    <row r="190" spans="1:18" x14ac:dyDescent="0.25">
      <c r="A190">
        <v>2016</v>
      </c>
      <c r="B190" t="s">
        <v>36</v>
      </c>
      <c r="C190" t="s">
        <v>20</v>
      </c>
      <c r="D190">
        <v>37021</v>
      </c>
      <c r="E190">
        <v>2595</v>
      </c>
      <c r="F190">
        <v>29.44</v>
      </c>
      <c r="G190">
        <v>38.53</v>
      </c>
      <c r="H190">
        <v>38.57</v>
      </c>
      <c r="I190">
        <v>3284.18</v>
      </c>
      <c r="J190">
        <v>25.62</v>
      </c>
      <c r="K190">
        <v>12.13</v>
      </c>
      <c r="L190">
        <v>6275808</v>
      </c>
      <c r="M190">
        <v>44412</v>
      </c>
      <c r="N190">
        <v>254988</v>
      </c>
      <c r="O190">
        <v>135659</v>
      </c>
      <c r="P190">
        <v>44655</v>
      </c>
      <c r="Q190">
        <v>11324635</v>
      </c>
      <c r="R190">
        <v>180142</v>
      </c>
    </row>
    <row r="191" spans="1:18" x14ac:dyDescent="0.25">
      <c r="A191">
        <v>2018</v>
      </c>
      <c r="B191" t="s">
        <v>584</v>
      </c>
      <c r="C191" t="s">
        <v>12</v>
      </c>
      <c r="D191">
        <v>34005</v>
      </c>
      <c r="E191">
        <v>4365</v>
      </c>
      <c r="F191">
        <v>30.53</v>
      </c>
      <c r="G191">
        <v>38.54</v>
      </c>
      <c r="H191">
        <v>38.700000000000003</v>
      </c>
      <c r="I191">
        <v>3294.48</v>
      </c>
      <c r="J191">
        <v>27.24</v>
      </c>
      <c r="K191">
        <v>10.28</v>
      </c>
      <c r="L191">
        <v>18823964</v>
      </c>
      <c r="M191">
        <v>62120</v>
      </c>
      <c r="N191">
        <v>445384</v>
      </c>
      <c r="O191">
        <v>225248</v>
      </c>
      <c r="P191">
        <v>65041</v>
      </c>
      <c r="Q191">
        <v>27667447</v>
      </c>
      <c r="R191">
        <v>283327</v>
      </c>
    </row>
    <row r="192" spans="1:18" x14ac:dyDescent="0.25">
      <c r="A192">
        <v>2017</v>
      </c>
      <c r="B192" t="s">
        <v>584</v>
      </c>
      <c r="C192" t="s">
        <v>12</v>
      </c>
      <c r="D192">
        <v>34005</v>
      </c>
      <c r="E192">
        <v>4424</v>
      </c>
      <c r="F192">
        <v>30.39</v>
      </c>
      <c r="G192">
        <v>38.549999999999997</v>
      </c>
      <c r="H192">
        <v>38.78</v>
      </c>
      <c r="I192">
        <v>3288.7</v>
      </c>
      <c r="J192">
        <v>27.24</v>
      </c>
      <c r="K192">
        <v>10.68</v>
      </c>
      <c r="L192">
        <v>18079628</v>
      </c>
      <c r="M192">
        <v>59389</v>
      </c>
      <c r="N192">
        <v>445196</v>
      </c>
      <c r="O192">
        <v>228401</v>
      </c>
      <c r="P192">
        <v>62956</v>
      </c>
      <c r="Q192">
        <v>26439912</v>
      </c>
      <c r="R192">
        <v>284576</v>
      </c>
    </row>
    <row r="193" spans="1:18" x14ac:dyDescent="0.25">
      <c r="A193">
        <v>2016</v>
      </c>
      <c r="B193" t="s">
        <v>584</v>
      </c>
      <c r="C193" t="s">
        <v>12</v>
      </c>
      <c r="D193">
        <v>34005</v>
      </c>
      <c r="E193">
        <v>4419</v>
      </c>
      <c r="F193">
        <v>30.23</v>
      </c>
      <c r="G193">
        <v>38.549999999999997</v>
      </c>
      <c r="H193">
        <v>38.700000000000003</v>
      </c>
      <c r="I193">
        <v>3305.61</v>
      </c>
      <c r="J193">
        <v>26.8</v>
      </c>
      <c r="K193">
        <v>10.81</v>
      </c>
      <c r="L193">
        <v>17570190</v>
      </c>
      <c r="M193">
        <v>57802</v>
      </c>
      <c r="N193">
        <v>446108</v>
      </c>
      <c r="O193">
        <v>223836</v>
      </c>
      <c r="P193">
        <v>61451</v>
      </c>
      <c r="Q193">
        <v>25785992</v>
      </c>
      <c r="R193">
        <v>278909</v>
      </c>
    </row>
    <row r="194" spans="1:18" x14ac:dyDescent="0.25">
      <c r="A194">
        <v>2018</v>
      </c>
      <c r="B194" t="s">
        <v>330</v>
      </c>
      <c r="C194" t="s">
        <v>56</v>
      </c>
      <c r="D194">
        <v>39017</v>
      </c>
      <c r="E194">
        <v>4472</v>
      </c>
      <c r="F194">
        <v>28.6</v>
      </c>
      <c r="G194">
        <v>38.35</v>
      </c>
      <c r="H194">
        <v>38.520000000000003</v>
      </c>
      <c r="I194">
        <v>3276.42</v>
      </c>
      <c r="J194">
        <v>27.54</v>
      </c>
      <c r="K194">
        <v>11.8</v>
      </c>
      <c r="L194">
        <v>12223265</v>
      </c>
      <c r="M194">
        <v>47408</v>
      </c>
      <c r="N194">
        <v>382378</v>
      </c>
      <c r="O194">
        <v>168469</v>
      </c>
      <c r="P194">
        <v>59047</v>
      </c>
      <c r="Q194">
        <v>18127599</v>
      </c>
      <c r="R194">
        <v>207854</v>
      </c>
    </row>
    <row r="195" spans="1:18" x14ac:dyDescent="0.25">
      <c r="A195">
        <v>2017</v>
      </c>
      <c r="B195" t="s">
        <v>330</v>
      </c>
      <c r="C195" t="s">
        <v>56</v>
      </c>
      <c r="D195">
        <v>39017</v>
      </c>
      <c r="E195">
        <v>4466</v>
      </c>
      <c r="F195">
        <v>28.22</v>
      </c>
      <c r="G195">
        <v>38.47</v>
      </c>
      <c r="H195">
        <v>38.65</v>
      </c>
      <c r="I195">
        <v>3290.61</v>
      </c>
      <c r="J195">
        <v>27.19</v>
      </c>
      <c r="K195">
        <v>11.84</v>
      </c>
      <c r="L195">
        <v>11664246</v>
      </c>
      <c r="M195">
        <v>45335</v>
      </c>
      <c r="N195">
        <v>380843</v>
      </c>
      <c r="O195">
        <v>167086</v>
      </c>
      <c r="P195">
        <v>57579</v>
      </c>
      <c r="Q195">
        <v>17265499</v>
      </c>
      <c r="R195">
        <v>205205</v>
      </c>
    </row>
    <row r="196" spans="1:18" x14ac:dyDescent="0.25">
      <c r="A196">
        <v>2016</v>
      </c>
      <c r="B196" t="s">
        <v>330</v>
      </c>
      <c r="C196" t="s">
        <v>56</v>
      </c>
      <c r="D196">
        <v>39017</v>
      </c>
      <c r="E196">
        <v>4452</v>
      </c>
      <c r="F196">
        <v>28.31</v>
      </c>
      <c r="G196">
        <v>38.42</v>
      </c>
      <c r="H196">
        <v>38.61</v>
      </c>
      <c r="I196">
        <v>3307.3</v>
      </c>
      <c r="J196">
        <v>27.32</v>
      </c>
      <c r="K196">
        <v>11.93</v>
      </c>
      <c r="L196">
        <v>11051548</v>
      </c>
      <c r="M196">
        <v>43317</v>
      </c>
      <c r="N196">
        <v>378443</v>
      </c>
      <c r="O196">
        <v>163364</v>
      </c>
      <c r="P196">
        <v>55003</v>
      </c>
      <c r="Q196">
        <v>16393191</v>
      </c>
      <c r="R196">
        <v>199295</v>
      </c>
    </row>
    <row r="197" spans="1:18" x14ac:dyDescent="0.25">
      <c r="A197">
        <v>2018</v>
      </c>
      <c r="B197" t="s">
        <v>594</v>
      </c>
      <c r="C197" t="s">
        <v>27</v>
      </c>
      <c r="D197">
        <v>42019</v>
      </c>
      <c r="E197">
        <v>1809</v>
      </c>
      <c r="F197">
        <v>29.93</v>
      </c>
      <c r="G197">
        <v>38.64</v>
      </c>
      <c r="H197">
        <v>38.869999999999997</v>
      </c>
      <c r="I197">
        <v>3336</v>
      </c>
      <c r="J197">
        <v>26.53</v>
      </c>
      <c r="K197">
        <v>12.59</v>
      </c>
      <c r="L197">
        <v>7379535</v>
      </c>
      <c r="M197">
        <v>58927</v>
      </c>
      <c r="N197">
        <v>187888</v>
      </c>
      <c r="O197">
        <v>93838</v>
      </c>
      <c r="P197">
        <v>57790</v>
      </c>
      <c r="Q197">
        <v>11071710</v>
      </c>
      <c r="R197">
        <v>118331</v>
      </c>
    </row>
    <row r="198" spans="1:18" x14ac:dyDescent="0.25">
      <c r="A198">
        <v>2017</v>
      </c>
      <c r="B198" t="s">
        <v>594</v>
      </c>
      <c r="C198" t="s">
        <v>27</v>
      </c>
      <c r="D198">
        <v>42019</v>
      </c>
      <c r="E198">
        <v>1742</v>
      </c>
      <c r="F198">
        <v>29.88</v>
      </c>
      <c r="G198">
        <v>38.619999999999997</v>
      </c>
      <c r="H198">
        <v>38.82</v>
      </c>
      <c r="I198">
        <v>3335.51</v>
      </c>
      <c r="J198">
        <v>26.48</v>
      </c>
      <c r="K198">
        <v>12.32</v>
      </c>
      <c r="L198">
        <v>6981388</v>
      </c>
      <c r="M198">
        <v>55614</v>
      </c>
      <c r="N198">
        <v>187004</v>
      </c>
      <c r="O198">
        <v>92616</v>
      </c>
      <c r="P198">
        <v>56465</v>
      </c>
      <c r="Q198">
        <v>10400114</v>
      </c>
      <c r="R198">
        <v>116538</v>
      </c>
    </row>
    <row r="199" spans="1:18" x14ac:dyDescent="0.25">
      <c r="A199">
        <v>2016</v>
      </c>
      <c r="B199" t="s">
        <v>594</v>
      </c>
      <c r="C199" t="s">
        <v>27</v>
      </c>
      <c r="D199">
        <v>42019</v>
      </c>
      <c r="E199">
        <v>1833</v>
      </c>
      <c r="F199">
        <v>29.54</v>
      </c>
      <c r="G199">
        <v>38.630000000000003</v>
      </c>
      <c r="H199">
        <v>38.83</v>
      </c>
      <c r="I199">
        <v>3343.03</v>
      </c>
      <c r="J199">
        <v>26.02</v>
      </c>
      <c r="K199">
        <v>12.21</v>
      </c>
      <c r="L199">
        <v>6738219</v>
      </c>
      <c r="M199">
        <v>53656</v>
      </c>
      <c r="N199">
        <v>186248</v>
      </c>
      <c r="O199">
        <v>91941</v>
      </c>
      <c r="P199">
        <v>54960</v>
      </c>
      <c r="Q199">
        <v>9993412</v>
      </c>
      <c r="R199">
        <v>115471</v>
      </c>
    </row>
    <row r="200" spans="1:18" x14ac:dyDescent="0.25">
      <c r="A200">
        <v>2018</v>
      </c>
      <c r="B200" t="s">
        <v>524</v>
      </c>
      <c r="C200" t="s">
        <v>14</v>
      </c>
      <c r="D200">
        <v>6007</v>
      </c>
      <c r="E200">
        <v>2430</v>
      </c>
      <c r="F200">
        <v>28.78</v>
      </c>
      <c r="G200">
        <v>38.76</v>
      </c>
      <c r="H200">
        <v>38.799999999999997</v>
      </c>
      <c r="I200">
        <v>3344.58</v>
      </c>
      <c r="J200">
        <v>27.39</v>
      </c>
      <c r="K200">
        <v>11.14</v>
      </c>
      <c r="L200">
        <v>5441644</v>
      </c>
      <c r="M200">
        <v>44346</v>
      </c>
      <c r="N200">
        <v>231256</v>
      </c>
      <c r="O200">
        <v>90060</v>
      </c>
      <c r="P200">
        <v>51186</v>
      </c>
      <c r="Q200">
        <v>10255376</v>
      </c>
      <c r="R200">
        <v>116908</v>
      </c>
    </row>
    <row r="201" spans="1:18" x14ac:dyDescent="0.25">
      <c r="A201">
        <v>2017</v>
      </c>
      <c r="B201" t="s">
        <v>524</v>
      </c>
      <c r="C201" t="s">
        <v>14</v>
      </c>
      <c r="D201">
        <v>6007</v>
      </c>
      <c r="E201">
        <v>2386</v>
      </c>
      <c r="F201">
        <v>28.79</v>
      </c>
      <c r="G201">
        <v>38.799999999999997</v>
      </c>
      <c r="H201">
        <v>38.869999999999997</v>
      </c>
      <c r="I201">
        <v>3339.08</v>
      </c>
      <c r="J201">
        <v>27.35</v>
      </c>
      <c r="K201">
        <v>11.22</v>
      </c>
      <c r="L201">
        <v>5218286</v>
      </c>
      <c r="M201">
        <v>42653</v>
      </c>
      <c r="N201">
        <v>229207</v>
      </c>
      <c r="O201">
        <v>88427</v>
      </c>
      <c r="P201">
        <v>49833</v>
      </c>
      <c r="Q201">
        <v>9776376</v>
      </c>
      <c r="R201">
        <v>114640</v>
      </c>
    </row>
    <row r="202" spans="1:18" x14ac:dyDescent="0.25">
      <c r="A202">
        <v>2016</v>
      </c>
      <c r="B202" t="s">
        <v>524</v>
      </c>
      <c r="C202" t="s">
        <v>14</v>
      </c>
      <c r="D202">
        <v>6007</v>
      </c>
      <c r="E202">
        <v>2490</v>
      </c>
      <c r="F202">
        <v>28.5</v>
      </c>
      <c r="G202">
        <v>38.9</v>
      </c>
      <c r="H202">
        <v>39.03</v>
      </c>
      <c r="I202">
        <v>3373.08</v>
      </c>
      <c r="J202">
        <v>27</v>
      </c>
      <c r="K202">
        <v>11.02</v>
      </c>
      <c r="L202">
        <v>4956827</v>
      </c>
      <c r="M202">
        <v>42015</v>
      </c>
      <c r="N202">
        <v>226529</v>
      </c>
      <c r="O202">
        <v>86779</v>
      </c>
      <c r="P202">
        <v>48193</v>
      </c>
      <c r="Q202">
        <v>9517506</v>
      </c>
      <c r="R202">
        <v>112507</v>
      </c>
    </row>
    <row r="203" spans="1:18" x14ac:dyDescent="0.25">
      <c r="A203">
        <v>2018</v>
      </c>
      <c r="B203" t="s">
        <v>103</v>
      </c>
      <c r="C203" t="s">
        <v>20</v>
      </c>
      <c r="D203">
        <v>37025</v>
      </c>
      <c r="E203">
        <v>2509</v>
      </c>
      <c r="F203">
        <v>29.44</v>
      </c>
      <c r="G203">
        <v>38.39</v>
      </c>
      <c r="H203">
        <v>38.630000000000003</v>
      </c>
      <c r="I203">
        <v>3243.32</v>
      </c>
      <c r="J203">
        <v>27.72</v>
      </c>
      <c r="K203">
        <v>11.83</v>
      </c>
      <c r="L203">
        <v>6655126</v>
      </c>
      <c r="M203">
        <v>45220</v>
      </c>
      <c r="N203">
        <v>211342</v>
      </c>
      <c r="O203">
        <v>81889</v>
      </c>
      <c r="P203">
        <v>44981</v>
      </c>
      <c r="Q203">
        <v>9556853</v>
      </c>
      <c r="R203">
        <v>106822</v>
      </c>
    </row>
    <row r="204" spans="1:18" x14ac:dyDescent="0.25">
      <c r="A204">
        <v>2017</v>
      </c>
      <c r="B204" t="s">
        <v>103</v>
      </c>
      <c r="C204" t="s">
        <v>20</v>
      </c>
      <c r="D204">
        <v>37025</v>
      </c>
      <c r="E204">
        <v>2593</v>
      </c>
      <c r="F204">
        <v>28.97</v>
      </c>
      <c r="G204">
        <v>38.43</v>
      </c>
      <c r="H204">
        <v>38.659999999999997</v>
      </c>
      <c r="I204">
        <v>3264.88</v>
      </c>
      <c r="J204">
        <v>27.33</v>
      </c>
      <c r="K204">
        <v>11.65</v>
      </c>
      <c r="L204">
        <v>6263968</v>
      </c>
      <c r="M204">
        <v>43546</v>
      </c>
      <c r="N204">
        <v>206724</v>
      </c>
      <c r="O204">
        <v>81050</v>
      </c>
      <c r="P204">
        <v>46060</v>
      </c>
      <c r="Q204">
        <v>9001900</v>
      </c>
      <c r="R204">
        <v>105257</v>
      </c>
    </row>
    <row r="205" spans="1:18" x14ac:dyDescent="0.25">
      <c r="A205">
        <v>2016</v>
      </c>
      <c r="B205" t="s">
        <v>103</v>
      </c>
      <c r="C205" t="s">
        <v>20</v>
      </c>
      <c r="D205">
        <v>37025</v>
      </c>
      <c r="E205">
        <v>2477</v>
      </c>
      <c r="F205">
        <v>29.01</v>
      </c>
      <c r="G205">
        <v>38.53</v>
      </c>
      <c r="H205">
        <v>38.53</v>
      </c>
      <c r="I205">
        <v>3268.16</v>
      </c>
      <c r="J205">
        <v>27.17</v>
      </c>
      <c r="K205">
        <v>11.63</v>
      </c>
      <c r="L205">
        <v>5976739</v>
      </c>
      <c r="M205">
        <v>42529</v>
      </c>
      <c r="N205">
        <v>201470</v>
      </c>
      <c r="O205">
        <v>77304</v>
      </c>
      <c r="P205">
        <v>44831</v>
      </c>
      <c r="Q205">
        <v>8568405</v>
      </c>
      <c r="R205">
        <v>100359</v>
      </c>
    </row>
    <row r="206" spans="1:18" x14ac:dyDescent="0.25">
      <c r="A206">
        <v>2018</v>
      </c>
      <c r="B206" t="s">
        <v>325</v>
      </c>
      <c r="C206" t="s">
        <v>285</v>
      </c>
      <c r="D206">
        <v>49005</v>
      </c>
      <c r="E206">
        <v>2114</v>
      </c>
      <c r="F206">
        <v>28.15</v>
      </c>
      <c r="G206">
        <v>38.340000000000003</v>
      </c>
      <c r="H206">
        <v>38.51</v>
      </c>
      <c r="I206">
        <v>3305.43</v>
      </c>
      <c r="J206">
        <v>26.42</v>
      </c>
      <c r="K206">
        <v>11.53</v>
      </c>
      <c r="L206">
        <v>3256424</v>
      </c>
      <c r="M206">
        <v>38974</v>
      </c>
      <c r="N206">
        <v>127068</v>
      </c>
      <c r="O206">
        <v>59286</v>
      </c>
      <c r="P206">
        <v>44735</v>
      </c>
      <c r="Q206">
        <v>4952358</v>
      </c>
      <c r="R206">
        <v>78613</v>
      </c>
    </row>
    <row r="207" spans="1:18" x14ac:dyDescent="0.25">
      <c r="A207">
        <v>2017</v>
      </c>
      <c r="B207" t="s">
        <v>325</v>
      </c>
      <c r="C207" t="s">
        <v>285</v>
      </c>
      <c r="D207">
        <v>49005</v>
      </c>
      <c r="E207">
        <v>2194</v>
      </c>
      <c r="F207">
        <v>27.91</v>
      </c>
      <c r="G207">
        <v>38.33</v>
      </c>
      <c r="H207">
        <v>38.49</v>
      </c>
      <c r="I207">
        <v>3279.3</v>
      </c>
      <c r="J207">
        <v>26.11</v>
      </c>
      <c r="K207">
        <v>11.6</v>
      </c>
      <c r="L207">
        <v>3089588</v>
      </c>
      <c r="M207">
        <v>37518</v>
      </c>
      <c r="N207">
        <v>124564</v>
      </c>
      <c r="O207">
        <v>58003</v>
      </c>
      <c r="P207">
        <v>43615</v>
      </c>
      <c r="Q207">
        <v>4673342</v>
      </c>
      <c r="R207">
        <v>76881</v>
      </c>
    </row>
    <row r="208" spans="1:18" x14ac:dyDescent="0.25">
      <c r="A208">
        <v>2016</v>
      </c>
      <c r="B208" t="s">
        <v>325</v>
      </c>
      <c r="C208" t="s">
        <v>285</v>
      </c>
      <c r="D208">
        <v>49005</v>
      </c>
      <c r="E208">
        <v>2286</v>
      </c>
      <c r="F208">
        <v>27.98</v>
      </c>
      <c r="G208">
        <v>38.31</v>
      </c>
      <c r="H208">
        <v>38.44</v>
      </c>
      <c r="I208">
        <v>3283.52</v>
      </c>
      <c r="J208">
        <v>26.02</v>
      </c>
      <c r="K208">
        <v>11.5</v>
      </c>
      <c r="L208">
        <v>2869879</v>
      </c>
      <c r="M208">
        <v>35600</v>
      </c>
      <c r="N208">
        <v>122367</v>
      </c>
      <c r="O208">
        <v>56495</v>
      </c>
      <c r="P208">
        <v>41625</v>
      </c>
      <c r="Q208">
        <v>4356298</v>
      </c>
      <c r="R208">
        <v>74665</v>
      </c>
    </row>
    <row r="209" spans="1:18" x14ac:dyDescent="0.25">
      <c r="A209">
        <v>2018</v>
      </c>
      <c r="B209" t="s">
        <v>339</v>
      </c>
      <c r="C209" t="s">
        <v>294</v>
      </c>
      <c r="D209">
        <v>22017</v>
      </c>
      <c r="E209">
        <v>3072</v>
      </c>
      <c r="F209">
        <v>26.99</v>
      </c>
      <c r="G209">
        <v>37.79</v>
      </c>
      <c r="H209">
        <v>37.72</v>
      </c>
      <c r="I209">
        <v>3098.81</v>
      </c>
      <c r="J209">
        <v>28.45</v>
      </c>
      <c r="K209">
        <v>11.36</v>
      </c>
      <c r="L209">
        <v>6436683</v>
      </c>
      <c r="M209">
        <v>48413</v>
      </c>
      <c r="N209">
        <v>242922</v>
      </c>
      <c r="O209">
        <v>120975</v>
      </c>
      <c r="P209">
        <v>50755</v>
      </c>
      <c r="Q209">
        <v>11760644</v>
      </c>
      <c r="R209">
        <v>162190</v>
      </c>
    </row>
    <row r="210" spans="1:18" x14ac:dyDescent="0.25">
      <c r="A210">
        <v>2017</v>
      </c>
      <c r="B210" t="s">
        <v>339</v>
      </c>
      <c r="C210" t="s">
        <v>294</v>
      </c>
      <c r="D210">
        <v>22017</v>
      </c>
      <c r="E210">
        <v>3231</v>
      </c>
      <c r="F210">
        <v>27.05</v>
      </c>
      <c r="G210">
        <v>37.659999999999997</v>
      </c>
      <c r="H210">
        <v>37.69</v>
      </c>
      <c r="I210">
        <v>3057.91</v>
      </c>
      <c r="J210">
        <v>28.02</v>
      </c>
      <c r="K210">
        <v>11.31</v>
      </c>
      <c r="L210">
        <v>6131209</v>
      </c>
      <c r="M210">
        <v>45384</v>
      </c>
      <c r="N210">
        <v>246034</v>
      </c>
      <c r="O210">
        <v>120780</v>
      </c>
      <c r="P210">
        <v>49102</v>
      </c>
      <c r="Q210">
        <v>11166100</v>
      </c>
      <c r="R210">
        <v>161361</v>
      </c>
    </row>
    <row r="211" spans="1:18" x14ac:dyDescent="0.25">
      <c r="A211">
        <v>2016</v>
      </c>
      <c r="B211" t="s">
        <v>339</v>
      </c>
      <c r="C211" t="s">
        <v>294</v>
      </c>
      <c r="D211">
        <v>22017</v>
      </c>
      <c r="E211">
        <v>3364</v>
      </c>
      <c r="F211">
        <v>26.99</v>
      </c>
      <c r="G211">
        <v>37.700000000000003</v>
      </c>
      <c r="H211">
        <v>37.799999999999997</v>
      </c>
      <c r="I211">
        <v>3065.03</v>
      </c>
      <c r="J211">
        <v>28.12</v>
      </c>
      <c r="K211">
        <v>11.56</v>
      </c>
      <c r="L211">
        <v>6209677</v>
      </c>
      <c r="M211">
        <v>44851</v>
      </c>
      <c r="N211">
        <v>248885</v>
      </c>
      <c r="O211">
        <v>122385</v>
      </c>
      <c r="P211">
        <v>48374</v>
      </c>
      <c r="Q211">
        <v>11162660</v>
      </c>
      <c r="R211">
        <v>164163</v>
      </c>
    </row>
    <row r="212" spans="1:18" x14ac:dyDescent="0.25">
      <c r="A212">
        <v>2018</v>
      </c>
      <c r="B212" t="s">
        <v>315</v>
      </c>
      <c r="C212" t="s">
        <v>294</v>
      </c>
      <c r="D212">
        <v>22019</v>
      </c>
      <c r="E212">
        <v>3057</v>
      </c>
      <c r="F212">
        <v>26.98</v>
      </c>
      <c r="G212">
        <v>38.04</v>
      </c>
      <c r="H212">
        <v>38.04</v>
      </c>
      <c r="I212">
        <v>3167.82</v>
      </c>
      <c r="J212">
        <v>27.17</v>
      </c>
      <c r="K212">
        <v>9.9499999999999993</v>
      </c>
      <c r="L212">
        <v>6542430</v>
      </c>
      <c r="M212">
        <v>48968</v>
      </c>
      <c r="N212">
        <v>203112</v>
      </c>
      <c r="O212">
        <v>108258</v>
      </c>
      <c r="P212">
        <v>58640</v>
      </c>
      <c r="Q212">
        <v>9945927</v>
      </c>
      <c r="R212">
        <v>132380</v>
      </c>
    </row>
    <row r="213" spans="1:18" x14ac:dyDescent="0.25">
      <c r="A213">
        <v>2017</v>
      </c>
      <c r="B213" t="s">
        <v>315</v>
      </c>
      <c r="C213" t="s">
        <v>294</v>
      </c>
      <c r="D213">
        <v>22019</v>
      </c>
      <c r="E213">
        <v>2987</v>
      </c>
      <c r="F213">
        <v>26.67</v>
      </c>
      <c r="G213">
        <v>38.020000000000003</v>
      </c>
      <c r="H213">
        <v>38.24</v>
      </c>
      <c r="I213">
        <v>3157.11</v>
      </c>
      <c r="J213">
        <v>27.35</v>
      </c>
      <c r="K213">
        <v>9.9</v>
      </c>
      <c r="L213">
        <v>6126558</v>
      </c>
      <c r="M213">
        <v>46162</v>
      </c>
      <c r="N213">
        <v>202330</v>
      </c>
      <c r="O213">
        <v>104561</v>
      </c>
      <c r="P213">
        <v>56077</v>
      </c>
      <c r="Q213">
        <v>9340051</v>
      </c>
      <c r="R213">
        <v>128066</v>
      </c>
    </row>
    <row r="214" spans="1:18" x14ac:dyDescent="0.25">
      <c r="A214">
        <v>2016</v>
      </c>
      <c r="B214" t="s">
        <v>315</v>
      </c>
      <c r="C214" t="s">
        <v>294</v>
      </c>
      <c r="D214">
        <v>22019</v>
      </c>
      <c r="E214">
        <v>3034</v>
      </c>
      <c r="F214">
        <v>26.58</v>
      </c>
      <c r="G214">
        <v>38.14</v>
      </c>
      <c r="H214">
        <v>38.39</v>
      </c>
      <c r="I214">
        <v>3173.54</v>
      </c>
      <c r="J214">
        <v>26.98</v>
      </c>
      <c r="K214">
        <v>10.23</v>
      </c>
      <c r="L214">
        <v>5845358</v>
      </c>
      <c r="M214">
        <v>44604</v>
      </c>
      <c r="N214">
        <v>200480</v>
      </c>
      <c r="O214">
        <v>100232</v>
      </c>
      <c r="P214">
        <v>55599</v>
      </c>
      <c r="Q214">
        <v>8942225</v>
      </c>
      <c r="R214">
        <v>122773</v>
      </c>
    </row>
    <row r="215" spans="1:18" x14ac:dyDescent="0.25">
      <c r="A215">
        <v>2018</v>
      </c>
      <c r="B215" t="s">
        <v>264</v>
      </c>
      <c r="C215" t="s">
        <v>199</v>
      </c>
      <c r="D215">
        <v>1015</v>
      </c>
      <c r="E215">
        <v>1265</v>
      </c>
      <c r="F215">
        <v>26.67</v>
      </c>
      <c r="G215">
        <v>38.11</v>
      </c>
      <c r="H215">
        <v>38.25</v>
      </c>
      <c r="I215">
        <v>3168.14</v>
      </c>
      <c r="J215">
        <v>28.85</v>
      </c>
      <c r="K215">
        <v>10.45</v>
      </c>
      <c r="L215">
        <v>2230963</v>
      </c>
      <c r="M215">
        <v>37120</v>
      </c>
      <c r="N215">
        <v>114277</v>
      </c>
      <c r="O215">
        <v>48074</v>
      </c>
      <c r="P215">
        <v>44576</v>
      </c>
      <c r="Q215">
        <v>4241974</v>
      </c>
      <c r="R215">
        <v>59020</v>
      </c>
    </row>
    <row r="216" spans="1:18" x14ac:dyDescent="0.25">
      <c r="A216">
        <v>2017</v>
      </c>
      <c r="B216" t="s">
        <v>264</v>
      </c>
      <c r="C216" t="s">
        <v>199</v>
      </c>
      <c r="D216">
        <v>1015</v>
      </c>
      <c r="E216">
        <v>1338</v>
      </c>
      <c r="F216">
        <v>26.46</v>
      </c>
      <c r="G216">
        <v>38.25</v>
      </c>
      <c r="H216">
        <v>38.4</v>
      </c>
      <c r="I216">
        <v>3194.95</v>
      </c>
      <c r="J216">
        <v>28.74</v>
      </c>
      <c r="K216">
        <v>10.76</v>
      </c>
      <c r="L216">
        <v>2160712</v>
      </c>
      <c r="M216">
        <v>35721</v>
      </c>
      <c r="N216">
        <v>114664</v>
      </c>
      <c r="O216">
        <v>47920</v>
      </c>
      <c r="P216">
        <v>43637</v>
      </c>
      <c r="Q216">
        <v>4095935</v>
      </c>
      <c r="R216">
        <v>58628</v>
      </c>
    </row>
    <row r="217" spans="1:18" x14ac:dyDescent="0.25">
      <c r="A217">
        <v>2016</v>
      </c>
      <c r="B217" t="s">
        <v>264</v>
      </c>
      <c r="C217" t="s">
        <v>199</v>
      </c>
      <c r="D217">
        <v>1015</v>
      </c>
      <c r="E217">
        <v>1357</v>
      </c>
      <c r="F217">
        <v>26.46</v>
      </c>
      <c r="G217">
        <v>38.270000000000003</v>
      </c>
      <c r="H217">
        <v>38.450000000000003</v>
      </c>
      <c r="I217">
        <v>3186.59</v>
      </c>
      <c r="J217">
        <v>28.26</v>
      </c>
      <c r="K217">
        <v>11.01</v>
      </c>
      <c r="L217">
        <v>2118439</v>
      </c>
      <c r="M217">
        <v>34774</v>
      </c>
      <c r="N217">
        <v>115018</v>
      </c>
      <c r="O217">
        <v>47451</v>
      </c>
      <c r="P217">
        <v>43129</v>
      </c>
      <c r="Q217">
        <v>3999593</v>
      </c>
      <c r="R217">
        <v>57686</v>
      </c>
    </row>
    <row r="218" spans="1:18" x14ac:dyDescent="0.25">
      <c r="A218">
        <v>2018</v>
      </c>
      <c r="B218" t="s">
        <v>116</v>
      </c>
      <c r="C218" t="s">
        <v>53</v>
      </c>
      <c r="D218">
        <v>26025</v>
      </c>
      <c r="E218">
        <v>1537</v>
      </c>
      <c r="F218">
        <v>27.2</v>
      </c>
      <c r="G218">
        <v>38.69</v>
      </c>
      <c r="H218">
        <v>39.049999999999997</v>
      </c>
      <c r="I218">
        <v>3292.08</v>
      </c>
      <c r="J218">
        <v>28.11</v>
      </c>
      <c r="K218">
        <v>13.95</v>
      </c>
      <c r="L218">
        <v>3032647</v>
      </c>
      <c r="M218">
        <v>40276</v>
      </c>
      <c r="N218">
        <v>134487</v>
      </c>
      <c r="O218">
        <v>58867</v>
      </c>
      <c r="P218">
        <v>58767</v>
      </c>
      <c r="Q218">
        <v>5416654</v>
      </c>
      <c r="R218">
        <v>70390</v>
      </c>
    </row>
    <row r="219" spans="1:18" x14ac:dyDescent="0.25">
      <c r="A219">
        <v>2017</v>
      </c>
      <c r="B219" t="s">
        <v>116</v>
      </c>
      <c r="C219" t="s">
        <v>53</v>
      </c>
      <c r="D219">
        <v>26025</v>
      </c>
      <c r="E219">
        <v>1535</v>
      </c>
      <c r="F219">
        <v>27.18</v>
      </c>
      <c r="G219">
        <v>38.5</v>
      </c>
      <c r="H219">
        <v>38.72</v>
      </c>
      <c r="I219">
        <v>3263.08</v>
      </c>
      <c r="J219">
        <v>28.57</v>
      </c>
      <c r="K219">
        <v>13.64</v>
      </c>
      <c r="L219">
        <v>2925346</v>
      </c>
      <c r="M219">
        <v>38608</v>
      </c>
      <c r="N219">
        <v>134358</v>
      </c>
      <c r="O219">
        <v>59605</v>
      </c>
      <c r="P219">
        <v>57168</v>
      </c>
      <c r="Q219">
        <v>5187262</v>
      </c>
      <c r="R219">
        <v>70880</v>
      </c>
    </row>
    <row r="220" spans="1:18" x14ac:dyDescent="0.25">
      <c r="A220">
        <v>2016</v>
      </c>
      <c r="B220" t="s">
        <v>116</v>
      </c>
      <c r="C220" t="s">
        <v>53</v>
      </c>
      <c r="D220">
        <v>26025</v>
      </c>
      <c r="E220">
        <v>1660</v>
      </c>
      <c r="F220">
        <v>26.92</v>
      </c>
      <c r="G220">
        <v>38.71</v>
      </c>
      <c r="H220">
        <v>38.92</v>
      </c>
      <c r="I220">
        <v>3288.7</v>
      </c>
      <c r="J220">
        <v>28.12</v>
      </c>
      <c r="K220">
        <v>14.55</v>
      </c>
      <c r="L220">
        <v>2881368</v>
      </c>
      <c r="M220">
        <v>37994</v>
      </c>
      <c r="N220">
        <v>134370</v>
      </c>
      <c r="O220">
        <v>60355</v>
      </c>
      <c r="P220">
        <v>56455</v>
      </c>
      <c r="Q220">
        <v>5105289</v>
      </c>
      <c r="R220">
        <v>71224</v>
      </c>
    </row>
    <row r="221" spans="1:18" x14ac:dyDescent="0.25">
      <c r="A221">
        <v>2018</v>
      </c>
      <c r="B221" t="s">
        <v>602</v>
      </c>
      <c r="C221" t="s">
        <v>27</v>
      </c>
      <c r="D221">
        <v>42021</v>
      </c>
      <c r="E221">
        <v>1219</v>
      </c>
      <c r="F221">
        <v>28.08</v>
      </c>
      <c r="G221">
        <v>38.39</v>
      </c>
      <c r="H221">
        <v>38.6</v>
      </c>
      <c r="I221">
        <v>3253.18</v>
      </c>
      <c r="J221">
        <v>27.53</v>
      </c>
      <c r="K221">
        <v>11.05</v>
      </c>
      <c r="L221">
        <v>3000520</v>
      </c>
      <c r="M221">
        <v>43420</v>
      </c>
      <c r="N221">
        <v>131730</v>
      </c>
      <c r="O221">
        <v>54876</v>
      </c>
      <c r="P221">
        <v>47097</v>
      </c>
      <c r="Q221">
        <v>5719782</v>
      </c>
      <c r="R221">
        <v>66287</v>
      </c>
    </row>
    <row r="222" spans="1:18" x14ac:dyDescent="0.25">
      <c r="A222">
        <v>2017</v>
      </c>
      <c r="B222" t="s">
        <v>602</v>
      </c>
      <c r="C222" t="s">
        <v>27</v>
      </c>
      <c r="D222">
        <v>42021</v>
      </c>
      <c r="E222">
        <v>1271</v>
      </c>
      <c r="F222">
        <v>27.77</v>
      </c>
      <c r="G222">
        <v>38.340000000000003</v>
      </c>
      <c r="H222">
        <v>38.619999999999997</v>
      </c>
      <c r="I222">
        <v>3212.68</v>
      </c>
      <c r="J222">
        <v>27.45</v>
      </c>
      <c r="K222">
        <v>11.09</v>
      </c>
      <c r="L222">
        <v>2881857</v>
      </c>
      <c r="M222">
        <v>40721</v>
      </c>
      <c r="N222">
        <v>133054</v>
      </c>
      <c r="O222">
        <v>55590</v>
      </c>
      <c r="P222">
        <v>45319</v>
      </c>
      <c r="Q222">
        <v>5418137</v>
      </c>
      <c r="R222">
        <v>66721</v>
      </c>
    </row>
    <row r="223" spans="1:18" x14ac:dyDescent="0.25">
      <c r="A223">
        <v>2016</v>
      </c>
      <c r="B223" t="s">
        <v>602</v>
      </c>
      <c r="C223" t="s">
        <v>27</v>
      </c>
      <c r="D223">
        <v>42021</v>
      </c>
      <c r="E223">
        <v>1357</v>
      </c>
      <c r="F223">
        <v>27.91</v>
      </c>
      <c r="G223">
        <v>38.520000000000003</v>
      </c>
      <c r="H223">
        <v>38.86</v>
      </c>
      <c r="I223">
        <v>3248.04</v>
      </c>
      <c r="J223">
        <v>27.17</v>
      </c>
      <c r="K223">
        <v>10.87</v>
      </c>
      <c r="L223">
        <v>2830876</v>
      </c>
      <c r="M223">
        <v>39656</v>
      </c>
      <c r="N223">
        <v>134416</v>
      </c>
      <c r="O223">
        <v>56632</v>
      </c>
      <c r="P223">
        <v>43834</v>
      </c>
      <c r="Q223">
        <v>5330453</v>
      </c>
      <c r="R223">
        <v>68027</v>
      </c>
    </row>
    <row r="224" spans="1:18" x14ac:dyDescent="0.25">
      <c r="A224">
        <v>2018</v>
      </c>
      <c r="B224" t="s">
        <v>606</v>
      </c>
      <c r="C224" t="s">
        <v>12</v>
      </c>
      <c r="D224">
        <v>34007</v>
      </c>
      <c r="E224">
        <v>6157</v>
      </c>
      <c r="F224">
        <v>29.59</v>
      </c>
      <c r="G224">
        <v>38.5</v>
      </c>
      <c r="H224">
        <v>38.64</v>
      </c>
      <c r="I224">
        <v>3254</v>
      </c>
      <c r="J224">
        <v>28.04</v>
      </c>
      <c r="K224">
        <v>10.07</v>
      </c>
      <c r="L224">
        <v>17542831</v>
      </c>
      <c r="M224">
        <v>54103</v>
      </c>
      <c r="N224">
        <v>507078</v>
      </c>
      <c r="O224">
        <v>221365</v>
      </c>
      <c r="P224">
        <v>60583</v>
      </c>
      <c r="Q224">
        <v>27434409</v>
      </c>
      <c r="R224">
        <v>279235</v>
      </c>
    </row>
    <row r="225" spans="1:18" x14ac:dyDescent="0.25">
      <c r="A225">
        <v>2017</v>
      </c>
      <c r="B225" t="s">
        <v>606</v>
      </c>
      <c r="C225" t="s">
        <v>12</v>
      </c>
      <c r="D225">
        <v>34007</v>
      </c>
      <c r="E225">
        <v>6022</v>
      </c>
      <c r="F225">
        <v>29.48</v>
      </c>
      <c r="G225">
        <v>38.47</v>
      </c>
      <c r="H225">
        <v>38.64</v>
      </c>
      <c r="I225">
        <v>3239.5</v>
      </c>
      <c r="J225">
        <v>27.65</v>
      </c>
      <c r="K225">
        <v>10.09</v>
      </c>
      <c r="L225">
        <v>16823875</v>
      </c>
      <c r="M225">
        <v>51852</v>
      </c>
      <c r="N225">
        <v>506343</v>
      </c>
      <c r="O225">
        <v>220084</v>
      </c>
      <c r="P225">
        <v>59233</v>
      </c>
      <c r="Q225">
        <v>26254721</v>
      </c>
      <c r="R225">
        <v>275974</v>
      </c>
    </row>
    <row r="226" spans="1:18" x14ac:dyDescent="0.25">
      <c r="A226">
        <v>2016</v>
      </c>
      <c r="B226" t="s">
        <v>606</v>
      </c>
      <c r="C226" t="s">
        <v>12</v>
      </c>
      <c r="D226">
        <v>34007</v>
      </c>
      <c r="E226">
        <v>6226</v>
      </c>
      <c r="F226">
        <v>29.24</v>
      </c>
      <c r="G226">
        <v>38.450000000000003</v>
      </c>
      <c r="H226">
        <v>38.65</v>
      </c>
      <c r="I226">
        <v>3249.5</v>
      </c>
      <c r="J226">
        <v>27.51</v>
      </c>
      <c r="K226">
        <v>9.93</v>
      </c>
      <c r="L226">
        <v>16217253</v>
      </c>
      <c r="M226">
        <v>50164</v>
      </c>
      <c r="N226">
        <v>507075</v>
      </c>
      <c r="O226">
        <v>216994</v>
      </c>
      <c r="P226">
        <v>57438</v>
      </c>
      <c r="Q226">
        <v>25436770</v>
      </c>
      <c r="R226">
        <v>271741</v>
      </c>
    </row>
    <row r="227" spans="1:18" x14ac:dyDescent="0.25">
      <c r="A227">
        <v>2018</v>
      </c>
      <c r="B227" t="s">
        <v>520</v>
      </c>
      <c r="C227" t="s">
        <v>246</v>
      </c>
      <c r="D227">
        <v>48061</v>
      </c>
      <c r="E227">
        <v>6306</v>
      </c>
      <c r="F227">
        <v>26.83</v>
      </c>
      <c r="G227">
        <v>38.03</v>
      </c>
      <c r="H227">
        <v>38.14</v>
      </c>
      <c r="I227">
        <v>3192.97</v>
      </c>
      <c r="J227">
        <v>28.5</v>
      </c>
      <c r="K227">
        <v>11.11</v>
      </c>
      <c r="L227">
        <v>6618575</v>
      </c>
      <c r="M227">
        <v>28756</v>
      </c>
      <c r="N227">
        <v>423908</v>
      </c>
      <c r="O227">
        <v>149955</v>
      </c>
      <c r="P227">
        <v>37840</v>
      </c>
      <c r="Q227">
        <v>12189811</v>
      </c>
      <c r="R227">
        <v>196272</v>
      </c>
    </row>
    <row r="228" spans="1:18" x14ac:dyDescent="0.25">
      <c r="A228">
        <v>2017</v>
      </c>
      <c r="B228" t="s">
        <v>520</v>
      </c>
      <c r="C228" t="s">
        <v>246</v>
      </c>
      <c r="D228">
        <v>48061</v>
      </c>
      <c r="E228">
        <v>6276</v>
      </c>
      <c r="F228">
        <v>26.65</v>
      </c>
      <c r="G228">
        <v>38.08</v>
      </c>
      <c r="H228">
        <v>38.130000000000003</v>
      </c>
      <c r="I228">
        <v>3187.98</v>
      </c>
      <c r="J228">
        <v>28.2</v>
      </c>
      <c r="K228">
        <v>11.15</v>
      </c>
      <c r="L228">
        <v>6330075</v>
      </c>
      <c r="M228">
        <v>27427</v>
      </c>
      <c r="N228">
        <v>423181</v>
      </c>
      <c r="O228">
        <v>147776</v>
      </c>
      <c r="P228">
        <v>36934</v>
      </c>
      <c r="Q228">
        <v>11606636</v>
      </c>
      <c r="R228">
        <v>192721</v>
      </c>
    </row>
    <row r="229" spans="1:18" x14ac:dyDescent="0.25">
      <c r="A229">
        <v>2016</v>
      </c>
      <c r="B229" t="s">
        <v>520</v>
      </c>
      <c r="C229" t="s">
        <v>246</v>
      </c>
      <c r="D229">
        <v>48061</v>
      </c>
      <c r="E229">
        <v>6893</v>
      </c>
      <c r="F229">
        <v>26.49</v>
      </c>
      <c r="G229">
        <v>38.19</v>
      </c>
      <c r="H229">
        <v>38.28</v>
      </c>
      <c r="I229">
        <v>3213.46</v>
      </c>
      <c r="J229">
        <v>28.03</v>
      </c>
      <c r="K229">
        <v>11.76</v>
      </c>
      <c r="L229">
        <v>6259836</v>
      </c>
      <c r="M229">
        <v>27023</v>
      </c>
      <c r="N229">
        <v>422137</v>
      </c>
      <c r="O229">
        <v>147408</v>
      </c>
      <c r="P229">
        <v>36841</v>
      </c>
      <c r="Q229">
        <v>11407526</v>
      </c>
      <c r="R229">
        <v>191077</v>
      </c>
    </row>
    <row r="230" spans="1:18" x14ac:dyDescent="0.25">
      <c r="A230">
        <v>2018</v>
      </c>
      <c r="B230" t="s">
        <v>308</v>
      </c>
      <c r="C230" t="s">
        <v>309</v>
      </c>
      <c r="D230">
        <v>40017</v>
      </c>
      <c r="E230">
        <v>1864</v>
      </c>
      <c r="F230">
        <v>28.34</v>
      </c>
      <c r="G230">
        <v>38.270000000000003</v>
      </c>
      <c r="H230">
        <v>38.53</v>
      </c>
      <c r="I230">
        <v>3302.66</v>
      </c>
      <c r="J230">
        <v>27.54</v>
      </c>
      <c r="K230">
        <v>10.8</v>
      </c>
      <c r="L230">
        <v>4595041</v>
      </c>
      <c r="M230">
        <v>44878</v>
      </c>
      <c r="N230">
        <v>144447</v>
      </c>
      <c r="O230">
        <v>39726</v>
      </c>
      <c r="P230">
        <v>43912</v>
      </c>
      <c r="Q230">
        <v>6482491</v>
      </c>
      <c r="R230">
        <v>60279</v>
      </c>
    </row>
    <row r="231" spans="1:18" x14ac:dyDescent="0.25">
      <c r="A231">
        <v>2017</v>
      </c>
      <c r="B231" t="s">
        <v>308</v>
      </c>
      <c r="C231" t="s">
        <v>309</v>
      </c>
      <c r="D231">
        <v>40017</v>
      </c>
      <c r="E231">
        <v>1763</v>
      </c>
      <c r="F231">
        <v>28.2</v>
      </c>
      <c r="G231">
        <v>38.25</v>
      </c>
      <c r="H231">
        <v>38.479999999999997</v>
      </c>
      <c r="I231">
        <v>3308.06</v>
      </c>
      <c r="J231">
        <v>27.28</v>
      </c>
      <c r="K231">
        <v>10.59</v>
      </c>
      <c r="L231">
        <v>4273849</v>
      </c>
      <c r="M231">
        <v>43108</v>
      </c>
      <c r="N231">
        <v>140053</v>
      </c>
      <c r="O231">
        <v>36546</v>
      </c>
      <c r="P231">
        <v>40321</v>
      </c>
      <c r="Q231">
        <v>6037456</v>
      </c>
      <c r="R231">
        <v>56711</v>
      </c>
    </row>
    <row r="232" spans="1:18" x14ac:dyDescent="0.25">
      <c r="A232">
        <v>2016</v>
      </c>
      <c r="B232" t="s">
        <v>308</v>
      </c>
      <c r="C232" t="s">
        <v>309</v>
      </c>
      <c r="D232">
        <v>40017</v>
      </c>
      <c r="E232">
        <v>1781</v>
      </c>
      <c r="F232">
        <v>28.21</v>
      </c>
      <c r="G232">
        <v>38.450000000000003</v>
      </c>
      <c r="H232">
        <v>38.590000000000003</v>
      </c>
      <c r="I232">
        <v>3374.48</v>
      </c>
      <c r="J232">
        <v>27.07</v>
      </c>
      <c r="K232">
        <v>10.220000000000001</v>
      </c>
      <c r="L232">
        <v>4092469</v>
      </c>
      <c r="M232">
        <v>42007</v>
      </c>
      <c r="N232">
        <v>136436</v>
      </c>
      <c r="O232">
        <v>34606</v>
      </c>
      <c r="P232">
        <v>39662</v>
      </c>
      <c r="Q232">
        <v>5731242</v>
      </c>
      <c r="R232">
        <v>53787</v>
      </c>
    </row>
    <row r="233" spans="1:18" x14ac:dyDescent="0.25">
      <c r="A233">
        <v>2018</v>
      </c>
      <c r="B233" t="s">
        <v>261</v>
      </c>
      <c r="C233" t="s">
        <v>93</v>
      </c>
      <c r="D233">
        <v>16027</v>
      </c>
      <c r="E233">
        <v>2918</v>
      </c>
      <c r="F233">
        <v>27.71</v>
      </c>
      <c r="G233">
        <v>38.47</v>
      </c>
      <c r="H233">
        <v>38.75</v>
      </c>
      <c r="I233">
        <v>3302.05</v>
      </c>
      <c r="J233">
        <v>27.78</v>
      </c>
      <c r="K233">
        <v>10.79</v>
      </c>
      <c r="L233">
        <v>4477587</v>
      </c>
      <c r="M233">
        <v>32680</v>
      </c>
      <c r="N233">
        <v>223499</v>
      </c>
      <c r="O233">
        <v>71473</v>
      </c>
      <c r="P233">
        <v>41331</v>
      </c>
      <c r="Q233">
        <v>7303867</v>
      </c>
      <c r="R233">
        <v>97050</v>
      </c>
    </row>
    <row r="234" spans="1:18" x14ac:dyDescent="0.25">
      <c r="A234">
        <v>2017</v>
      </c>
      <c r="B234" t="s">
        <v>261</v>
      </c>
      <c r="C234" t="s">
        <v>93</v>
      </c>
      <c r="D234">
        <v>16027</v>
      </c>
      <c r="E234">
        <v>3065</v>
      </c>
      <c r="F234">
        <v>27.54</v>
      </c>
      <c r="G234">
        <v>38.51</v>
      </c>
      <c r="H234">
        <v>38.78</v>
      </c>
      <c r="I234">
        <v>3313.61</v>
      </c>
      <c r="J234">
        <v>27.53</v>
      </c>
      <c r="K234">
        <v>10.99</v>
      </c>
      <c r="L234">
        <v>4176911</v>
      </c>
      <c r="M234">
        <v>31422</v>
      </c>
      <c r="N234">
        <v>216871</v>
      </c>
      <c r="O234">
        <v>67563</v>
      </c>
      <c r="P234">
        <v>40490</v>
      </c>
      <c r="Q234">
        <v>6814495</v>
      </c>
      <c r="R234">
        <v>92497</v>
      </c>
    </row>
    <row r="235" spans="1:18" x14ac:dyDescent="0.25">
      <c r="A235">
        <v>2016</v>
      </c>
      <c r="B235" t="s">
        <v>261</v>
      </c>
      <c r="C235" t="s">
        <v>93</v>
      </c>
      <c r="D235">
        <v>16027</v>
      </c>
      <c r="E235">
        <v>3129</v>
      </c>
      <c r="F235">
        <v>27.25</v>
      </c>
      <c r="G235">
        <v>38.520000000000003</v>
      </c>
      <c r="H235">
        <v>38.72</v>
      </c>
      <c r="I235">
        <v>3313.28</v>
      </c>
      <c r="J235">
        <v>27.55</v>
      </c>
      <c r="K235">
        <v>10.74</v>
      </c>
      <c r="L235">
        <v>3892388</v>
      </c>
      <c r="M235">
        <v>30254</v>
      </c>
      <c r="N235">
        <v>211370</v>
      </c>
      <c r="O235">
        <v>64331</v>
      </c>
      <c r="P235">
        <v>39463</v>
      </c>
      <c r="Q235">
        <v>6394711</v>
      </c>
      <c r="R235">
        <v>87990</v>
      </c>
    </row>
    <row r="236" spans="1:18" x14ac:dyDescent="0.25">
      <c r="A236">
        <v>2018</v>
      </c>
      <c r="B236" t="s">
        <v>178</v>
      </c>
      <c r="C236" t="s">
        <v>109</v>
      </c>
      <c r="D236">
        <v>13045</v>
      </c>
      <c r="E236">
        <v>1540</v>
      </c>
      <c r="F236">
        <v>27.2</v>
      </c>
      <c r="G236">
        <v>38.5</v>
      </c>
      <c r="H236">
        <v>38.5</v>
      </c>
      <c r="I236">
        <v>3253.35</v>
      </c>
      <c r="J236">
        <v>27.98</v>
      </c>
      <c r="K236">
        <v>10.75</v>
      </c>
      <c r="L236">
        <v>2722130</v>
      </c>
      <c r="M236">
        <v>38571</v>
      </c>
      <c r="N236">
        <v>118121</v>
      </c>
      <c r="O236">
        <v>44159</v>
      </c>
      <c r="P236">
        <v>47187</v>
      </c>
      <c r="Q236">
        <v>4555987</v>
      </c>
      <c r="R236">
        <v>57857</v>
      </c>
    </row>
    <row r="237" spans="1:18" x14ac:dyDescent="0.25">
      <c r="A237">
        <v>2017</v>
      </c>
      <c r="B237" t="s">
        <v>178</v>
      </c>
      <c r="C237" t="s">
        <v>109</v>
      </c>
      <c r="D237">
        <v>13045</v>
      </c>
      <c r="E237">
        <v>1613</v>
      </c>
      <c r="F237">
        <v>26.99</v>
      </c>
      <c r="G237">
        <v>38.61</v>
      </c>
      <c r="H237">
        <v>38.729999999999997</v>
      </c>
      <c r="I237">
        <v>3279.65</v>
      </c>
      <c r="J237">
        <v>27.93</v>
      </c>
      <c r="K237">
        <v>11.19</v>
      </c>
      <c r="L237">
        <v>2599066</v>
      </c>
      <c r="M237">
        <v>36814</v>
      </c>
      <c r="N237">
        <v>117458</v>
      </c>
      <c r="O237">
        <v>43561</v>
      </c>
      <c r="P237">
        <v>45475</v>
      </c>
      <c r="Q237">
        <v>4324117</v>
      </c>
      <c r="R237">
        <v>56910</v>
      </c>
    </row>
    <row r="238" spans="1:18" x14ac:dyDescent="0.25">
      <c r="A238">
        <v>2016</v>
      </c>
      <c r="B238" t="s">
        <v>178</v>
      </c>
      <c r="C238" t="s">
        <v>109</v>
      </c>
      <c r="D238">
        <v>13045</v>
      </c>
      <c r="E238">
        <v>1615</v>
      </c>
      <c r="F238">
        <v>26.61</v>
      </c>
      <c r="G238">
        <v>38.549999999999997</v>
      </c>
      <c r="H238">
        <v>38.700000000000003</v>
      </c>
      <c r="I238">
        <v>3259.19</v>
      </c>
      <c r="J238">
        <v>27.48</v>
      </c>
      <c r="K238">
        <v>11</v>
      </c>
      <c r="L238">
        <v>2504496</v>
      </c>
      <c r="M238">
        <v>35682</v>
      </c>
      <c r="N238">
        <v>116123</v>
      </c>
      <c r="O238">
        <v>42638</v>
      </c>
      <c r="P238">
        <v>45110</v>
      </c>
      <c r="Q238">
        <v>4143481</v>
      </c>
      <c r="R238">
        <v>55021</v>
      </c>
    </row>
    <row r="239" spans="1:18" x14ac:dyDescent="0.25">
      <c r="A239">
        <v>2018</v>
      </c>
      <c r="B239" t="s">
        <v>155</v>
      </c>
      <c r="C239" t="s">
        <v>156</v>
      </c>
      <c r="D239">
        <v>24013</v>
      </c>
      <c r="E239">
        <v>1776</v>
      </c>
      <c r="F239">
        <v>30.19</v>
      </c>
      <c r="G239">
        <v>38.71</v>
      </c>
      <c r="H239">
        <v>38.94</v>
      </c>
      <c r="I239">
        <v>3395.24</v>
      </c>
      <c r="J239">
        <v>26.98</v>
      </c>
      <c r="K239">
        <v>10.83</v>
      </c>
      <c r="L239">
        <v>7470357</v>
      </c>
      <c r="M239">
        <v>63039</v>
      </c>
      <c r="N239">
        <v>168429</v>
      </c>
      <c r="O239">
        <v>62127</v>
      </c>
      <c r="P239">
        <v>49090</v>
      </c>
      <c r="Q239">
        <v>10617626</v>
      </c>
      <c r="R239">
        <v>84431</v>
      </c>
    </row>
    <row r="240" spans="1:18" x14ac:dyDescent="0.25">
      <c r="A240">
        <v>2017</v>
      </c>
      <c r="B240" t="s">
        <v>155</v>
      </c>
      <c r="C240" t="s">
        <v>156</v>
      </c>
      <c r="D240">
        <v>24013</v>
      </c>
      <c r="E240">
        <v>1570</v>
      </c>
      <c r="F240">
        <v>30.08</v>
      </c>
      <c r="G240">
        <v>38.56</v>
      </c>
      <c r="H240">
        <v>38.78</v>
      </c>
      <c r="I240">
        <v>3359.34</v>
      </c>
      <c r="J240">
        <v>26.74</v>
      </c>
      <c r="K240">
        <v>10.77</v>
      </c>
      <c r="L240">
        <v>7165883</v>
      </c>
      <c r="M240">
        <v>60423</v>
      </c>
      <c r="N240">
        <v>167620</v>
      </c>
      <c r="O240">
        <v>62842</v>
      </c>
      <c r="P240">
        <v>48465</v>
      </c>
      <c r="Q240">
        <v>10128154</v>
      </c>
      <c r="R240">
        <v>84581</v>
      </c>
    </row>
    <row r="241" spans="1:18" x14ac:dyDescent="0.25">
      <c r="A241">
        <v>2016</v>
      </c>
      <c r="B241" t="s">
        <v>155</v>
      </c>
      <c r="C241" t="s">
        <v>156</v>
      </c>
      <c r="D241">
        <v>24013</v>
      </c>
      <c r="E241">
        <v>1737</v>
      </c>
      <c r="F241">
        <v>29.91</v>
      </c>
      <c r="G241">
        <v>38.659999999999997</v>
      </c>
      <c r="H241">
        <v>38.880000000000003</v>
      </c>
      <c r="I241">
        <v>3343.68</v>
      </c>
      <c r="J241">
        <v>26.35</v>
      </c>
      <c r="K241">
        <v>10.01</v>
      </c>
      <c r="L241">
        <v>6965249</v>
      </c>
      <c r="M241">
        <v>58699</v>
      </c>
      <c r="N241">
        <v>167110</v>
      </c>
      <c r="O241">
        <v>62033</v>
      </c>
      <c r="P241">
        <v>47326</v>
      </c>
      <c r="Q241">
        <v>9809204</v>
      </c>
      <c r="R241">
        <v>83216</v>
      </c>
    </row>
    <row r="242" spans="1:18" x14ac:dyDescent="0.25">
      <c r="A242">
        <v>2018</v>
      </c>
      <c r="B242" t="s">
        <v>465</v>
      </c>
      <c r="C242" t="s">
        <v>466</v>
      </c>
      <c r="D242">
        <v>38017</v>
      </c>
      <c r="E242">
        <v>2453</v>
      </c>
      <c r="F242">
        <v>29.49</v>
      </c>
      <c r="G242">
        <v>38.61</v>
      </c>
      <c r="H242">
        <v>38.840000000000003</v>
      </c>
      <c r="I242">
        <v>3337.67</v>
      </c>
      <c r="J242">
        <v>27.4</v>
      </c>
      <c r="K242">
        <v>11.03</v>
      </c>
      <c r="L242">
        <v>6619911</v>
      </c>
      <c r="M242">
        <v>56070</v>
      </c>
      <c r="N242">
        <v>181516</v>
      </c>
      <c r="O242">
        <v>125577</v>
      </c>
      <c r="P242">
        <v>56658</v>
      </c>
      <c r="Q242">
        <v>10177672</v>
      </c>
      <c r="R242">
        <v>151089</v>
      </c>
    </row>
    <row r="243" spans="1:18" x14ac:dyDescent="0.25">
      <c r="A243">
        <v>2017</v>
      </c>
      <c r="B243" t="s">
        <v>465</v>
      </c>
      <c r="C243" t="s">
        <v>466</v>
      </c>
      <c r="D243">
        <v>38017</v>
      </c>
      <c r="E243">
        <v>2534</v>
      </c>
      <c r="F243">
        <v>29.39</v>
      </c>
      <c r="G243">
        <v>38.64</v>
      </c>
      <c r="H243">
        <v>38.92</v>
      </c>
      <c r="I243">
        <v>3331.85</v>
      </c>
      <c r="J243">
        <v>27.22</v>
      </c>
      <c r="K243">
        <v>10.92</v>
      </c>
      <c r="L243">
        <v>6314016</v>
      </c>
      <c r="M243">
        <v>53945</v>
      </c>
      <c r="N243">
        <v>177937</v>
      </c>
      <c r="O243">
        <v>124622</v>
      </c>
      <c r="P243">
        <v>55014</v>
      </c>
      <c r="Q243">
        <v>9598771</v>
      </c>
      <c r="R243">
        <v>149347</v>
      </c>
    </row>
    <row r="244" spans="1:18" x14ac:dyDescent="0.25">
      <c r="A244">
        <v>2016</v>
      </c>
      <c r="B244" t="s">
        <v>465</v>
      </c>
      <c r="C244" t="s">
        <v>466</v>
      </c>
      <c r="D244">
        <v>38017</v>
      </c>
      <c r="E244">
        <v>2639</v>
      </c>
      <c r="F244">
        <v>29.3</v>
      </c>
      <c r="G244">
        <v>38.64</v>
      </c>
      <c r="H244">
        <v>38.9</v>
      </c>
      <c r="I244">
        <v>3355.09</v>
      </c>
      <c r="J244">
        <v>27.1</v>
      </c>
      <c r="K244">
        <v>10.92</v>
      </c>
      <c r="L244">
        <v>6294775</v>
      </c>
      <c r="M244">
        <v>54363</v>
      </c>
      <c r="N244">
        <v>174271</v>
      </c>
      <c r="O244">
        <v>124138</v>
      </c>
      <c r="P244">
        <v>55174</v>
      </c>
      <c r="Q244">
        <v>9473942</v>
      </c>
      <c r="R244">
        <v>147591</v>
      </c>
    </row>
    <row r="245" spans="1:18" x14ac:dyDescent="0.25">
      <c r="A245">
        <v>2018</v>
      </c>
      <c r="B245" t="s">
        <v>83</v>
      </c>
      <c r="C245" t="s">
        <v>20</v>
      </c>
      <c r="D245">
        <v>37035</v>
      </c>
      <c r="E245">
        <v>1693</v>
      </c>
      <c r="F245">
        <v>27.68</v>
      </c>
      <c r="G245">
        <v>38.549999999999997</v>
      </c>
      <c r="H245">
        <v>38.79</v>
      </c>
      <c r="I245">
        <v>3293.78</v>
      </c>
      <c r="J245">
        <v>27.52</v>
      </c>
      <c r="K245">
        <v>13.68</v>
      </c>
      <c r="L245">
        <v>4302392</v>
      </c>
      <c r="M245">
        <v>45342</v>
      </c>
      <c r="N245">
        <v>158652</v>
      </c>
      <c r="O245">
        <v>93937</v>
      </c>
      <c r="P245">
        <v>49746</v>
      </c>
      <c r="Q245">
        <v>7193629</v>
      </c>
      <c r="R245">
        <v>113595</v>
      </c>
    </row>
    <row r="246" spans="1:18" x14ac:dyDescent="0.25">
      <c r="A246">
        <v>2017</v>
      </c>
      <c r="B246" t="s">
        <v>83</v>
      </c>
      <c r="C246" t="s">
        <v>20</v>
      </c>
      <c r="D246">
        <v>37035</v>
      </c>
      <c r="E246">
        <v>1652</v>
      </c>
      <c r="F246">
        <v>27.63</v>
      </c>
      <c r="G246">
        <v>38.53</v>
      </c>
      <c r="H246">
        <v>38.67</v>
      </c>
      <c r="I246">
        <v>3275.22</v>
      </c>
      <c r="J246">
        <v>27.72</v>
      </c>
      <c r="K246">
        <v>14.12</v>
      </c>
      <c r="L246">
        <v>4102648</v>
      </c>
      <c r="M246">
        <v>43318</v>
      </c>
      <c r="N246">
        <v>157811</v>
      </c>
      <c r="O246">
        <v>92539</v>
      </c>
      <c r="P246">
        <v>48747</v>
      </c>
      <c r="Q246">
        <v>6836096</v>
      </c>
      <c r="R246">
        <v>111681</v>
      </c>
    </row>
    <row r="247" spans="1:18" x14ac:dyDescent="0.25">
      <c r="A247">
        <v>2016</v>
      </c>
      <c r="B247" t="s">
        <v>83</v>
      </c>
      <c r="C247" t="s">
        <v>20</v>
      </c>
      <c r="D247">
        <v>37035</v>
      </c>
      <c r="E247">
        <v>1664</v>
      </c>
      <c r="F247">
        <v>27.27</v>
      </c>
      <c r="G247">
        <v>38.6</v>
      </c>
      <c r="H247">
        <v>38.81</v>
      </c>
      <c r="I247">
        <v>3284.67</v>
      </c>
      <c r="J247">
        <v>27.12</v>
      </c>
      <c r="K247">
        <v>13.98</v>
      </c>
      <c r="L247">
        <v>3910246</v>
      </c>
      <c r="M247">
        <v>41748</v>
      </c>
      <c r="N247">
        <v>156471</v>
      </c>
      <c r="O247">
        <v>90413</v>
      </c>
      <c r="P247">
        <v>46887</v>
      </c>
      <c r="Q247">
        <v>6532413</v>
      </c>
      <c r="R247">
        <v>109363</v>
      </c>
    </row>
    <row r="248" spans="1:18" x14ac:dyDescent="0.25">
      <c r="A248">
        <v>2018</v>
      </c>
      <c r="B248" t="s">
        <v>453</v>
      </c>
      <c r="C248" t="s">
        <v>156</v>
      </c>
      <c r="D248">
        <v>24015</v>
      </c>
      <c r="E248">
        <v>1155</v>
      </c>
      <c r="F248">
        <v>28.22</v>
      </c>
      <c r="G248">
        <v>38.35</v>
      </c>
      <c r="H248">
        <v>38.590000000000003</v>
      </c>
      <c r="I248">
        <v>3293.06</v>
      </c>
      <c r="J248">
        <v>27.86</v>
      </c>
      <c r="K248">
        <v>10.62</v>
      </c>
      <c r="L248">
        <v>3138956</v>
      </c>
      <c r="M248">
        <v>47695</v>
      </c>
      <c r="N248">
        <v>102826</v>
      </c>
      <c r="O248">
        <v>34922</v>
      </c>
      <c r="P248">
        <v>54469</v>
      </c>
      <c r="Q248">
        <v>4904269</v>
      </c>
      <c r="R248">
        <v>44873</v>
      </c>
    </row>
    <row r="249" spans="1:18" x14ac:dyDescent="0.25">
      <c r="A249">
        <v>2017</v>
      </c>
      <c r="B249" t="s">
        <v>453</v>
      </c>
      <c r="C249" t="s">
        <v>156</v>
      </c>
      <c r="D249">
        <v>24015</v>
      </c>
      <c r="E249">
        <v>1145</v>
      </c>
      <c r="F249">
        <v>28.26</v>
      </c>
      <c r="G249">
        <v>38.44</v>
      </c>
      <c r="H249">
        <v>38.65</v>
      </c>
      <c r="I249">
        <v>3304.58</v>
      </c>
      <c r="J249">
        <v>27.46</v>
      </c>
      <c r="K249">
        <v>10.77</v>
      </c>
      <c r="L249">
        <v>3015569</v>
      </c>
      <c r="M249">
        <v>45650</v>
      </c>
      <c r="N249">
        <v>102573</v>
      </c>
      <c r="O249">
        <v>34382</v>
      </c>
      <c r="P249">
        <v>53087</v>
      </c>
      <c r="Q249">
        <v>4682443</v>
      </c>
      <c r="R249">
        <v>44045</v>
      </c>
    </row>
    <row r="250" spans="1:18" x14ac:dyDescent="0.25">
      <c r="A250">
        <v>2016</v>
      </c>
      <c r="B250" t="s">
        <v>453</v>
      </c>
      <c r="C250" t="s">
        <v>156</v>
      </c>
      <c r="D250">
        <v>24015</v>
      </c>
      <c r="E250">
        <v>1106</v>
      </c>
      <c r="F250">
        <v>28.04</v>
      </c>
      <c r="G250">
        <v>38.380000000000003</v>
      </c>
      <c r="H250">
        <v>38.619999999999997</v>
      </c>
      <c r="I250">
        <v>3315.62</v>
      </c>
      <c r="J250">
        <v>27.77</v>
      </c>
      <c r="K250">
        <v>11.11</v>
      </c>
      <c r="L250">
        <v>2940681</v>
      </c>
      <c r="M250">
        <v>44440</v>
      </c>
      <c r="N250">
        <v>102567</v>
      </c>
      <c r="O250">
        <v>34160</v>
      </c>
      <c r="P250">
        <v>52053</v>
      </c>
      <c r="Q250">
        <v>4558042</v>
      </c>
      <c r="R250">
        <v>43760</v>
      </c>
    </row>
    <row r="251" spans="1:18" x14ac:dyDescent="0.25">
      <c r="A251">
        <v>2018</v>
      </c>
      <c r="B251" t="s">
        <v>410</v>
      </c>
      <c r="C251" t="s">
        <v>27</v>
      </c>
      <c r="D251">
        <v>42027</v>
      </c>
      <c r="E251">
        <v>1171</v>
      </c>
      <c r="F251">
        <v>30.06</v>
      </c>
      <c r="G251">
        <v>38.97</v>
      </c>
      <c r="H251">
        <v>39.06</v>
      </c>
      <c r="I251">
        <v>3368.83</v>
      </c>
      <c r="J251">
        <v>26.07</v>
      </c>
      <c r="K251">
        <v>12.88</v>
      </c>
      <c r="L251">
        <v>4824920</v>
      </c>
      <c r="M251">
        <v>46193</v>
      </c>
      <c r="N251">
        <v>162805</v>
      </c>
      <c r="O251">
        <v>97297</v>
      </c>
      <c r="P251">
        <v>53295</v>
      </c>
      <c r="Q251">
        <v>7520504</v>
      </c>
      <c r="R251">
        <v>118052</v>
      </c>
    </row>
    <row r="252" spans="1:18" x14ac:dyDescent="0.25">
      <c r="A252">
        <v>2017</v>
      </c>
      <c r="B252" t="s">
        <v>410</v>
      </c>
      <c r="C252" t="s">
        <v>27</v>
      </c>
      <c r="D252">
        <v>42027</v>
      </c>
      <c r="E252">
        <v>1171</v>
      </c>
      <c r="F252">
        <v>30.25</v>
      </c>
      <c r="G252">
        <v>38.869999999999997</v>
      </c>
      <c r="H252">
        <v>38.880000000000003</v>
      </c>
      <c r="I252">
        <v>3350.12</v>
      </c>
      <c r="J252">
        <v>25.8</v>
      </c>
      <c r="K252">
        <v>12.87</v>
      </c>
      <c r="L252">
        <v>4690842</v>
      </c>
      <c r="M252">
        <v>44527</v>
      </c>
      <c r="N252">
        <v>162250</v>
      </c>
      <c r="O252">
        <v>99013</v>
      </c>
      <c r="P252">
        <v>51830</v>
      </c>
      <c r="Q252">
        <v>7224437</v>
      </c>
      <c r="R252">
        <v>119115</v>
      </c>
    </row>
    <row r="253" spans="1:18" x14ac:dyDescent="0.25">
      <c r="A253">
        <v>2016</v>
      </c>
      <c r="B253" t="s">
        <v>410</v>
      </c>
      <c r="C253" t="s">
        <v>27</v>
      </c>
      <c r="D253">
        <v>42027</v>
      </c>
      <c r="E253">
        <v>1208</v>
      </c>
      <c r="F253">
        <v>29.83</v>
      </c>
      <c r="G253">
        <v>39</v>
      </c>
      <c r="H253">
        <v>39.15</v>
      </c>
      <c r="I253">
        <v>3370.81</v>
      </c>
      <c r="J253">
        <v>25.53</v>
      </c>
      <c r="K253">
        <v>13.13</v>
      </c>
      <c r="L253">
        <v>4435813</v>
      </c>
      <c r="M253">
        <v>42183</v>
      </c>
      <c r="N253">
        <v>162062</v>
      </c>
      <c r="O253">
        <v>97956</v>
      </c>
      <c r="P253">
        <v>49761</v>
      </c>
      <c r="Q253">
        <v>6836228</v>
      </c>
      <c r="R253">
        <v>117504</v>
      </c>
    </row>
    <row r="254" spans="1:18" x14ac:dyDescent="0.25">
      <c r="A254">
        <v>2018</v>
      </c>
      <c r="B254" t="s">
        <v>462</v>
      </c>
      <c r="C254" t="s">
        <v>463</v>
      </c>
      <c r="D254">
        <v>17019</v>
      </c>
      <c r="E254">
        <v>2254</v>
      </c>
      <c r="F254">
        <v>28.91</v>
      </c>
      <c r="G254">
        <v>38.270000000000003</v>
      </c>
      <c r="H254">
        <v>38.44</v>
      </c>
      <c r="I254">
        <v>3252.19</v>
      </c>
      <c r="J254">
        <v>27.72</v>
      </c>
      <c r="K254">
        <v>12.77</v>
      </c>
      <c r="L254">
        <v>6152129</v>
      </c>
      <c r="M254">
        <v>45328</v>
      </c>
      <c r="N254">
        <v>209983</v>
      </c>
      <c r="O254">
        <v>107920</v>
      </c>
      <c r="P254">
        <v>57251</v>
      </c>
      <c r="Q254">
        <v>9518119</v>
      </c>
      <c r="R254">
        <v>130332</v>
      </c>
    </row>
    <row r="255" spans="1:18" x14ac:dyDescent="0.25">
      <c r="A255">
        <v>2017</v>
      </c>
      <c r="B255" t="s">
        <v>462</v>
      </c>
      <c r="C255" t="s">
        <v>463</v>
      </c>
      <c r="D255">
        <v>17019</v>
      </c>
      <c r="E255">
        <v>2295</v>
      </c>
      <c r="F255">
        <v>28.95</v>
      </c>
      <c r="G255">
        <v>38.42</v>
      </c>
      <c r="H255">
        <v>38.6</v>
      </c>
      <c r="I255">
        <v>3288.89</v>
      </c>
      <c r="J255">
        <v>27.69</v>
      </c>
      <c r="K255">
        <v>12.91</v>
      </c>
      <c r="L255">
        <v>5890721</v>
      </c>
      <c r="M255">
        <v>43106</v>
      </c>
      <c r="N255">
        <v>210104</v>
      </c>
      <c r="O255">
        <v>107078</v>
      </c>
      <c r="P255">
        <v>55596</v>
      </c>
      <c r="Q255">
        <v>9056828</v>
      </c>
      <c r="R255">
        <v>128879</v>
      </c>
    </row>
    <row r="256" spans="1:18" x14ac:dyDescent="0.25">
      <c r="A256">
        <v>2016</v>
      </c>
      <c r="B256" t="s">
        <v>462</v>
      </c>
      <c r="C256" t="s">
        <v>463</v>
      </c>
      <c r="D256">
        <v>17019</v>
      </c>
      <c r="E256">
        <v>2395</v>
      </c>
      <c r="F256">
        <v>28.9</v>
      </c>
      <c r="G256">
        <v>38.409999999999997</v>
      </c>
      <c r="H256">
        <v>38.53</v>
      </c>
      <c r="I256">
        <v>3274.38</v>
      </c>
      <c r="J256">
        <v>27.32</v>
      </c>
      <c r="K256">
        <v>12.69</v>
      </c>
      <c r="L256">
        <v>5975620</v>
      </c>
      <c r="M256">
        <v>42875</v>
      </c>
      <c r="N256">
        <v>209961</v>
      </c>
      <c r="O256">
        <v>106176</v>
      </c>
      <c r="P256">
        <v>56677</v>
      </c>
      <c r="Q256">
        <v>9002125</v>
      </c>
      <c r="R256">
        <v>127539</v>
      </c>
    </row>
    <row r="257" spans="1:18" x14ac:dyDescent="0.25">
      <c r="A257">
        <v>2018</v>
      </c>
      <c r="B257" t="s">
        <v>395</v>
      </c>
      <c r="C257" t="s">
        <v>156</v>
      </c>
      <c r="D257">
        <v>24017</v>
      </c>
      <c r="E257">
        <v>1863</v>
      </c>
      <c r="F257">
        <v>29.47</v>
      </c>
      <c r="G257">
        <v>38.46</v>
      </c>
      <c r="H257">
        <v>38.53</v>
      </c>
      <c r="I257">
        <v>3224.94</v>
      </c>
      <c r="J257">
        <v>28.14</v>
      </c>
      <c r="K257">
        <v>10.25</v>
      </c>
      <c r="L257">
        <v>6498401</v>
      </c>
      <c r="M257">
        <v>57051</v>
      </c>
      <c r="N257">
        <v>161503</v>
      </c>
      <c r="O257">
        <v>45096</v>
      </c>
      <c r="P257">
        <v>46513</v>
      </c>
      <c r="Q257">
        <v>9213935</v>
      </c>
      <c r="R257">
        <v>66072</v>
      </c>
    </row>
    <row r="258" spans="1:18" x14ac:dyDescent="0.25">
      <c r="A258">
        <v>2017</v>
      </c>
      <c r="B258" t="s">
        <v>395</v>
      </c>
      <c r="C258" t="s">
        <v>156</v>
      </c>
      <c r="D258">
        <v>24017</v>
      </c>
      <c r="E258">
        <v>1842</v>
      </c>
      <c r="F258">
        <v>29.26</v>
      </c>
      <c r="G258">
        <v>38.18</v>
      </c>
      <c r="H258">
        <v>38.25</v>
      </c>
      <c r="I258">
        <v>3194.89</v>
      </c>
      <c r="J258">
        <v>28.12</v>
      </c>
      <c r="K258">
        <v>10.29</v>
      </c>
      <c r="L258">
        <v>6174361</v>
      </c>
      <c r="M258">
        <v>54857</v>
      </c>
      <c r="N258">
        <v>159451</v>
      </c>
      <c r="O258">
        <v>45224</v>
      </c>
      <c r="P258">
        <v>46023</v>
      </c>
      <c r="Q258">
        <v>8747058</v>
      </c>
      <c r="R258">
        <v>65474</v>
      </c>
    </row>
    <row r="259" spans="1:18" x14ac:dyDescent="0.25">
      <c r="A259">
        <v>2016</v>
      </c>
      <c r="B259" t="s">
        <v>395</v>
      </c>
      <c r="C259" t="s">
        <v>156</v>
      </c>
      <c r="D259">
        <v>24017</v>
      </c>
      <c r="E259">
        <v>1812</v>
      </c>
      <c r="F259">
        <v>29.19</v>
      </c>
      <c r="G259">
        <v>38.369999999999997</v>
      </c>
      <c r="H259">
        <v>38.47</v>
      </c>
      <c r="I259">
        <v>3229.77</v>
      </c>
      <c r="J259">
        <v>27.87</v>
      </c>
      <c r="K259">
        <v>10.47</v>
      </c>
      <c r="L259">
        <v>5973130</v>
      </c>
      <c r="M259">
        <v>53773</v>
      </c>
      <c r="N259">
        <v>157336</v>
      </c>
      <c r="O259">
        <v>46483</v>
      </c>
      <c r="P259">
        <v>47053</v>
      </c>
      <c r="Q259">
        <v>8460453</v>
      </c>
      <c r="R259">
        <v>65421</v>
      </c>
    </row>
    <row r="260" spans="1:18" x14ac:dyDescent="0.25">
      <c r="A260">
        <v>2018</v>
      </c>
      <c r="B260" t="s">
        <v>171</v>
      </c>
      <c r="C260" t="s">
        <v>123</v>
      </c>
      <c r="D260">
        <v>45019</v>
      </c>
      <c r="E260">
        <v>4861</v>
      </c>
      <c r="F260">
        <v>30.02</v>
      </c>
      <c r="G260">
        <v>38.299999999999997</v>
      </c>
      <c r="H260">
        <v>38.479999999999997</v>
      </c>
      <c r="I260">
        <v>3228.74</v>
      </c>
      <c r="J260">
        <v>26.5</v>
      </c>
      <c r="K260">
        <v>10.69</v>
      </c>
      <c r="L260">
        <v>14929655</v>
      </c>
      <c r="M260">
        <v>61477</v>
      </c>
      <c r="N260">
        <v>405905</v>
      </c>
      <c r="O260">
        <v>284659</v>
      </c>
      <c r="P260">
        <v>59715</v>
      </c>
      <c r="Q260">
        <v>24953728</v>
      </c>
      <c r="R260">
        <v>358800</v>
      </c>
    </row>
    <row r="261" spans="1:18" x14ac:dyDescent="0.25">
      <c r="A261">
        <v>2017</v>
      </c>
      <c r="B261" t="s">
        <v>171</v>
      </c>
      <c r="C261" t="s">
        <v>123</v>
      </c>
      <c r="D261">
        <v>45019</v>
      </c>
      <c r="E261">
        <v>4803</v>
      </c>
      <c r="F261">
        <v>29.85</v>
      </c>
      <c r="G261">
        <v>38.409999999999997</v>
      </c>
      <c r="H261">
        <v>38.5</v>
      </c>
      <c r="I261">
        <v>3232.43</v>
      </c>
      <c r="J261">
        <v>26.13</v>
      </c>
      <c r="K261">
        <v>11.16</v>
      </c>
      <c r="L261">
        <v>14199139</v>
      </c>
      <c r="M261">
        <v>58588</v>
      </c>
      <c r="N261">
        <v>401738</v>
      </c>
      <c r="O261">
        <v>275942</v>
      </c>
      <c r="P261">
        <v>58584</v>
      </c>
      <c r="Q261">
        <v>23537053</v>
      </c>
      <c r="R261">
        <v>347859</v>
      </c>
    </row>
    <row r="262" spans="1:18" x14ac:dyDescent="0.25">
      <c r="A262">
        <v>2016</v>
      </c>
      <c r="B262" t="s">
        <v>171</v>
      </c>
      <c r="C262" t="s">
        <v>123</v>
      </c>
      <c r="D262">
        <v>45019</v>
      </c>
      <c r="E262">
        <v>5015</v>
      </c>
      <c r="F262">
        <v>29.85</v>
      </c>
      <c r="G262">
        <v>38.43</v>
      </c>
      <c r="H262">
        <v>38.53</v>
      </c>
      <c r="I262">
        <v>3248.2</v>
      </c>
      <c r="J262">
        <v>26.25</v>
      </c>
      <c r="K262">
        <v>11.95</v>
      </c>
      <c r="L262">
        <v>13491989</v>
      </c>
      <c r="M262">
        <v>55573</v>
      </c>
      <c r="N262">
        <v>396785</v>
      </c>
      <c r="O262">
        <v>270268</v>
      </c>
      <c r="P262">
        <v>56922</v>
      </c>
      <c r="Q262">
        <v>22050601</v>
      </c>
      <c r="R262">
        <v>339610</v>
      </c>
    </row>
    <row r="263" spans="1:18" x14ac:dyDescent="0.25">
      <c r="A263">
        <v>2018</v>
      </c>
      <c r="B263" t="s">
        <v>34</v>
      </c>
      <c r="C263" t="s">
        <v>18</v>
      </c>
      <c r="D263">
        <v>12015</v>
      </c>
      <c r="E263">
        <v>1040</v>
      </c>
      <c r="F263">
        <v>28.04</v>
      </c>
      <c r="G263">
        <v>38.32</v>
      </c>
      <c r="H263">
        <v>38.479999999999997</v>
      </c>
      <c r="I263">
        <v>3213.5</v>
      </c>
      <c r="J263">
        <v>27.61</v>
      </c>
      <c r="K263">
        <v>9.35</v>
      </c>
      <c r="L263">
        <v>2827948</v>
      </c>
      <c r="M263">
        <v>41564</v>
      </c>
      <c r="N263">
        <v>184998</v>
      </c>
      <c r="O263">
        <v>51158</v>
      </c>
      <c r="P263">
        <v>40416</v>
      </c>
      <c r="Q263">
        <v>7689186</v>
      </c>
      <c r="R263">
        <v>73239</v>
      </c>
    </row>
    <row r="264" spans="1:18" x14ac:dyDescent="0.25">
      <c r="A264">
        <v>2017</v>
      </c>
      <c r="B264" t="s">
        <v>34</v>
      </c>
      <c r="C264" t="s">
        <v>18</v>
      </c>
      <c r="D264">
        <v>12015</v>
      </c>
      <c r="E264">
        <v>1060</v>
      </c>
      <c r="F264">
        <v>27.59</v>
      </c>
      <c r="G264">
        <v>38.35</v>
      </c>
      <c r="H264">
        <v>38.46</v>
      </c>
      <c r="I264">
        <v>3223.87</v>
      </c>
      <c r="J264">
        <v>27.22</v>
      </c>
      <c r="K264">
        <v>10.29</v>
      </c>
      <c r="L264">
        <v>2704022</v>
      </c>
      <c r="M264">
        <v>39868</v>
      </c>
      <c r="N264">
        <v>181537</v>
      </c>
      <c r="O264">
        <v>50166</v>
      </c>
      <c r="P264">
        <v>39723</v>
      </c>
      <c r="Q264">
        <v>7237457</v>
      </c>
      <c r="R264">
        <v>71596</v>
      </c>
    </row>
    <row r="265" spans="1:18" x14ac:dyDescent="0.25">
      <c r="A265">
        <v>2016</v>
      </c>
      <c r="B265" t="s">
        <v>34</v>
      </c>
      <c r="C265" t="s">
        <v>18</v>
      </c>
      <c r="D265">
        <v>12015</v>
      </c>
      <c r="E265">
        <v>1037</v>
      </c>
      <c r="F265">
        <v>27.64</v>
      </c>
      <c r="G265">
        <v>38.299999999999997</v>
      </c>
      <c r="H265">
        <v>38.29</v>
      </c>
      <c r="I265">
        <v>3197.55</v>
      </c>
      <c r="J265">
        <v>26.39</v>
      </c>
      <c r="K265">
        <v>10.130000000000001</v>
      </c>
      <c r="L265">
        <v>2623878</v>
      </c>
      <c r="M265">
        <v>39292</v>
      </c>
      <c r="N265">
        <v>177722</v>
      </c>
      <c r="O265">
        <v>49714</v>
      </c>
      <c r="P265">
        <v>38794</v>
      </c>
      <c r="Q265">
        <v>6983045</v>
      </c>
      <c r="R265">
        <v>69737</v>
      </c>
    </row>
    <row r="266" spans="1:18" x14ac:dyDescent="0.25">
      <c r="A266">
        <v>2018</v>
      </c>
      <c r="B266" t="s">
        <v>162</v>
      </c>
      <c r="C266" t="s">
        <v>109</v>
      </c>
      <c r="D266">
        <v>13051</v>
      </c>
      <c r="E266">
        <v>3557</v>
      </c>
      <c r="F266">
        <v>28.56</v>
      </c>
      <c r="G266">
        <v>38.15</v>
      </c>
      <c r="H266">
        <v>38.43</v>
      </c>
      <c r="I266">
        <v>3182.22</v>
      </c>
      <c r="J266">
        <v>28.38</v>
      </c>
      <c r="K266">
        <v>9.8000000000000007</v>
      </c>
      <c r="L266">
        <v>8167840</v>
      </c>
      <c r="M266">
        <v>47563</v>
      </c>
      <c r="N266">
        <v>289195</v>
      </c>
      <c r="O266">
        <v>171809</v>
      </c>
      <c r="P266">
        <v>54541</v>
      </c>
      <c r="Q266">
        <v>13754879</v>
      </c>
      <c r="R266">
        <v>209849</v>
      </c>
    </row>
    <row r="267" spans="1:18" x14ac:dyDescent="0.25">
      <c r="A267">
        <v>2017</v>
      </c>
      <c r="B267" t="s">
        <v>162</v>
      </c>
      <c r="C267" t="s">
        <v>109</v>
      </c>
      <c r="D267">
        <v>13051</v>
      </c>
      <c r="E267">
        <v>3712</v>
      </c>
      <c r="F267">
        <v>28.21</v>
      </c>
      <c r="G267">
        <v>38.18</v>
      </c>
      <c r="H267">
        <v>38.409999999999997</v>
      </c>
      <c r="I267">
        <v>3176.98</v>
      </c>
      <c r="J267">
        <v>27.85</v>
      </c>
      <c r="K267">
        <v>9.76</v>
      </c>
      <c r="L267">
        <v>7771916</v>
      </c>
      <c r="M267">
        <v>45061</v>
      </c>
      <c r="N267">
        <v>289260</v>
      </c>
      <c r="O267">
        <v>167349</v>
      </c>
      <c r="P267">
        <v>52718</v>
      </c>
      <c r="Q267">
        <v>13034240</v>
      </c>
      <c r="R267">
        <v>204078</v>
      </c>
    </row>
    <row r="268" spans="1:18" x14ac:dyDescent="0.25">
      <c r="A268">
        <v>2016</v>
      </c>
      <c r="B268" t="s">
        <v>162</v>
      </c>
      <c r="C268" t="s">
        <v>109</v>
      </c>
      <c r="D268">
        <v>13051</v>
      </c>
      <c r="E268">
        <v>3975</v>
      </c>
      <c r="F268">
        <v>28.16</v>
      </c>
      <c r="G268">
        <v>38.24</v>
      </c>
      <c r="H268">
        <v>38.380000000000003</v>
      </c>
      <c r="I268">
        <v>3178.28</v>
      </c>
      <c r="J268">
        <v>27.85</v>
      </c>
      <c r="K268">
        <v>9.8800000000000008</v>
      </c>
      <c r="L268">
        <v>7470697</v>
      </c>
      <c r="M268">
        <v>43299</v>
      </c>
      <c r="N268">
        <v>288633</v>
      </c>
      <c r="O268">
        <v>165480</v>
      </c>
      <c r="P268">
        <v>51758</v>
      </c>
      <c r="Q268">
        <v>12497661</v>
      </c>
      <c r="R268">
        <v>199474</v>
      </c>
    </row>
    <row r="269" spans="1:18" x14ac:dyDescent="0.25">
      <c r="A269">
        <v>2018</v>
      </c>
      <c r="B269" t="s">
        <v>471</v>
      </c>
      <c r="C269" t="s">
        <v>16</v>
      </c>
      <c r="D269">
        <v>36013</v>
      </c>
      <c r="E269">
        <v>1299</v>
      </c>
      <c r="F269">
        <v>27.28</v>
      </c>
      <c r="G269">
        <v>38.47</v>
      </c>
      <c r="H269">
        <v>38.700000000000003</v>
      </c>
      <c r="I269">
        <v>3263.74</v>
      </c>
      <c r="J269">
        <v>28.05</v>
      </c>
      <c r="K269">
        <v>10.9</v>
      </c>
      <c r="L269">
        <v>2891752</v>
      </c>
      <c r="M269">
        <v>40759</v>
      </c>
      <c r="N269">
        <v>127939</v>
      </c>
      <c r="O269">
        <v>50631</v>
      </c>
      <c r="P269">
        <v>47567</v>
      </c>
      <c r="Q269">
        <v>5214677</v>
      </c>
      <c r="R269">
        <v>64279</v>
      </c>
    </row>
    <row r="270" spans="1:18" x14ac:dyDescent="0.25">
      <c r="A270">
        <v>2017</v>
      </c>
      <c r="B270" t="s">
        <v>471</v>
      </c>
      <c r="C270" t="s">
        <v>16</v>
      </c>
      <c r="D270">
        <v>36013</v>
      </c>
      <c r="E270">
        <v>1344</v>
      </c>
      <c r="F270">
        <v>27.36</v>
      </c>
      <c r="G270">
        <v>38.619999999999997</v>
      </c>
      <c r="H270">
        <v>38.83</v>
      </c>
      <c r="I270">
        <v>3315.2</v>
      </c>
      <c r="J270">
        <v>27.71</v>
      </c>
      <c r="K270">
        <v>11.27</v>
      </c>
      <c r="L270">
        <v>2869008</v>
      </c>
      <c r="M270">
        <v>40102</v>
      </c>
      <c r="N270">
        <v>128609</v>
      </c>
      <c r="O270">
        <v>51026</v>
      </c>
      <c r="P270">
        <v>47278</v>
      </c>
      <c r="Q270">
        <v>5157481</v>
      </c>
      <c r="R270">
        <v>64372</v>
      </c>
    </row>
    <row r="271" spans="1:18" x14ac:dyDescent="0.25">
      <c r="A271">
        <v>2016</v>
      </c>
      <c r="B271" t="s">
        <v>471</v>
      </c>
      <c r="C271" t="s">
        <v>16</v>
      </c>
      <c r="D271">
        <v>36013</v>
      </c>
      <c r="E271">
        <v>1345</v>
      </c>
      <c r="F271">
        <v>26.85</v>
      </c>
      <c r="G271">
        <v>38.51</v>
      </c>
      <c r="H271">
        <v>38.78</v>
      </c>
      <c r="I271">
        <v>3300.48</v>
      </c>
      <c r="J271">
        <v>27.37</v>
      </c>
      <c r="K271">
        <v>11.36</v>
      </c>
      <c r="L271">
        <v>2733583</v>
      </c>
      <c r="M271">
        <v>37741</v>
      </c>
      <c r="N271">
        <v>129350</v>
      </c>
      <c r="O271">
        <v>51253</v>
      </c>
      <c r="P271">
        <v>44868</v>
      </c>
      <c r="Q271">
        <v>4881841</v>
      </c>
      <c r="R271">
        <v>64436</v>
      </c>
    </row>
    <row r="272" spans="1:18" x14ac:dyDescent="0.25">
      <c r="A272">
        <v>2018</v>
      </c>
      <c r="B272" t="s">
        <v>114</v>
      </c>
      <c r="C272" t="s">
        <v>109</v>
      </c>
      <c r="D272">
        <v>13057</v>
      </c>
      <c r="E272">
        <v>2562</v>
      </c>
      <c r="F272">
        <v>29.75</v>
      </c>
      <c r="G272">
        <v>38.46</v>
      </c>
      <c r="H272">
        <v>38.75</v>
      </c>
      <c r="I272">
        <v>3319.59</v>
      </c>
      <c r="J272">
        <v>26.94</v>
      </c>
      <c r="K272">
        <v>11.79</v>
      </c>
      <c r="L272">
        <v>9543265</v>
      </c>
      <c r="M272">
        <v>51137</v>
      </c>
      <c r="N272">
        <v>254149</v>
      </c>
      <c r="O272">
        <v>66935</v>
      </c>
      <c r="P272">
        <v>42309</v>
      </c>
      <c r="Q272">
        <v>12996343</v>
      </c>
      <c r="R272">
        <v>106997</v>
      </c>
    </row>
    <row r="273" spans="1:18" x14ac:dyDescent="0.25">
      <c r="A273">
        <v>2017</v>
      </c>
      <c r="B273" t="s">
        <v>114</v>
      </c>
      <c r="C273" t="s">
        <v>109</v>
      </c>
      <c r="D273">
        <v>13057</v>
      </c>
      <c r="E273">
        <v>2582</v>
      </c>
      <c r="F273">
        <v>29.65</v>
      </c>
      <c r="G273">
        <v>38.44</v>
      </c>
      <c r="H273">
        <v>38.630000000000003</v>
      </c>
      <c r="I273">
        <v>3323.24</v>
      </c>
      <c r="J273">
        <v>26.51</v>
      </c>
      <c r="K273">
        <v>12.2</v>
      </c>
      <c r="L273">
        <v>8979279</v>
      </c>
      <c r="M273">
        <v>49084</v>
      </c>
      <c r="N273">
        <v>247894</v>
      </c>
      <c r="O273">
        <v>64167</v>
      </c>
      <c r="P273">
        <v>41522</v>
      </c>
      <c r="Q273">
        <v>12167588</v>
      </c>
      <c r="R273">
        <v>103101</v>
      </c>
    </row>
    <row r="274" spans="1:18" x14ac:dyDescent="0.25">
      <c r="A274">
        <v>2016</v>
      </c>
      <c r="B274" t="s">
        <v>114</v>
      </c>
      <c r="C274" t="s">
        <v>109</v>
      </c>
      <c r="D274">
        <v>13057</v>
      </c>
      <c r="E274">
        <v>2700</v>
      </c>
      <c r="F274">
        <v>29.51</v>
      </c>
      <c r="G274">
        <v>38.56</v>
      </c>
      <c r="H274">
        <v>38.78</v>
      </c>
      <c r="I274">
        <v>3328.18</v>
      </c>
      <c r="J274">
        <v>26.32</v>
      </c>
      <c r="K274">
        <v>12.64</v>
      </c>
      <c r="L274">
        <v>8618273</v>
      </c>
      <c r="M274">
        <v>47813</v>
      </c>
      <c r="N274">
        <v>241912</v>
      </c>
      <c r="O274">
        <v>61459</v>
      </c>
      <c r="P274">
        <v>41045</v>
      </c>
      <c r="Q274">
        <v>11566590</v>
      </c>
      <c r="R274">
        <v>97558</v>
      </c>
    </row>
    <row r="275" spans="1:18" x14ac:dyDescent="0.25">
      <c r="A275">
        <v>2018</v>
      </c>
      <c r="B275" t="s">
        <v>306</v>
      </c>
      <c r="C275" t="s">
        <v>120</v>
      </c>
      <c r="D275">
        <v>51550</v>
      </c>
      <c r="E275">
        <v>2928</v>
      </c>
      <c r="F275">
        <v>29.09</v>
      </c>
      <c r="G275">
        <v>38.32</v>
      </c>
      <c r="H275">
        <v>38.71</v>
      </c>
      <c r="I275">
        <v>3274.07</v>
      </c>
      <c r="J275">
        <v>27.38</v>
      </c>
      <c r="K275">
        <v>12.28</v>
      </c>
      <c r="L275">
        <v>8208994</v>
      </c>
      <c r="M275">
        <v>50529</v>
      </c>
      <c r="N275">
        <v>242634</v>
      </c>
      <c r="O275">
        <v>109407</v>
      </c>
      <c r="P275">
        <v>48044</v>
      </c>
      <c r="Q275">
        <v>12259962</v>
      </c>
      <c r="R275">
        <v>136437</v>
      </c>
    </row>
    <row r="276" spans="1:18" x14ac:dyDescent="0.25">
      <c r="A276">
        <v>2017</v>
      </c>
      <c r="B276" t="s">
        <v>306</v>
      </c>
      <c r="C276" t="s">
        <v>120</v>
      </c>
      <c r="D276">
        <v>51550</v>
      </c>
      <c r="E276">
        <v>2902</v>
      </c>
      <c r="F276">
        <v>28.89</v>
      </c>
      <c r="G276">
        <v>38.36</v>
      </c>
      <c r="H276">
        <v>38.619999999999997</v>
      </c>
      <c r="I276">
        <v>3255.96</v>
      </c>
      <c r="J276">
        <v>27.09</v>
      </c>
      <c r="K276">
        <v>12.48</v>
      </c>
      <c r="L276">
        <v>7824256</v>
      </c>
      <c r="M276">
        <v>48528</v>
      </c>
      <c r="N276">
        <v>240327</v>
      </c>
      <c r="O276">
        <v>107512</v>
      </c>
      <c r="P276">
        <v>46779</v>
      </c>
      <c r="Q276">
        <v>11662508</v>
      </c>
      <c r="R276">
        <v>133636</v>
      </c>
    </row>
    <row r="277" spans="1:18" x14ac:dyDescent="0.25">
      <c r="A277">
        <v>2016</v>
      </c>
      <c r="B277" t="s">
        <v>306</v>
      </c>
      <c r="C277" t="s">
        <v>120</v>
      </c>
      <c r="D277">
        <v>51550</v>
      </c>
      <c r="E277">
        <v>2877</v>
      </c>
      <c r="F277">
        <v>28.82</v>
      </c>
      <c r="G277">
        <v>38.39</v>
      </c>
      <c r="H277">
        <v>38.840000000000003</v>
      </c>
      <c r="I277">
        <v>3282.87</v>
      </c>
      <c r="J277">
        <v>27.07</v>
      </c>
      <c r="K277">
        <v>12.58</v>
      </c>
      <c r="L277">
        <v>7566273</v>
      </c>
      <c r="M277">
        <v>47432</v>
      </c>
      <c r="N277">
        <v>237591</v>
      </c>
      <c r="O277">
        <v>106235</v>
      </c>
      <c r="P277">
        <v>45829</v>
      </c>
      <c r="Q277">
        <v>11269473</v>
      </c>
      <c r="R277">
        <v>129929</v>
      </c>
    </row>
    <row r="278" spans="1:18" x14ac:dyDescent="0.25">
      <c r="A278">
        <v>2018</v>
      </c>
      <c r="B278" t="s">
        <v>459</v>
      </c>
      <c r="C278" t="s">
        <v>27</v>
      </c>
      <c r="D278">
        <v>42029</v>
      </c>
      <c r="E278">
        <v>5370</v>
      </c>
      <c r="F278">
        <v>31.29</v>
      </c>
      <c r="G278">
        <v>38.770000000000003</v>
      </c>
      <c r="H278">
        <v>38.92</v>
      </c>
      <c r="I278">
        <v>3361.66</v>
      </c>
      <c r="J278">
        <v>25.5</v>
      </c>
      <c r="K278">
        <v>9.9</v>
      </c>
      <c r="L278">
        <v>29334524</v>
      </c>
      <c r="M278">
        <v>82846</v>
      </c>
      <c r="N278">
        <v>522046</v>
      </c>
      <c r="O278">
        <v>278224</v>
      </c>
      <c r="P278">
        <v>76344</v>
      </c>
      <c r="Q278">
        <v>43249210</v>
      </c>
      <c r="R278">
        <v>362569</v>
      </c>
    </row>
    <row r="279" spans="1:18" x14ac:dyDescent="0.25">
      <c r="A279">
        <v>2017</v>
      </c>
      <c r="B279" t="s">
        <v>459</v>
      </c>
      <c r="C279" t="s">
        <v>27</v>
      </c>
      <c r="D279">
        <v>42029</v>
      </c>
      <c r="E279">
        <v>5323</v>
      </c>
      <c r="F279">
        <v>30.88</v>
      </c>
      <c r="G279">
        <v>38.76</v>
      </c>
      <c r="H279">
        <v>38.89</v>
      </c>
      <c r="I279">
        <v>3343.4</v>
      </c>
      <c r="J279">
        <v>25.41</v>
      </c>
      <c r="K279">
        <v>9.7100000000000009</v>
      </c>
      <c r="L279">
        <v>28042401</v>
      </c>
      <c r="M279">
        <v>78645</v>
      </c>
      <c r="N279">
        <v>518934</v>
      </c>
      <c r="O279">
        <v>275954</v>
      </c>
      <c r="P279">
        <v>73829</v>
      </c>
      <c r="Q279">
        <v>40811540</v>
      </c>
      <c r="R279">
        <v>358136</v>
      </c>
    </row>
    <row r="280" spans="1:18" x14ac:dyDescent="0.25">
      <c r="A280">
        <v>2016</v>
      </c>
      <c r="B280" t="s">
        <v>459</v>
      </c>
      <c r="C280" t="s">
        <v>27</v>
      </c>
      <c r="D280">
        <v>42029</v>
      </c>
      <c r="E280">
        <v>5325</v>
      </c>
      <c r="F280">
        <v>30.77</v>
      </c>
      <c r="G280">
        <v>38.72</v>
      </c>
      <c r="H280">
        <v>38.89</v>
      </c>
      <c r="I280">
        <v>3354.86</v>
      </c>
      <c r="J280">
        <v>25.31</v>
      </c>
      <c r="K280">
        <v>9.7899999999999991</v>
      </c>
      <c r="L280">
        <v>26901398</v>
      </c>
      <c r="M280">
        <v>74739</v>
      </c>
      <c r="N280">
        <v>516813</v>
      </c>
      <c r="O280">
        <v>274404</v>
      </c>
      <c r="P280">
        <v>71990</v>
      </c>
      <c r="Q280">
        <v>38626146</v>
      </c>
      <c r="R280">
        <v>355819</v>
      </c>
    </row>
    <row r="281" spans="1:18" x14ac:dyDescent="0.25">
      <c r="A281">
        <v>2018</v>
      </c>
      <c r="B281" t="s">
        <v>266</v>
      </c>
      <c r="C281" t="s">
        <v>120</v>
      </c>
      <c r="D281">
        <v>51041</v>
      </c>
      <c r="E281">
        <v>3841</v>
      </c>
      <c r="F281">
        <v>29.93</v>
      </c>
      <c r="G281">
        <v>38.43</v>
      </c>
      <c r="H281">
        <v>38.729999999999997</v>
      </c>
      <c r="I281">
        <v>3289.78</v>
      </c>
      <c r="J281">
        <v>27.67</v>
      </c>
      <c r="K281">
        <v>11.34</v>
      </c>
      <c r="L281">
        <v>12716109</v>
      </c>
      <c r="M281">
        <v>53695</v>
      </c>
      <c r="N281">
        <v>348556</v>
      </c>
      <c r="O281">
        <v>148694</v>
      </c>
      <c r="P281">
        <v>51095</v>
      </c>
      <c r="Q281">
        <v>18715686</v>
      </c>
      <c r="R281">
        <v>193588</v>
      </c>
    </row>
    <row r="282" spans="1:18" x14ac:dyDescent="0.25">
      <c r="A282">
        <v>2017</v>
      </c>
      <c r="B282" t="s">
        <v>266</v>
      </c>
      <c r="C282" t="s">
        <v>120</v>
      </c>
      <c r="D282">
        <v>51041</v>
      </c>
      <c r="E282">
        <v>3845</v>
      </c>
      <c r="F282">
        <v>29.71</v>
      </c>
      <c r="G282">
        <v>38.39</v>
      </c>
      <c r="H282">
        <v>38.79</v>
      </c>
      <c r="I282">
        <v>3283.48</v>
      </c>
      <c r="J282">
        <v>27.53</v>
      </c>
      <c r="K282">
        <v>11.34</v>
      </c>
      <c r="L282">
        <v>12243055</v>
      </c>
      <c r="M282">
        <v>52024</v>
      </c>
      <c r="N282">
        <v>343163</v>
      </c>
      <c r="O282">
        <v>145734</v>
      </c>
      <c r="P282">
        <v>49864</v>
      </c>
      <c r="Q282">
        <v>17852706</v>
      </c>
      <c r="R282">
        <v>189207</v>
      </c>
    </row>
    <row r="283" spans="1:18" x14ac:dyDescent="0.25">
      <c r="A283">
        <v>2016</v>
      </c>
      <c r="B283" t="s">
        <v>266</v>
      </c>
      <c r="C283" t="s">
        <v>120</v>
      </c>
      <c r="D283">
        <v>51041</v>
      </c>
      <c r="E283">
        <v>3885</v>
      </c>
      <c r="F283">
        <v>29.55</v>
      </c>
      <c r="G283">
        <v>38.44</v>
      </c>
      <c r="H283">
        <v>38.75</v>
      </c>
      <c r="I283">
        <v>3290.53</v>
      </c>
      <c r="J283">
        <v>27.27</v>
      </c>
      <c r="K283">
        <v>11.51</v>
      </c>
      <c r="L283">
        <v>11713698</v>
      </c>
      <c r="M283">
        <v>50348</v>
      </c>
      <c r="N283">
        <v>338414</v>
      </c>
      <c r="O283">
        <v>144232</v>
      </c>
      <c r="P283">
        <v>48391</v>
      </c>
      <c r="Q283">
        <v>17038449</v>
      </c>
      <c r="R283">
        <v>185316</v>
      </c>
    </row>
    <row r="284" spans="1:18" x14ac:dyDescent="0.25">
      <c r="A284">
        <v>2018</v>
      </c>
      <c r="B284" t="s">
        <v>31</v>
      </c>
      <c r="C284" t="s">
        <v>32</v>
      </c>
      <c r="D284">
        <v>50007</v>
      </c>
      <c r="E284">
        <v>1392</v>
      </c>
      <c r="F284">
        <v>30.92</v>
      </c>
      <c r="G284">
        <v>38.869999999999997</v>
      </c>
      <c r="H284">
        <v>39.03</v>
      </c>
      <c r="I284">
        <v>3363.3</v>
      </c>
      <c r="J284">
        <v>26.13</v>
      </c>
      <c r="K284">
        <v>12.59</v>
      </c>
      <c r="L284">
        <v>6334065</v>
      </c>
      <c r="M284">
        <v>60914</v>
      </c>
      <c r="N284">
        <v>164572</v>
      </c>
      <c r="O284">
        <v>110566</v>
      </c>
      <c r="P284">
        <v>58611</v>
      </c>
      <c r="Q284">
        <v>10024778</v>
      </c>
      <c r="R284">
        <v>138066</v>
      </c>
    </row>
    <row r="285" spans="1:18" x14ac:dyDescent="0.25">
      <c r="A285">
        <v>2017</v>
      </c>
      <c r="B285" t="s">
        <v>31</v>
      </c>
      <c r="C285" t="s">
        <v>32</v>
      </c>
      <c r="D285">
        <v>50007</v>
      </c>
      <c r="E285">
        <v>1450</v>
      </c>
      <c r="F285">
        <v>31.02</v>
      </c>
      <c r="G285">
        <v>38.85</v>
      </c>
      <c r="H285">
        <v>39.08</v>
      </c>
      <c r="I285">
        <v>3364.83</v>
      </c>
      <c r="J285">
        <v>26.05</v>
      </c>
      <c r="K285">
        <v>12.31</v>
      </c>
      <c r="L285">
        <v>6095004</v>
      </c>
      <c r="M285">
        <v>58562</v>
      </c>
      <c r="N285">
        <v>162891</v>
      </c>
      <c r="O285">
        <v>110243</v>
      </c>
      <c r="P285">
        <v>56992</v>
      </c>
      <c r="Q285">
        <v>9539269</v>
      </c>
      <c r="R285">
        <v>137009</v>
      </c>
    </row>
    <row r="286" spans="1:18" x14ac:dyDescent="0.25">
      <c r="A286">
        <v>2016</v>
      </c>
      <c r="B286" t="s">
        <v>31</v>
      </c>
      <c r="C286" t="s">
        <v>32</v>
      </c>
      <c r="D286">
        <v>50007</v>
      </c>
      <c r="E286">
        <v>1552</v>
      </c>
      <c r="F286">
        <v>30.84</v>
      </c>
      <c r="G286">
        <v>38.86</v>
      </c>
      <c r="H286">
        <v>39.090000000000003</v>
      </c>
      <c r="I286">
        <v>3367.68</v>
      </c>
      <c r="J286">
        <v>25.92</v>
      </c>
      <c r="K286">
        <v>12.24</v>
      </c>
      <c r="L286">
        <v>5964759</v>
      </c>
      <c r="M286">
        <v>57630</v>
      </c>
      <c r="N286">
        <v>161542</v>
      </c>
      <c r="O286">
        <v>109693</v>
      </c>
      <c r="P286">
        <v>56328</v>
      </c>
      <c r="Q286">
        <v>9309678</v>
      </c>
      <c r="R286">
        <v>135792</v>
      </c>
    </row>
    <row r="287" spans="1:18" x14ac:dyDescent="0.25">
      <c r="A287">
        <v>2018</v>
      </c>
      <c r="B287" t="s">
        <v>48</v>
      </c>
      <c r="C287" t="s">
        <v>18</v>
      </c>
      <c r="D287">
        <v>12017</v>
      </c>
      <c r="E287">
        <v>1025</v>
      </c>
      <c r="F287">
        <v>27.49</v>
      </c>
      <c r="G287">
        <v>38.369999999999997</v>
      </c>
      <c r="H287">
        <v>38.659999999999997</v>
      </c>
      <c r="I287">
        <v>3266.28</v>
      </c>
      <c r="J287">
        <v>27.98</v>
      </c>
      <c r="K287">
        <v>10.36</v>
      </c>
      <c r="L287">
        <v>2046198</v>
      </c>
      <c r="M287">
        <v>37920</v>
      </c>
      <c r="N287">
        <v>147929</v>
      </c>
      <c r="O287">
        <v>35078</v>
      </c>
      <c r="P287">
        <v>39730</v>
      </c>
      <c r="Q287">
        <v>5609441</v>
      </c>
      <c r="R287">
        <v>50513</v>
      </c>
    </row>
    <row r="288" spans="1:18" x14ac:dyDescent="0.25">
      <c r="A288">
        <v>2017</v>
      </c>
      <c r="B288" t="s">
        <v>48</v>
      </c>
      <c r="C288" t="s">
        <v>18</v>
      </c>
      <c r="D288">
        <v>12017</v>
      </c>
      <c r="E288">
        <v>1108</v>
      </c>
      <c r="F288">
        <v>26.62</v>
      </c>
      <c r="G288">
        <v>38.479999999999997</v>
      </c>
      <c r="H288">
        <v>38.67</v>
      </c>
      <c r="I288">
        <v>3263.66</v>
      </c>
      <c r="J288">
        <v>27.12</v>
      </c>
      <c r="K288">
        <v>10.4</v>
      </c>
      <c r="L288">
        <v>1981660</v>
      </c>
      <c r="M288">
        <v>36614</v>
      </c>
      <c r="N288">
        <v>145512</v>
      </c>
      <c r="O288">
        <v>34862</v>
      </c>
      <c r="P288">
        <v>39117</v>
      </c>
      <c r="Q288">
        <v>5327715</v>
      </c>
      <c r="R288">
        <v>49862</v>
      </c>
    </row>
    <row r="289" spans="1:18" x14ac:dyDescent="0.25">
      <c r="A289">
        <v>2016</v>
      </c>
      <c r="B289" t="s">
        <v>48</v>
      </c>
      <c r="C289" t="s">
        <v>18</v>
      </c>
      <c r="D289">
        <v>12017</v>
      </c>
      <c r="E289">
        <v>1064</v>
      </c>
      <c r="F289">
        <v>26.83</v>
      </c>
      <c r="G289">
        <v>38.56</v>
      </c>
      <c r="H289">
        <v>38.72</v>
      </c>
      <c r="I289">
        <v>3312.99</v>
      </c>
      <c r="J289">
        <v>26.95</v>
      </c>
      <c r="K289">
        <v>10.119999999999999</v>
      </c>
      <c r="L289">
        <v>1911728</v>
      </c>
      <c r="M289">
        <v>35856</v>
      </c>
      <c r="N289">
        <v>142850</v>
      </c>
      <c r="O289">
        <v>34901</v>
      </c>
      <c r="P289">
        <v>38770</v>
      </c>
      <c r="Q289">
        <v>5122027</v>
      </c>
      <c r="R289">
        <v>48762</v>
      </c>
    </row>
    <row r="290" spans="1:18" x14ac:dyDescent="0.25">
      <c r="A290">
        <v>2018</v>
      </c>
      <c r="B290" t="s">
        <v>479</v>
      </c>
      <c r="C290" t="s">
        <v>437</v>
      </c>
      <c r="D290">
        <v>41005</v>
      </c>
      <c r="E290">
        <v>3886</v>
      </c>
      <c r="F290">
        <v>30.22</v>
      </c>
      <c r="G290">
        <v>38.82</v>
      </c>
      <c r="H290">
        <v>38.99</v>
      </c>
      <c r="I290">
        <v>3393.7</v>
      </c>
      <c r="J290">
        <v>26.84</v>
      </c>
      <c r="K290">
        <v>11.74</v>
      </c>
      <c r="L290">
        <v>15843431</v>
      </c>
      <c r="M290">
        <v>58608</v>
      </c>
      <c r="N290">
        <v>416075</v>
      </c>
      <c r="O290">
        <v>173395</v>
      </c>
      <c r="P290">
        <v>56060</v>
      </c>
      <c r="Q290">
        <v>24385155</v>
      </c>
      <c r="R290">
        <v>239302</v>
      </c>
    </row>
    <row r="291" spans="1:18" x14ac:dyDescent="0.25">
      <c r="A291">
        <v>2017</v>
      </c>
      <c r="B291" t="s">
        <v>479</v>
      </c>
      <c r="C291" t="s">
        <v>437</v>
      </c>
      <c r="D291">
        <v>41005</v>
      </c>
      <c r="E291">
        <v>3999</v>
      </c>
      <c r="F291">
        <v>30.16</v>
      </c>
      <c r="G291">
        <v>38.72</v>
      </c>
      <c r="H291">
        <v>38.909999999999997</v>
      </c>
      <c r="I291">
        <v>3363.45</v>
      </c>
      <c r="J291">
        <v>26.43</v>
      </c>
      <c r="K291">
        <v>11.64</v>
      </c>
      <c r="L291">
        <v>14952042</v>
      </c>
      <c r="M291">
        <v>55478</v>
      </c>
      <c r="N291">
        <v>412821</v>
      </c>
      <c r="O291">
        <v>168867</v>
      </c>
      <c r="P291">
        <v>54775</v>
      </c>
      <c r="Q291">
        <v>22902625</v>
      </c>
      <c r="R291">
        <v>232909</v>
      </c>
    </row>
    <row r="292" spans="1:18" x14ac:dyDescent="0.25">
      <c r="A292">
        <v>2016</v>
      </c>
      <c r="B292" t="s">
        <v>479</v>
      </c>
      <c r="C292" t="s">
        <v>437</v>
      </c>
      <c r="D292">
        <v>41005</v>
      </c>
      <c r="E292">
        <v>4199</v>
      </c>
      <c r="F292">
        <v>29.7</v>
      </c>
      <c r="G292">
        <v>38.770000000000003</v>
      </c>
      <c r="H292">
        <v>38.97</v>
      </c>
      <c r="I292">
        <v>3387.54</v>
      </c>
      <c r="J292">
        <v>26.24</v>
      </c>
      <c r="K292">
        <v>11.69</v>
      </c>
      <c r="L292">
        <v>14318892</v>
      </c>
      <c r="M292">
        <v>53777</v>
      </c>
      <c r="N292">
        <v>406794</v>
      </c>
      <c r="O292">
        <v>164246</v>
      </c>
      <c r="P292">
        <v>52337</v>
      </c>
      <c r="Q292">
        <v>21876119</v>
      </c>
      <c r="R292">
        <v>225697</v>
      </c>
    </row>
    <row r="293" spans="1:18" x14ac:dyDescent="0.25">
      <c r="A293">
        <v>2018</v>
      </c>
      <c r="B293" t="s">
        <v>271</v>
      </c>
      <c r="C293" t="s">
        <v>72</v>
      </c>
      <c r="D293">
        <v>18019</v>
      </c>
      <c r="E293">
        <v>1396</v>
      </c>
      <c r="F293">
        <v>27.93</v>
      </c>
      <c r="G293">
        <v>38.369999999999997</v>
      </c>
      <c r="H293">
        <v>38.630000000000003</v>
      </c>
      <c r="I293">
        <v>3290.45</v>
      </c>
      <c r="J293">
        <v>27.98</v>
      </c>
      <c r="K293">
        <v>10.88</v>
      </c>
      <c r="L293">
        <v>3346180</v>
      </c>
      <c r="M293">
        <v>43763</v>
      </c>
      <c r="N293">
        <v>117360</v>
      </c>
      <c r="O293">
        <v>57413</v>
      </c>
      <c r="P293">
        <v>49034</v>
      </c>
      <c r="Q293">
        <v>5136083</v>
      </c>
      <c r="R293">
        <v>68676</v>
      </c>
    </row>
    <row r="294" spans="1:18" x14ac:dyDescent="0.25">
      <c r="A294">
        <v>2017</v>
      </c>
      <c r="B294" t="s">
        <v>271</v>
      </c>
      <c r="C294" t="s">
        <v>72</v>
      </c>
      <c r="D294">
        <v>18019</v>
      </c>
      <c r="E294">
        <v>1474</v>
      </c>
      <c r="F294">
        <v>27.75</v>
      </c>
      <c r="G294">
        <v>38.44</v>
      </c>
      <c r="H294">
        <v>38.520000000000003</v>
      </c>
      <c r="I294">
        <v>3311.57</v>
      </c>
      <c r="J294">
        <v>28.01</v>
      </c>
      <c r="K294">
        <v>11.26</v>
      </c>
      <c r="L294">
        <v>3231253</v>
      </c>
      <c r="M294">
        <v>42231</v>
      </c>
      <c r="N294">
        <v>116672</v>
      </c>
      <c r="O294">
        <v>57584</v>
      </c>
      <c r="P294">
        <v>47569</v>
      </c>
      <c r="Q294">
        <v>4927228</v>
      </c>
      <c r="R294">
        <v>68519</v>
      </c>
    </row>
    <row r="295" spans="1:18" x14ac:dyDescent="0.25">
      <c r="A295">
        <v>2016</v>
      </c>
      <c r="B295" t="s">
        <v>271</v>
      </c>
      <c r="C295" t="s">
        <v>72</v>
      </c>
      <c r="D295">
        <v>18019</v>
      </c>
      <c r="E295">
        <v>1448</v>
      </c>
      <c r="F295">
        <v>27.6</v>
      </c>
      <c r="G295">
        <v>38.299999999999997</v>
      </c>
      <c r="H295">
        <v>38.549999999999997</v>
      </c>
      <c r="I295">
        <v>3250.96</v>
      </c>
      <c r="J295">
        <v>28.05</v>
      </c>
      <c r="K295">
        <v>10.88</v>
      </c>
      <c r="L295">
        <v>3139638</v>
      </c>
      <c r="M295">
        <v>41239</v>
      </c>
      <c r="N295">
        <v>115598</v>
      </c>
      <c r="O295">
        <v>58101</v>
      </c>
      <c r="P295">
        <v>46934</v>
      </c>
      <c r="Q295">
        <v>4767154</v>
      </c>
      <c r="R295">
        <v>68412</v>
      </c>
    </row>
    <row r="296" spans="1:18" x14ac:dyDescent="0.25">
      <c r="A296">
        <v>2018</v>
      </c>
      <c r="B296" t="s">
        <v>464</v>
      </c>
      <c r="C296" t="s">
        <v>433</v>
      </c>
      <c r="D296">
        <v>32003</v>
      </c>
      <c r="E296">
        <v>26773</v>
      </c>
      <c r="F296">
        <v>28.85</v>
      </c>
      <c r="G296">
        <v>38.4</v>
      </c>
      <c r="H296">
        <v>38.58</v>
      </c>
      <c r="I296">
        <v>3219.97</v>
      </c>
      <c r="J296">
        <v>26.66</v>
      </c>
      <c r="K296">
        <v>11.89</v>
      </c>
      <c r="L296">
        <v>62511766</v>
      </c>
      <c r="M296">
        <v>47090</v>
      </c>
      <c r="N296">
        <v>2231647</v>
      </c>
      <c r="O296">
        <v>1034568</v>
      </c>
      <c r="P296">
        <v>52471</v>
      </c>
      <c r="Q296">
        <v>105087856</v>
      </c>
      <c r="R296">
        <v>1350621</v>
      </c>
    </row>
    <row r="297" spans="1:18" x14ac:dyDescent="0.25">
      <c r="A297">
        <v>2017</v>
      </c>
      <c r="B297" t="s">
        <v>464</v>
      </c>
      <c r="C297" t="s">
        <v>433</v>
      </c>
      <c r="D297">
        <v>32003</v>
      </c>
      <c r="E297">
        <v>26949</v>
      </c>
      <c r="F297">
        <v>28.62</v>
      </c>
      <c r="G297">
        <v>38.340000000000003</v>
      </c>
      <c r="H297">
        <v>38.53</v>
      </c>
      <c r="I297">
        <v>3204.19</v>
      </c>
      <c r="J297">
        <v>26.46</v>
      </c>
      <c r="K297">
        <v>11.78</v>
      </c>
      <c r="L297">
        <v>58863446</v>
      </c>
      <c r="M297">
        <v>45087</v>
      </c>
      <c r="N297">
        <v>2183310</v>
      </c>
      <c r="O297">
        <v>1003312</v>
      </c>
      <c r="P297">
        <v>51108</v>
      </c>
      <c r="Q297">
        <v>98439211</v>
      </c>
      <c r="R297">
        <v>1306107</v>
      </c>
    </row>
    <row r="298" spans="1:18" x14ac:dyDescent="0.25">
      <c r="A298">
        <v>2016</v>
      </c>
      <c r="B298" t="s">
        <v>464</v>
      </c>
      <c r="C298" t="s">
        <v>433</v>
      </c>
      <c r="D298">
        <v>32003</v>
      </c>
      <c r="E298">
        <v>27388</v>
      </c>
      <c r="F298">
        <v>28.5</v>
      </c>
      <c r="G298">
        <v>38.380000000000003</v>
      </c>
      <c r="H298">
        <v>38.57</v>
      </c>
      <c r="I298">
        <v>3220.08</v>
      </c>
      <c r="J298">
        <v>26.36</v>
      </c>
      <c r="K298">
        <v>11.92</v>
      </c>
      <c r="L298">
        <v>56051436</v>
      </c>
      <c r="M298">
        <v>43573</v>
      </c>
      <c r="N298">
        <v>2140547</v>
      </c>
      <c r="O298">
        <v>975496</v>
      </c>
      <c r="P298">
        <v>50468</v>
      </c>
      <c r="Q298">
        <v>93269102</v>
      </c>
      <c r="R298">
        <v>1263139</v>
      </c>
    </row>
    <row r="299" spans="1:18" x14ac:dyDescent="0.25">
      <c r="A299">
        <v>2018</v>
      </c>
      <c r="B299" t="s">
        <v>369</v>
      </c>
      <c r="C299" t="s">
        <v>56</v>
      </c>
      <c r="D299">
        <v>39023</v>
      </c>
      <c r="E299">
        <v>1552</v>
      </c>
      <c r="F299">
        <v>26.53</v>
      </c>
      <c r="G299">
        <v>38.28</v>
      </c>
      <c r="H299">
        <v>38.47</v>
      </c>
      <c r="I299">
        <v>3264.25</v>
      </c>
      <c r="J299">
        <v>28.58</v>
      </c>
      <c r="K299">
        <v>10.24</v>
      </c>
      <c r="L299">
        <v>3149418</v>
      </c>
      <c r="M299">
        <v>40769</v>
      </c>
      <c r="N299">
        <v>134585</v>
      </c>
      <c r="O299">
        <v>51100</v>
      </c>
      <c r="P299">
        <v>48023</v>
      </c>
      <c r="Q299">
        <v>5486879</v>
      </c>
      <c r="R299">
        <v>62434</v>
      </c>
    </row>
    <row r="300" spans="1:18" x14ac:dyDescent="0.25">
      <c r="A300">
        <v>2017</v>
      </c>
      <c r="B300" t="s">
        <v>369</v>
      </c>
      <c r="C300" t="s">
        <v>56</v>
      </c>
      <c r="D300">
        <v>39023</v>
      </c>
      <c r="E300">
        <v>1614</v>
      </c>
      <c r="F300">
        <v>26.33</v>
      </c>
      <c r="G300">
        <v>38.340000000000003</v>
      </c>
      <c r="H300">
        <v>38.619999999999997</v>
      </c>
      <c r="I300">
        <v>3251.49</v>
      </c>
      <c r="J300">
        <v>28.23</v>
      </c>
      <c r="K300">
        <v>10.19</v>
      </c>
      <c r="L300">
        <v>3035241</v>
      </c>
      <c r="M300">
        <v>39235</v>
      </c>
      <c r="N300">
        <v>134649</v>
      </c>
      <c r="O300">
        <v>51120</v>
      </c>
      <c r="P300">
        <v>46780</v>
      </c>
      <c r="Q300">
        <v>5282966</v>
      </c>
      <c r="R300">
        <v>62171</v>
      </c>
    </row>
    <row r="301" spans="1:18" x14ac:dyDescent="0.25">
      <c r="A301">
        <v>2016</v>
      </c>
      <c r="B301" t="s">
        <v>369</v>
      </c>
      <c r="C301" t="s">
        <v>56</v>
      </c>
      <c r="D301">
        <v>39023</v>
      </c>
      <c r="E301">
        <v>1532</v>
      </c>
      <c r="F301">
        <v>26.17</v>
      </c>
      <c r="G301">
        <v>38.159999999999997</v>
      </c>
      <c r="H301">
        <v>38.409999999999997</v>
      </c>
      <c r="I301">
        <v>3252.96</v>
      </c>
      <c r="J301">
        <v>28.03</v>
      </c>
      <c r="K301">
        <v>10.39</v>
      </c>
      <c r="L301">
        <v>2901600</v>
      </c>
      <c r="M301">
        <v>37843</v>
      </c>
      <c r="N301">
        <v>134701</v>
      </c>
      <c r="O301">
        <v>50907</v>
      </c>
      <c r="P301">
        <v>44761</v>
      </c>
      <c r="Q301">
        <v>5097520</v>
      </c>
      <c r="R301">
        <v>61666</v>
      </c>
    </row>
    <row r="302" spans="1:18" x14ac:dyDescent="0.25">
      <c r="A302">
        <v>2018</v>
      </c>
      <c r="B302" t="s">
        <v>381</v>
      </c>
      <c r="C302" t="s">
        <v>382</v>
      </c>
      <c r="D302">
        <v>53011</v>
      </c>
      <c r="E302">
        <v>5482</v>
      </c>
      <c r="F302">
        <v>29.21</v>
      </c>
      <c r="G302">
        <v>38.770000000000003</v>
      </c>
      <c r="H302">
        <v>38.83</v>
      </c>
      <c r="I302">
        <v>3339.43</v>
      </c>
      <c r="J302">
        <v>26.8</v>
      </c>
      <c r="K302">
        <v>11.11</v>
      </c>
      <c r="L302">
        <v>15997419</v>
      </c>
      <c r="M302">
        <v>53423</v>
      </c>
      <c r="N302">
        <v>481857</v>
      </c>
      <c r="O302">
        <v>173115</v>
      </c>
      <c r="P302">
        <v>55203</v>
      </c>
      <c r="Q302">
        <v>25742325</v>
      </c>
      <c r="R302">
        <v>237391</v>
      </c>
    </row>
    <row r="303" spans="1:18" x14ac:dyDescent="0.25">
      <c r="A303">
        <v>2017</v>
      </c>
      <c r="B303" t="s">
        <v>381</v>
      </c>
      <c r="C303" t="s">
        <v>382</v>
      </c>
      <c r="D303">
        <v>53011</v>
      </c>
      <c r="E303">
        <v>5520</v>
      </c>
      <c r="F303">
        <v>29.08</v>
      </c>
      <c r="G303">
        <v>38.729999999999997</v>
      </c>
      <c r="H303">
        <v>38.770000000000003</v>
      </c>
      <c r="I303">
        <v>3350.03</v>
      </c>
      <c r="J303">
        <v>26.81</v>
      </c>
      <c r="K303">
        <v>11.11</v>
      </c>
      <c r="L303">
        <v>15025142</v>
      </c>
      <c r="M303">
        <v>50766</v>
      </c>
      <c r="N303">
        <v>474492</v>
      </c>
      <c r="O303">
        <v>167071</v>
      </c>
      <c r="P303">
        <v>53261</v>
      </c>
      <c r="Q303">
        <v>24088055</v>
      </c>
      <c r="R303">
        <v>228990</v>
      </c>
    </row>
    <row r="304" spans="1:18" x14ac:dyDescent="0.25">
      <c r="A304">
        <v>2016</v>
      </c>
      <c r="B304" t="s">
        <v>381</v>
      </c>
      <c r="C304" t="s">
        <v>382</v>
      </c>
      <c r="D304">
        <v>53011</v>
      </c>
      <c r="E304">
        <v>5665</v>
      </c>
      <c r="F304">
        <v>28.91</v>
      </c>
      <c r="G304">
        <v>38.83</v>
      </c>
      <c r="H304">
        <v>38.880000000000003</v>
      </c>
      <c r="I304">
        <v>3356.59</v>
      </c>
      <c r="J304">
        <v>26.52</v>
      </c>
      <c r="K304">
        <v>11.08</v>
      </c>
      <c r="L304">
        <v>14170308</v>
      </c>
      <c r="M304">
        <v>48692</v>
      </c>
      <c r="N304">
        <v>465310</v>
      </c>
      <c r="O304">
        <v>160406</v>
      </c>
      <c r="P304">
        <v>51954</v>
      </c>
      <c r="Q304">
        <v>22657050</v>
      </c>
      <c r="R304">
        <v>217918</v>
      </c>
    </row>
    <row r="305" spans="1:18" x14ac:dyDescent="0.25">
      <c r="A305">
        <v>2018</v>
      </c>
      <c r="B305" t="s">
        <v>173</v>
      </c>
      <c r="C305" t="s">
        <v>109</v>
      </c>
      <c r="D305">
        <v>13059</v>
      </c>
      <c r="E305">
        <v>1351</v>
      </c>
      <c r="F305">
        <v>28.68</v>
      </c>
      <c r="G305">
        <v>38.29</v>
      </c>
      <c r="H305">
        <v>38.47</v>
      </c>
      <c r="I305">
        <v>3180.32</v>
      </c>
      <c r="J305">
        <v>27.73</v>
      </c>
      <c r="K305">
        <v>10.01</v>
      </c>
      <c r="L305">
        <v>2383178</v>
      </c>
      <c r="M305">
        <v>33970</v>
      </c>
      <c r="N305">
        <v>127330</v>
      </c>
      <c r="O305">
        <v>80809</v>
      </c>
      <c r="P305">
        <v>51405</v>
      </c>
      <c r="Q305">
        <v>4325441</v>
      </c>
      <c r="R305">
        <v>94940</v>
      </c>
    </row>
    <row r="306" spans="1:18" x14ac:dyDescent="0.25">
      <c r="A306">
        <v>2017</v>
      </c>
      <c r="B306" t="s">
        <v>173</v>
      </c>
      <c r="C306" t="s">
        <v>109</v>
      </c>
      <c r="D306">
        <v>13059</v>
      </c>
      <c r="E306">
        <v>1386</v>
      </c>
      <c r="F306">
        <v>28.57</v>
      </c>
      <c r="G306">
        <v>38.380000000000003</v>
      </c>
      <c r="H306">
        <v>38.42</v>
      </c>
      <c r="I306">
        <v>3230.48</v>
      </c>
      <c r="J306">
        <v>27.61</v>
      </c>
      <c r="K306">
        <v>10.53</v>
      </c>
      <c r="L306">
        <v>2283430</v>
      </c>
      <c r="M306">
        <v>32419</v>
      </c>
      <c r="N306">
        <v>126820</v>
      </c>
      <c r="O306">
        <v>79941</v>
      </c>
      <c r="P306">
        <v>50467</v>
      </c>
      <c r="Q306">
        <v>4111346</v>
      </c>
      <c r="R306">
        <v>93669</v>
      </c>
    </row>
    <row r="307" spans="1:18" x14ac:dyDescent="0.25">
      <c r="A307">
        <v>2016</v>
      </c>
      <c r="B307" t="s">
        <v>173</v>
      </c>
      <c r="C307" t="s">
        <v>109</v>
      </c>
      <c r="D307">
        <v>13059</v>
      </c>
      <c r="E307">
        <v>1392</v>
      </c>
      <c r="F307">
        <v>28.2</v>
      </c>
      <c r="G307">
        <v>38.25</v>
      </c>
      <c r="H307">
        <v>38.35</v>
      </c>
      <c r="I307">
        <v>3211.45</v>
      </c>
      <c r="J307">
        <v>27.33</v>
      </c>
      <c r="K307">
        <v>10.31</v>
      </c>
      <c r="L307">
        <v>2206152</v>
      </c>
      <c r="M307">
        <v>31736</v>
      </c>
      <c r="N307">
        <v>124894</v>
      </c>
      <c r="O307">
        <v>77687</v>
      </c>
      <c r="P307">
        <v>49716</v>
      </c>
      <c r="Q307">
        <v>3963598</v>
      </c>
      <c r="R307">
        <v>90951</v>
      </c>
    </row>
    <row r="308" spans="1:18" x14ac:dyDescent="0.25">
      <c r="A308">
        <v>2018</v>
      </c>
      <c r="B308" t="s">
        <v>66</v>
      </c>
      <c r="C308" t="s">
        <v>18</v>
      </c>
      <c r="D308">
        <v>12019</v>
      </c>
      <c r="E308">
        <v>2182</v>
      </c>
      <c r="F308">
        <v>28.37</v>
      </c>
      <c r="G308">
        <v>38.299999999999997</v>
      </c>
      <c r="H308">
        <v>38.450000000000003</v>
      </c>
      <c r="I308">
        <v>3252.32</v>
      </c>
      <c r="J308">
        <v>27.52</v>
      </c>
      <c r="K308">
        <v>10.66</v>
      </c>
      <c r="L308">
        <v>5617200</v>
      </c>
      <c r="M308">
        <v>42909</v>
      </c>
      <c r="N308">
        <v>216072</v>
      </c>
      <c r="O308">
        <v>56119</v>
      </c>
      <c r="P308">
        <v>40584</v>
      </c>
      <c r="Q308">
        <v>9271351</v>
      </c>
      <c r="R308">
        <v>79124</v>
      </c>
    </row>
    <row r="309" spans="1:18" x14ac:dyDescent="0.25">
      <c r="A309">
        <v>2017</v>
      </c>
      <c r="B309" t="s">
        <v>66</v>
      </c>
      <c r="C309" t="s">
        <v>18</v>
      </c>
      <c r="D309">
        <v>12019</v>
      </c>
      <c r="E309">
        <v>2197</v>
      </c>
      <c r="F309">
        <v>28.41</v>
      </c>
      <c r="G309">
        <v>38.35</v>
      </c>
      <c r="H309">
        <v>38.479999999999997</v>
      </c>
      <c r="I309">
        <v>3278.69</v>
      </c>
      <c r="J309">
        <v>27.2</v>
      </c>
      <c r="K309">
        <v>10.61</v>
      </c>
      <c r="L309">
        <v>5343535</v>
      </c>
      <c r="M309">
        <v>41374</v>
      </c>
      <c r="N309">
        <v>212177</v>
      </c>
      <c r="O309">
        <v>54473</v>
      </c>
      <c r="P309">
        <v>39434</v>
      </c>
      <c r="Q309">
        <v>8778539</v>
      </c>
      <c r="R309">
        <v>76719</v>
      </c>
    </row>
    <row r="310" spans="1:18" x14ac:dyDescent="0.25">
      <c r="A310">
        <v>2016</v>
      </c>
      <c r="B310" t="s">
        <v>66</v>
      </c>
      <c r="C310" t="s">
        <v>18</v>
      </c>
      <c r="D310">
        <v>12019</v>
      </c>
      <c r="E310">
        <v>2209</v>
      </c>
      <c r="F310">
        <v>27.96</v>
      </c>
      <c r="G310">
        <v>38.380000000000003</v>
      </c>
      <c r="H310">
        <v>38.61</v>
      </c>
      <c r="I310">
        <v>3264.68</v>
      </c>
      <c r="J310">
        <v>26.59</v>
      </c>
      <c r="K310">
        <v>10.220000000000001</v>
      </c>
      <c r="L310">
        <v>5182873</v>
      </c>
      <c r="M310">
        <v>40743</v>
      </c>
      <c r="N310">
        <v>207247</v>
      </c>
      <c r="O310">
        <v>53644</v>
      </c>
      <c r="P310">
        <v>39534</v>
      </c>
      <c r="Q310">
        <v>8443879</v>
      </c>
      <c r="R310">
        <v>72900</v>
      </c>
    </row>
    <row r="311" spans="1:18" x14ac:dyDescent="0.25">
      <c r="A311">
        <v>2018</v>
      </c>
      <c r="B311" t="s">
        <v>250</v>
      </c>
      <c r="C311" t="s">
        <v>151</v>
      </c>
      <c r="D311">
        <v>29047</v>
      </c>
      <c r="E311">
        <v>3105</v>
      </c>
      <c r="F311">
        <v>29.08</v>
      </c>
      <c r="G311">
        <v>38.46</v>
      </c>
      <c r="H311">
        <v>38.56</v>
      </c>
      <c r="I311">
        <v>3311.04</v>
      </c>
      <c r="J311">
        <v>27.17</v>
      </c>
      <c r="K311">
        <v>11.3</v>
      </c>
      <c r="L311">
        <v>8386670</v>
      </c>
      <c r="M311">
        <v>48381</v>
      </c>
      <c r="N311">
        <v>246365</v>
      </c>
      <c r="O311">
        <v>113328</v>
      </c>
      <c r="P311">
        <v>54594</v>
      </c>
      <c r="Q311">
        <v>11919317</v>
      </c>
      <c r="R311">
        <v>141327</v>
      </c>
    </row>
    <row r="312" spans="1:18" x14ac:dyDescent="0.25">
      <c r="A312">
        <v>2017</v>
      </c>
      <c r="B312" t="s">
        <v>250</v>
      </c>
      <c r="C312" t="s">
        <v>151</v>
      </c>
      <c r="D312">
        <v>29047</v>
      </c>
      <c r="E312">
        <v>3040</v>
      </c>
      <c r="F312">
        <v>28.7</v>
      </c>
      <c r="G312">
        <v>38.57</v>
      </c>
      <c r="H312">
        <v>38.700000000000003</v>
      </c>
      <c r="I312">
        <v>3314.26</v>
      </c>
      <c r="J312">
        <v>27.13</v>
      </c>
      <c r="K312">
        <v>11.49</v>
      </c>
      <c r="L312">
        <v>8024623</v>
      </c>
      <c r="M312">
        <v>46747</v>
      </c>
      <c r="N312">
        <v>242593</v>
      </c>
      <c r="O312">
        <v>114045</v>
      </c>
      <c r="P312">
        <v>53850</v>
      </c>
      <c r="Q312">
        <v>11340485</v>
      </c>
      <c r="R312">
        <v>141227</v>
      </c>
    </row>
    <row r="313" spans="1:18" x14ac:dyDescent="0.25">
      <c r="A313">
        <v>2016</v>
      </c>
      <c r="B313" t="s">
        <v>250</v>
      </c>
      <c r="C313" t="s">
        <v>151</v>
      </c>
      <c r="D313">
        <v>29047</v>
      </c>
      <c r="E313">
        <v>2962</v>
      </c>
      <c r="F313">
        <v>28.78</v>
      </c>
      <c r="G313">
        <v>38.54</v>
      </c>
      <c r="H313">
        <v>38.68</v>
      </c>
      <c r="I313">
        <v>3323.75</v>
      </c>
      <c r="J313">
        <v>26.68</v>
      </c>
      <c r="K313">
        <v>11.43</v>
      </c>
      <c r="L313">
        <v>7806752</v>
      </c>
      <c r="M313">
        <v>45768</v>
      </c>
      <c r="N313">
        <v>238618</v>
      </c>
      <c r="O313">
        <v>111464</v>
      </c>
      <c r="P313">
        <v>53861</v>
      </c>
      <c r="Q313">
        <v>10921142</v>
      </c>
      <c r="R313">
        <v>136897</v>
      </c>
    </row>
    <row r="314" spans="1:18" x14ac:dyDescent="0.25">
      <c r="A314">
        <v>2018</v>
      </c>
      <c r="B314" t="s">
        <v>240</v>
      </c>
      <c r="C314" t="s">
        <v>109</v>
      </c>
      <c r="D314">
        <v>13063</v>
      </c>
      <c r="E314">
        <v>3773</v>
      </c>
      <c r="F314">
        <v>27.77</v>
      </c>
      <c r="G314">
        <v>38.200000000000003</v>
      </c>
      <c r="H314">
        <v>38.42</v>
      </c>
      <c r="I314">
        <v>3117.13</v>
      </c>
      <c r="J314">
        <v>28.55</v>
      </c>
      <c r="K314">
        <v>9.5500000000000007</v>
      </c>
      <c r="L314">
        <v>5029837</v>
      </c>
      <c r="M314">
        <v>28020</v>
      </c>
      <c r="N314">
        <v>289615</v>
      </c>
      <c r="O314">
        <v>130137</v>
      </c>
      <c r="P314">
        <v>55774</v>
      </c>
      <c r="Q314">
        <v>8115041</v>
      </c>
      <c r="R314">
        <v>177405</v>
      </c>
    </row>
    <row r="315" spans="1:18" x14ac:dyDescent="0.25">
      <c r="A315">
        <v>2017</v>
      </c>
      <c r="B315" t="s">
        <v>240</v>
      </c>
      <c r="C315" t="s">
        <v>109</v>
      </c>
      <c r="D315">
        <v>13063</v>
      </c>
      <c r="E315">
        <v>3813</v>
      </c>
      <c r="F315">
        <v>27.75</v>
      </c>
      <c r="G315">
        <v>38.15</v>
      </c>
      <c r="H315">
        <v>38.369999999999997</v>
      </c>
      <c r="I315">
        <v>3107.68</v>
      </c>
      <c r="J315">
        <v>28.37</v>
      </c>
      <c r="K315">
        <v>9.6199999999999992</v>
      </c>
      <c r="L315">
        <v>4763558</v>
      </c>
      <c r="M315">
        <v>27058</v>
      </c>
      <c r="N315">
        <v>284534</v>
      </c>
      <c r="O315">
        <v>130564</v>
      </c>
      <c r="P315">
        <v>52792</v>
      </c>
      <c r="Q315">
        <v>7698857</v>
      </c>
      <c r="R315">
        <v>176042</v>
      </c>
    </row>
    <row r="316" spans="1:18" x14ac:dyDescent="0.25">
      <c r="A316">
        <v>2016</v>
      </c>
      <c r="B316" t="s">
        <v>240</v>
      </c>
      <c r="C316" t="s">
        <v>109</v>
      </c>
      <c r="D316">
        <v>13063</v>
      </c>
      <c r="E316">
        <v>3809</v>
      </c>
      <c r="F316">
        <v>27.61</v>
      </c>
      <c r="G316">
        <v>38.24</v>
      </c>
      <c r="H316">
        <v>38.5</v>
      </c>
      <c r="I316">
        <v>3115.83</v>
      </c>
      <c r="J316">
        <v>28.68</v>
      </c>
      <c r="K316">
        <v>9.42</v>
      </c>
      <c r="L316">
        <v>4634135</v>
      </c>
      <c r="M316">
        <v>26702</v>
      </c>
      <c r="N316">
        <v>279636</v>
      </c>
      <c r="O316">
        <v>128452</v>
      </c>
      <c r="P316">
        <v>53391</v>
      </c>
      <c r="Q316">
        <v>7466751</v>
      </c>
      <c r="R316">
        <v>171036</v>
      </c>
    </row>
    <row r="317" spans="1:18" x14ac:dyDescent="0.25">
      <c r="A317">
        <v>2018</v>
      </c>
      <c r="B317" t="s">
        <v>268</v>
      </c>
      <c r="C317" t="s">
        <v>56</v>
      </c>
      <c r="D317">
        <v>39025</v>
      </c>
      <c r="E317">
        <v>2310</v>
      </c>
      <c r="F317">
        <v>28.51</v>
      </c>
      <c r="G317">
        <v>38.47</v>
      </c>
      <c r="H317">
        <v>38.67</v>
      </c>
      <c r="I317">
        <v>3315.47</v>
      </c>
      <c r="J317">
        <v>27.52</v>
      </c>
      <c r="K317">
        <v>12.21</v>
      </c>
      <c r="L317">
        <v>7815825</v>
      </c>
      <c r="M317">
        <v>53770</v>
      </c>
      <c r="N317">
        <v>205466</v>
      </c>
      <c r="O317">
        <v>63904</v>
      </c>
      <c r="P317">
        <v>59913</v>
      </c>
      <c r="Q317">
        <v>11047894</v>
      </c>
      <c r="R317">
        <v>86945</v>
      </c>
    </row>
    <row r="318" spans="1:18" x14ac:dyDescent="0.25">
      <c r="A318">
        <v>2017</v>
      </c>
      <c r="B318" t="s">
        <v>268</v>
      </c>
      <c r="C318" t="s">
        <v>56</v>
      </c>
      <c r="D318">
        <v>39025</v>
      </c>
      <c r="E318">
        <v>2311</v>
      </c>
      <c r="F318">
        <v>28.43</v>
      </c>
      <c r="G318">
        <v>38.5</v>
      </c>
      <c r="H318">
        <v>38.76</v>
      </c>
      <c r="I318">
        <v>3316.7</v>
      </c>
      <c r="J318">
        <v>27.49</v>
      </c>
      <c r="K318">
        <v>12.65</v>
      </c>
      <c r="L318">
        <v>7390514</v>
      </c>
      <c r="M318">
        <v>51123</v>
      </c>
      <c r="N318">
        <v>204171</v>
      </c>
      <c r="O318">
        <v>63163</v>
      </c>
      <c r="P318">
        <v>58260</v>
      </c>
      <c r="Q318">
        <v>10437863</v>
      </c>
      <c r="R318">
        <v>85507</v>
      </c>
    </row>
    <row r="319" spans="1:18" x14ac:dyDescent="0.25">
      <c r="A319">
        <v>2016</v>
      </c>
      <c r="B319" t="s">
        <v>268</v>
      </c>
      <c r="C319" t="s">
        <v>56</v>
      </c>
      <c r="D319">
        <v>39025</v>
      </c>
      <c r="E319">
        <v>2293</v>
      </c>
      <c r="F319">
        <v>28.2</v>
      </c>
      <c r="G319">
        <v>38.51</v>
      </c>
      <c r="H319">
        <v>38.799999999999997</v>
      </c>
      <c r="I319">
        <v>3329.04</v>
      </c>
      <c r="J319">
        <v>27.21</v>
      </c>
      <c r="K319">
        <v>12.8</v>
      </c>
      <c r="L319">
        <v>7012574</v>
      </c>
      <c r="M319">
        <v>48658</v>
      </c>
      <c r="N319">
        <v>203053</v>
      </c>
      <c r="O319">
        <v>62435</v>
      </c>
      <c r="P319">
        <v>57032</v>
      </c>
      <c r="Q319">
        <v>9880102</v>
      </c>
      <c r="R319">
        <v>83987</v>
      </c>
    </row>
    <row r="320" spans="1:18" x14ac:dyDescent="0.25">
      <c r="A320">
        <v>2018</v>
      </c>
      <c r="B320" t="s">
        <v>360</v>
      </c>
      <c r="C320" t="s">
        <v>309</v>
      </c>
      <c r="D320">
        <v>40027</v>
      </c>
      <c r="E320">
        <v>2833</v>
      </c>
      <c r="F320">
        <v>28.4</v>
      </c>
      <c r="G320">
        <v>38.18</v>
      </c>
      <c r="H320">
        <v>38.369999999999997</v>
      </c>
      <c r="I320">
        <v>3279.99</v>
      </c>
      <c r="J320">
        <v>27.52</v>
      </c>
      <c r="K320">
        <v>10.96</v>
      </c>
      <c r="L320">
        <v>8127129</v>
      </c>
      <c r="M320">
        <v>45094</v>
      </c>
      <c r="N320">
        <v>281669</v>
      </c>
      <c r="O320">
        <v>90057</v>
      </c>
      <c r="P320">
        <v>41944</v>
      </c>
      <c r="Q320">
        <v>12701649</v>
      </c>
      <c r="R320">
        <v>130460</v>
      </c>
    </row>
    <row r="321" spans="1:18" x14ac:dyDescent="0.25">
      <c r="A321">
        <v>2017</v>
      </c>
      <c r="B321" t="s">
        <v>360</v>
      </c>
      <c r="C321" t="s">
        <v>309</v>
      </c>
      <c r="D321">
        <v>40027</v>
      </c>
      <c r="E321">
        <v>2781</v>
      </c>
      <c r="F321">
        <v>28.39</v>
      </c>
      <c r="G321">
        <v>38.299999999999997</v>
      </c>
      <c r="H321">
        <v>38.39</v>
      </c>
      <c r="I321">
        <v>3288.12</v>
      </c>
      <c r="J321">
        <v>27.17</v>
      </c>
      <c r="K321">
        <v>11.11</v>
      </c>
      <c r="L321">
        <v>7747098</v>
      </c>
      <c r="M321">
        <v>43042</v>
      </c>
      <c r="N321">
        <v>279928</v>
      </c>
      <c r="O321">
        <v>88972</v>
      </c>
      <c r="P321">
        <v>40790</v>
      </c>
      <c r="Q321">
        <v>12048538</v>
      </c>
      <c r="R321">
        <v>128433</v>
      </c>
    </row>
    <row r="322" spans="1:18" x14ac:dyDescent="0.25">
      <c r="A322">
        <v>2016</v>
      </c>
      <c r="B322" t="s">
        <v>360</v>
      </c>
      <c r="C322" t="s">
        <v>309</v>
      </c>
      <c r="D322">
        <v>40027</v>
      </c>
      <c r="E322">
        <v>3016</v>
      </c>
      <c r="F322">
        <v>28.4</v>
      </c>
      <c r="G322">
        <v>38.31</v>
      </c>
      <c r="H322">
        <v>38.4</v>
      </c>
      <c r="I322">
        <v>3303.73</v>
      </c>
      <c r="J322">
        <v>26.84</v>
      </c>
      <c r="K322">
        <v>10.97</v>
      </c>
      <c r="L322">
        <v>7593385</v>
      </c>
      <c r="M322">
        <v>42039</v>
      </c>
      <c r="N322">
        <v>278122</v>
      </c>
      <c r="O322">
        <v>88380</v>
      </c>
      <c r="P322">
        <v>41357</v>
      </c>
      <c r="Q322">
        <v>11691985</v>
      </c>
      <c r="R322">
        <v>126701</v>
      </c>
    </row>
    <row r="323" spans="1:18" x14ac:dyDescent="0.25">
      <c r="A323">
        <v>2018</v>
      </c>
      <c r="B323" t="s">
        <v>163</v>
      </c>
      <c r="C323" t="s">
        <v>109</v>
      </c>
      <c r="D323">
        <v>13067</v>
      </c>
      <c r="E323">
        <v>8927</v>
      </c>
      <c r="F323">
        <v>30.23</v>
      </c>
      <c r="G323">
        <v>38.39</v>
      </c>
      <c r="H323">
        <v>38.590000000000003</v>
      </c>
      <c r="I323">
        <v>3241.79</v>
      </c>
      <c r="J323">
        <v>26.67</v>
      </c>
      <c r="K323">
        <v>12.73</v>
      </c>
      <c r="L323">
        <v>30447516</v>
      </c>
      <c r="M323">
        <v>57162</v>
      </c>
      <c r="N323">
        <v>756865</v>
      </c>
      <c r="O323">
        <v>398976</v>
      </c>
      <c r="P323">
        <v>58844</v>
      </c>
      <c r="Q323">
        <v>43263716</v>
      </c>
      <c r="R323">
        <v>540740</v>
      </c>
    </row>
    <row r="324" spans="1:18" x14ac:dyDescent="0.25">
      <c r="A324">
        <v>2017</v>
      </c>
      <c r="B324" t="s">
        <v>163</v>
      </c>
      <c r="C324" t="s">
        <v>109</v>
      </c>
      <c r="D324">
        <v>13067</v>
      </c>
      <c r="E324">
        <v>9588</v>
      </c>
      <c r="F324">
        <v>30.04</v>
      </c>
      <c r="G324">
        <v>38.409999999999997</v>
      </c>
      <c r="H324">
        <v>38.65</v>
      </c>
      <c r="I324">
        <v>3232.68</v>
      </c>
      <c r="J324">
        <v>26.73</v>
      </c>
      <c r="K324">
        <v>12.76</v>
      </c>
      <c r="L324">
        <v>29133249</v>
      </c>
      <c r="M324">
        <v>54559</v>
      </c>
      <c r="N324">
        <v>752783</v>
      </c>
      <c r="O324">
        <v>389084</v>
      </c>
      <c r="P324">
        <v>57896</v>
      </c>
      <c r="Q324">
        <v>41071404</v>
      </c>
      <c r="R324">
        <v>526142</v>
      </c>
    </row>
    <row r="325" spans="1:18" x14ac:dyDescent="0.25">
      <c r="A325">
        <v>2016</v>
      </c>
      <c r="B325" t="s">
        <v>163</v>
      </c>
      <c r="C325" t="s">
        <v>109</v>
      </c>
      <c r="D325">
        <v>13067</v>
      </c>
      <c r="E325">
        <v>9579</v>
      </c>
      <c r="F325">
        <v>29.89</v>
      </c>
      <c r="G325">
        <v>38.44</v>
      </c>
      <c r="H325">
        <v>38.659999999999997</v>
      </c>
      <c r="I325">
        <v>3254.64</v>
      </c>
      <c r="J325">
        <v>26.53</v>
      </c>
      <c r="K325">
        <v>12.68</v>
      </c>
      <c r="L325">
        <v>27578690</v>
      </c>
      <c r="M325">
        <v>51457</v>
      </c>
      <c r="N325">
        <v>748563</v>
      </c>
      <c r="O325">
        <v>377571</v>
      </c>
      <c r="P325">
        <v>56170</v>
      </c>
      <c r="Q325">
        <v>38518535</v>
      </c>
      <c r="R325">
        <v>508214</v>
      </c>
    </row>
    <row r="326" spans="1:18" x14ac:dyDescent="0.25">
      <c r="A326">
        <v>2018</v>
      </c>
      <c r="B326" t="s">
        <v>213</v>
      </c>
      <c r="C326" t="s">
        <v>170</v>
      </c>
      <c r="D326">
        <v>4003</v>
      </c>
      <c r="E326">
        <v>1354</v>
      </c>
      <c r="F326">
        <v>27.34</v>
      </c>
      <c r="G326">
        <v>38.590000000000003</v>
      </c>
      <c r="H326">
        <v>38.619999999999997</v>
      </c>
      <c r="I326">
        <v>3247.36</v>
      </c>
      <c r="J326">
        <v>27.28</v>
      </c>
      <c r="K326">
        <v>8.7100000000000009</v>
      </c>
      <c r="L326">
        <v>2416338</v>
      </c>
      <c r="M326">
        <v>40308</v>
      </c>
      <c r="N326">
        <v>126770</v>
      </c>
      <c r="O326">
        <v>39145</v>
      </c>
      <c r="P326">
        <v>54803</v>
      </c>
      <c r="Q326">
        <v>5109813</v>
      </c>
      <c r="R326">
        <v>51617</v>
      </c>
    </row>
    <row r="327" spans="1:18" x14ac:dyDescent="0.25">
      <c r="A327">
        <v>2017</v>
      </c>
      <c r="B327" t="s">
        <v>213</v>
      </c>
      <c r="C327" t="s">
        <v>170</v>
      </c>
      <c r="D327">
        <v>4003</v>
      </c>
      <c r="E327">
        <v>1335</v>
      </c>
      <c r="F327">
        <v>27.28</v>
      </c>
      <c r="G327">
        <v>38.590000000000003</v>
      </c>
      <c r="H327">
        <v>38.64</v>
      </c>
      <c r="I327">
        <v>3240.94</v>
      </c>
      <c r="J327">
        <v>26.75</v>
      </c>
      <c r="K327">
        <v>9.23</v>
      </c>
      <c r="L327">
        <v>2326507</v>
      </c>
      <c r="M327">
        <v>39165</v>
      </c>
      <c r="N327">
        <v>124990</v>
      </c>
      <c r="O327">
        <v>38973</v>
      </c>
      <c r="P327">
        <v>53313</v>
      </c>
      <c r="Q327">
        <v>4895203</v>
      </c>
      <c r="R327">
        <v>51109</v>
      </c>
    </row>
    <row r="328" spans="1:18" x14ac:dyDescent="0.25">
      <c r="A328">
        <v>2016</v>
      </c>
      <c r="B328" t="s">
        <v>213</v>
      </c>
      <c r="C328" t="s">
        <v>170</v>
      </c>
      <c r="D328">
        <v>4003</v>
      </c>
      <c r="E328">
        <v>1529</v>
      </c>
      <c r="F328">
        <v>27.25</v>
      </c>
      <c r="G328">
        <v>38.590000000000003</v>
      </c>
      <c r="H328">
        <v>38.590000000000003</v>
      </c>
      <c r="I328">
        <v>3243.1</v>
      </c>
      <c r="J328">
        <v>26.73</v>
      </c>
      <c r="K328">
        <v>9.1999999999999993</v>
      </c>
      <c r="L328">
        <v>2288044</v>
      </c>
      <c r="M328">
        <v>37621</v>
      </c>
      <c r="N328">
        <v>125782</v>
      </c>
      <c r="O328">
        <v>39484</v>
      </c>
      <c r="P328">
        <v>52197</v>
      </c>
      <c r="Q328">
        <v>4732071</v>
      </c>
      <c r="R328">
        <v>51240</v>
      </c>
    </row>
    <row r="329" spans="1:18" x14ac:dyDescent="0.25">
      <c r="A329">
        <v>2018</v>
      </c>
      <c r="B329" t="s">
        <v>169</v>
      </c>
      <c r="C329" t="s">
        <v>170</v>
      </c>
      <c r="D329">
        <v>4005</v>
      </c>
      <c r="E329">
        <v>1506</v>
      </c>
      <c r="F329">
        <v>28.18</v>
      </c>
      <c r="G329">
        <v>38.5</v>
      </c>
      <c r="H329">
        <v>38.619999999999997</v>
      </c>
      <c r="I329">
        <v>3226.7</v>
      </c>
      <c r="J329">
        <v>26.93</v>
      </c>
      <c r="K329">
        <v>10.51</v>
      </c>
      <c r="L329">
        <v>4035915</v>
      </c>
      <c r="M329">
        <v>48129</v>
      </c>
      <c r="N329">
        <v>142854</v>
      </c>
      <c r="O329">
        <v>68244</v>
      </c>
      <c r="P329">
        <v>49727</v>
      </c>
      <c r="Q329">
        <v>6875489</v>
      </c>
      <c r="R329">
        <v>87538</v>
      </c>
    </row>
    <row r="330" spans="1:18" x14ac:dyDescent="0.25">
      <c r="A330">
        <v>2017</v>
      </c>
      <c r="B330" t="s">
        <v>169</v>
      </c>
      <c r="C330" t="s">
        <v>170</v>
      </c>
      <c r="D330">
        <v>4005</v>
      </c>
      <c r="E330">
        <v>1508</v>
      </c>
      <c r="F330">
        <v>28.14</v>
      </c>
      <c r="G330">
        <v>38.43</v>
      </c>
      <c r="H330">
        <v>38.53</v>
      </c>
      <c r="I330">
        <v>3203.9</v>
      </c>
      <c r="J330">
        <v>26.95</v>
      </c>
      <c r="K330">
        <v>10.77</v>
      </c>
      <c r="L330">
        <v>3904756</v>
      </c>
      <c r="M330">
        <v>46662</v>
      </c>
      <c r="N330">
        <v>141107</v>
      </c>
      <c r="O330">
        <v>67925</v>
      </c>
      <c r="P330">
        <v>48605</v>
      </c>
      <c r="Q330">
        <v>6584279</v>
      </c>
      <c r="R330">
        <v>86713</v>
      </c>
    </row>
    <row r="331" spans="1:18" x14ac:dyDescent="0.25">
      <c r="A331">
        <v>2016</v>
      </c>
      <c r="B331" t="s">
        <v>169</v>
      </c>
      <c r="C331" t="s">
        <v>170</v>
      </c>
      <c r="D331">
        <v>4005</v>
      </c>
      <c r="E331">
        <v>1612</v>
      </c>
      <c r="F331">
        <v>28.09</v>
      </c>
      <c r="G331">
        <v>38.65</v>
      </c>
      <c r="H331">
        <v>38.72</v>
      </c>
      <c r="I331">
        <v>3245.92</v>
      </c>
      <c r="J331">
        <v>26.53</v>
      </c>
      <c r="K331">
        <v>11.03</v>
      </c>
      <c r="L331">
        <v>3667220</v>
      </c>
      <c r="M331">
        <v>44279</v>
      </c>
      <c r="N331">
        <v>140515</v>
      </c>
      <c r="O331">
        <v>66848</v>
      </c>
      <c r="P331">
        <v>46554</v>
      </c>
      <c r="Q331">
        <v>6221853</v>
      </c>
      <c r="R331">
        <v>85046</v>
      </c>
    </row>
    <row r="332" spans="1:18" x14ac:dyDescent="0.25">
      <c r="A332">
        <v>2018</v>
      </c>
      <c r="B332" t="s">
        <v>59</v>
      </c>
      <c r="C332" t="s">
        <v>18</v>
      </c>
      <c r="D332">
        <v>12021</v>
      </c>
      <c r="E332">
        <v>3199</v>
      </c>
      <c r="F332">
        <v>29.43</v>
      </c>
      <c r="G332">
        <v>38.369999999999997</v>
      </c>
      <c r="H332">
        <v>38.51</v>
      </c>
      <c r="I332">
        <v>3282.32</v>
      </c>
      <c r="J332">
        <v>26.92</v>
      </c>
      <c r="K332">
        <v>10.53</v>
      </c>
      <c r="L332">
        <v>11551578</v>
      </c>
      <c r="M332">
        <v>92686</v>
      </c>
      <c r="N332">
        <v>378488</v>
      </c>
      <c r="O332">
        <v>158969</v>
      </c>
      <c r="P332">
        <v>50553</v>
      </c>
      <c r="Q332">
        <v>35080466</v>
      </c>
      <c r="R332">
        <v>230183</v>
      </c>
    </row>
    <row r="333" spans="1:18" x14ac:dyDescent="0.25">
      <c r="A333">
        <v>2017</v>
      </c>
      <c r="B333" t="s">
        <v>59</v>
      </c>
      <c r="C333" t="s">
        <v>18</v>
      </c>
      <c r="D333">
        <v>12021</v>
      </c>
      <c r="E333">
        <v>3182</v>
      </c>
      <c r="F333">
        <v>29.32</v>
      </c>
      <c r="G333">
        <v>38.35</v>
      </c>
      <c r="H333">
        <v>38.44</v>
      </c>
      <c r="I333">
        <v>3265.94</v>
      </c>
      <c r="J333">
        <v>26.66</v>
      </c>
      <c r="K333">
        <v>9.83</v>
      </c>
      <c r="L333">
        <v>10916871</v>
      </c>
      <c r="M333">
        <v>87092</v>
      </c>
      <c r="N333">
        <v>372345</v>
      </c>
      <c r="O333">
        <v>153818</v>
      </c>
      <c r="P333">
        <v>48595</v>
      </c>
      <c r="Q333">
        <v>32428403</v>
      </c>
      <c r="R333">
        <v>222912</v>
      </c>
    </row>
    <row r="334" spans="1:18" x14ac:dyDescent="0.25">
      <c r="A334">
        <v>2016</v>
      </c>
      <c r="B334" t="s">
        <v>59</v>
      </c>
      <c r="C334" t="s">
        <v>18</v>
      </c>
      <c r="D334">
        <v>12021</v>
      </c>
      <c r="E334">
        <v>3322</v>
      </c>
      <c r="F334">
        <v>29.11</v>
      </c>
      <c r="G334">
        <v>38.479999999999997</v>
      </c>
      <c r="H334">
        <v>38.630000000000003</v>
      </c>
      <c r="I334">
        <v>3300.36</v>
      </c>
      <c r="J334">
        <v>26.58</v>
      </c>
      <c r="K334">
        <v>9.67</v>
      </c>
      <c r="L334">
        <v>10409160</v>
      </c>
      <c r="M334">
        <v>83659</v>
      </c>
      <c r="N334">
        <v>365345</v>
      </c>
      <c r="O334">
        <v>151502</v>
      </c>
      <c r="P334">
        <v>48064</v>
      </c>
      <c r="Q334">
        <v>30564234</v>
      </c>
      <c r="R334">
        <v>217112</v>
      </c>
    </row>
    <row r="335" spans="1:18" x14ac:dyDescent="0.25">
      <c r="A335">
        <v>2018</v>
      </c>
      <c r="B335" t="s">
        <v>386</v>
      </c>
      <c r="C335" t="s">
        <v>246</v>
      </c>
      <c r="D335">
        <v>48085</v>
      </c>
      <c r="E335">
        <v>11147</v>
      </c>
      <c r="F335">
        <v>30.65</v>
      </c>
      <c r="G335">
        <v>38.380000000000003</v>
      </c>
      <c r="H335">
        <v>38.54</v>
      </c>
      <c r="I335">
        <v>3267.7</v>
      </c>
      <c r="J335">
        <v>25.83</v>
      </c>
      <c r="K335">
        <v>11.1</v>
      </c>
      <c r="L335">
        <v>51624014</v>
      </c>
      <c r="M335">
        <v>65874</v>
      </c>
      <c r="N335">
        <v>1005146</v>
      </c>
      <c r="O335">
        <v>448378</v>
      </c>
      <c r="P335">
        <v>66329</v>
      </c>
      <c r="Q335">
        <v>66212712</v>
      </c>
      <c r="R335">
        <v>642311</v>
      </c>
    </row>
    <row r="336" spans="1:18" x14ac:dyDescent="0.25">
      <c r="A336">
        <v>2017</v>
      </c>
      <c r="B336" t="s">
        <v>386</v>
      </c>
      <c r="C336" t="s">
        <v>246</v>
      </c>
      <c r="D336">
        <v>48085</v>
      </c>
      <c r="E336">
        <v>10919</v>
      </c>
      <c r="F336">
        <v>30.52</v>
      </c>
      <c r="G336">
        <v>38.380000000000003</v>
      </c>
      <c r="H336">
        <v>38.53</v>
      </c>
      <c r="I336">
        <v>3271.33</v>
      </c>
      <c r="J336">
        <v>25.7</v>
      </c>
      <c r="K336">
        <v>11.1</v>
      </c>
      <c r="L336">
        <v>48241168</v>
      </c>
      <c r="M336">
        <v>63468</v>
      </c>
      <c r="N336">
        <v>971393</v>
      </c>
      <c r="O336">
        <v>426913</v>
      </c>
      <c r="P336">
        <v>63725</v>
      </c>
      <c r="Q336">
        <v>61652073</v>
      </c>
      <c r="R336">
        <v>615275</v>
      </c>
    </row>
    <row r="337" spans="1:18" x14ac:dyDescent="0.25">
      <c r="A337">
        <v>2016</v>
      </c>
      <c r="B337" t="s">
        <v>386</v>
      </c>
      <c r="C337" t="s">
        <v>246</v>
      </c>
      <c r="D337">
        <v>48085</v>
      </c>
      <c r="E337">
        <v>11086</v>
      </c>
      <c r="F337">
        <v>30.53</v>
      </c>
      <c r="G337">
        <v>38.39</v>
      </c>
      <c r="H337">
        <v>38.49</v>
      </c>
      <c r="I337">
        <v>3274.41</v>
      </c>
      <c r="J337">
        <v>25.57</v>
      </c>
      <c r="K337">
        <v>11.21</v>
      </c>
      <c r="L337">
        <v>45772609</v>
      </c>
      <c r="M337">
        <v>61716</v>
      </c>
      <c r="N337">
        <v>943719</v>
      </c>
      <c r="O337">
        <v>408303</v>
      </c>
      <c r="P337">
        <v>63126</v>
      </c>
      <c r="Q337">
        <v>58242903</v>
      </c>
      <c r="R337">
        <v>581000</v>
      </c>
    </row>
    <row r="338" spans="1:18" x14ac:dyDescent="0.25">
      <c r="A338">
        <v>2018</v>
      </c>
      <c r="B338" t="s">
        <v>126</v>
      </c>
      <c r="C338" t="s">
        <v>109</v>
      </c>
      <c r="D338">
        <v>13073</v>
      </c>
      <c r="E338">
        <v>1817</v>
      </c>
      <c r="F338">
        <v>29.54</v>
      </c>
      <c r="G338">
        <v>38.49</v>
      </c>
      <c r="H338">
        <v>38.950000000000003</v>
      </c>
      <c r="I338">
        <v>3322.1</v>
      </c>
      <c r="J338">
        <v>27.06</v>
      </c>
      <c r="K338">
        <v>11.06</v>
      </c>
      <c r="L338">
        <v>5178675</v>
      </c>
      <c r="M338">
        <v>49473</v>
      </c>
      <c r="N338">
        <v>154291</v>
      </c>
      <c r="O338">
        <v>37656</v>
      </c>
      <c r="P338">
        <v>41468</v>
      </c>
      <c r="Q338">
        <v>7633192</v>
      </c>
      <c r="R338">
        <v>55335</v>
      </c>
    </row>
    <row r="339" spans="1:18" x14ac:dyDescent="0.25">
      <c r="A339">
        <v>2017</v>
      </c>
      <c r="B339" t="s">
        <v>126</v>
      </c>
      <c r="C339" t="s">
        <v>109</v>
      </c>
      <c r="D339">
        <v>13073</v>
      </c>
      <c r="E339">
        <v>1666</v>
      </c>
      <c r="F339">
        <v>29.45</v>
      </c>
      <c r="G339">
        <v>38.42</v>
      </c>
      <c r="H339">
        <v>38.79</v>
      </c>
      <c r="I339">
        <v>3301.36</v>
      </c>
      <c r="J339">
        <v>26.66</v>
      </c>
      <c r="K339">
        <v>11.41</v>
      </c>
      <c r="L339">
        <v>4940148</v>
      </c>
      <c r="M339">
        <v>47688</v>
      </c>
      <c r="N339">
        <v>151642</v>
      </c>
      <c r="O339">
        <v>36156</v>
      </c>
      <c r="P339">
        <v>40380</v>
      </c>
      <c r="Q339">
        <v>7231534</v>
      </c>
      <c r="R339">
        <v>53382</v>
      </c>
    </row>
    <row r="340" spans="1:18" x14ac:dyDescent="0.25">
      <c r="A340">
        <v>2016</v>
      </c>
      <c r="B340" t="s">
        <v>126</v>
      </c>
      <c r="C340" t="s">
        <v>109</v>
      </c>
      <c r="D340">
        <v>13073</v>
      </c>
      <c r="E340">
        <v>1831</v>
      </c>
      <c r="F340">
        <v>29.13</v>
      </c>
      <c r="G340">
        <v>38.44</v>
      </c>
      <c r="H340">
        <v>38.86</v>
      </c>
      <c r="I340">
        <v>3299.37</v>
      </c>
      <c r="J340">
        <v>26.29</v>
      </c>
      <c r="K340">
        <v>11.25</v>
      </c>
      <c r="L340">
        <v>4708483</v>
      </c>
      <c r="M340">
        <v>46821</v>
      </c>
      <c r="N340">
        <v>147477</v>
      </c>
      <c r="O340">
        <v>35386</v>
      </c>
      <c r="P340">
        <v>40161</v>
      </c>
      <c r="Q340">
        <v>6905074</v>
      </c>
      <c r="R340">
        <v>51376</v>
      </c>
    </row>
    <row r="341" spans="1:18" x14ac:dyDescent="0.25">
      <c r="A341">
        <v>2018</v>
      </c>
      <c r="B341" t="s">
        <v>426</v>
      </c>
      <c r="C341" t="s">
        <v>56</v>
      </c>
      <c r="D341">
        <v>39029</v>
      </c>
      <c r="E341">
        <v>982</v>
      </c>
      <c r="F341">
        <v>27.03</v>
      </c>
      <c r="G341">
        <v>38.340000000000003</v>
      </c>
      <c r="H341">
        <v>38.590000000000003</v>
      </c>
      <c r="I341">
        <v>3266.69</v>
      </c>
      <c r="J341">
        <v>28.1</v>
      </c>
      <c r="K341">
        <v>12.74</v>
      </c>
      <c r="L341">
        <v>2213347</v>
      </c>
      <c r="M341">
        <v>38013</v>
      </c>
      <c r="N341">
        <v>102665</v>
      </c>
      <c r="O341">
        <v>31694</v>
      </c>
      <c r="P341">
        <v>42332</v>
      </c>
      <c r="Q341">
        <v>3902646</v>
      </c>
      <c r="R341">
        <v>43001</v>
      </c>
    </row>
    <row r="342" spans="1:18" x14ac:dyDescent="0.25">
      <c r="A342">
        <v>2017</v>
      </c>
      <c r="B342" t="s">
        <v>426</v>
      </c>
      <c r="C342" t="s">
        <v>56</v>
      </c>
      <c r="D342">
        <v>39029</v>
      </c>
      <c r="E342">
        <v>1025</v>
      </c>
      <c r="F342">
        <v>27.3</v>
      </c>
      <c r="G342">
        <v>38.42</v>
      </c>
      <c r="H342">
        <v>38.700000000000003</v>
      </c>
      <c r="I342">
        <v>3315.36</v>
      </c>
      <c r="J342">
        <v>27.91</v>
      </c>
      <c r="K342">
        <v>12.33</v>
      </c>
      <c r="L342">
        <v>2138057</v>
      </c>
      <c r="M342">
        <v>36481</v>
      </c>
      <c r="N342">
        <v>103149</v>
      </c>
      <c r="O342">
        <v>31498</v>
      </c>
      <c r="P342">
        <v>40955</v>
      </c>
      <c r="Q342">
        <v>3762995</v>
      </c>
      <c r="R342">
        <v>42523</v>
      </c>
    </row>
    <row r="343" spans="1:18" x14ac:dyDescent="0.25">
      <c r="A343">
        <v>2016</v>
      </c>
      <c r="B343" t="s">
        <v>426</v>
      </c>
      <c r="C343" t="s">
        <v>56</v>
      </c>
      <c r="D343">
        <v>39029</v>
      </c>
      <c r="E343">
        <v>1070</v>
      </c>
      <c r="F343">
        <v>26.66</v>
      </c>
      <c r="G343">
        <v>38.450000000000003</v>
      </c>
      <c r="H343">
        <v>38.67</v>
      </c>
      <c r="I343">
        <v>3279.03</v>
      </c>
      <c r="J343">
        <v>27.12</v>
      </c>
      <c r="K343">
        <v>12.01</v>
      </c>
      <c r="L343">
        <v>2081908</v>
      </c>
      <c r="M343">
        <v>35263</v>
      </c>
      <c r="N343">
        <v>103850</v>
      </c>
      <c r="O343">
        <v>31763</v>
      </c>
      <c r="P343">
        <v>40127</v>
      </c>
      <c r="Q343">
        <v>3662038</v>
      </c>
      <c r="R343">
        <v>42605</v>
      </c>
    </row>
    <row r="344" spans="1:18" x14ac:dyDescent="0.25">
      <c r="A344">
        <v>2018</v>
      </c>
      <c r="B344" t="s">
        <v>362</v>
      </c>
      <c r="C344" t="s">
        <v>246</v>
      </c>
      <c r="D344">
        <v>48091</v>
      </c>
      <c r="E344">
        <v>1526</v>
      </c>
      <c r="F344">
        <v>28.89</v>
      </c>
      <c r="G344">
        <v>38.26</v>
      </c>
      <c r="H344">
        <v>38.450000000000003</v>
      </c>
      <c r="I344">
        <v>3258.32</v>
      </c>
      <c r="J344">
        <v>26.51</v>
      </c>
      <c r="K344">
        <v>10.26</v>
      </c>
      <c r="L344">
        <v>5670808</v>
      </c>
      <c r="M344">
        <v>58067</v>
      </c>
      <c r="N344">
        <v>148373</v>
      </c>
      <c r="O344">
        <v>61118</v>
      </c>
      <c r="P344">
        <v>43145</v>
      </c>
      <c r="Q344">
        <v>8615549</v>
      </c>
      <c r="R344">
        <v>92253</v>
      </c>
    </row>
    <row r="345" spans="1:18" x14ac:dyDescent="0.25">
      <c r="A345">
        <v>2017</v>
      </c>
      <c r="B345" t="s">
        <v>362</v>
      </c>
      <c r="C345" t="s">
        <v>246</v>
      </c>
      <c r="D345">
        <v>48091</v>
      </c>
      <c r="E345">
        <v>1480</v>
      </c>
      <c r="F345">
        <v>28.94</v>
      </c>
      <c r="G345">
        <v>38.369999999999997</v>
      </c>
      <c r="H345">
        <v>38.549999999999997</v>
      </c>
      <c r="I345">
        <v>3306.06</v>
      </c>
      <c r="J345">
        <v>26.66</v>
      </c>
      <c r="K345">
        <v>10.36</v>
      </c>
      <c r="L345">
        <v>5229635</v>
      </c>
      <c r="M345">
        <v>56325</v>
      </c>
      <c r="N345">
        <v>140790</v>
      </c>
      <c r="O345">
        <v>58094</v>
      </c>
      <c r="P345">
        <v>42109</v>
      </c>
      <c r="Q345">
        <v>7929955</v>
      </c>
      <c r="R345">
        <v>88401</v>
      </c>
    </row>
    <row r="346" spans="1:18" x14ac:dyDescent="0.25">
      <c r="A346">
        <v>2016</v>
      </c>
      <c r="B346" t="s">
        <v>362</v>
      </c>
      <c r="C346" t="s">
        <v>246</v>
      </c>
      <c r="D346">
        <v>48091</v>
      </c>
      <c r="E346">
        <v>1448</v>
      </c>
      <c r="F346">
        <v>28.66</v>
      </c>
      <c r="G346">
        <v>38.299999999999997</v>
      </c>
      <c r="H346">
        <v>38.39</v>
      </c>
      <c r="I346">
        <v>3279.58</v>
      </c>
      <c r="J346">
        <v>26.56</v>
      </c>
      <c r="K346">
        <v>10.38</v>
      </c>
      <c r="L346">
        <v>4887475</v>
      </c>
      <c r="M346">
        <v>54832</v>
      </c>
      <c r="N346">
        <v>134346</v>
      </c>
      <c r="O346">
        <v>55632</v>
      </c>
      <c r="P346">
        <v>42328</v>
      </c>
      <c r="Q346">
        <v>7366471</v>
      </c>
      <c r="R346">
        <v>83684</v>
      </c>
    </row>
    <row r="347" spans="1:18" x14ac:dyDescent="0.25">
      <c r="A347">
        <v>2018</v>
      </c>
      <c r="B347" t="s">
        <v>359</v>
      </c>
      <c r="C347" t="s">
        <v>309</v>
      </c>
      <c r="D347">
        <v>40031</v>
      </c>
      <c r="E347">
        <v>1681</v>
      </c>
      <c r="F347">
        <v>26.46</v>
      </c>
      <c r="G347">
        <v>38.36</v>
      </c>
      <c r="H347">
        <v>38.57</v>
      </c>
      <c r="I347">
        <v>3258.82</v>
      </c>
      <c r="J347">
        <v>27.63</v>
      </c>
      <c r="K347">
        <v>10.57</v>
      </c>
      <c r="L347">
        <v>2952515</v>
      </c>
      <c r="M347">
        <v>41497</v>
      </c>
      <c r="N347">
        <v>120422</v>
      </c>
      <c r="O347">
        <v>56353</v>
      </c>
      <c r="P347">
        <v>53023</v>
      </c>
      <c r="Q347">
        <v>4997165</v>
      </c>
      <c r="R347">
        <v>66174</v>
      </c>
    </row>
    <row r="348" spans="1:18" x14ac:dyDescent="0.25">
      <c r="A348">
        <v>2017</v>
      </c>
      <c r="B348" t="s">
        <v>359</v>
      </c>
      <c r="C348" t="s">
        <v>309</v>
      </c>
      <c r="D348">
        <v>40031</v>
      </c>
      <c r="E348">
        <v>1735</v>
      </c>
      <c r="F348">
        <v>26.53</v>
      </c>
      <c r="G348">
        <v>38.35</v>
      </c>
      <c r="H348">
        <v>38.54</v>
      </c>
      <c r="I348">
        <v>3258.36</v>
      </c>
      <c r="J348">
        <v>27.62</v>
      </c>
      <c r="K348">
        <v>10.81</v>
      </c>
      <c r="L348">
        <v>2859201</v>
      </c>
      <c r="M348">
        <v>39667</v>
      </c>
      <c r="N348">
        <v>121746</v>
      </c>
      <c r="O348">
        <v>56372</v>
      </c>
      <c r="P348">
        <v>51580</v>
      </c>
      <c r="Q348">
        <v>4829258</v>
      </c>
      <c r="R348">
        <v>65983</v>
      </c>
    </row>
    <row r="349" spans="1:18" x14ac:dyDescent="0.25">
      <c r="A349">
        <v>2016</v>
      </c>
      <c r="B349" t="s">
        <v>359</v>
      </c>
      <c r="C349" t="s">
        <v>309</v>
      </c>
      <c r="D349">
        <v>40031</v>
      </c>
      <c r="E349">
        <v>1757</v>
      </c>
      <c r="F349">
        <v>26.62</v>
      </c>
      <c r="G349">
        <v>38.32</v>
      </c>
      <c r="H349">
        <v>38.450000000000003</v>
      </c>
      <c r="I349">
        <v>3249.2</v>
      </c>
      <c r="J349">
        <v>26.82</v>
      </c>
      <c r="K349">
        <v>10.94</v>
      </c>
      <c r="L349">
        <v>2831798</v>
      </c>
      <c r="M349">
        <v>38902</v>
      </c>
      <c r="N349">
        <v>121768</v>
      </c>
      <c r="O349">
        <v>56535</v>
      </c>
      <c r="P349">
        <v>51277</v>
      </c>
      <c r="Q349">
        <v>4737029</v>
      </c>
      <c r="R349">
        <v>65819</v>
      </c>
    </row>
    <row r="350" spans="1:18" x14ac:dyDescent="0.25">
      <c r="A350">
        <v>2018</v>
      </c>
      <c r="B350" t="s">
        <v>441</v>
      </c>
      <c r="C350" t="s">
        <v>14</v>
      </c>
      <c r="D350">
        <v>6013</v>
      </c>
      <c r="E350">
        <v>12002</v>
      </c>
      <c r="F350">
        <v>31.06</v>
      </c>
      <c r="G350">
        <v>38.64</v>
      </c>
      <c r="H350">
        <v>38.78</v>
      </c>
      <c r="I350">
        <v>3310.89</v>
      </c>
      <c r="J350">
        <v>26.9</v>
      </c>
      <c r="K350">
        <v>11.82</v>
      </c>
      <c r="L350">
        <v>61919319</v>
      </c>
      <c r="M350">
        <v>82506</v>
      </c>
      <c r="N350">
        <v>1150215</v>
      </c>
      <c r="O350">
        <v>397952</v>
      </c>
      <c r="P350">
        <v>71455</v>
      </c>
      <c r="Q350">
        <v>94900003</v>
      </c>
      <c r="R350">
        <v>579521</v>
      </c>
    </row>
    <row r="351" spans="1:18" x14ac:dyDescent="0.25">
      <c r="A351">
        <v>2017</v>
      </c>
      <c r="B351" t="s">
        <v>441</v>
      </c>
      <c r="C351" t="s">
        <v>14</v>
      </c>
      <c r="D351">
        <v>6013</v>
      </c>
      <c r="E351">
        <v>12180</v>
      </c>
      <c r="F351">
        <v>30.87</v>
      </c>
      <c r="G351">
        <v>38.619999999999997</v>
      </c>
      <c r="H351">
        <v>38.76</v>
      </c>
      <c r="I351">
        <v>3304.55</v>
      </c>
      <c r="J351">
        <v>26.71</v>
      </c>
      <c r="K351">
        <v>11.8</v>
      </c>
      <c r="L351">
        <v>57416567</v>
      </c>
      <c r="M351">
        <v>76886</v>
      </c>
      <c r="N351">
        <v>1144863</v>
      </c>
      <c r="O351">
        <v>394200</v>
      </c>
      <c r="P351">
        <v>70144</v>
      </c>
      <c r="Q351">
        <v>88024256</v>
      </c>
      <c r="R351">
        <v>569155</v>
      </c>
    </row>
    <row r="352" spans="1:18" x14ac:dyDescent="0.25">
      <c r="A352">
        <v>2016</v>
      </c>
      <c r="B352" t="s">
        <v>441</v>
      </c>
      <c r="C352" t="s">
        <v>14</v>
      </c>
      <c r="D352">
        <v>6013</v>
      </c>
      <c r="E352">
        <v>12340</v>
      </c>
      <c r="F352">
        <v>30.68</v>
      </c>
      <c r="G352">
        <v>38.65</v>
      </c>
      <c r="H352">
        <v>38.82</v>
      </c>
      <c r="I352">
        <v>3327.74</v>
      </c>
      <c r="J352">
        <v>26.68</v>
      </c>
      <c r="K352">
        <v>11.73</v>
      </c>
      <c r="L352">
        <v>53827781</v>
      </c>
      <c r="M352">
        <v>72483</v>
      </c>
      <c r="N352">
        <v>1137194</v>
      </c>
      <c r="O352">
        <v>386658</v>
      </c>
      <c r="P352">
        <v>67565</v>
      </c>
      <c r="Q352">
        <v>82426924</v>
      </c>
      <c r="R352">
        <v>556029</v>
      </c>
    </row>
    <row r="353" spans="1:18" x14ac:dyDescent="0.25">
      <c r="A353">
        <v>2018</v>
      </c>
      <c r="B353" t="s">
        <v>535</v>
      </c>
      <c r="C353" t="s">
        <v>463</v>
      </c>
      <c r="D353">
        <v>17031</v>
      </c>
      <c r="E353">
        <v>61797</v>
      </c>
      <c r="F353">
        <v>30.05</v>
      </c>
      <c r="G353">
        <v>38.380000000000003</v>
      </c>
      <c r="H353">
        <v>38.51</v>
      </c>
      <c r="I353">
        <v>3230.21</v>
      </c>
      <c r="J353">
        <v>27.13</v>
      </c>
      <c r="K353">
        <v>10.88</v>
      </c>
      <c r="L353">
        <v>202792035</v>
      </c>
      <c r="M353">
        <v>62205</v>
      </c>
      <c r="N353">
        <v>5180493</v>
      </c>
      <c r="O353">
        <v>2790271</v>
      </c>
      <c r="P353">
        <v>73081</v>
      </c>
      <c r="Q353">
        <v>322254992</v>
      </c>
      <c r="R353">
        <v>3584457</v>
      </c>
    </row>
    <row r="354" spans="1:18" x14ac:dyDescent="0.25">
      <c r="A354">
        <v>2017</v>
      </c>
      <c r="B354" t="s">
        <v>535</v>
      </c>
      <c r="C354" t="s">
        <v>463</v>
      </c>
      <c r="D354">
        <v>17031</v>
      </c>
      <c r="E354">
        <v>64374</v>
      </c>
      <c r="F354">
        <v>29.79</v>
      </c>
      <c r="G354">
        <v>38.43</v>
      </c>
      <c r="H354">
        <v>38.57</v>
      </c>
      <c r="I354">
        <v>3233.49</v>
      </c>
      <c r="J354">
        <v>27.01</v>
      </c>
      <c r="K354">
        <v>10.86</v>
      </c>
      <c r="L354">
        <v>195048415</v>
      </c>
      <c r="M354">
        <v>59046</v>
      </c>
      <c r="N354">
        <v>5204502</v>
      </c>
      <c r="O354">
        <v>2762088</v>
      </c>
      <c r="P354">
        <v>71080</v>
      </c>
      <c r="Q354">
        <v>307302945</v>
      </c>
      <c r="R354">
        <v>3523229</v>
      </c>
    </row>
    <row r="355" spans="1:18" x14ac:dyDescent="0.25">
      <c r="A355">
        <v>2016</v>
      </c>
      <c r="B355" t="s">
        <v>535</v>
      </c>
      <c r="C355" t="s">
        <v>463</v>
      </c>
      <c r="D355">
        <v>17031</v>
      </c>
      <c r="E355">
        <v>66779</v>
      </c>
      <c r="F355">
        <v>29.64</v>
      </c>
      <c r="G355">
        <v>38.42</v>
      </c>
      <c r="H355">
        <v>38.56</v>
      </c>
      <c r="I355">
        <v>3233.71</v>
      </c>
      <c r="J355">
        <v>26.89</v>
      </c>
      <c r="K355">
        <v>10.8</v>
      </c>
      <c r="L355">
        <v>190095907</v>
      </c>
      <c r="M355">
        <v>56961</v>
      </c>
      <c r="N355">
        <v>5228455</v>
      </c>
      <c r="O355">
        <v>2752243</v>
      </c>
      <c r="P355">
        <v>69692</v>
      </c>
      <c r="Q355">
        <v>297820437</v>
      </c>
      <c r="R355">
        <v>3507975</v>
      </c>
    </row>
    <row r="356" spans="1:18" x14ac:dyDescent="0.25">
      <c r="A356">
        <v>2018</v>
      </c>
      <c r="B356" t="s">
        <v>146</v>
      </c>
      <c r="C356" t="s">
        <v>109</v>
      </c>
      <c r="D356">
        <v>13077</v>
      </c>
      <c r="E356">
        <v>1575</v>
      </c>
      <c r="F356">
        <v>28.65</v>
      </c>
      <c r="G356">
        <v>38.17</v>
      </c>
      <c r="H356">
        <v>38.49</v>
      </c>
      <c r="I356">
        <v>3241.87</v>
      </c>
      <c r="J356">
        <v>27.42</v>
      </c>
      <c r="K356">
        <v>11.62</v>
      </c>
      <c r="L356">
        <v>4771197</v>
      </c>
      <c r="M356">
        <v>46438</v>
      </c>
      <c r="N356">
        <v>145864</v>
      </c>
      <c r="O356">
        <v>42843</v>
      </c>
      <c r="P356">
        <v>40104</v>
      </c>
      <c r="Q356">
        <v>6773652</v>
      </c>
      <c r="R356">
        <v>62261</v>
      </c>
    </row>
    <row r="357" spans="1:18" x14ac:dyDescent="0.25">
      <c r="A357">
        <v>2017</v>
      </c>
      <c r="B357" t="s">
        <v>146</v>
      </c>
      <c r="C357" t="s">
        <v>109</v>
      </c>
      <c r="D357">
        <v>13077</v>
      </c>
      <c r="E357">
        <v>1731</v>
      </c>
      <c r="F357">
        <v>28.52</v>
      </c>
      <c r="G357">
        <v>38.25</v>
      </c>
      <c r="H357">
        <v>38.51</v>
      </c>
      <c r="I357">
        <v>3255.19</v>
      </c>
      <c r="J357">
        <v>27.45</v>
      </c>
      <c r="K357">
        <v>11.73</v>
      </c>
      <c r="L357">
        <v>4510050</v>
      </c>
      <c r="M357">
        <v>44612</v>
      </c>
      <c r="N357">
        <v>143050</v>
      </c>
      <c r="O357">
        <v>41023</v>
      </c>
      <c r="P357">
        <v>38731</v>
      </c>
      <c r="Q357">
        <v>6381774</v>
      </c>
      <c r="R357">
        <v>59919</v>
      </c>
    </row>
    <row r="358" spans="1:18" x14ac:dyDescent="0.25">
      <c r="A358">
        <v>2016</v>
      </c>
      <c r="B358" t="s">
        <v>146</v>
      </c>
      <c r="C358" t="s">
        <v>109</v>
      </c>
      <c r="D358">
        <v>13077</v>
      </c>
      <c r="E358">
        <v>1634</v>
      </c>
      <c r="F358">
        <v>28.33</v>
      </c>
      <c r="G358">
        <v>38.35</v>
      </c>
      <c r="H358">
        <v>38.57</v>
      </c>
      <c r="I358">
        <v>3265.52</v>
      </c>
      <c r="J358">
        <v>26.89</v>
      </c>
      <c r="K358">
        <v>11.84</v>
      </c>
      <c r="L358">
        <v>4304605</v>
      </c>
      <c r="M358">
        <v>43253</v>
      </c>
      <c r="N358">
        <v>140419</v>
      </c>
      <c r="O358">
        <v>40423</v>
      </c>
      <c r="P358">
        <v>38868</v>
      </c>
      <c r="Q358">
        <v>6073574</v>
      </c>
      <c r="R358">
        <v>58275</v>
      </c>
    </row>
    <row r="359" spans="1:18" x14ac:dyDescent="0.25">
      <c r="A359">
        <v>2018</v>
      </c>
      <c r="B359" t="s">
        <v>514</v>
      </c>
      <c r="C359" t="s">
        <v>382</v>
      </c>
      <c r="D359">
        <v>53015</v>
      </c>
      <c r="E359">
        <v>1235</v>
      </c>
      <c r="F359">
        <v>27.54</v>
      </c>
      <c r="G359">
        <v>38.64</v>
      </c>
      <c r="H359">
        <v>38.909999999999997</v>
      </c>
      <c r="I359">
        <v>3360.75</v>
      </c>
      <c r="J359">
        <v>27.97</v>
      </c>
      <c r="K359">
        <v>12.12</v>
      </c>
      <c r="L359">
        <v>2795103</v>
      </c>
      <c r="M359">
        <v>44990</v>
      </c>
      <c r="N359">
        <v>108987</v>
      </c>
      <c r="O359">
        <v>41971</v>
      </c>
      <c r="P359">
        <v>58676</v>
      </c>
      <c r="Q359">
        <v>4903274</v>
      </c>
      <c r="R359">
        <v>50753</v>
      </c>
    </row>
    <row r="360" spans="1:18" x14ac:dyDescent="0.25">
      <c r="A360">
        <v>2017</v>
      </c>
      <c r="B360" t="s">
        <v>514</v>
      </c>
      <c r="C360" t="s">
        <v>382</v>
      </c>
      <c r="D360">
        <v>53015</v>
      </c>
      <c r="E360">
        <v>1295</v>
      </c>
      <c r="F360">
        <v>27.38</v>
      </c>
      <c r="G360">
        <v>38.71</v>
      </c>
      <c r="H360">
        <v>38.86</v>
      </c>
      <c r="I360">
        <v>3342.83</v>
      </c>
      <c r="J360">
        <v>28.05</v>
      </c>
      <c r="K360">
        <v>12.73</v>
      </c>
      <c r="L360">
        <v>2614316</v>
      </c>
      <c r="M360">
        <v>43046</v>
      </c>
      <c r="N360">
        <v>106900</v>
      </c>
      <c r="O360">
        <v>41561</v>
      </c>
      <c r="P360">
        <v>56438</v>
      </c>
      <c r="Q360">
        <v>4601607</v>
      </c>
      <c r="R360">
        <v>50108</v>
      </c>
    </row>
    <row r="361" spans="1:18" x14ac:dyDescent="0.25">
      <c r="A361">
        <v>2016</v>
      </c>
      <c r="B361" t="s">
        <v>514</v>
      </c>
      <c r="C361" t="s">
        <v>382</v>
      </c>
      <c r="D361">
        <v>53015</v>
      </c>
      <c r="E361">
        <v>1285</v>
      </c>
      <c r="F361">
        <v>27.1</v>
      </c>
      <c r="G361">
        <v>38.78</v>
      </c>
      <c r="H361">
        <v>38.97</v>
      </c>
      <c r="I361">
        <v>3366.18</v>
      </c>
      <c r="J361">
        <v>28.09</v>
      </c>
      <c r="K361">
        <v>12.91</v>
      </c>
      <c r="L361">
        <v>2492439</v>
      </c>
      <c r="M361">
        <v>41827</v>
      </c>
      <c r="N361">
        <v>104826</v>
      </c>
      <c r="O361">
        <v>40805</v>
      </c>
      <c r="P361">
        <v>55568</v>
      </c>
      <c r="Q361">
        <v>4384597</v>
      </c>
      <c r="R361">
        <v>48801</v>
      </c>
    </row>
    <row r="362" spans="1:18" x14ac:dyDescent="0.25">
      <c r="A362">
        <v>2018</v>
      </c>
      <c r="B362" t="s">
        <v>41</v>
      </c>
      <c r="C362" t="s">
        <v>20</v>
      </c>
      <c r="D362">
        <v>37049</v>
      </c>
      <c r="E362">
        <v>1337</v>
      </c>
      <c r="F362">
        <v>26.94</v>
      </c>
      <c r="G362">
        <v>38.5</v>
      </c>
      <c r="H362">
        <v>38.659999999999997</v>
      </c>
      <c r="I362">
        <v>3257.81</v>
      </c>
      <c r="J362">
        <v>27.84</v>
      </c>
      <c r="K362">
        <v>12.56</v>
      </c>
      <c r="L362">
        <v>2348869</v>
      </c>
      <c r="M362">
        <v>43665</v>
      </c>
      <c r="N362">
        <v>102912</v>
      </c>
      <c r="O362">
        <v>49207</v>
      </c>
      <c r="P362">
        <v>53630</v>
      </c>
      <c r="Q362">
        <v>4493680</v>
      </c>
      <c r="R362">
        <v>59453</v>
      </c>
    </row>
    <row r="363" spans="1:18" x14ac:dyDescent="0.25">
      <c r="A363">
        <v>2017</v>
      </c>
      <c r="B363" t="s">
        <v>41</v>
      </c>
      <c r="C363" t="s">
        <v>20</v>
      </c>
      <c r="D363">
        <v>37049</v>
      </c>
      <c r="E363">
        <v>1386</v>
      </c>
      <c r="F363">
        <v>27.2</v>
      </c>
      <c r="G363">
        <v>38.46</v>
      </c>
      <c r="H363">
        <v>38.57</v>
      </c>
      <c r="I363">
        <v>3259.14</v>
      </c>
      <c r="J363">
        <v>27.41</v>
      </c>
      <c r="K363">
        <v>12.66</v>
      </c>
      <c r="L363">
        <v>2265768</v>
      </c>
      <c r="M363">
        <v>41831</v>
      </c>
      <c r="N363">
        <v>102754</v>
      </c>
      <c r="O363">
        <v>49736</v>
      </c>
      <c r="P363">
        <v>51524</v>
      </c>
      <c r="Q363">
        <v>4298295</v>
      </c>
      <c r="R363">
        <v>59720</v>
      </c>
    </row>
    <row r="364" spans="1:18" x14ac:dyDescent="0.25">
      <c r="A364">
        <v>2016</v>
      </c>
      <c r="B364" t="s">
        <v>41</v>
      </c>
      <c r="C364" t="s">
        <v>20</v>
      </c>
      <c r="D364">
        <v>37049</v>
      </c>
      <c r="E364">
        <v>1438</v>
      </c>
      <c r="F364">
        <v>26.92</v>
      </c>
      <c r="G364">
        <v>38.65</v>
      </c>
      <c r="H364">
        <v>38.840000000000003</v>
      </c>
      <c r="I364">
        <v>3286.77</v>
      </c>
      <c r="J364">
        <v>27.16</v>
      </c>
      <c r="K364">
        <v>12.53</v>
      </c>
      <c r="L364">
        <v>2262998</v>
      </c>
      <c r="M364">
        <v>41563</v>
      </c>
      <c r="N364">
        <v>102760</v>
      </c>
      <c r="O364">
        <v>50131</v>
      </c>
      <c r="P364">
        <v>52216</v>
      </c>
      <c r="Q364">
        <v>4270990</v>
      </c>
      <c r="R364">
        <v>60121</v>
      </c>
    </row>
    <row r="365" spans="1:18" x14ac:dyDescent="0.25">
      <c r="A365">
        <v>2018</v>
      </c>
      <c r="B365" t="s">
        <v>43</v>
      </c>
      <c r="C365" t="s">
        <v>44</v>
      </c>
      <c r="D365">
        <v>23005</v>
      </c>
      <c r="E365">
        <v>2717</v>
      </c>
      <c r="F365">
        <v>31.2</v>
      </c>
      <c r="G365">
        <v>38.68</v>
      </c>
      <c r="H365">
        <v>38.78</v>
      </c>
      <c r="I365">
        <v>3348.32</v>
      </c>
      <c r="J365">
        <v>26.7</v>
      </c>
      <c r="K365">
        <v>14.13</v>
      </c>
      <c r="L365">
        <v>11567309</v>
      </c>
      <c r="M365">
        <v>62523</v>
      </c>
      <c r="N365">
        <v>293557</v>
      </c>
      <c r="O365">
        <v>199752</v>
      </c>
      <c r="P365">
        <v>57551</v>
      </c>
      <c r="Q365">
        <v>18354163</v>
      </c>
      <c r="R365">
        <v>253715</v>
      </c>
    </row>
    <row r="366" spans="1:18" x14ac:dyDescent="0.25">
      <c r="A366">
        <v>2017</v>
      </c>
      <c r="B366" t="s">
        <v>43</v>
      </c>
      <c r="C366" t="s">
        <v>44</v>
      </c>
      <c r="D366">
        <v>23005</v>
      </c>
      <c r="E366">
        <v>2733</v>
      </c>
      <c r="F366">
        <v>30.85</v>
      </c>
      <c r="G366">
        <v>38.75</v>
      </c>
      <c r="H366">
        <v>38.85</v>
      </c>
      <c r="I366">
        <v>3359.75</v>
      </c>
      <c r="J366">
        <v>26.25</v>
      </c>
      <c r="K366">
        <v>12.35</v>
      </c>
      <c r="L366">
        <v>11056391</v>
      </c>
      <c r="M366">
        <v>59331</v>
      </c>
      <c r="N366">
        <v>292344</v>
      </c>
      <c r="O366">
        <v>196041</v>
      </c>
      <c r="P366">
        <v>55938</v>
      </c>
      <c r="Q366">
        <v>17345099</v>
      </c>
      <c r="R366">
        <v>248548</v>
      </c>
    </row>
    <row r="367" spans="1:18" x14ac:dyDescent="0.25">
      <c r="A367">
        <v>2016</v>
      </c>
      <c r="B367" t="s">
        <v>43</v>
      </c>
      <c r="C367" t="s">
        <v>44</v>
      </c>
      <c r="D367">
        <v>23005</v>
      </c>
      <c r="E367">
        <v>2830</v>
      </c>
      <c r="F367">
        <v>30.64</v>
      </c>
      <c r="G367">
        <v>38.82</v>
      </c>
      <c r="H367">
        <v>38.979999999999997</v>
      </c>
      <c r="I367">
        <v>3373.28</v>
      </c>
      <c r="J367">
        <v>26.48</v>
      </c>
      <c r="K367">
        <v>12.72</v>
      </c>
      <c r="L367">
        <v>10414585</v>
      </c>
      <c r="M367">
        <v>56418</v>
      </c>
      <c r="N367">
        <v>291138</v>
      </c>
      <c r="O367">
        <v>191915</v>
      </c>
      <c r="P367">
        <v>53841</v>
      </c>
      <c r="Q367">
        <v>16425314</v>
      </c>
      <c r="R367">
        <v>242923</v>
      </c>
    </row>
    <row r="368" spans="1:18" x14ac:dyDescent="0.25">
      <c r="A368">
        <v>2018</v>
      </c>
      <c r="B368" t="s">
        <v>84</v>
      </c>
      <c r="C368" t="s">
        <v>20</v>
      </c>
      <c r="D368">
        <v>37051</v>
      </c>
      <c r="E368">
        <v>5401</v>
      </c>
      <c r="F368">
        <v>27.22</v>
      </c>
      <c r="G368">
        <v>38.32</v>
      </c>
      <c r="H368">
        <v>38.82</v>
      </c>
      <c r="I368">
        <v>3217.31</v>
      </c>
      <c r="J368">
        <v>27.46</v>
      </c>
      <c r="K368">
        <v>11.45</v>
      </c>
      <c r="L368">
        <v>6606730</v>
      </c>
      <c r="M368">
        <v>38780</v>
      </c>
      <c r="N368">
        <v>332330</v>
      </c>
      <c r="O368">
        <v>174322</v>
      </c>
      <c r="P368">
        <v>61401</v>
      </c>
      <c r="Q368">
        <v>12887624</v>
      </c>
      <c r="R368">
        <v>203746</v>
      </c>
    </row>
    <row r="369" spans="1:18" x14ac:dyDescent="0.25">
      <c r="A369">
        <v>2017</v>
      </c>
      <c r="B369" t="s">
        <v>84</v>
      </c>
      <c r="C369" t="s">
        <v>20</v>
      </c>
      <c r="D369">
        <v>37051</v>
      </c>
      <c r="E369">
        <v>5506</v>
      </c>
      <c r="F369">
        <v>26.98</v>
      </c>
      <c r="G369">
        <v>38.35</v>
      </c>
      <c r="H369">
        <v>38.82</v>
      </c>
      <c r="I369">
        <v>3229</v>
      </c>
      <c r="J369">
        <v>27.07</v>
      </c>
      <c r="K369">
        <v>11.56</v>
      </c>
      <c r="L369">
        <v>6242092</v>
      </c>
      <c r="M369">
        <v>36990</v>
      </c>
      <c r="N369">
        <v>331239</v>
      </c>
      <c r="O369">
        <v>173325</v>
      </c>
      <c r="P369">
        <v>59961</v>
      </c>
      <c r="Q369">
        <v>12252634</v>
      </c>
      <c r="R369">
        <v>201939</v>
      </c>
    </row>
    <row r="370" spans="1:18" x14ac:dyDescent="0.25">
      <c r="A370">
        <v>2016</v>
      </c>
      <c r="B370" t="s">
        <v>84</v>
      </c>
      <c r="C370" t="s">
        <v>20</v>
      </c>
      <c r="D370">
        <v>37051</v>
      </c>
      <c r="E370">
        <v>5446</v>
      </c>
      <c r="F370">
        <v>26.83</v>
      </c>
      <c r="G370">
        <v>38.35</v>
      </c>
      <c r="H370">
        <v>38.67</v>
      </c>
      <c r="I370">
        <v>3234.77</v>
      </c>
      <c r="J370">
        <v>27.01</v>
      </c>
      <c r="K370">
        <v>11.5</v>
      </c>
      <c r="L370">
        <v>6154127</v>
      </c>
      <c r="M370">
        <v>35954</v>
      </c>
      <c r="N370">
        <v>333300</v>
      </c>
      <c r="O370">
        <v>173451</v>
      </c>
      <c r="P370">
        <v>58653</v>
      </c>
      <c r="Q370">
        <v>11983381</v>
      </c>
      <c r="R370">
        <v>200923</v>
      </c>
    </row>
    <row r="371" spans="1:18" x14ac:dyDescent="0.25">
      <c r="A371">
        <v>2018</v>
      </c>
      <c r="B371" t="s">
        <v>70</v>
      </c>
      <c r="C371" t="s">
        <v>12</v>
      </c>
      <c r="D371">
        <v>34011</v>
      </c>
      <c r="E371">
        <v>1917</v>
      </c>
      <c r="F371">
        <v>27.81</v>
      </c>
      <c r="G371">
        <v>38.35</v>
      </c>
      <c r="H371">
        <v>38.51</v>
      </c>
      <c r="I371">
        <v>3203.61</v>
      </c>
      <c r="J371">
        <v>28.7</v>
      </c>
      <c r="K371">
        <v>9.66</v>
      </c>
      <c r="L371">
        <v>3455916</v>
      </c>
      <c r="M371">
        <v>40289</v>
      </c>
      <c r="N371">
        <v>150972</v>
      </c>
      <c r="O371">
        <v>64020</v>
      </c>
      <c r="P371">
        <v>56547</v>
      </c>
      <c r="Q371">
        <v>6082463</v>
      </c>
      <c r="R371">
        <v>75783</v>
      </c>
    </row>
    <row r="372" spans="1:18" x14ac:dyDescent="0.25">
      <c r="A372">
        <v>2017</v>
      </c>
      <c r="B372" t="s">
        <v>70</v>
      </c>
      <c r="C372" t="s">
        <v>12</v>
      </c>
      <c r="D372">
        <v>34011</v>
      </c>
      <c r="E372">
        <v>1839</v>
      </c>
      <c r="F372">
        <v>27.32</v>
      </c>
      <c r="G372">
        <v>38.340000000000003</v>
      </c>
      <c r="H372">
        <v>38.5</v>
      </c>
      <c r="I372">
        <v>3202.7</v>
      </c>
      <c r="J372">
        <v>28.06</v>
      </c>
      <c r="K372">
        <v>10.210000000000001</v>
      </c>
      <c r="L372">
        <v>3332629</v>
      </c>
      <c r="M372">
        <v>38630</v>
      </c>
      <c r="N372">
        <v>151748</v>
      </c>
      <c r="O372">
        <v>64119</v>
      </c>
      <c r="P372">
        <v>55254</v>
      </c>
      <c r="Q372">
        <v>5861990</v>
      </c>
      <c r="R372">
        <v>75530</v>
      </c>
    </row>
    <row r="373" spans="1:18" x14ac:dyDescent="0.25">
      <c r="A373">
        <v>2016</v>
      </c>
      <c r="B373" t="s">
        <v>70</v>
      </c>
      <c r="C373" t="s">
        <v>12</v>
      </c>
      <c r="D373">
        <v>34011</v>
      </c>
      <c r="E373">
        <v>1876</v>
      </c>
      <c r="F373">
        <v>27.35</v>
      </c>
      <c r="G373">
        <v>38.36</v>
      </c>
      <c r="H373">
        <v>38.479999999999997</v>
      </c>
      <c r="I373">
        <v>3196.49</v>
      </c>
      <c r="J373">
        <v>27.67</v>
      </c>
      <c r="K373">
        <v>10.3</v>
      </c>
      <c r="L373">
        <v>3258756</v>
      </c>
      <c r="M373">
        <v>37515</v>
      </c>
      <c r="N373">
        <v>153355</v>
      </c>
      <c r="O373">
        <v>64288</v>
      </c>
      <c r="P373">
        <v>54397</v>
      </c>
      <c r="Q373">
        <v>5753050</v>
      </c>
      <c r="R373">
        <v>75617</v>
      </c>
    </row>
    <row r="374" spans="1:18" x14ac:dyDescent="0.25">
      <c r="A374">
        <v>2018</v>
      </c>
      <c r="B374" t="s">
        <v>460</v>
      </c>
      <c r="C374" t="s">
        <v>27</v>
      </c>
      <c r="D374">
        <v>42041</v>
      </c>
      <c r="E374">
        <v>2597</v>
      </c>
      <c r="F374">
        <v>29.4</v>
      </c>
      <c r="G374">
        <v>38.74</v>
      </c>
      <c r="H374">
        <v>38.9</v>
      </c>
      <c r="I374">
        <v>3342.85</v>
      </c>
      <c r="J374">
        <v>26.85</v>
      </c>
      <c r="K374">
        <v>10.69</v>
      </c>
      <c r="L374">
        <v>8891705</v>
      </c>
      <c r="M374">
        <v>55141</v>
      </c>
      <c r="N374">
        <v>251423</v>
      </c>
      <c r="O374">
        <v>147780</v>
      </c>
      <c r="P374">
        <v>59368</v>
      </c>
      <c r="Q374">
        <v>13863738</v>
      </c>
      <c r="R374">
        <v>178857</v>
      </c>
    </row>
    <row r="375" spans="1:18" x14ac:dyDescent="0.25">
      <c r="A375">
        <v>2017</v>
      </c>
      <c r="B375" t="s">
        <v>460</v>
      </c>
      <c r="C375" t="s">
        <v>27</v>
      </c>
      <c r="D375">
        <v>42041</v>
      </c>
      <c r="E375">
        <v>2612</v>
      </c>
      <c r="F375">
        <v>29.47</v>
      </c>
      <c r="G375">
        <v>38.69</v>
      </c>
      <c r="H375">
        <v>38.89</v>
      </c>
      <c r="I375">
        <v>3335.63</v>
      </c>
      <c r="J375">
        <v>26.8</v>
      </c>
      <c r="K375">
        <v>10.53</v>
      </c>
      <c r="L375">
        <v>8516724</v>
      </c>
      <c r="M375">
        <v>52703</v>
      </c>
      <c r="N375">
        <v>249238</v>
      </c>
      <c r="O375">
        <v>146312</v>
      </c>
      <c r="P375">
        <v>57392</v>
      </c>
      <c r="Q375">
        <v>13135692</v>
      </c>
      <c r="R375">
        <v>176485</v>
      </c>
    </row>
    <row r="376" spans="1:18" x14ac:dyDescent="0.25">
      <c r="A376">
        <v>2016</v>
      </c>
      <c r="B376" t="s">
        <v>460</v>
      </c>
      <c r="C376" t="s">
        <v>27</v>
      </c>
      <c r="D376">
        <v>42041</v>
      </c>
      <c r="E376">
        <v>2683</v>
      </c>
      <c r="F376">
        <v>29.26</v>
      </c>
      <c r="G376">
        <v>38.67</v>
      </c>
      <c r="H376">
        <v>38.85</v>
      </c>
      <c r="I376">
        <v>3338.07</v>
      </c>
      <c r="J376">
        <v>26.53</v>
      </c>
      <c r="K376">
        <v>10.26</v>
      </c>
      <c r="L376">
        <v>8182112</v>
      </c>
      <c r="M376">
        <v>50800</v>
      </c>
      <c r="N376">
        <v>247435</v>
      </c>
      <c r="O376">
        <v>144903</v>
      </c>
      <c r="P376">
        <v>55733</v>
      </c>
      <c r="Q376">
        <v>12569724</v>
      </c>
      <c r="R376">
        <v>174726</v>
      </c>
    </row>
    <row r="377" spans="1:18" x14ac:dyDescent="0.25">
      <c r="A377">
        <v>2018</v>
      </c>
      <c r="B377" t="s">
        <v>358</v>
      </c>
      <c r="C377" t="s">
        <v>56</v>
      </c>
      <c r="D377">
        <v>39035</v>
      </c>
      <c r="E377">
        <v>13870</v>
      </c>
      <c r="F377">
        <v>28.86</v>
      </c>
      <c r="G377">
        <v>38.26</v>
      </c>
      <c r="H377">
        <v>38.4</v>
      </c>
      <c r="I377">
        <v>3182.93</v>
      </c>
      <c r="J377">
        <v>27.5</v>
      </c>
      <c r="K377">
        <v>11.74</v>
      </c>
      <c r="L377">
        <v>40835343</v>
      </c>
      <c r="M377">
        <v>54739</v>
      </c>
      <c r="N377">
        <v>1243857</v>
      </c>
      <c r="O377">
        <v>774040</v>
      </c>
      <c r="P377">
        <v>65504</v>
      </c>
      <c r="Q377">
        <v>68087050</v>
      </c>
      <c r="R377">
        <v>943069</v>
      </c>
    </row>
    <row r="378" spans="1:18" x14ac:dyDescent="0.25">
      <c r="A378">
        <v>2017</v>
      </c>
      <c r="B378" t="s">
        <v>358</v>
      </c>
      <c r="C378" t="s">
        <v>56</v>
      </c>
      <c r="D378">
        <v>39035</v>
      </c>
      <c r="E378">
        <v>14550</v>
      </c>
      <c r="F378">
        <v>28.58</v>
      </c>
      <c r="G378">
        <v>38.28</v>
      </c>
      <c r="H378">
        <v>38.409999999999997</v>
      </c>
      <c r="I378">
        <v>3169.11</v>
      </c>
      <c r="J378">
        <v>27.36</v>
      </c>
      <c r="K378">
        <v>11.52</v>
      </c>
      <c r="L378">
        <v>39410308</v>
      </c>
      <c r="M378">
        <v>52313</v>
      </c>
      <c r="N378">
        <v>1248371</v>
      </c>
      <c r="O378">
        <v>766642</v>
      </c>
      <c r="P378">
        <v>63921</v>
      </c>
      <c r="Q378">
        <v>65306575</v>
      </c>
      <c r="R378">
        <v>930245</v>
      </c>
    </row>
    <row r="379" spans="1:18" x14ac:dyDescent="0.25">
      <c r="A379">
        <v>2016</v>
      </c>
      <c r="B379" t="s">
        <v>358</v>
      </c>
      <c r="C379" t="s">
        <v>56</v>
      </c>
      <c r="D379">
        <v>39035</v>
      </c>
      <c r="E379">
        <v>14758</v>
      </c>
      <c r="F379">
        <v>28.41</v>
      </c>
      <c r="G379">
        <v>38.32</v>
      </c>
      <c r="H379">
        <v>38.479999999999997</v>
      </c>
      <c r="I379">
        <v>3171.25</v>
      </c>
      <c r="J379">
        <v>27.33</v>
      </c>
      <c r="K379">
        <v>11.54</v>
      </c>
      <c r="L379">
        <v>37949745</v>
      </c>
      <c r="M379">
        <v>50391</v>
      </c>
      <c r="N379">
        <v>1254482</v>
      </c>
      <c r="O379">
        <v>766040</v>
      </c>
      <c r="P379">
        <v>61790</v>
      </c>
      <c r="Q379">
        <v>63214305</v>
      </c>
      <c r="R379">
        <v>925189</v>
      </c>
    </row>
    <row r="380" spans="1:18" x14ac:dyDescent="0.25">
      <c r="A380">
        <v>2018</v>
      </c>
      <c r="B380" t="s">
        <v>494</v>
      </c>
      <c r="C380" t="s">
        <v>450</v>
      </c>
      <c r="D380">
        <v>27037</v>
      </c>
      <c r="E380">
        <v>5140</v>
      </c>
      <c r="F380">
        <v>30.6</v>
      </c>
      <c r="G380">
        <v>38.67</v>
      </c>
      <c r="H380">
        <v>38.869999999999997</v>
      </c>
      <c r="I380">
        <v>3351.95</v>
      </c>
      <c r="J380">
        <v>27.28</v>
      </c>
      <c r="K380">
        <v>12.52</v>
      </c>
      <c r="L380">
        <v>18072692</v>
      </c>
      <c r="M380">
        <v>60651</v>
      </c>
      <c r="N380">
        <v>425423</v>
      </c>
      <c r="O380">
        <v>203765</v>
      </c>
      <c r="P380">
        <v>61192</v>
      </c>
      <c r="Q380">
        <v>25802276</v>
      </c>
      <c r="R380">
        <v>255652</v>
      </c>
    </row>
    <row r="381" spans="1:18" x14ac:dyDescent="0.25">
      <c r="A381">
        <v>2017</v>
      </c>
      <c r="B381" t="s">
        <v>494</v>
      </c>
      <c r="C381" t="s">
        <v>450</v>
      </c>
      <c r="D381">
        <v>27037</v>
      </c>
      <c r="E381">
        <v>5147</v>
      </c>
      <c r="F381">
        <v>30.4</v>
      </c>
      <c r="G381">
        <v>38.67</v>
      </c>
      <c r="H381">
        <v>38.85</v>
      </c>
      <c r="I381">
        <v>3356.94</v>
      </c>
      <c r="J381">
        <v>27.22</v>
      </c>
      <c r="K381">
        <v>12.52</v>
      </c>
      <c r="L381">
        <v>17301836</v>
      </c>
      <c r="M381">
        <v>58016</v>
      </c>
      <c r="N381">
        <v>421821</v>
      </c>
      <c r="O381">
        <v>202646</v>
      </c>
      <c r="P381">
        <v>58218</v>
      </c>
      <c r="Q381">
        <v>24472207</v>
      </c>
      <c r="R381">
        <v>252894</v>
      </c>
    </row>
    <row r="382" spans="1:18" x14ac:dyDescent="0.25">
      <c r="A382">
        <v>2016</v>
      </c>
      <c r="B382" t="s">
        <v>494</v>
      </c>
      <c r="C382" t="s">
        <v>450</v>
      </c>
      <c r="D382">
        <v>27037</v>
      </c>
      <c r="E382">
        <v>5291</v>
      </c>
      <c r="F382">
        <v>30.27</v>
      </c>
      <c r="G382">
        <v>38.700000000000003</v>
      </c>
      <c r="H382">
        <v>38.93</v>
      </c>
      <c r="I382">
        <v>3374.57</v>
      </c>
      <c r="J382">
        <v>27.03</v>
      </c>
      <c r="K382">
        <v>12.28</v>
      </c>
      <c r="L382">
        <v>16623918</v>
      </c>
      <c r="M382">
        <v>56037</v>
      </c>
      <c r="N382">
        <v>417732</v>
      </c>
      <c r="O382">
        <v>201385</v>
      </c>
      <c r="P382">
        <v>57157</v>
      </c>
      <c r="Q382">
        <v>23408561</v>
      </c>
      <c r="R382">
        <v>250382</v>
      </c>
    </row>
    <row r="383" spans="1:18" x14ac:dyDescent="0.25">
      <c r="A383">
        <v>2018</v>
      </c>
      <c r="B383" t="s">
        <v>404</v>
      </c>
      <c r="C383" t="s">
        <v>246</v>
      </c>
      <c r="D383">
        <v>48113</v>
      </c>
      <c r="E383">
        <v>38182</v>
      </c>
      <c r="F383">
        <v>28.48</v>
      </c>
      <c r="G383">
        <v>38.4</v>
      </c>
      <c r="H383">
        <v>38.57</v>
      </c>
      <c r="I383">
        <v>3235.31</v>
      </c>
      <c r="J383">
        <v>25.92</v>
      </c>
      <c r="K383">
        <v>9.77</v>
      </c>
      <c r="L383">
        <v>105862152</v>
      </c>
      <c r="M383">
        <v>58993</v>
      </c>
      <c r="N383">
        <v>2637772</v>
      </c>
      <c r="O383">
        <v>1822074</v>
      </c>
      <c r="P383">
        <v>76582</v>
      </c>
      <c r="Q383">
        <v>155610208</v>
      </c>
      <c r="R383">
        <v>2317560</v>
      </c>
    </row>
    <row r="384" spans="1:18" x14ac:dyDescent="0.25">
      <c r="A384">
        <v>2017</v>
      </c>
      <c r="B384" t="s">
        <v>404</v>
      </c>
      <c r="C384" t="s">
        <v>246</v>
      </c>
      <c r="D384">
        <v>48113</v>
      </c>
      <c r="E384">
        <v>39263</v>
      </c>
      <c r="F384">
        <v>28.28</v>
      </c>
      <c r="G384">
        <v>38.44</v>
      </c>
      <c r="H384">
        <v>38.58</v>
      </c>
      <c r="I384">
        <v>3236.84</v>
      </c>
      <c r="J384">
        <v>25.79</v>
      </c>
      <c r="K384">
        <v>9.7100000000000009</v>
      </c>
      <c r="L384">
        <v>100286794</v>
      </c>
      <c r="M384">
        <v>55947</v>
      </c>
      <c r="N384">
        <v>2622799</v>
      </c>
      <c r="O384">
        <v>1793408</v>
      </c>
      <c r="P384">
        <v>74321</v>
      </c>
      <c r="Q384">
        <v>146737911</v>
      </c>
      <c r="R384">
        <v>2273094</v>
      </c>
    </row>
    <row r="385" spans="1:18" x14ac:dyDescent="0.25">
      <c r="A385">
        <v>2016</v>
      </c>
      <c r="B385" t="s">
        <v>404</v>
      </c>
      <c r="C385" t="s">
        <v>246</v>
      </c>
      <c r="D385">
        <v>48113</v>
      </c>
      <c r="E385">
        <v>40379</v>
      </c>
      <c r="F385">
        <v>28.18</v>
      </c>
      <c r="G385">
        <v>38.61</v>
      </c>
      <c r="H385">
        <v>38.68</v>
      </c>
      <c r="I385">
        <v>3244.14</v>
      </c>
      <c r="J385">
        <v>25.75</v>
      </c>
      <c r="K385">
        <v>9.61</v>
      </c>
      <c r="L385">
        <v>91448080</v>
      </c>
      <c r="M385">
        <v>53531</v>
      </c>
      <c r="N385">
        <v>2592844</v>
      </c>
      <c r="O385">
        <v>1755964</v>
      </c>
      <c r="P385">
        <v>70285</v>
      </c>
      <c r="Q385">
        <v>138797985</v>
      </c>
      <c r="R385">
        <v>2223031</v>
      </c>
    </row>
    <row r="386" spans="1:18" x14ac:dyDescent="0.25">
      <c r="A386">
        <v>2018</v>
      </c>
      <c r="B386" t="s">
        <v>172</v>
      </c>
      <c r="C386" t="s">
        <v>77</v>
      </c>
      <c r="D386">
        <v>55025</v>
      </c>
      <c r="E386">
        <v>5753</v>
      </c>
      <c r="F386">
        <v>30.79</v>
      </c>
      <c r="G386">
        <v>38.6</v>
      </c>
      <c r="H386">
        <v>38.76</v>
      </c>
      <c r="I386">
        <v>3334.7</v>
      </c>
      <c r="J386">
        <v>26.29</v>
      </c>
      <c r="K386">
        <v>12.81</v>
      </c>
      <c r="L386">
        <v>22168325</v>
      </c>
      <c r="M386">
        <v>61304</v>
      </c>
      <c r="N386">
        <v>542364</v>
      </c>
      <c r="O386">
        <v>365573</v>
      </c>
      <c r="P386">
        <v>62529</v>
      </c>
      <c r="Q386">
        <v>33248816</v>
      </c>
      <c r="R386">
        <v>442351</v>
      </c>
    </row>
    <row r="387" spans="1:18" x14ac:dyDescent="0.25">
      <c r="A387">
        <v>2017</v>
      </c>
      <c r="B387" t="s">
        <v>172</v>
      </c>
      <c r="C387" t="s">
        <v>77</v>
      </c>
      <c r="D387">
        <v>55025</v>
      </c>
      <c r="E387">
        <v>5883</v>
      </c>
      <c r="F387">
        <v>30.6</v>
      </c>
      <c r="G387">
        <v>38.68</v>
      </c>
      <c r="H387">
        <v>38.85</v>
      </c>
      <c r="I387">
        <v>3340.37</v>
      </c>
      <c r="J387">
        <v>26.23</v>
      </c>
      <c r="K387">
        <v>12.7</v>
      </c>
      <c r="L387">
        <v>21135123</v>
      </c>
      <c r="M387">
        <v>58522</v>
      </c>
      <c r="N387">
        <v>536780</v>
      </c>
      <c r="O387">
        <v>360988</v>
      </c>
      <c r="P387">
        <v>60706</v>
      </c>
      <c r="Q387">
        <v>31413225</v>
      </c>
      <c r="R387">
        <v>435663</v>
      </c>
    </row>
    <row r="388" spans="1:18" x14ac:dyDescent="0.25">
      <c r="A388">
        <v>2016</v>
      </c>
      <c r="B388" t="s">
        <v>172</v>
      </c>
      <c r="C388" t="s">
        <v>77</v>
      </c>
      <c r="D388">
        <v>55025</v>
      </c>
      <c r="E388">
        <v>6052</v>
      </c>
      <c r="F388">
        <v>30.58</v>
      </c>
      <c r="G388">
        <v>38.65</v>
      </c>
      <c r="H388">
        <v>38.85</v>
      </c>
      <c r="I388">
        <v>3339.76</v>
      </c>
      <c r="J388">
        <v>26.03</v>
      </c>
      <c r="K388">
        <v>12.38</v>
      </c>
      <c r="L388">
        <v>20182316</v>
      </c>
      <c r="M388">
        <v>56423</v>
      </c>
      <c r="N388">
        <v>530885</v>
      </c>
      <c r="O388">
        <v>358180</v>
      </c>
      <c r="P388">
        <v>58551</v>
      </c>
      <c r="Q388">
        <v>29954302</v>
      </c>
      <c r="R388">
        <v>431277</v>
      </c>
    </row>
    <row r="389" spans="1:18" x14ac:dyDescent="0.25">
      <c r="A389">
        <v>2018</v>
      </c>
      <c r="B389" t="s">
        <v>533</v>
      </c>
      <c r="C389" t="s">
        <v>27</v>
      </c>
      <c r="D389">
        <v>42043</v>
      </c>
      <c r="E389">
        <v>3397</v>
      </c>
      <c r="F389">
        <v>28.7</v>
      </c>
      <c r="G389">
        <v>38.5</v>
      </c>
      <c r="H389">
        <v>38.68</v>
      </c>
      <c r="I389">
        <v>3249.03</v>
      </c>
      <c r="J389">
        <v>27.65</v>
      </c>
      <c r="K389">
        <v>10.53</v>
      </c>
      <c r="L389">
        <v>8975018</v>
      </c>
      <c r="M389">
        <v>51100</v>
      </c>
      <c r="N389">
        <v>277097</v>
      </c>
      <c r="O389">
        <v>200566</v>
      </c>
      <c r="P389">
        <v>65488</v>
      </c>
      <c r="Q389">
        <v>14159616</v>
      </c>
      <c r="R389">
        <v>231122</v>
      </c>
    </row>
    <row r="390" spans="1:18" x14ac:dyDescent="0.25">
      <c r="A390">
        <v>2017</v>
      </c>
      <c r="B390" t="s">
        <v>533</v>
      </c>
      <c r="C390" t="s">
        <v>27</v>
      </c>
      <c r="D390">
        <v>42043</v>
      </c>
      <c r="E390">
        <v>3404</v>
      </c>
      <c r="F390">
        <v>28.42</v>
      </c>
      <c r="G390">
        <v>38.450000000000003</v>
      </c>
      <c r="H390">
        <v>38.619999999999997</v>
      </c>
      <c r="I390">
        <v>3236.43</v>
      </c>
      <c r="J390">
        <v>27.28</v>
      </c>
      <c r="K390">
        <v>10.55</v>
      </c>
      <c r="L390">
        <v>8620984</v>
      </c>
      <c r="M390">
        <v>48733</v>
      </c>
      <c r="N390">
        <v>275831</v>
      </c>
      <c r="O390">
        <v>197162</v>
      </c>
      <c r="P390">
        <v>64269</v>
      </c>
      <c r="Q390">
        <v>13442098</v>
      </c>
      <c r="R390">
        <v>226715</v>
      </c>
    </row>
    <row r="391" spans="1:18" x14ac:dyDescent="0.25">
      <c r="A391">
        <v>2016</v>
      </c>
      <c r="B391" t="s">
        <v>533</v>
      </c>
      <c r="C391" t="s">
        <v>27</v>
      </c>
      <c r="D391">
        <v>42043</v>
      </c>
      <c r="E391">
        <v>3437</v>
      </c>
      <c r="F391">
        <v>28.25</v>
      </c>
      <c r="G391">
        <v>38.479999999999997</v>
      </c>
      <c r="H391">
        <v>38.64</v>
      </c>
      <c r="I391">
        <v>3248.22</v>
      </c>
      <c r="J391">
        <v>26.91</v>
      </c>
      <c r="K391">
        <v>10.050000000000001</v>
      </c>
      <c r="L391">
        <v>8242440</v>
      </c>
      <c r="M391">
        <v>47037</v>
      </c>
      <c r="N391">
        <v>274266</v>
      </c>
      <c r="O391">
        <v>194763</v>
      </c>
      <c r="P391">
        <v>62450</v>
      </c>
      <c r="Q391">
        <v>12900543</v>
      </c>
      <c r="R391">
        <v>223414</v>
      </c>
    </row>
    <row r="392" spans="1:18" x14ac:dyDescent="0.25">
      <c r="A392">
        <v>2018</v>
      </c>
      <c r="B392" t="s">
        <v>75</v>
      </c>
      <c r="C392" t="s">
        <v>20</v>
      </c>
      <c r="D392">
        <v>37057</v>
      </c>
      <c r="E392">
        <v>1751</v>
      </c>
      <c r="F392">
        <v>27.41</v>
      </c>
      <c r="G392">
        <v>38.21</v>
      </c>
      <c r="H392">
        <v>38.72</v>
      </c>
      <c r="I392">
        <v>3227.17</v>
      </c>
      <c r="J392">
        <v>28.02</v>
      </c>
      <c r="K392">
        <v>13.24</v>
      </c>
      <c r="L392">
        <v>3917047</v>
      </c>
      <c r="M392">
        <v>39087</v>
      </c>
      <c r="N392">
        <v>166614</v>
      </c>
      <c r="O392">
        <v>47922</v>
      </c>
      <c r="P392">
        <v>42821</v>
      </c>
      <c r="Q392">
        <v>6512483</v>
      </c>
      <c r="R392">
        <v>65907</v>
      </c>
    </row>
    <row r="393" spans="1:18" x14ac:dyDescent="0.25">
      <c r="A393">
        <v>2017</v>
      </c>
      <c r="B393" t="s">
        <v>75</v>
      </c>
      <c r="C393" t="s">
        <v>20</v>
      </c>
      <c r="D393">
        <v>37057</v>
      </c>
      <c r="E393">
        <v>1761</v>
      </c>
      <c r="F393">
        <v>27.14</v>
      </c>
      <c r="G393">
        <v>38.21</v>
      </c>
      <c r="H393">
        <v>38.58</v>
      </c>
      <c r="I393">
        <v>3217.88</v>
      </c>
      <c r="J393">
        <v>27.98</v>
      </c>
      <c r="K393">
        <v>14.09</v>
      </c>
      <c r="L393">
        <v>3801097</v>
      </c>
      <c r="M393">
        <v>37867</v>
      </c>
      <c r="N393">
        <v>165313</v>
      </c>
      <c r="O393">
        <v>47326</v>
      </c>
      <c r="P393">
        <v>41958</v>
      </c>
      <c r="Q393">
        <v>6259826</v>
      </c>
      <c r="R393">
        <v>64840</v>
      </c>
    </row>
    <row r="394" spans="1:18" x14ac:dyDescent="0.25">
      <c r="A394">
        <v>2016</v>
      </c>
      <c r="B394" t="s">
        <v>75</v>
      </c>
      <c r="C394" t="s">
        <v>20</v>
      </c>
      <c r="D394">
        <v>37057</v>
      </c>
      <c r="E394">
        <v>1771</v>
      </c>
      <c r="F394">
        <v>27.12</v>
      </c>
      <c r="G394">
        <v>38.18</v>
      </c>
      <c r="H394">
        <v>38.78</v>
      </c>
      <c r="I394">
        <v>3236.51</v>
      </c>
      <c r="J394">
        <v>27.97</v>
      </c>
      <c r="K394">
        <v>14.26</v>
      </c>
      <c r="L394">
        <v>3629078</v>
      </c>
      <c r="M394">
        <v>36441</v>
      </c>
      <c r="N394">
        <v>164394</v>
      </c>
      <c r="O394">
        <v>46958</v>
      </c>
      <c r="P394">
        <v>40398</v>
      </c>
      <c r="Q394">
        <v>5990760</v>
      </c>
      <c r="R394">
        <v>64323</v>
      </c>
    </row>
    <row r="395" spans="1:18" x14ac:dyDescent="0.25">
      <c r="A395">
        <v>2018</v>
      </c>
      <c r="B395" t="s">
        <v>124</v>
      </c>
      <c r="C395" t="s">
        <v>80</v>
      </c>
      <c r="D395">
        <v>47037</v>
      </c>
      <c r="E395">
        <v>9984</v>
      </c>
      <c r="F395">
        <v>29.23</v>
      </c>
      <c r="G395">
        <v>38.450000000000003</v>
      </c>
      <c r="H395">
        <v>38.46</v>
      </c>
      <c r="I395">
        <v>3244.13</v>
      </c>
      <c r="J395">
        <v>26.31</v>
      </c>
      <c r="K395">
        <v>10.19</v>
      </c>
      <c r="L395">
        <v>33279414</v>
      </c>
      <c r="M395">
        <v>66060</v>
      </c>
      <c r="N395">
        <v>692587</v>
      </c>
      <c r="O395">
        <v>522143</v>
      </c>
      <c r="P395">
        <v>75285</v>
      </c>
      <c r="Q395">
        <v>45752132</v>
      </c>
      <c r="R395">
        <v>664564</v>
      </c>
    </row>
    <row r="396" spans="1:18" x14ac:dyDescent="0.25">
      <c r="A396">
        <v>2017</v>
      </c>
      <c r="B396" t="s">
        <v>124</v>
      </c>
      <c r="C396" t="s">
        <v>80</v>
      </c>
      <c r="D396">
        <v>47037</v>
      </c>
      <c r="E396">
        <v>10063</v>
      </c>
      <c r="F396">
        <v>29.06</v>
      </c>
      <c r="G396">
        <v>38.450000000000003</v>
      </c>
      <c r="H396">
        <v>38.53</v>
      </c>
      <c r="I396">
        <v>3245.97</v>
      </c>
      <c r="J396">
        <v>26.05</v>
      </c>
      <c r="K396">
        <v>9.64</v>
      </c>
      <c r="L396">
        <v>31685815</v>
      </c>
      <c r="M396">
        <v>62876</v>
      </c>
      <c r="N396">
        <v>689006</v>
      </c>
      <c r="O396">
        <v>510118</v>
      </c>
      <c r="P396">
        <v>72805</v>
      </c>
      <c r="Q396">
        <v>43322193</v>
      </c>
      <c r="R396">
        <v>647138</v>
      </c>
    </row>
    <row r="397" spans="1:18" x14ac:dyDescent="0.25">
      <c r="A397">
        <v>2016</v>
      </c>
      <c r="B397" t="s">
        <v>124</v>
      </c>
      <c r="C397" t="s">
        <v>80</v>
      </c>
      <c r="D397">
        <v>47037</v>
      </c>
      <c r="E397">
        <v>10023</v>
      </c>
      <c r="F397">
        <v>28.96</v>
      </c>
      <c r="G397">
        <v>38.46</v>
      </c>
      <c r="H397">
        <v>38.49</v>
      </c>
      <c r="I397">
        <v>3248.82</v>
      </c>
      <c r="J397">
        <v>26.25</v>
      </c>
      <c r="K397">
        <v>9.9700000000000006</v>
      </c>
      <c r="L397">
        <v>29574015</v>
      </c>
      <c r="M397">
        <v>59135</v>
      </c>
      <c r="N397">
        <v>687430</v>
      </c>
      <c r="O397">
        <v>498267</v>
      </c>
      <c r="P397">
        <v>71175</v>
      </c>
      <c r="Q397">
        <v>40650989</v>
      </c>
      <c r="R397">
        <v>624541</v>
      </c>
    </row>
    <row r="398" spans="1:18" x14ac:dyDescent="0.25">
      <c r="A398">
        <v>2018</v>
      </c>
      <c r="B398" t="s">
        <v>300</v>
      </c>
      <c r="C398" t="s">
        <v>285</v>
      </c>
      <c r="D398">
        <v>49011</v>
      </c>
      <c r="E398">
        <v>5302</v>
      </c>
      <c r="F398">
        <v>29.18</v>
      </c>
      <c r="G398">
        <v>38.340000000000003</v>
      </c>
      <c r="H398">
        <v>38.5</v>
      </c>
      <c r="I398">
        <v>3277.75</v>
      </c>
      <c r="J398">
        <v>26.28</v>
      </c>
      <c r="K398">
        <v>11.4</v>
      </c>
      <c r="L398">
        <v>11300833</v>
      </c>
      <c r="M398">
        <v>46286</v>
      </c>
      <c r="N398">
        <v>351713</v>
      </c>
      <c r="O398">
        <v>141724</v>
      </c>
      <c r="P398">
        <v>49208</v>
      </c>
      <c r="Q398">
        <v>16279515</v>
      </c>
      <c r="R398">
        <v>192504</v>
      </c>
    </row>
    <row r="399" spans="1:18" x14ac:dyDescent="0.25">
      <c r="A399">
        <v>2017</v>
      </c>
      <c r="B399" t="s">
        <v>300</v>
      </c>
      <c r="C399" t="s">
        <v>285</v>
      </c>
      <c r="D399">
        <v>49011</v>
      </c>
      <c r="E399">
        <v>5481</v>
      </c>
      <c r="F399">
        <v>28.96</v>
      </c>
      <c r="G399">
        <v>38.35</v>
      </c>
      <c r="H399">
        <v>38.54</v>
      </c>
      <c r="I399">
        <v>3270.2</v>
      </c>
      <c r="J399">
        <v>25.91</v>
      </c>
      <c r="K399">
        <v>11.5</v>
      </c>
      <c r="L399">
        <v>10579437</v>
      </c>
      <c r="M399">
        <v>43882</v>
      </c>
      <c r="N399">
        <v>346881</v>
      </c>
      <c r="O399">
        <v>137146</v>
      </c>
      <c r="P399">
        <v>47509</v>
      </c>
      <c r="Q399">
        <v>15221728</v>
      </c>
      <c r="R399">
        <v>186512</v>
      </c>
    </row>
    <row r="400" spans="1:18" x14ac:dyDescent="0.25">
      <c r="A400">
        <v>2016</v>
      </c>
      <c r="B400" t="s">
        <v>300</v>
      </c>
      <c r="C400" t="s">
        <v>285</v>
      </c>
      <c r="D400">
        <v>49011</v>
      </c>
      <c r="E400">
        <v>5698</v>
      </c>
      <c r="F400">
        <v>29.02</v>
      </c>
      <c r="G400">
        <v>38.39</v>
      </c>
      <c r="H400">
        <v>38.549999999999997</v>
      </c>
      <c r="I400">
        <v>3273.54</v>
      </c>
      <c r="J400">
        <v>25.63</v>
      </c>
      <c r="K400">
        <v>11.46</v>
      </c>
      <c r="L400">
        <v>10186741</v>
      </c>
      <c r="M400">
        <v>42833</v>
      </c>
      <c r="N400">
        <v>341080</v>
      </c>
      <c r="O400">
        <v>131704</v>
      </c>
      <c r="P400">
        <v>46619</v>
      </c>
      <c r="Q400">
        <v>14609503</v>
      </c>
      <c r="R400">
        <v>179075</v>
      </c>
    </row>
    <row r="401" spans="1:18" x14ac:dyDescent="0.25">
      <c r="A401">
        <v>2018</v>
      </c>
      <c r="B401" t="s">
        <v>187</v>
      </c>
      <c r="C401" t="s">
        <v>109</v>
      </c>
      <c r="D401">
        <v>13089</v>
      </c>
      <c r="E401">
        <v>10785</v>
      </c>
      <c r="F401">
        <v>29.56</v>
      </c>
      <c r="G401">
        <v>38.43</v>
      </c>
      <c r="H401">
        <v>38.380000000000003</v>
      </c>
      <c r="I401">
        <v>3177.76</v>
      </c>
      <c r="J401">
        <v>26.61</v>
      </c>
      <c r="K401">
        <v>10.65</v>
      </c>
      <c r="L401">
        <v>25630771</v>
      </c>
      <c r="M401">
        <v>50871</v>
      </c>
      <c r="N401">
        <v>756558</v>
      </c>
      <c r="O401">
        <v>331633</v>
      </c>
      <c r="P401">
        <v>56109</v>
      </c>
      <c r="Q401">
        <v>38486781</v>
      </c>
      <c r="R401">
        <v>467062</v>
      </c>
    </row>
    <row r="402" spans="1:18" x14ac:dyDescent="0.25">
      <c r="A402">
        <v>2017</v>
      </c>
      <c r="B402" t="s">
        <v>187</v>
      </c>
      <c r="C402" t="s">
        <v>109</v>
      </c>
      <c r="D402">
        <v>13089</v>
      </c>
      <c r="E402">
        <v>10933</v>
      </c>
      <c r="F402">
        <v>29.45</v>
      </c>
      <c r="G402">
        <v>38.42</v>
      </c>
      <c r="H402">
        <v>38.47</v>
      </c>
      <c r="I402">
        <v>3171.89</v>
      </c>
      <c r="J402">
        <v>26.54</v>
      </c>
      <c r="K402">
        <v>10.64</v>
      </c>
      <c r="L402">
        <v>24467348</v>
      </c>
      <c r="M402">
        <v>48557</v>
      </c>
      <c r="N402">
        <v>752088</v>
      </c>
      <c r="O402">
        <v>325747</v>
      </c>
      <c r="P402">
        <v>54514</v>
      </c>
      <c r="Q402">
        <v>36519269</v>
      </c>
      <c r="R402">
        <v>456280</v>
      </c>
    </row>
    <row r="403" spans="1:18" x14ac:dyDescent="0.25">
      <c r="A403">
        <v>2016</v>
      </c>
      <c r="B403" t="s">
        <v>187</v>
      </c>
      <c r="C403" t="s">
        <v>109</v>
      </c>
      <c r="D403">
        <v>13089</v>
      </c>
      <c r="E403">
        <v>11060</v>
      </c>
      <c r="F403">
        <v>29.37</v>
      </c>
      <c r="G403">
        <v>38.409999999999997</v>
      </c>
      <c r="H403">
        <v>38.44</v>
      </c>
      <c r="I403">
        <v>3177.3</v>
      </c>
      <c r="J403">
        <v>26.48</v>
      </c>
      <c r="K403">
        <v>10.35</v>
      </c>
      <c r="L403">
        <v>22804993</v>
      </c>
      <c r="M403">
        <v>45522</v>
      </c>
      <c r="N403">
        <v>747482</v>
      </c>
      <c r="O403">
        <v>324231</v>
      </c>
      <c r="P403">
        <v>53349</v>
      </c>
      <c r="Q403">
        <v>34026710</v>
      </c>
      <c r="R403">
        <v>447355</v>
      </c>
    </row>
    <row r="404" spans="1:18" x14ac:dyDescent="0.25">
      <c r="A404">
        <v>2018</v>
      </c>
      <c r="B404" t="s">
        <v>496</v>
      </c>
      <c r="C404" t="s">
        <v>463</v>
      </c>
      <c r="D404">
        <v>17037</v>
      </c>
      <c r="E404">
        <v>1092</v>
      </c>
      <c r="F404">
        <v>28.74</v>
      </c>
      <c r="G404">
        <v>38.200000000000003</v>
      </c>
      <c r="H404">
        <v>38.42</v>
      </c>
      <c r="I404">
        <v>3274.78</v>
      </c>
      <c r="J404">
        <v>28.15</v>
      </c>
      <c r="K404">
        <v>11.93</v>
      </c>
      <c r="L404">
        <v>2752124</v>
      </c>
      <c r="M404">
        <v>40929</v>
      </c>
      <c r="N404">
        <v>104143</v>
      </c>
      <c r="O404">
        <v>42905</v>
      </c>
      <c r="P404">
        <v>49141</v>
      </c>
      <c r="Q404">
        <v>4262447</v>
      </c>
      <c r="R404">
        <v>53687</v>
      </c>
    </row>
    <row r="405" spans="1:18" x14ac:dyDescent="0.25">
      <c r="A405">
        <v>2017</v>
      </c>
      <c r="B405" t="s">
        <v>496</v>
      </c>
      <c r="C405" t="s">
        <v>463</v>
      </c>
      <c r="D405">
        <v>17037</v>
      </c>
      <c r="E405">
        <v>1142</v>
      </c>
      <c r="F405">
        <v>28.59</v>
      </c>
      <c r="G405">
        <v>38.32</v>
      </c>
      <c r="H405">
        <v>38.53</v>
      </c>
      <c r="I405">
        <v>3302.04</v>
      </c>
      <c r="J405">
        <v>28.04</v>
      </c>
      <c r="K405">
        <v>12.06</v>
      </c>
      <c r="L405">
        <v>2641950</v>
      </c>
      <c r="M405">
        <v>39059</v>
      </c>
      <c r="N405">
        <v>104151</v>
      </c>
      <c r="O405">
        <v>42386</v>
      </c>
      <c r="P405">
        <v>47364</v>
      </c>
      <c r="Q405">
        <v>4068006</v>
      </c>
      <c r="R405">
        <v>52891</v>
      </c>
    </row>
    <row r="406" spans="1:18" x14ac:dyDescent="0.25">
      <c r="A406">
        <v>2016</v>
      </c>
      <c r="B406" t="s">
        <v>496</v>
      </c>
      <c r="C406" t="s">
        <v>463</v>
      </c>
      <c r="D406">
        <v>17037</v>
      </c>
      <c r="E406">
        <v>1093</v>
      </c>
      <c r="F406">
        <v>28.85</v>
      </c>
      <c r="G406">
        <v>38.409999999999997</v>
      </c>
      <c r="H406">
        <v>38.700000000000003</v>
      </c>
      <c r="I406">
        <v>3301.27</v>
      </c>
      <c r="J406">
        <v>27.89</v>
      </c>
      <c r="K406">
        <v>11.89</v>
      </c>
      <c r="L406">
        <v>2586882</v>
      </c>
      <c r="M406">
        <v>38140</v>
      </c>
      <c r="N406">
        <v>103984</v>
      </c>
      <c r="O406">
        <v>42377</v>
      </c>
      <c r="P406">
        <v>47322</v>
      </c>
      <c r="Q406">
        <v>3965995</v>
      </c>
      <c r="R406">
        <v>52769</v>
      </c>
    </row>
    <row r="407" spans="1:18" x14ac:dyDescent="0.25">
      <c r="A407">
        <v>2018</v>
      </c>
      <c r="B407" t="s">
        <v>310</v>
      </c>
      <c r="C407" t="s">
        <v>72</v>
      </c>
      <c r="D407">
        <v>18035</v>
      </c>
      <c r="E407">
        <v>1072</v>
      </c>
      <c r="F407">
        <v>27.4</v>
      </c>
      <c r="G407">
        <v>38.299999999999997</v>
      </c>
      <c r="H407">
        <v>38.4</v>
      </c>
      <c r="I407">
        <v>3286.31</v>
      </c>
      <c r="J407">
        <v>28.3</v>
      </c>
      <c r="K407">
        <v>11.6</v>
      </c>
      <c r="L407">
        <v>2274852</v>
      </c>
      <c r="M407">
        <v>37201</v>
      </c>
      <c r="N407">
        <v>114772</v>
      </c>
      <c r="O407">
        <v>51016</v>
      </c>
      <c r="P407">
        <v>45792</v>
      </c>
      <c r="Q407">
        <v>4269683</v>
      </c>
      <c r="R407">
        <v>60141</v>
      </c>
    </row>
    <row r="408" spans="1:18" x14ac:dyDescent="0.25">
      <c r="A408">
        <v>2017</v>
      </c>
      <c r="B408" t="s">
        <v>310</v>
      </c>
      <c r="C408" t="s">
        <v>72</v>
      </c>
      <c r="D408">
        <v>18035</v>
      </c>
      <c r="E408">
        <v>1126</v>
      </c>
      <c r="F408">
        <v>26.99</v>
      </c>
      <c r="G408">
        <v>38.39</v>
      </c>
      <c r="H408">
        <v>38.51</v>
      </c>
      <c r="I408">
        <v>3263.91</v>
      </c>
      <c r="J408">
        <v>27.95</v>
      </c>
      <c r="K408">
        <v>11.4</v>
      </c>
      <c r="L408">
        <v>2208853</v>
      </c>
      <c r="M408">
        <v>35713</v>
      </c>
      <c r="N408">
        <v>115389</v>
      </c>
      <c r="O408">
        <v>51451</v>
      </c>
      <c r="P408">
        <v>44703</v>
      </c>
      <c r="Q408">
        <v>4120845</v>
      </c>
      <c r="R408">
        <v>60370</v>
      </c>
    </row>
    <row r="409" spans="1:18" x14ac:dyDescent="0.25">
      <c r="A409">
        <v>2016</v>
      </c>
      <c r="B409" t="s">
        <v>310</v>
      </c>
      <c r="C409" t="s">
        <v>72</v>
      </c>
      <c r="D409">
        <v>18035</v>
      </c>
      <c r="E409">
        <v>1174</v>
      </c>
      <c r="F409">
        <v>26.87</v>
      </c>
      <c r="G409">
        <v>38.44</v>
      </c>
      <c r="H409">
        <v>38.5</v>
      </c>
      <c r="I409">
        <v>3248.95</v>
      </c>
      <c r="J409">
        <v>27.83</v>
      </c>
      <c r="K409">
        <v>11.62</v>
      </c>
      <c r="L409">
        <v>2173446</v>
      </c>
      <c r="M409">
        <v>34621</v>
      </c>
      <c r="N409">
        <v>115676</v>
      </c>
      <c r="O409">
        <v>51580</v>
      </c>
      <c r="P409">
        <v>43763</v>
      </c>
      <c r="Q409">
        <v>4004797</v>
      </c>
      <c r="R409">
        <v>60283</v>
      </c>
    </row>
    <row r="410" spans="1:18" x14ac:dyDescent="0.25">
      <c r="A410">
        <v>2018</v>
      </c>
      <c r="B410" t="s">
        <v>164</v>
      </c>
      <c r="C410" t="s">
        <v>56</v>
      </c>
      <c r="D410">
        <v>39041</v>
      </c>
      <c r="E410">
        <v>2106</v>
      </c>
      <c r="F410">
        <v>31.54</v>
      </c>
      <c r="G410">
        <v>38.54</v>
      </c>
      <c r="H410">
        <v>38.69</v>
      </c>
      <c r="I410">
        <v>3343.93</v>
      </c>
      <c r="J410">
        <v>25.81</v>
      </c>
      <c r="K410">
        <v>11.93</v>
      </c>
      <c r="L410">
        <v>11328390</v>
      </c>
      <c r="M410">
        <v>74093</v>
      </c>
      <c r="N410">
        <v>204826</v>
      </c>
      <c r="O410">
        <v>94441</v>
      </c>
      <c r="P410">
        <v>60297</v>
      </c>
      <c r="Q410">
        <v>15176138</v>
      </c>
      <c r="R410">
        <v>128289</v>
      </c>
    </row>
    <row r="411" spans="1:18" x14ac:dyDescent="0.25">
      <c r="A411">
        <v>2017</v>
      </c>
      <c r="B411" t="s">
        <v>164</v>
      </c>
      <c r="C411" t="s">
        <v>56</v>
      </c>
      <c r="D411">
        <v>39041</v>
      </c>
      <c r="E411">
        <v>2074</v>
      </c>
      <c r="F411">
        <v>31.01</v>
      </c>
      <c r="G411">
        <v>38.49</v>
      </c>
      <c r="H411">
        <v>38.619999999999997</v>
      </c>
      <c r="I411">
        <v>3328.05</v>
      </c>
      <c r="J411">
        <v>25.59</v>
      </c>
      <c r="K411">
        <v>11.46</v>
      </c>
      <c r="L411">
        <v>10761190</v>
      </c>
      <c r="M411">
        <v>71434</v>
      </c>
      <c r="N411">
        <v>200542</v>
      </c>
      <c r="O411">
        <v>93998</v>
      </c>
      <c r="P411">
        <v>58993</v>
      </c>
      <c r="Q411">
        <v>14325419</v>
      </c>
      <c r="R411">
        <v>126994</v>
      </c>
    </row>
    <row r="412" spans="1:18" x14ac:dyDescent="0.25">
      <c r="A412">
        <v>2016</v>
      </c>
      <c r="B412" t="s">
        <v>164</v>
      </c>
      <c r="C412" t="s">
        <v>56</v>
      </c>
      <c r="D412">
        <v>39041</v>
      </c>
      <c r="E412">
        <v>2079</v>
      </c>
      <c r="F412">
        <v>31.27</v>
      </c>
      <c r="G412">
        <v>38.65</v>
      </c>
      <c r="H412">
        <v>38.83</v>
      </c>
      <c r="I412">
        <v>3364.47</v>
      </c>
      <c r="J412">
        <v>25.11</v>
      </c>
      <c r="K412">
        <v>11.31</v>
      </c>
      <c r="L412">
        <v>10191093</v>
      </c>
      <c r="M412">
        <v>68467</v>
      </c>
      <c r="N412">
        <v>196923</v>
      </c>
      <c r="O412">
        <v>90870</v>
      </c>
      <c r="P412">
        <v>56517</v>
      </c>
      <c r="Q412">
        <v>13482723</v>
      </c>
      <c r="R412">
        <v>123139</v>
      </c>
    </row>
    <row r="413" spans="1:18" x14ac:dyDescent="0.25">
      <c r="A413">
        <v>2018</v>
      </c>
      <c r="B413" t="s">
        <v>522</v>
      </c>
      <c r="C413" t="s">
        <v>27</v>
      </c>
      <c r="D413">
        <v>42045</v>
      </c>
      <c r="E413">
        <v>6453</v>
      </c>
      <c r="F413">
        <v>30.41</v>
      </c>
      <c r="G413">
        <v>38.590000000000003</v>
      </c>
      <c r="H413">
        <v>38.630000000000003</v>
      </c>
      <c r="I413">
        <v>3279.35</v>
      </c>
      <c r="J413">
        <v>26.68</v>
      </c>
      <c r="K413">
        <v>10.56</v>
      </c>
      <c r="L413">
        <v>24162745</v>
      </c>
      <c r="M413">
        <v>66617</v>
      </c>
      <c r="N413">
        <v>564751</v>
      </c>
      <c r="O413">
        <v>248005</v>
      </c>
      <c r="P413">
        <v>64572</v>
      </c>
      <c r="Q413">
        <v>37621835</v>
      </c>
      <c r="R413">
        <v>327883</v>
      </c>
    </row>
    <row r="414" spans="1:18" x14ac:dyDescent="0.25">
      <c r="A414">
        <v>2017</v>
      </c>
      <c r="B414" t="s">
        <v>522</v>
      </c>
      <c r="C414" t="s">
        <v>27</v>
      </c>
      <c r="D414">
        <v>42045</v>
      </c>
      <c r="E414">
        <v>6576</v>
      </c>
      <c r="F414">
        <v>30.39</v>
      </c>
      <c r="G414">
        <v>38.56</v>
      </c>
      <c r="H414">
        <v>38.6</v>
      </c>
      <c r="I414">
        <v>3282.83</v>
      </c>
      <c r="J414">
        <v>26.4</v>
      </c>
      <c r="K414">
        <v>9.83</v>
      </c>
      <c r="L414">
        <v>23030921</v>
      </c>
      <c r="M414">
        <v>62877</v>
      </c>
      <c r="N414">
        <v>563487</v>
      </c>
      <c r="O414">
        <v>244989</v>
      </c>
      <c r="P414">
        <v>62791</v>
      </c>
      <c r="Q414">
        <v>35430459</v>
      </c>
      <c r="R414">
        <v>321956</v>
      </c>
    </row>
    <row r="415" spans="1:18" x14ac:dyDescent="0.25">
      <c r="A415">
        <v>2016</v>
      </c>
      <c r="B415" t="s">
        <v>522</v>
      </c>
      <c r="C415" t="s">
        <v>27</v>
      </c>
      <c r="D415">
        <v>42045</v>
      </c>
      <c r="E415">
        <v>6575</v>
      </c>
      <c r="F415">
        <v>30.15</v>
      </c>
      <c r="G415">
        <v>38.56</v>
      </c>
      <c r="H415">
        <v>38.6</v>
      </c>
      <c r="I415">
        <v>3268.95</v>
      </c>
      <c r="J415">
        <v>26.22</v>
      </c>
      <c r="K415">
        <v>9.86</v>
      </c>
      <c r="L415">
        <v>21947953</v>
      </c>
      <c r="M415">
        <v>60456</v>
      </c>
      <c r="N415">
        <v>563490</v>
      </c>
      <c r="O415">
        <v>241081</v>
      </c>
      <c r="P415">
        <v>60969</v>
      </c>
      <c r="Q415">
        <v>34066418</v>
      </c>
      <c r="R415">
        <v>315656</v>
      </c>
    </row>
    <row r="416" spans="1:18" x14ac:dyDescent="0.25">
      <c r="A416">
        <v>2018</v>
      </c>
      <c r="B416" t="s">
        <v>375</v>
      </c>
      <c r="C416" t="s">
        <v>246</v>
      </c>
      <c r="D416">
        <v>48121</v>
      </c>
      <c r="E416">
        <v>9857</v>
      </c>
      <c r="F416">
        <v>30.03</v>
      </c>
      <c r="G416">
        <v>38.44</v>
      </c>
      <c r="H416">
        <v>38.5</v>
      </c>
      <c r="I416">
        <v>3291.52</v>
      </c>
      <c r="J416">
        <v>26.38</v>
      </c>
      <c r="K416">
        <v>10.85</v>
      </c>
      <c r="L416">
        <v>37541721</v>
      </c>
      <c r="M416">
        <v>55933</v>
      </c>
      <c r="N416">
        <v>859064</v>
      </c>
      <c r="O416">
        <v>265459</v>
      </c>
      <c r="P416">
        <v>49016</v>
      </c>
      <c r="Q416">
        <v>48049894</v>
      </c>
      <c r="R416">
        <v>409636</v>
      </c>
    </row>
    <row r="417" spans="1:18" x14ac:dyDescent="0.25">
      <c r="A417">
        <v>2017</v>
      </c>
      <c r="B417" t="s">
        <v>375</v>
      </c>
      <c r="C417" t="s">
        <v>246</v>
      </c>
      <c r="D417">
        <v>48121</v>
      </c>
      <c r="E417">
        <v>9786</v>
      </c>
      <c r="F417">
        <v>29.77</v>
      </c>
      <c r="G417">
        <v>38.380000000000003</v>
      </c>
      <c r="H417">
        <v>38.51</v>
      </c>
      <c r="I417">
        <v>3276.82</v>
      </c>
      <c r="J417">
        <v>26.17</v>
      </c>
      <c r="K417">
        <v>10.64</v>
      </c>
      <c r="L417">
        <v>35212010</v>
      </c>
      <c r="M417">
        <v>53763</v>
      </c>
      <c r="N417">
        <v>835330</v>
      </c>
      <c r="O417">
        <v>256356</v>
      </c>
      <c r="P417">
        <v>48046</v>
      </c>
      <c r="Q417">
        <v>44910154</v>
      </c>
      <c r="R417">
        <v>396206</v>
      </c>
    </row>
    <row r="418" spans="1:18" x14ac:dyDescent="0.25">
      <c r="A418">
        <v>2016</v>
      </c>
      <c r="B418" t="s">
        <v>375</v>
      </c>
      <c r="C418" t="s">
        <v>246</v>
      </c>
      <c r="D418">
        <v>48121</v>
      </c>
      <c r="E418">
        <v>10195</v>
      </c>
      <c r="F418">
        <v>29.68</v>
      </c>
      <c r="G418">
        <v>38.409999999999997</v>
      </c>
      <c r="H418">
        <v>38.51</v>
      </c>
      <c r="I418">
        <v>3282.78</v>
      </c>
      <c r="J418">
        <v>26.06</v>
      </c>
      <c r="K418">
        <v>10.65</v>
      </c>
      <c r="L418">
        <v>33043421</v>
      </c>
      <c r="M418">
        <v>52275</v>
      </c>
      <c r="N418">
        <v>807883</v>
      </c>
      <c r="O418">
        <v>244506</v>
      </c>
      <c r="P418">
        <v>46379</v>
      </c>
      <c r="Q418">
        <v>42231711</v>
      </c>
      <c r="R418">
        <v>377169</v>
      </c>
    </row>
    <row r="419" spans="1:18" x14ac:dyDescent="0.25">
      <c r="A419">
        <v>2018</v>
      </c>
      <c r="B419" t="s">
        <v>390</v>
      </c>
      <c r="C419" t="s">
        <v>40</v>
      </c>
      <c r="D419">
        <v>8031</v>
      </c>
      <c r="E419">
        <v>9424</v>
      </c>
      <c r="F419">
        <v>30.26</v>
      </c>
      <c r="G419">
        <v>38.630000000000003</v>
      </c>
      <c r="H419">
        <v>38.659999999999997</v>
      </c>
      <c r="I419">
        <v>3177.99</v>
      </c>
      <c r="J419">
        <v>25.93</v>
      </c>
      <c r="K419">
        <v>10.62</v>
      </c>
      <c r="L419">
        <v>39293145</v>
      </c>
      <c r="M419">
        <v>79849</v>
      </c>
      <c r="N419">
        <v>716492</v>
      </c>
      <c r="O419">
        <v>547741</v>
      </c>
      <c r="P419">
        <v>85536</v>
      </c>
      <c r="Q419">
        <v>57211387</v>
      </c>
      <c r="R419">
        <v>696553</v>
      </c>
    </row>
    <row r="420" spans="1:18" x14ac:dyDescent="0.25">
      <c r="A420">
        <v>2017</v>
      </c>
      <c r="B420" t="s">
        <v>390</v>
      </c>
      <c r="C420" t="s">
        <v>40</v>
      </c>
      <c r="D420">
        <v>8031</v>
      </c>
      <c r="E420">
        <v>9594</v>
      </c>
      <c r="F420">
        <v>30.16</v>
      </c>
      <c r="G420">
        <v>38.72</v>
      </c>
      <c r="H420">
        <v>38.75</v>
      </c>
      <c r="I420">
        <v>3183.81</v>
      </c>
      <c r="J420">
        <v>25.65</v>
      </c>
      <c r="K420">
        <v>10.35</v>
      </c>
      <c r="L420">
        <v>35999680</v>
      </c>
      <c r="M420">
        <v>74396</v>
      </c>
      <c r="N420">
        <v>705439</v>
      </c>
      <c r="O420">
        <v>533679</v>
      </c>
      <c r="P420">
        <v>80872</v>
      </c>
      <c r="Q420">
        <v>52481871</v>
      </c>
      <c r="R420">
        <v>677086</v>
      </c>
    </row>
    <row r="421" spans="1:18" x14ac:dyDescent="0.25">
      <c r="A421">
        <v>2016</v>
      </c>
      <c r="B421" t="s">
        <v>390</v>
      </c>
      <c r="C421" t="s">
        <v>40</v>
      </c>
      <c r="D421">
        <v>8031</v>
      </c>
      <c r="E421">
        <v>10006</v>
      </c>
      <c r="F421">
        <v>29.89</v>
      </c>
      <c r="G421">
        <v>38.700000000000003</v>
      </c>
      <c r="H421">
        <v>38.71</v>
      </c>
      <c r="I421">
        <v>3182.71</v>
      </c>
      <c r="J421">
        <v>25.74</v>
      </c>
      <c r="K421">
        <v>10.29</v>
      </c>
      <c r="L421">
        <v>28841047</v>
      </c>
      <c r="M421">
        <v>63912</v>
      </c>
      <c r="N421">
        <v>696618</v>
      </c>
      <c r="O421">
        <v>522860</v>
      </c>
      <c r="P421">
        <v>71199</v>
      </c>
      <c r="Q421">
        <v>44522399</v>
      </c>
      <c r="R421">
        <v>659233</v>
      </c>
    </row>
    <row r="422" spans="1:18" x14ac:dyDescent="0.25">
      <c r="A422">
        <v>2018</v>
      </c>
      <c r="B422" t="s">
        <v>551</v>
      </c>
      <c r="C422" t="s">
        <v>437</v>
      </c>
      <c r="D422">
        <v>41017</v>
      </c>
      <c r="E422">
        <v>1827</v>
      </c>
      <c r="F422">
        <v>30.01</v>
      </c>
      <c r="G422">
        <v>39.03</v>
      </c>
      <c r="H422">
        <v>38.880000000000003</v>
      </c>
      <c r="I422">
        <v>3306.9</v>
      </c>
      <c r="J422">
        <v>25.95</v>
      </c>
      <c r="K422">
        <v>10.62</v>
      </c>
      <c r="L422">
        <v>5964122</v>
      </c>
      <c r="M422">
        <v>55143</v>
      </c>
      <c r="N422">
        <v>191996</v>
      </c>
      <c r="O422">
        <v>94399</v>
      </c>
      <c r="P422">
        <v>51556</v>
      </c>
      <c r="Q422">
        <v>10587224</v>
      </c>
      <c r="R422">
        <v>131032</v>
      </c>
    </row>
    <row r="423" spans="1:18" x14ac:dyDescent="0.25">
      <c r="A423">
        <v>2017</v>
      </c>
      <c r="B423" t="s">
        <v>551</v>
      </c>
      <c r="C423" t="s">
        <v>437</v>
      </c>
      <c r="D423">
        <v>41017</v>
      </c>
      <c r="E423">
        <v>1808</v>
      </c>
      <c r="F423">
        <v>29.85</v>
      </c>
      <c r="G423">
        <v>38.97</v>
      </c>
      <c r="H423">
        <v>38.93</v>
      </c>
      <c r="I423">
        <v>3317.68</v>
      </c>
      <c r="J423">
        <v>25.57</v>
      </c>
      <c r="K423">
        <v>10.88</v>
      </c>
      <c r="L423">
        <v>5633074</v>
      </c>
      <c r="M423">
        <v>53033</v>
      </c>
      <c r="N423">
        <v>186807</v>
      </c>
      <c r="O423">
        <v>91184</v>
      </c>
      <c r="P423">
        <v>50373</v>
      </c>
      <c r="Q423">
        <v>9906980</v>
      </c>
      <c r="R423">
        <v>126915</v>
      </c>
    </row>
    <row r="424" spans="1:18" x14ac:dyDescent="0.25">
      <c r="A424">
        <v>2016</v>
      </c>
      <c r="B424" t="s">
        <v>551</v>
      </c>
      <c r="C424" t="s">
        <v>437</v>
      </c>
      <c r="D424">
        <v>41017</v>
      </c>
      <c r="E424">
        <v>1806</v>
      </c>
      <c r="F424">
        <v>29.53</v>
      </c>
      <c r="G424">
        <v>38.979999999999997</v>
      </c>
      <c r="H424">
        <v>38.950000000000003</v>
      </c>
      <c r="I424">
        <v>3306.82</v>
      </c>
      <c r="J424">
        <v>25.56</v>
      </c>
      <c r="K424">
        <v>11.28</v>
      </c>
      <c r="L424">
        <v>5123973</v>
      </c>
      <c r="M424">
        <v>50195</v>
      </c>
      <c r="N424">
        <v>180649</v>
      </c>
      <c r="O424">
        <v>85424</v>
      </c>
      <c r="P424">
        <v>48456</v>
      </c>
      <c r="Q424">
        <v>9067755</v>
      </c>
      <c r="R424">
        <v>119422</v>
      </c>
    </row>
    <row r="425" spans="1:18" x14ac:dyDescent="0.25">
      <c r="A425">
        <v>2018</v>
      </c>
      <c r="B425" t="s">
        <v>174</v>
      </c>
      <c r="C425" t="s">
        <v>132</v>
      </c>
      <c r="D425">
        <v>28033</v>
      </c>
      <c r="E425">
        <v>2139</v>
      </c>
      <c r="F425">
        <v>28.02</v>
      </c>
      <c r="G425">
        <v>38.31</v>
      </c>
      <c r="H425">
        <v>38.369999999999997</v>
      </c>
      <c r="I425">
        <v>3245.95</v>
      </c>
      <c r="J425">
        <v>28.09</v>
      </c>
      <c r="K425">
        <v>10.85</v>
      </c>
      <c r="L425">
        <v>5407853</v>
      </c>
      <c r="M425">
        <v>40702</v>
      </c>
      <c r="N425">
        <v>182001</v>
      </c>
      <c r="O425">
        <v>68489</v>
      </c>
      <c r="P425">
        <v>38564</v>
      </c>
      <c r="Q425">
        <v>7407870</v>
      </c>
      <c r="R425">
        <v>92324</v>
      </c>
    </row>
    <row r="426" spans="1:18" x14ac:dyDescent="0.25">
      <c r="A426">
        <v>2017</v>
      </c>
      <c r="B426" t="s">
        <v>174</v>
      </c>
      <c r="C426" t="s">
        <v>132</v>
      </c>
      <c r="D426">
        <v>28033</v>
      </c>
      <c r="E426">
        <v>2128</v>
      </c>
      <c r="F426">
        <v>27.97</v>
      </c>
      <c r="G426">
        <v>38.33</v>
      </c>
      <c r="H426">
        <v>38.46</v>
      </c>
      <c r="I426">
        <v>3250.69</v>
      </c>
      <c r="J426">
        <v>27.71</v>
      </c>
      <c r="K426">
        <v>10.96</v>
      </c>
      <c r="L426">
        <v>5108606</v>
      </c>
      <c r="M426">
        <v>39022</v>
      </c>
      <c r="N426">
        <v>178914</v>
      </c>
      <c r="O426">
        <v>65823</v>
      </c>
      <c r="P426">
        <v>37526</v>
      </c>
      <c r="Q426">
        <v>6981544</v>
      </c>
      <c r="R426">
        <v>88937</v>
      </c>
    </row>
    <row r="427" spans="1:18" x14ac:dyDescent="0.25">
      <c r="A427">
        <v>2016</v>
      </c>
      <c r="B427" t="s">
        <v>174</v>
      </c>
      <c r="C427" t="s">
        <v>132</v>
      </c>
      <c r="D427">
        <v>28033</v>
      </c>
      <c r="E427">
        <v>2191</v>
      </c>
      <c r="F427">
        <v>27.66</v>
      </c>
      <c r="G427">
        <v>38.340000000000003</v>
      </c>
      <c r="H427">
        <v>38.549999999999997</v>
      </c>
      <c r="I427">
        <v>3249.84</v>
      </c>
      <c r="J427">
        <v>27.37</v>
      </c>
      <c r="K427">
        <v>11.13</v>
      </c>
      <c r="L427">
        <v>4906408</v>
      </c>
      <c r="M427">
        <v>38168</v>
      </c>
      <c r="N427">
        <v>175709</v>
      </c>
      <c r="O427">
        <v>63751</v>
      </c>
      <c r="P427">
        <v>36575</v>
      </c>
      <c r="Q427">
        <v>6706415</v>
      </c>
      <c r="R427">
        <v>85067</v>
      </c>
    </row>
    <row r="428" spans="1:18" x14ac:dyDescent="0.25">
      <c r="A428">
        <v>2018</v>
      </c>
      <c r="B428" t="s">
        <v>622</v>
      </c>
      <c r="C428" t="s">
        <v>623</v>
      </c>
      <c r="D428">
        <v>11001</v>
      </c>
      <c r="E428">
        <v>9212</v>
      </c>
      <c r="F428">
        <v>30.85</v>
      </c>
      <c r="G428">
        <v>38.51</v>
      </c>
      <c r="H428">
        <v>38.520000000000003</v>
      </c>
      <c r="I428">
        <v>3205.47</v>
      </c>
      <c r="J428">
        <v>25.88</v>
      </c>
      <c r="K428">
        <v>10.28</v>
      </c>
      <c r="L428">
        <v>39914692</v>
      </c>
      <c r="M428">
        <v>82005</v>
      </c>
      <c r="N428">
        <v>702455</v>
      </c>
      <c r="O428">
        <v>801884</v>
      </c>
      <c r="P428">
        <v>114087</v>
      </c>
      <c r="Q428">
        <v>57604817</v>
      </c>
      <c r="R428">
        <v>915637</v>
      </c>
    </row>
    <row r="429" spans="1:18" x14ac:dyDescent="0.25">
      <c r="A429">
        <v>2017</v>
      </c>
      <c r="B429" t="s">
        <v>622</v>
      </c>
      <c r="C429" t="s">
        <v>623</v>
      </c>
      <c r="D429">
        <v>11001</v>
      </c>
      <c r="E429">
        <v>9560</v>
      </c>
      <c r="F429">
        <v>30.41</v>
      </c>
      <c r="G429">
        <v>38.51</v>
      </c>
      <c r="H429">
        <v>38.49</v>
      </c>
      <c r="I429">
        <v>3202.25</v>
      </c>
      <c r="J429">
        <v>25.74</v>
      </c>
      <c r="K429">
        <v>10.58</v>
      </c>
      <c r="L429">
        <v>38184741</v>
      </c>
      <c r="M429">
        <v>78969</v>
      </c>
      <c r="N429">
        <v>695691</v>
      </c>
      <c r="O429">
        <v>793692</v>
      </c>
      <c r="P429">
        <v>110433</v>
      </c>
      <c r="Q429">
        <v>54938168</v>
      </c>
      <c r="R429">
        <v>902940</v>
      </c>
    </row>
    <row r="430" spans="1:18" x14ac:dyDescent="0.25">
      <c r="A430">
        <v>2016</v>
      </c>
      <c r="B430" t="s">
        <v>622</v>
      </c>
      <c r="C430" t="s">
        <v>623</v>
      </c>
      <c r="D430">
        <v>11001</v>
      </c>
      <c r="E430">
        <v>9858</v>
      </c>
      <c r="F430">
        <v>30.24</v>
      </c>
      <c r="G430">
        <v>38.56</v>
      </c>
      <c r="H430">
        <v>38.619999999999997</v>
      </c>
      <c r="I430">
        <v>3207.44</v>
      </c>
      <c r="J430">
        <v>25.78</v>
      </c>
      <c r="K430">
        <v>10.34</v>
      </c>
      <c r="L430">
        <v>36932117</v>
      </c>
      <c r="M430">
        <v>77475</v>
      </c>
      <c r="N430">
        <v>686575</v>
      </c>
      <c r="O430">
        <v>788290</v>
      </c>
      <c r="P430">
        <v>108207</v>
      </c>
      <c r="Q430">
        <v>53192420</v>
      </c>
      <c r="R430">
        <v>891451</v>
      </c>
    </row>
    <row r="431" spans="1:18" x14ac:dyDescent="0.25">
      <c r="A431">
        <v>2018</v>
      </c>
      <c r="B431" t="s">
        <v>384</v>
      </c>
      <c r="C431" t="s">
        <v>218</v>
      </c>
      <c r="D431">
        <v>35013</v>
      </c>
      <c r="E431">
        <v>2587</v>
      </c>
      <c r="F431">
        <v>27.04</v>
      </c>
      <c r="G431">
        <v>38.450000000000003</v>
      </c>
      <c r="H431">
        <v>38.71</v>
      </c>
      <c r="I431">
        <v>3232.69</v>
      </c>
      <c r="J431">
        <v>27.53</v>
      </c>
      <c r="K431">
        <v>11.29</v>
      </c>
      <c r="L431">
        <v>4388725</v>
      </c>
      <c r="M431">
        <v>36570</v>
      </c>
      <c r="N431">
        <v>217522</v>
      </c>
      <c r="O431">
        <v>79615</v>
      </c>
      <c r="P431">
        <v>45596</v>
      </c>
      <c r="Q431">
        <v>7954729</v>
      </c>
      <c r="R431">
        <v>102594</v>
      </c>
    </row>
    <row r="432" spans="1:18" x14ac:dyDescent="0.25">
      <c r="A432">
        <v>2017</v>
      </c>
      <c r="B432" t="s">
        <v>384</v>
      </c>
      <c r="C432" t="s">
        <v>218</v>
      </c>
      <c r="D432">
        <v>35013</v>
      </c>
      <c r="E432">
        <v>2674</v>
      </c>
      <c r="F432">
        <v>26.69</v>
      </c>
      <c r="G432">
        <v>38.380000000000003</v>
      </c>
      <c r="H432">
        <v>38.56</v>
      </c>
      <c r="I432">
        <v>3208.36</v>
      </c>
      <c r="J432">
        <v>27.01</v>
      </c>
      <c r="K432">
        <v>11.11</v>
      </c>
      <c r="L432">
        <v>4258297</v>
      </c>
      <c r="M432">
        <v>35144</v>
      </c>
      <c r="N432">
        <v>216186</v>
      </c>
      <c r="O432">
        <v>77750</v>
      </c>
      <c r="P432">
        <v>45401</v>
      </c>
      <c r="Q432">
        <v>7597698</v>
      </c>
      <c r="R432">
        <v>100148</v>
      </c>
    </row>
    <row r="433" spans="1:18" x14ac:dyDescent="0.25">
      <c r="A433">
        <v>2016</v>
      </c>
      <c r="B433" t="s">
        <v>384</v>
      </c>
      <c r="C433" t="s">
        <v>218</v>
      </c>
      <c r="D433">
        <v>35013</v>
      </c>
      <c r="E433">
        <v>2839</v>
      </c>
      <c r="F433">
        <v>26.68</v>
      </c>
      <c r="G433">
        <v>38.479999999999997</v>
      </c>
      <c r="H433">
        <v>38.659999999999997</v>
      </c>
      <c r="I433">
        <v>3226.16</v>
      </c>
      <c r="J433">
        <v>27.23</v>
      </c>
      <c r="K433">
        <v>10.36</v>
      </c>
      <c r="L433">
        <v>4137232</v>
      </c>
      <c r="M433">
        <v>34516</v>
      </c>
      <c r="N433">
        <v>214748</v>
      </c>
      <c r="O433">
        <v>78782</v>
      </c>
      <c r="P433">
        <v>44712</v>
      </c>
      <c r="Q433">
        <v>7412201</v>
      </c>
      <c r="R433">
        <v>100621</v>
      </c>
    </row>
    <row r="434" spans="1:18" x14ac:dyDescent="0.25">
      <c r="A434">
        <v>2018</v>
      </c>
      <c r="B434" t="s">
        <v>177</v>
      </c>
      <c r="C434" t="s">
        <v>123</v>
      </c>
      <c r="D434">
        <v>45035</v>
      </c>
      <c r="E434">
        <v>1843</v>
      </c>
      <c r="F434">
        <v>28.55</v>
      </c>
      <c r="G434">
        <v>38.39</v>
      </c>
      <c r="H434">
        <v>38.590000000000003</v>
      </c>
      <c r="I434">
        <v>3271.1</v>
      </c>
      <c r="J434">
        <v>28.41</v>
      </c>
      <c r="K434">
        <v>11.04</v>
      </c>
      <c r="L434">
        <v>4021007</v>
      </c>
      <c r="M434">
        <v>38892</v>
      </c>
      <c r="N434">
        <v>160647</v>
      </c>
      <c r="O434">
        <v>39557</v>
      </c>
      <c r="P434">
        <v>39416</v>
      </c>
      <c r="Q434">
        <v>6247958</v>
      </c>
      <c r="R434">
        <v>57638</v>
      </c>
    </row>
    <row r="435" spans="1:18" x14ac:dyDescent="0.25">
      <c r="A435">
        <v>2017</v>
      </c>
      <c r="B435" t="s">
        <v>177</v>
      </c>
      <c r="C435" t="s">
        <v>123</v>
      </c>
      <c r="D435">
        <v>45035</v>
      </c>
      <c r="E435">
        <v>1861</v>
      </c>
      <c r="F435">
        <v>28.34</v>
      </c>
      <c r="G435">
        <v>38.380000000000003</v>
      </c>
      <c r="H435">
        <v>38.6</v>
      </c>
      <c r="I435">
        <v>3277.91</v>
      </c>
      <c r="J435">
        <v>28.4</v>
      </c>
      <c r="K435">
        <v>11.29</v>
      </c>
      <c r="L435">
        <v>3817297</v>
      </c>
      <c r="M435">
        <v>37282</v>
      </c>
      <c r="N435">
        <v>158881</v>
      </c>
      <c r="O435">
        <v>38016</v>
      </c>
      <c r="P435">
        <v>38390</v>
      </c>
      <c r="Q435">
        <v>5923474</v>
      </c>
      <c r="R435">
        <v>55535</v>
      </c>
    </row>
    <row r="436" spans="1:18" x14ac:dyDescent="0.25">
      <c r="A436">
        <v>2016</v>
      </c>
      <c r="B436" t="s">
        <v>177</v>
      </c>
      <c r="C436" t="s">
        <v>123</v>
      </c>
      <c r="D436">
        <v>45035</v>
      </c>
      <c r="E436">
        <v>1800</v>
      </c>
      <c r="F436">
        <v>28.47</v>
      </c>
      <c r="G436">
        <v>38.43</v>
      </c>
      <c r="H436">
        <v>38.64</v>
      </c>
      <c r="I436">
        <v>3271.46</v>
      </c>
      <c r="J436">
        <v>27.99</v>
      </c>
      <c r="K436">
        <v>11.83</v>
      </c>
      <c r="L436">
        <v>3626467</v>
      </c>
      <c r="M436">
        <v>36085</v>
      </c>
      <c r="N436">
        <v>156199</v>
      </c>
      <c r="O436">
        <v>36670</v>
      </c>
      <c r="P436">
        <v>37034</v>
      </c>
      <c r="Q436">
        <v>5636415</v>
      </c>
      <c r="R436">
        <v>52964</v>
      </c>
    </row>
    <row r="437" spans="1:18" x14ac:dyDescent="0.25">
      <c r="A437">
        <v>2018</v>
      </c>
      <c r="B437" t="s">
        <v>212</v>
      </c>
      <c r="C437" t="s">
        <v>40</v>
      </c>
      <c r="D437">
        <v>8035</v>
      </c>
      <c r="E437">
        <v>3395</v>
      </c>
      <c r="F437">
        <v>31.38</v>
      </c>
      <c r="G437">
        <v>38.51</v>
      </c>
      <c r="H437">
        <v>38.51</v>
      </c>
      <c r="I437">
        <v>3198.69</v>
      </c>
      <c r="J437">
        <v>25.1</v>
      </c>
      <c r="K437">
        <v>11.04</v>
      </c>
      <c r="L437">
        <v>18650063</v>
      </c>
      <c r="M437">
        <v>73662</v>
      </c>
      <c r="N437">
        <v>342776</v>
      </c>
      <c r="O437">
        <v>132813</v>
      </c>
      <c r="P437">
        <v>56711</v>
      </c>
      <c r="Q437">
        <v>25249718</v>
      </c>
      <c r="R437">
        <v>200121</v>
      </c>
    </row>
    <row r="438" spans="1:18" x14ac:dyDescent="0.25">
      <c r="A438">
        <v>2017</v>
      </c>
      <c r="B438" t="s">
        <v>212</v>
      </c>
      <c r="C438" t="s">
        <v>40</v>
      </c>
      <c r="D438">
        <v>8035</v>
      </c>
      <c r="E438">
        <v>3368</v>
      </c>
      <c r="F438">
        <v>31.46</v>
      </c>
      <c r="G438">
        <v>38.54</v>
      </c>
      <c r="H438">
        <v>38.56</v>
      </c>
      <c r="I438">
        <v>3215.52</v>
      </c>
      <c r="J438">
        <v>24.95</v>
      </c>
      <c r="K438">
        <v>11.04</v>
      </c>
      <c r="L438">
        <v>17462636</v>
      </c>
      <c r="M438">
        <v>70029</v>
      </c>
      <c r="N438">
        <v>335668</v>
      </c>
      <c r="O438">
        <v>128310</v>
      </c>
      <c r="P438">
        <v>55148</v>
      </c>
      <c r="Q438">
        <v>23506657</v>
      </c>
      <c r="R438">
        <v>193771</v>
      </c>
    </row>
    <row r="439" spans="1:18" x14ac:dyDescent="0.25">
      <c r="A439">
        <v>2016</v>
      </c>
      <c r="B439" t="s">
        <v>212</v>
      </c>
      <c r="C439" t="s">
        <v>40</v>
      </c>
      <c r="D439">
        <v>8035</v>
      </c>
      <c r="E439">
        <v>3488</v>
      </c>
      <c r="F439">
        <v>31.32</v>
      </c>
      <c r="G439">
        <v>38.590000000000003</v>
      </c>
      <c r="H439">
        <v>38.61</v>
      </c>
      <c r="I439">
        <v>3221.07</v>
      </c>
      <c r="J439">
        <v>24.69</v>
      </c>
      <c r="K439">
        <v>11.12</v>
      </c>
      <c r="L439">
        <v>16545114</v>
      </c>
      <c r="M439">
        <v>68525</v>
      </c>
      <c r="N439">
        <v>328088</v>
      </c>
      <c r="O439">
        <v>123939</v>
      </c>
      <c r="P439">
        <v>53569</v>
      </c>
      <c r="Q439">
        <v>22482320</v>
      </c>
      <c r="R439">
        <v>186380</v>
      </c>
    </row>
    <row r="440" spans="1:18" x14ac:dyDescent="0.25">
      <c r="A440">
        <v>2018</v>
      </c>
      <c r="B440" t="s">
        <v>188</v>
      </c>
      <c r="C440" t="s">
        <v>109</v>
      </c>
      <c r="D440">
        <v>13097</v>
      </c>
      <c r="E440">
        <v>1700</v>
      </c>
      <c r="F440">
        <v>28.58</v>
      </c>
      <c r="G440">
        <v>38.15</v>
      </c>
      <c r="H440">
        <v>38.270000000000003</v>
      </c>
      <c r="I440">
        <v>3157.22</v>
      </c>
      <c r="J440">
        <v>28.31</v>
      </c>
      <c r="K440">
        <v>12.02</v>
      </c>
      <c r="L440">
        <v>3445604</v>
      </c>
      <c r="M440">
        <v>35230</v>
      </c>
      <c r="N440">
        <v>145331</v>
      </c>
      <c r="O440">
        <v>48075</v>
      </c>
      <c r="P440">
        <v>37601</v>
      </c>
      <c r="Q440">
        <v>5119972</v>
      </c>
      <c r="R440">
        <v>69493</v>
      </c>
    </row>
    <row r="441" spans="1:18" x14ac:dyDescent="0.25">
      <c r="A441">
        <v>2017</v>
      </c>
      <c r="B441" t="s">
        <v>188</v>
      </c>
      <c r="C441" t="s">
        <v>109</v>
      </c>
      <c r="D441">
        <v>13097</v>
      </c>
      <c r="E441">
        <v>1729</v>
      </c>
      <c r="F441">
        <v>28.38</v>
      </c>
      <c r="G441">
        <v>38.340000000000003</v>
      </c>
      <c r="H441">
        <v>38.549999999999997</v>
      </c>
      <c r="I441">
        <v>3210.28</v>
      </c>
      <c r="J441">
        <v>27.93</v>
      </c>
      <c r="K441">
        <v>11.93</v>
      </c>
      <c r="L441">
        <v>3280901</v>
      </c>
      <c r="M441">
        <v>33855</v>
      </c>
      <c r="N441">
        <v>143672</v>
      </c>
      <c r="O441">
        <v>45302</v>
      </c>
      <c r="P441">
        <v>35907</v>
      </c>
      <c r="Q441">
        <v>4864080</v>
      </c>
      <c r="R441">
        <v>65929</v>
      </c>
    </row>
    <row r="442" spans="1:18" x14ac:dyDescent="0.25">
      <c r="A442">
        <v>2016</v>
      </c>
      <c r="B442" t="s">
        <v>188</v>
      </c>
      <c r="C442" t="s">
        <v>109</v>
      </c>
      <c r="D442">
        <v>13097</v>
      </c>
      <c r="E442">
        <v>1693</v>
      </c>
      <c r="F442">
        <v>28.27</v>
      </c>
      <c r="G442">
        <v>38.35</v>
      </c>
      <c r="H442">
        <v>38.44</v>
      </c>
      <c r="I442">
        <v>3193.2</v>
      </c>
      <c r="J442">
        <v>27.86</v>
      </c>
      <c r="K442">
        <v>12</v>
      </c>
      <c r="L442">
        <v>3176439</v>
      </c>
      <c r="M442">
        <v>33168</v>
      </c>
      <c r="N442">
        <v>141872</v>
      </c>
      <c r="O442">
        <v>44805</v>
      </c>
      <c r="P442">
        <v>34904</v>
      </c>
      <c r="Q442">
        <v>4705549</v>
      </c>
      <c r="R442">
        <v>63917</v>
      </c>
    </row>
    <row r="443" spans="1:18" x14ac:dyDescent="0.25">
      <c r="A443">
        <v>2018</v>
      </c>
      <c r="B443" t="s">
        <v>278</v>
      </c>
      <c r="C443" t="s">
        <v>134</v>
      </c>
      <c r="D443">
        <v>20045</v>
      </c>
      <c r="E443">
        <v>1116</v>
      </c>
      <c r="F443">
        <v>29.43</v>
      </c>
      <c r="G443">
        <v>38.44</v>
      </c>
      <c r="H443">
        <v>38.5</v>
      </c>
      <c r="I443">
        <v>3277.79</v>
      </c>
      <c r="J443">
        <v>27.26</v>
      </c>
      <c r="K443">
        <v>11.73</v>
      </c>
      <c r="L443">
        <v>3404988</v>
      </c>
      <c r="M443">
        <v>43642</v>
      </c>
      <c r="N443">
        <v>121436</v>
      </c>
      <c r="O443">
        <v>57753</v>
      </c>
      <c r="P443">
        <v>43024</v>
      </c>
      <c r="Q443">
        <v>5299726</v>
      </c>
      <c r="R443">
        <v>74274</v>
      </c>
    </row>
    <row r="444" spans="1:18" x14ac:dyDescent="0.25">
      <c r="A444">
        <v>2017</v>
      </c>
      <c r="B444" t="s">
        <v>278</v>
      </c>
      <c r="C444" t="s">
        <v>134</v>
      </c>
      <c r="D444">
        <v>20045</v>
      </c>
      <c r="E444">
        <v>1134</v>
      </c>
      <c r="F444">
        <v>29.43</v>
      </c>
      <c r="G444">
        <v>38.44</v>
      </c>
      <c r="H444">
        <v>38.47</v>
      </c>
      <c r="I444">
        <v>3311.79</v>
      </c>
      <c r="J444">
        <v>26.52</v>
      </c>
      <c r="K444">
        <v>11.56</v>
      </c>
      <c r="L444">
        <v>3287432</v>
      </c>
      <c r="M444">
        <v>41899</v>
      </c>
      <c r="N444">
        <v>120629</v>
      </c>
      <c r="O444">
        <v>57649</v>
      </c>
      <c r="P444">
        <v>42074</v>
      </c>
      <c r="Q444">
        <v>5054290</v>
      </c>
      <c r="R444">
        <v>73719</v>
      </c>
    </row>
    <row r="445" spans="1:18" x14ac:dyDescent="0.25">
      <c r="A445">
        <v>2016</v>
      </c>
      <c r="B445" t="s">
        <v>278</v>
      </c>
      <c r="C445" t="s">
        <v>134</v>
      </c>
      <c r="D445">
        <v>20045</v>
      </c>
      <c r="E445">
        <v>1177</v>
      </c>
      <c r="F445">
        <v>29.39</v>
      </c>
      <c r="G445">
        <v>38.49</v>
      </c>
      <c r="H445">
        <v>38.5</v>
      </c>
      <c r="I445">
        <v>3300.38</v>
      </c>
      <c r="J445">
        <v>26.63</v>
      </c>
      <c r="K445">
        <v>11.91</v>
      </c>
      <c r="L445">
        <v>3140209</v>
      </c>
      <c r="M445">
        <v>40244</v>
      </c>
      <c r="N445">
        <v>119858</v>
      </c>
      <c r="O445">
        <v>55887</v>
      </c>
      <c r="P445">
        <v>41671</v>
      </c>
      <c r="Q445">
        <v>4823575</v>
      </c>
      <c r="R445">
        <v>71510</v>
      </c>
    </row>
    <row r="446" spans="1:18" x14ac:dyDescent="0.25">
      <c r="A446">
        <v>2018</v>
      </c>
      <c r="B446" t="s">
        <v>255</v>
      </c>
      <c r="C446" t="s">
        <v>195</v>
      </c>
      <c r="D446">
        <v>31055</v>
      </c>
      <c r="E446">
        <v>8342</v>
      </c>
      <c r="F446">
        <v>29.26</v>
      </c>
      <c r="G446">
        <v>38.270000000000003</v>
      </c>
      <c r="H446">
        <v>38.39</v>
      </c>
      <c r="I446">
        <v>3277.48</v>
      </c>
      <c r="J446">
        <v>26.9</v>
      </c>
      <c r="K446">
        <v>12.17</v>
      </c>
      <c r="L446">
        <v>24113686</v>
      </c>
      <c r="M446">
        <v>63435</v>
      </c>
      <c r="N446">
        <v>566880</v>
      </c>
      <c r="O446">
        <v>370009</v>
      </c>
      <c r="P446">
        <v>70060</v>
      </c>
      <c r="Q446">
        <v>35959823</v>
      </c>
      <c r="R446">
        <v>440890</v>
      </c>
    </row>
    <row r="447" spans="1:18" x14ac:dyDescent="0.25">
      <c r="A447">
        <v>2017</v>
      </c>
      <c r="B447" t="s">
        <v>255</v>
      </c>
      <c r="C447" t="s">
        <v>195</v>
      </c>
      <c r="D447">
        <v>31055</v>
      </c>
      <c r="E447">
        <v>8305</v>
      </c>
      <c r="F447">
        <v>29.04</v>
      </c>
      <c r="G447">
        <v>38.340000000000003</v>
      </c>
      <c r="H447">
        <v>38.51</v>
      </c>
      <c r="I447">
        <v>3274.23</v>
      </c>
      <c r="J447">
        <v>26.82</v>
      </c>
      <c r="K447">
        <v>11.82</v>
      </c>
      <c r="L447">
        <v>22736053</v>
      </c>
      <c r="M447">
        <v>60202</v>
      </c>
      <c r="N447">
        <v>560573</v>
      </c>
      <c r="O447">
        <v>368331</v>
      </c>
      <c r="P447">
        <v>67225</v>
      </c>
      <c r="Q447">
        <v>33747572</v>
      </c>
      <c r="R447">
        <v>437242</v>
      </c>
    </row>
    <row r="448" spans="1:18" x14ac:dyDescent="0.25">
      <c r="A448">
        <v>2016</v>
      </c>
      <c r="B448" t="s">
        <v>255</v>
      </c>
      <c r="C448" t="s">
        <v>195</v>
      </c>
      <c r="D448">
        <v>31055</v>
      </c>
      <c r="E448">
        <v>8832</v>
      </c>
      <c r="F448">
        <v>28.96</v>
      </c>
      <c r="G448">
        <v>38.369999999999997</v>
      </c>
      <c r="H448">
        <v>38.54</v>
      </c>
      <c r="I448">
        <v>3285.33</v>
      </c>
      <c r="J448">
        <v>26.48</v>
      </c>
      <c r="K448">
        <v>11.46</v>
      </c>
      <c r="L448">
        <v>21487883</v>
      </c>
      <c r="M448">
        <v>57785</v>
      </c>
      <c r="N448">
        <v>555358</v>
      </c>
      <c r="O448">
        <v>365531</v>
      </c>
      <c r="P448">
        <v>64594</v>
      </c>
      <c r="Q448">
        <v>32091294</v>
      </c>
      <c r="R448">
        <v>431369</v>
      </c>
    </row>
    <row r="449" spans="1:18" x14ac:dyDescent="0.25">
      <c r="A449">
        <v>2018</v>
      </c>
      <c r="B449" t="s">
        <v>487</v>
      </c>
      <c r="C449" t="s">
        <v>437</v>
      </c>
      <c r="D449">
        <v>41019</v>
      </c>
      <c r="E449">
        <v>1054</v>
      </c>
      <c r="F449">
        <v>27.61</v>
      </c>
      <c r="G449">
        <v>38.700000000000003</v>
      </c>
      <c r="H449">
        <v>38.950000000000003</v>
      </c>
      <c r="I449">
        <v>3323.12</v>
      </c>
      <c r="J449">
        <v>27.79</v>
      </c>
      <c r="K449">
        <v>13.42</v>
      </c>
      <c r="L449">
        <v>2110876</v>
      </c>
      <c r="M449">
        <v>40408</v>
      </c>
      <c r="N449">
        <v>110283</v>
      </c>
      <c r="O449">
        <v>40163</v>
      </c>
      <c r="P449">
        <v>46004</v>
      </c>
      <c r="Q449">
        <v>4456300</v>
      </c>
      <c r="R449">
        <v>52841</v>
      </c>
    </row>
    <row r="450" spans="1:18" x14ac:dyDescent="0.25">
      <c r="A450">
        <v>2017</v>
      </c>
      <c r="B450" t="s">
        <v>487</v>
      </c>
      <c r="C450" t="s">
        <v>437</v>
      </c>
      <c r="D450">
        <v>41019</v>
      </c>
      <c r="E450">
        <v>1068</v>
      </c>
      <c r="F450">
        <v>27.17</v>
      </c>
      <c r="G450">
        <v>38.619999999999997</v>
      </c>
      <c r="H450">
        <v>38.85</v>
      </c>
      <c r="I450">
        <v>3334.16</v>
      </c>
      <c r="J450">
        <v>27.47</v>
      </c>
      <c r="K450">
        <v>13.34</v>
      </c>
      <c r="L450">
        <v>2035917</v>
      </c>
      <c r="M450">
        <v>38822</v>
      </c>
      <c r="N450">
        <v>109284</v>
      </c>
      <c r="O450">
        <v>39663</v>
      </c>
      <c r="P450">
        <v>45128</v>
      </c>
      <c r="Q450">
        <v>4242666</v>
      </c>
      <c r="R450">
        <v>52067</v>
      </c>
    </row>
    <row r="451" spans="1:18" x14ac:dyDescent="0.25">
      <c r="A451">
        <v>2016</v>
      </c>
      <c r="B451" t="s">
        <v>487</v>
      </c>
      <c r="C451" t="s">
        <v>437</v>
      </c>
      <c r="D451">
        <v>41019</v>
      </c>
      <c r="E451">
        <v>1087</v>
      </c>
      <c r="F451">
        <v>27.18</v>
      </c>
      <c r="G451">
        <v>38.78</v>
      </c>
      <c r="H451">
        <v>38.950000000000003</v>
      </c>
      <c r="I451">
        <v>3352.18</v>
      </c>
      <c r="J451">
        <v>26.8</v>
      </c>
      <c r="K451">
        <v>13.87</v>
      </c>
      <c r="L451">
        <v>1960793</v>
      </c>
      <c r="M451">
        <v>37839</v>
      </c>
      <c r="N451">
        <v>108154</v>
      </c>
      <c r="O451">
        <v>38954</v>
      </c>
      <c r="P451">
        <v>43952</v>
      </c>
      <c r="Q451">
        <v>4092387</v>
      </c>
      <c r="R451">
        <v>51297</v>
      </c>
    </row>
    <row r="452" spans="1:18" x14ac:dyDescent="0.25">
      <c r="A452">
        <v>2018</v>
      </c>
      <c r="B452" t="s">
        <v>475</v>
      </c>
      <c r="C452" t="s">
        <v>463</v>
      </c>
      <c r="D452">
        <v>17043</v>
      </c>
      <c r="E452">
        <v>10298</v>
      </c>
      <c r="F452">
        <v>31.2</v>
      </c>
      <c r="G452">
        <v>38.49</v>
      </c>
      <c r="H452">
        <v>38.65</v>
      </c>
      <c r="I452">
        <v>3303.16</v>
      </c>
      <c r="J452">
        <v>26.23</v>
      </c>
      <c r="K452">
        <v>12.24</v>
      </c>
      <c r="L452">
        <v>47367051</v>
      </c>
      <c r="M452">
        <v>72889</v>
      </c>
      <c r="N452">
        <v>928589</v>
      </c>
      <c r="O452">
        <v>658638</v>
      </c>
      <c r="P452">
        <v>72662</v>
      </c>
      <c r="Q452">
        <v>67684237</v>
      </c>
      <c r="R452">
        <v>801376</v>
      </c>
    </row>
    <row r="453" spans="1:18" x14ac:dyDescent="0.25">
      <c r="A453">
        <v>2017</v>
      </c>
      <c r="B453" t="s">
        <v>475</v>
      </c>
      <c r="C453" t="s">
        <v>463</v>
      </c>
      <c r="D453">
        <v>17043</v>
      </c>
      <c r="E453">
        <v>10337</v>
      </c>
      <c r="F453">
        <v>31.15</v>
      </c>
      <c r="G453">
        <v>38.520000000000003</v>
      </c>
      <c r="H453">
        <v>38.71</v>
      </c>
      <c r="I453">
        <v>3305.99</v>
      </c>
      <c r="J453">
        <v>26.17</v>
      </c>
      <c r="K453">
        <v>12.21</v>
      </c>
      <c r="L453">
        <v>45434529</v>
      </c>
      <c r="M453">
        <v>69106</v>
      </c>
      <c r="N453">
        <v>930662</v>
      </c>
      <c r="O453">
        <v>660288</v>
      </c>
      <c r="P453">
        <v>71223</v>
      </c>
      <c r="Q453">
        <v>64314288</v>
      </c>
      <c r="R453">
        <v>797827</v>
      </c>
    </row>
    <row r="454" spans="1:18" x14ac:dyDescent="0.25">
      <c r="A454">
        <v>2016</v>
      </c>
      <c r="B454" t="s">
        <v>475</v>
      </c>
      <c r="C454" t="s">
        <v>463</v>
      </c>
      <c r="D454">
        <v>17043</v>
      </c>
      <c r="E454">
        <v>10832</v>
      </c>
      <c r="F454">
        <v>30.94</v>
      </c>
      <c r="G454">
        <v>38.51</v>
      </c>
      <c r="H454">
        <v>38.69</v>
      </c>
      <c r="I454">
        <v>3316.31</v>
      </c>
      <c r="J454">
        <v>25.94</v>
      </c>
      <c r="K454">
        <v>11.97</v>
      </c>
      <c r="L454">
        <v>43846798</v>
      </c>
      <c r="M454">
        <v>66522</v>
      </c>
      <c r="N454">
        <v>931680</v>
      </c>
      <c r="O454">
        <v>652527</v>
      </c>
      <c r="P454">
        <v>69263</v>
      </c>
      <c r="Q454">
        <v>61977193</v>
      </c>
      <c r="R454">
        <v>789227</v>
      </c>
    </row>
    <row r="455" spans="1:18" x14ac:dyDescent="0.25">
      <c r="A455">
        <v>2018</v>
      </c>
      <c r="B455" t="s">
        <v>89</v>
      </c>
      <c r="C455" t="s">
        <v>20</v>
      </c>
      <c r="D455">
        <v>37063</v>
      </c>
      <c r="E455">
        <v>4152</v>
      </c>
      <c r="F455">
        <v>29.91</v>
      </c>
      <c r="G455">
        <v>38.520000000000003</v>
      </c>
      <c r="H455">
        <v>38.659999999999997</v>
      </c>
      <c r="I455">
        <v>3252.58</v>
      </c>
      <c r="J455">
        <v>26.94</v>
      </c>
      <c r="K455">
        <v>13.53</v>
      </c>
      <c r="L455">
        <v>10593688</v>
      </c>
      <c r="M455">
        <v>50698</v>
      </c>
      <c r="N455">
        <v>316739</v>
      </c>
      <c r="O455">
        <v>224584</v>
      </c>
      <c r="P455">
        <v>74966</v>
      </c>
      <c r="Q455">
        <v>16058004</v>
      </c>
      <c r="R455">
        <v>268591</v>
      </c>
    </row>
    <row r="456" spans="1:18" x14ac:dyDescent="0.25">
      <c r="A456">
        <v>2017</v>
      </c>
      <c r="B456" t="s">
        <v>89</v>
      </c>
      <c r="C456" t="s">
        <v>20</v>
      </c>
      <c r="D456">
        <v>37063</v>
      </c>
      <c r="E456">
        <v>4181</v>
      </c>
      <c r="F456">
        <v>29.83</v>
      </c>
      <c r="G456">
        <v>38.549999999999997</v>
      </c>
      <c r="H456">
        <v>38.68</v>
      </c>
      <c r="I456">
        <v>3248.76</v>
      </c>
      <c r="J456">
        <v>26.64</v>
      </c>
      <c r="K456">
        <v>13.42</v>
      </c>
      <c r="L456">
        <v>9889028</v>
      </c>
      <c r="M456">
        <v>48051</v>
      </c>
      <c r="N456">
        <v>311888</v>
      </c>
      <c r="O456">
        <v>218493</v>
      </c>
      <c r="P456">
        <v>72692</v>
      </c>
      <c r="Q456">
        <v>14986630</v>
      </c>
      <c r="R456">
        <v>261227</v>
      </c>
    </row>
    <row r="457" spans="1:18" x14ac:dyDescent="0.25">
      <c r="A457">
        <v>2016</v>
      </c>
      <c r="B457" t="s">
        <v>89</v>
      </c>
      <c r="C457" t="s">
        <v>20</v>
      </c>
      <c r="D457">
        <v>37063</v>
      </c>
      <c r="E457">
        <v>4346</v>
      </c>
      <c r="F457">
        <v>29.68</v>
      </c>
      <c r="G457">
        <v>38.6</v>
      </c>
      <c r="H457">
        <v>38.75</v>
      </c>
      <c r="I457">
        <v>3269.32</v>
      </c>
      <c r="J457">
        <v>26.72</v>
      </c>
      <c r="K457">
        <v>13.34</v>
      </c>
      <c r="L457">
        <v>9378277</v>
      </c>
      <c r="M457">
        <v>46255</v>
      </c>
      <c r="N457">
        <v>307705</v>
      </c>
      <c r="O457">
        <v>214268</v>
      </c>
      <c r="P457">
        <v>71318</v>
      </c>
      <c r="Q457">
        <v>14232801</v>
      </c>
      <c r="R457">
        <v>255030</v>
      </c>
    </row>
    <row r="458" spans="1:18" x14ac:dyDescent="0.25">
      <c r="A458">
        <v>2018</v>
      </c>
      <c r="B458" t="s">
        <v>385</v>
      </c>
      <c r="C458" t="s">
        <v>16</v>
      </c>
      <c r="D458">
        <v>36027</v>
      </c>
      <c r="E458">
        <v>2549</v>
      </c>
      <c r="F458">
        <v>30.54</v>
      </c>
      <c r="G458">
        <v>38.64</v>
      </c>
      <c r="H458">
        <v>38.82</v>
      </c>
      <c r="I458">
        <v>3328.57</v>
      </c>
      <c r="J458">
        <v>27.83</v>
      </c>
      <c r="K458">
        <v>12.01</v>
      </c>
      <c r="L458">
        <v>10401875</v>
      </c>
      <c r="M458">
        <v>56365</v>
      </c>
      <c r="N458">
        <v>293718</v>
      </c>
      <c r="O458">
        <v>119264</v>
      </c>
      <c r="P458">
        <v>57713</v>
      </c>
      <c r="Q458">
        <v>16555300</v>
      </c>
      <c r="R458">
        <v>156409</v>
      </c>
    </row>
    <row r="459" spans="1:18" x14ac:dyDescent="0.25">
      <c r="A459">
        <v>2017</v>
      </c>
      <c r="B459" t="s">
        <v>385</v>
      </c>
      <c r="C459" t="s">
        <v>16</v>
      </c>
      <c r="D459">
        <v>36027</v>
      </c>
      <c r="E459">
        <v>2604</v>
      </c>
      <c r="F459">
        <v>30.43</v>
      </c>
      <c r="G459">
        <v>38.61</v>
      </c>
      <c r="H459">
        <v>38.76</v>
      </c>
      <c r="I459">
        <v>3300.7</v>
      </c>
      <c r="J459">
        <v>27.65</v>
      </c>
      <c r="K459">
        <v>11.22</v>
      </c>
      <c r="L459">
        <v>9944131</v>
      </c>
      <c r="M459">
        <v>53918</v>
      </c>
      <c r="N459">
        <v>293450</v>
      </c>
      <c r="O459">
        <v>117915</v>
      </c>
      <c r="P459">
        <v>57024</v>
      </c>
      <c r="Q459">
        <v>15822261</v>
      </c>
      <c r="R459">
        <v>154114</v>
      </c>
    </row>
    <row r="460" spans="1:18" x14ac:dyDescent="0.25">
      <c r="A460">
        <v>2016</v>
      </c>
      <c r="B460" t="s">
        <v>385</v>
      </c>
      <c r="C460" t="s">
        <v>16</v>
      </c>
      <c r="D460">
        <v>36027</v>
      </c>
      <c r="E460">
        <v>2519</v>
      </c>
      <c r="F460">
        <v>30.36</v>
      </c>
      <c r="G460">
        <v>38.61</v>
      </c>
      <c r="H460">
        <v>38.729999999999997</v>
      </c>
      <c r="I460">
        <v>3318.96</v>
      </c>
      <c r="J460">
        <v>27.59</v>
      </c>
      <c r="K460">
        <v>10.87</v>
      </c>
      <c r="L460">
        <v>9594725</v>
      </c>
      <c r="M460">
        <v>51499</v>
      </c>
      <c r="N460">
        <v>293049</v>
      </c>
      <c r="O460">
        <v>116250</v>
      </c>
      <c r="P460">
        <v>55332</v>
      </c>
      <c r="Q460">
        <v>15091649</v>
      </c>
      <c r="R460">
        <v>151823</v>
      </c>
    </row>
    <row r="461" spans="1:18" x14ac:dyDescent="0.25">
      <c r="A461">
        <v>2018</v>
      </c>
      <c r="B461" t="s">
        <v>144</v>
      </c>
      <c r="C461" t="s">
        <v>18</v>
      </c>
      <c r="D461">
        <v>12031</v>
      </c>
      <c r="E461">
        <v>12973</v>
      </c>
      <c r="F461">
        <v>28.45</v>
      </c>
      <c r="G461">
        <v>38.26</v>
      </c>
      <c r="H461">
        <v>38.46</v>
      </c>
      <c r="I461">
        <v>3195.52</v>
      </c>
      <c r="J461">
        <v>27.54</v>
      </c>
      <c r="K461">
        <v>9.84</v>
      </c>
      <c r="L461">
        <v>26793584</v>
      </c>
      <c r="M461">
        <v>46174</v>
      </c>
      <c r="N461">
        <v>950181</v>
      </c>
      <c r="O461">
        <v>567380</v>
      </c>
      <c r="P461">
        <v>60421</v>
      </c>
      <c r="Q461">
        <v>43874077</v>
      </c>
      <c r="R461">
        <v>687589</v>
      </c>
    </row>
    <row r="462" spans="1:18" x14ac:dyDescent="0.25">
      <c r="A462">
        <v>2017</v>
      </c>
      <c r="B462" t="s">
        <v>144</v>
      </c>
      <c r="C462" t="s">
        <v>18</v>
      </c>
      <c r="D462">
        <v>12031</v>
      </c>
      <c r="E462">
        <v>13182</v>
      </c>
      <c r="F462">
        <v>28.29</v>
      </c>
      <c r="G462">
        <v>38.29</v>
      </c>
      <c r="H462">
        <v>38.450000000000003</v>
      </c>
      <c r="I462">
        <v>3199.37</v>
      </c>
      <c r="J462">
        <v>27.12</v>
      </c>
      <c r="K462">
        <v>9.57</v>
      </c>
      <c r="L462">
        <v>25586514</v>
      </c>
      <c r="M462">
        <v>44458</v>
      </c>
      <c r="N462">
        <v>937642</v>
      </c>
      <c r="O462">
        <v>554109</v>
      </c>
      <c r="P462">
        <v>58957</v>
      </c>
      <c r="Q462">
        <v>41685374</v>
      </c>
      <c r="R462">
        <v>670121</v>
      </c>
    </row>
    <row r="463" spans="1:18" x14ac:dyDescent="0.25">
      <c r="A463">
        <v>2016</v>
      </c>
      <c r="B463" t="s">
        <v>144</v>
      </c>
      <c r="C463" t="s">
        <v>18</v>
      </c>
      <c r="D463">
        <v>12031</v>
      </c>
      <c r="E463">
        <v>13292</v>
      </c>
      <c r="F463">
        <v>28.14</v>
      </c>
      <c r="G463">
        <v>38.299999999999997</v>
      </c>
      <c r="H463">
        <v>38.5</v>
      </c>
      <c r="I463">
        <v>3207.61</v>
      </c>
      <c r="J463">
        <v>27.16</v>
      </c>
      <c r="K463">
        <v>9.7200000000000006</v>
      </c>
      <c r="L463">
        <v>23917455</v>
      </c>
      <c r="M463">
        <v>42326</v>
      </c>
      <c r="N463">
        <v>925996</v>
      </c>
      <c r="O463">
        <v>537150</v>
      </c>
      <c r="P463">
        <v>57745</v>
      </c>
      <c r="Q463">
        <v>39193769</v>
      </c>
      <c r="R463">
        <v>639673</v>
      </c>
    </row>
    <row r="464" spans="1:18" x14ac:dyDescent="0.25">
      <c r="A464">
        <v>2018</v>
      </c>
      <c r="B464" t="s">
        <v>326</v>
      </c>
      <c r="C464" t="s">
        <v>294</v>
      </c>
      <c r="D464">
        <v>22033</v>
      </c>
      <c r="E464">
        <v>5780</v>
      </c>
      <c r="F464">
        <v>28.15</v>
      </c>
      <c r="G464">
        <v>38.01</v>
      </c>
      <c r="H464">
        <v>38.049999999999997</v>
      </c>
      <c r="I464">
        <v>3121.64</v>
      </c>
      <c r="J464">
        <v>27.91</v>
      </c>
      <c r="K464">
        <v>10.4</v>
      </c>
      <c r="L464">
        <v>13873329</v>
      </c>
      <c r="M464">
        <v>51386</v>
      </c>
      <c r="N464">
        <v>440956</v>
      </c>
      <c r="O464">
        <v>284762</v>
      </c>
      <c r="P464">
        <v>59374</v>
      </c>
      <c r="Q464">
        <v>22658991</v>
      </c>
      <c r="R464">
        <v>353208</v>
      </c>
    </row>
    <row r="465" spans="1:18" x14ac:dyDescent="0.25">
      <c r="A465">
        <v>2017</v>
      </c>
      <c r="B465" t="s">
        <v>326</v>
      </c>
      <c r="C465" t="s">
        <v>294</v>
      </c>
      <c r="D465">
        <v>22033</v>
      </c>
      <c r="E465">
        <v>5975</v>
      </c>
      <c r="F465">
        <v>27.85</v>
      </c>
      <c r="G465">
        <v>38.08</v>
      </c>
      <c r="H465">
        <v>38.119999999999997</v>
      </c>
      <c r="I465">
        <v>3138.55</v>
      </c>
      <c r="J465">
        <v>27.55</v>
      </c>
      <c r="K465">
        <v>10.34</v>
      </c>
      <c r="L465">
        <v>13411362</v>
      </c>
      <c r="M465">
        <v>48855</v>
      </c>
      <c r="N465">
        <v>443607</v>
      </c>
      <c r="O465">
        <v>282869</v>
      </c>
      <c r="P465">
        <v>57115</v>
      </c>
      <c r="Q465">
        <v>21672635</v>
      </c>
      <c r="R465">
        <v>349549</v>
      </c>
    </row>
    <row r="466" spans="1:18" x14ac:dyDescent="0.25">
      <c r="A466">
        <v>2016</v>
      </c>
      <c r="B466" t="s">
        <v>326</v>
      </c>
      <c r="C466" t="s">
        <v>294</v>
      </c>
      <c r="D466">
        <v>22033</v>
      </c>
      <c r="E466">
        <v>6125</v>
      </c>
      <c r="F466">
        <v>27.93</v>
      </c>
      <c r="G466">
        <v>38.07</v>
      </c>
      <c r="H466">
        <v>38.130000000000003</v>
      </c>
      <c r="I466">
        <v>3149.74</v>
      </c>
      <c r="J466">
        <v>28.05</v>
      </c>
      <c r="K466">
        <v>10.3</v>
      </c>
      <c r="L466">
        <v>13139414</v>
      </c>
      <c r="M466">
        <v>47689</v>
      </c>
      <c r="N466">
        <v>446029</v>
      </c>
      <c r="O466">
        <v>284602</v>
      </c>
      <c r="P466">
        <v>55930</v>
      </c>
      <c r="Q466">
        <v>21270506</v>
      </c>
      <c r="R466">
        <v>350248</v>
      </c>
    </row>
    <row r="467" spans="1:18" x14ac:dyDescent="0.25">
      <c r="A467">
        <v>2018</v>
      </c>
      <c r="B467" t="s">
        <v>193</v>
      </c>
      <c r="C467" t="s">
        <v>53</v>
      </c>
      <c r="D467">
        <v>26045</v>
      </c>
      <c r="E467">
        <v>1106</v>
      </c>
      <c r="F467">
        <v>28.38</v>
      </c>
      <c r="G467">
        <v>38.79</v>
      </c>
      <c r="H467">
        <v>38.74</v>
      </c>
      <c r="I467">
        <v>3349.34</v>
      </c>
      <c r="J467">
        <v>28.17</v>
      </c>
      <c r="K467">
        <v>14.55</v>
      </c>
      <c r="L467">
        <v>2885207</v>
      </c>
      <c r="M467">
        <v>42693</v>
      </c>
      <c r="N467">
        <v>109826</v>
      </c>
      <c r="O467">
        <v>44770</v>
      </c>
      <c r="P467">
        <v>51603</v>
      </c>
      <c r="Q467">
        <v>4688757</v>
      </c>
      <c r="R467">
        <v>56843</v>
      </c>
    </row>
    <row r="468" spans="1:18" x14ac:dyDescent="0.25">
      <c r="A468">
        <v>2017</v>
      </c>
      <c r="B468" t="s">
        <v>193</v>
      </c>
      <c r="C468" t="s">
        <v>53</v>
      </c>
      <c r="D468">
        <v>26045</v>
      </c>
      <c r="E468">
        <v>1097</v>
      </c>
      <c r="F468">
        <v>28.4</v>
      </c>
      <c r="G468">
        <v>38.56</v>
      </c>
      <c r="H468">
        <v>38.72</v>
      </c>
      <c r="I468">
        <v>3326.96</v>
      </c>
      <c r="J468">
        <v>27.77</v>
      </c>
      <c r="K468">
        <v>13.27</v>
      </c>
      <c r="L468">
        <v>2781283</v>
      </c>
      <c r="M468">
        <v>40948</v>
      </c>
      <c r="N468">
        <v>109477</v>
      </c>
      <c r="O468">
        <v>44298</v>
      </c>
      <c r="P468">
        <v>49845</v>
      </c>
      <c r="Q468">
        <v>4482877</v>
      </c>
      <c r="R468">
        <v>56084</v>
      </c>
    </row>
    <row r="469" spans="1:18" x14ac:dyDescent="0.25">
      <c r="A469">
        <v>2016</v>
      </c>
      <c r="B469" t="s">
        <v>193</v>
      </c>
      <c r="C469" t="s">
        <v>53</v>
      </c>
      <c r="D469">
        <v>26045</v>
      </c>
      <c r="E469">
        <v>1139</v>
      </c>
      <c r="F469">
        <v>28.26</v>
      </c>
      <c r="G469">
        <v>38.61</v>
      </c>
      <c r="H469">
        <v>38.85</v>
      </c>
      <c r="I469">
        <v>3306.55</v>
      </c>
      <c r="J469">
        <v>27.32</v>
      </c>
      <c r="K469">
        <v>13.54</v>
      </c>
      <c r="L469">
        <v>2713482</v>
      </c>
      <c r="M469">
        <v>39751</v>
      </c>
      <c r="N469">
        <v>109165</v>
      </c>
      <c r="O469">
        <v>44120</v>
      </c>
      <c r="P469">
        <v>48927</v>
      </c>
      <c r="Q469">
        <v>4339376</v>
      </c>
      <c r="R469">
        <v>55688</v>
      </c>
    </row>
    <row r="470" spans="1:18" x14ac:dyDescent="0.25">
      <c r="A470">
        <v>2018</v>
      </c>
      <c r="B470" t="s">
        <v>549</v>
      </c>
      <c r="C470" t="s">
        <v>246</v>
      </c>
      <c r="D470">
        <v>48135</v>
      </c>
      <c r="E470">
        <v>3000</v>
      </c>
      <c r="F470">
        <v>26.45</v>
      </c>
      <c r="G470">
        <v>37.93</v>
      </c>
      <c r="H470">
        <v>38.020000000000003</v>
      </c>
      <c r="I470">
        <v>3151.47</v>
      </c>
      <c r="J470">
        <v>27.35</v>
      </c>
      <c r="K470">
        <v>9.26</v>
      </c>
      <c r="L470">
        <v>5714382</v>
      </c>
      <c r="M470">
        <v>47271</v>
      </c>
      <c r="N470">
        <v>162124</v>
      </c>
      <c r="O470">
        <v>82202</v>
      </c>
      <c r="P470">
        <v>65759</v>
      </c>
      <c r="Q470">
        <v>7663693</v>
      </c>
      <c r="R470">
        <v>103385</v>
      </c>
    </row>
    <row r="471" spans="1:18" x14ac:dyDescent="0.25">
      <c r="A471">
        <v>2017</v>
      </c>
      <c r="B471" t="s">
        <v>549</v>
      </c>
      <c r="C471" t="s">
        <v>246</v>
      </c>
      <c r="D471">
        <v>48135</v>
      </c>
      <c r="E471">
        <v>2750</v>
      </c>
      <c r="F471">
        <v>26.4</v>
      </c>
      <c r="G471">
        <v>37.950000000000003</v>
      </c>
      <c r="H471">
        <v>38.06</v>
      </c>
      <c r="I471">
        <v>3154.77</v>
      </c>
      <c r="J471">
        <v>27.23</v>
      </c>
      <c r="K471">
        <v>10.26</v>
      </c>
      <c r="L471">
        <v>4843225</v>
      </c>
      <c r="M471">
        <v>42548</v>
      </c>
      <c r="N471">
        <v>157173</v>
      </c>
      <c r="O471">
        <v>75064</v>
      </c>
      <c r="P471">
        <v>60802</v>
      </c>
      <c r="Q471">
        <v>6687437</v>
      </c>
      <c r="R471">
        <v>95572</v>
      </c>
    </row>
    <row r="472" spans="1:18" x14ac:dyDescent="0.25">
      <c r="A472">
        <v>2016</v>
      </c>
      <c r="B472" t="s">
        <v>549</v>
      </c>
      <c r="C472" t="s">
        <v>246</v>
      </c>
      <c r="D472">
        <v>48135</v>
      </c>
      <c r="E472">
        <v>2814</v>
      </c>
      <c r="F472">
        <v>26.12</v>
      </c>
      <c r="G472">
        <v>38</v>
      </c>
      <c r="H472">
        <v>38.130000000000003</v>
      </c>
      <c r="I472">
        <v>3163.87</v>
      </c>
      <c r="J472">
        <v>26.74</v>
      </c>
      <c r="K472">
        <v>10.08</v>
      </c>
      <c r="L472">
        <v>4125295</v>
      </c>
      <c r="M472">
        <v>37676</v>
      </c>
      <c r="N472">
        <v>157805</v>
      </c>
      <c r="O472">
        <v>70991</v>
      </c>
      <c r="P472">
        <v>55665</v>
      </c>
      <c r="Q472">
        <v>5945487</v>
      </c>
      <c r="R472">
        <v>90165</v>
      </c>
    </row>
    <row r="473" spans="1:18" x14ac:dyDescent="0.25">
      <c r="A473">
        <v>2018</v>
      </c>
      <c r="B473" t="s">
        <v>484</v>
      </c>
      <c r="C473" t="s">
        <v>14</v>
      </c>
      <c r="D473">
        <v>6017</v>
      </c>
      <c r="E473">
        <v>1674</v>
      </c>
      <c r="F473">
        <v>30.5</v>
      </c>
      <c r="G473">
        <v>38.74</v>
      </c>
      <c r="H473">
        <v>38.9</v>
      </c>
      <c r="I473">
        <v>3331.94</v>
      </c>
      <c r="J473">
        <v>25.83</v>
      </c>
      <c r="K473">
        <v>10.69</v>
      </c>
      <c r="L473">
        <v>8370900</v>
      </c>
      <c r="M473">
        <v>67464</v>
      </c>
      <c r="N473">
        <v>190678</v>
      </c>
      <c r="O473">
        <v>62272</v>
      </c>
      <c r="P473">
        <v>54316</v>
      </c>
      <c r="Q473">
        <v>12863893</v>
      </c>
      <c r="R473">
        <v>94051</v>
      </c>
    </row>
    <row r="474" spans="1:18" x14ac:dyDescent="0.25">
      <c r="A474">
        <v>2017</v>
      </c>
      <c r="B474" t="s">
        <v>484</v>
      </c>
      <c r="C474" t="s">
        <v>14</v>
      </c>
      <c r="D474">
        <v>6017</v>
      </c>
      <c r="E474">
        <v>1570</v>
      </c>
      <c r="F474">
        <v>30.05</v>
      </c>
      <c r="G474">
        <v>38.81</v>
      </c>
      <c r="H474">
        <v>38.94</v>
      </c>
      <c r="I474">
        <v>3315.5</v>
      </c>
      <c r="J474">
        <v>25.73</v>
      </c>
      <c r="K474">
        <v>10.98</v>
      </c>
      <c r="L474">
        <v>7979953</v>
      </c>
      <c r="M474">
        <v>64519</v>
      </c>
      <c r="N474">
        <v>188722</v>
      </c>
      <c r="O474">
        <v>60600</v>
      </c>
      <c r="P474">
        <v>52447</v>
      </c>
      <c r="Q474">
        <v>12176200</v>
      </c>
      <c r="R474">
        <v>91599</v>
      </c>
    </row>
    <row r="475" spans="1:18" x14ac:dyDescent="0.25">
      <c r="A475">
        <v>2016</v>
      </c>
      <c r="B475" t="s">
        <v>484</v>
      </c>
      <c r="C475" t="s">
        <v>14</v>
      </c>
      <c r="D475">
        <v>6017</v>
      </c>
      <c r="E475">
        <v>1601</v>
      </c>
      <c r="F475">
        <v>30.09</v>
      </c>
      <c r="G475">
        <v>38.78</v>
      </c>
      <c r="H475">
        <v>38.909999999999997</v>
      </c>
      <c r="I475">
        <v>3324.07</v>
      </c>
      <c r="J475">
        <v>25.48</v>
      </c>
      <c r="K475">
        <v>11.12</v>
      </c>
      <c r="L475">
        <v>7706431</v>
      </c>
      <c r="M475">
        <v>62864</v>
      </c>
      <c r="N475">
        <v>186082</v>
      </c>
      <c r="O475">
        <v>57876</v>
      </c>
      <c r="P475">
        <v>50932</v>
      </c>
      <c r="Q475">
        <v>11697939</v>
      </c>
      <c r="R475">
        <v>88339</v>
      </c>
    </row>
    <row r="476" spans="1:18" x14ac:dyDescent="0.25">
      <c r="A476">
        <v>2018</v>
      </c>
      <c r="B476" t="s">
        <v>372</v>
      </c>
      <c r="C476" t="s">
        <v>40</v>
      </c>
      <c r="D476">
        <v>8041</v>
      </c>
      <c r="E476">
        <v>9107</v>
      </c>
      <c r="F476">
        <v>28.47</v>
      </c>
      <c r="G476">
        <v>38.42</v>
      </c>
      <c r="H476">
        <v>38.549999999999997</v>
      </c>
      <c r="I476">
        <v>3167.07</v>
      </c>
      <c r="J476">
        <v>26.8</v>
      </c>
      <c r="K476">
        <v>9.52</v>
      </c>
      <c r="L476">
        <v>21311172</v>
      </c>
      <c r="M476">
        <v>48467</v>
      </c>
      <c r="N476">
        <v>713856</v>
      </c>
      <c r="O476">
        <v>325626</v>
      </c>
      <c r="P476">
        <v>55637</v>
      </c>
      <c r="Q476">
        <v>34598539</v>
      </c>
      <c r="R476">
        <v>423162</v>
      </c>
    </row>
    <row r="477" spans="1:18" x14ac:dyDescent="0.25">
      <c r="A477">
        <v>2017</v>
      </c>
      <c r="B477" t="s">
        <v>372</v>
      </c>
      <c r="C477" t="s">
        <v>40</v>
      </c>
      <c r="D477">
        <v>8041</v>
      </c>
      <c r="E477">
        <v>9493</v>
      </c>
      <c r="F477">
        <v>28.25</v>
      </c>
      <c r="G477">
        <v>38.4</v>
      </c>
      <c r="H477">
        <v>38.53</v>
      </c>
      <c r="I477">
        <v>3154.66</v>
      </c>
      <c r="J477">
        <v>26.85</v>
      </c>
      <c r="K477">
        <v>9.4600000000000009</v>
      </c>
      <c r="L477">
        <v>20339867</v>
      </c>
      <c r="M477">
        <v>46692</v>
      </c>
      <c r="N477">
        <v>700800</v>
      </c>
      <c r="O477">
        <v>319535</v>
      </c>
      <c r="P477">
        <v>54123</v>
      </c>
      <c r="Q477">
        <v>32721960</v>
      </c>
      <c r="R477">
        <v>414197</v>
      </c>
    </row>
    <row r="478" spans="1:18" x14ac:dyDescent="0.25">
      <c r="A478">
        <v>2016</v>
      </c>
      <c r="B478" t="s">
        <v>372</v>
      </c>
      <c r="C478" t="s">
        <v>40</v>
      </c>
      <c r="D478">
        <v>8041</v>
      </c>
      <c r="E478">
        <v>9490</v>
      </c>
      <c r="F478">
        <v>28.13</v>
      </c>
      <c r="G478">
        <v>38.5</v>
      </c>
      <c r="H478">
        <v>38.65</v>
      </c>
      <c r="I478">
        <v>3174.07</v>
      </c>
      <c r="J478">
        <v>26.56</v>
      </c>
      <c r="K478">
        <v>9.14</v>
      </c>
      <c r="L478">
        <v>19150901</v>
      </c>
      <c r="M478">
        <v>44858</v>
      </c>
      <c r="N478">
        <v>688687</v>
      </c>
      <c r="O478">
        <v>311996</v>
      </c>
      <c r="P478">
        <v>52799</v>
      </c>
      <c r="Q478">
        <v>30893149</v>
      </c>
      <c r="R478">
        <v>401135</v>
      </c>
    </row>
    <row r="479" spans="1:18" x14ac:dyDescent="0.25">
      <c r="A479">
        <v>2018</v>
      </c>
      <c r="B479" t="s">
        <v>440</v>
      </c>
      <c r="C479" t="s">
        <v>246</v>
      </c>
      <c r="D479">
        <v>48141</v>
      </c>
      <c r="E479">
        <v>11721</v>
      </c>
      <c r="F479">
        <v>27.09</v>
      </c>
      <c r="G479">
        <v>38.32</v>
      </c>
      <c r="H479">
        <v>38.409999999999997</v>
      </c>
      <c r="I479">
        <v>3194.88</v>
      </c>
      <c r="J479">
        <v>27.04</v>
      </c>
      <c r="K479">
        <v>9.84</v>
      </c>
      <c r="L479">
        <v>18457059</v>
      </c>
      <c r="M479">
        <v>35856</v>
      </c>
      <c r="N479">
        <v>840758</v>
      </c>
      <c r="O479">
        <v>353909</v>
      </c>
      <c r="P479">
        <v>46794</v>
      </c>
      <c r="Q479">
        <v>30145813</v>
      </c>
      <c r="R479">
        <v>446856</v>
      </c>
    </row>
    <row r="480" spans="1:18" x14ac:dyDescent="0.25">
      <c r="A480">
        <v>2017</v>
      </c>
      <c r="B480" t="s">
        <v>440</v>
      </c>
      <c r="C480" t="s">
        <v>246</v>
      </c>
      <c r="D480">
        <v>48141</v>
      </c>
      <c r="E480">
        <v>12013</v>
      </c>
      <c r="F480">
        <v>26.8</v>
      </c>
      <c r="G480">
        <v>38.28</v>
      </c>
      <c r="H480">
        <v>38.42</v>
      </c>
      <c r="I480">
        <v>3188.35</v>
      </c>
      <c r="J480">
        <v>26.94</v>
      </c>
      <c r="K480">
        <v>9.74</v>
      </c>
      <c r="L480">
        <v>17638600</v>
      </c>
      <c r="M480">
        <v>34242</v>
      </c>
      <c r="N480">
        <v>840545</v>
      </c>
      <c r="O480">
        <v>347731</v>
      </c>
      <c r="P480">
        <v>45887</v>
      </c>
      <c r="Q480">
        <v>28781887</v>
      </c>
      <c r="R480">
        <v>437477</v>
      </c>
    </row>
    <row r="481" spans="1:18" x14ac:dyDescent="0.25">
      <c r="A481">
        <v>2016</v>
      </c>
      <c r="B481" t="s">
        <v>440</v>
      </c>
      <c r="C481" t="s">
        <v>246</v>
      </c>
      <c r="D481">
        <v>48141</v>
      </c>
      <c r="E481">
        <v>13073</v>
      </c>
      <c r="F481">
        <v>26.7</v>
      </c>
      <c r="G481">
        <v>38.31</v>
      </c>
      <c r="H481">
        <v>38.44</v>
      </c>
      <c r="I481">
        <v>3169.92</v>
      </c>
      <c r="J481">
        <v>26.58</v>
      </c>
      <c r="K481">
        <v>9.6999999999999993</v>
      </c>
      <c r="L481">
        <v>16991259</v>
      </c>
      <c r="M481">
        <v>33321</v>
      </c>
      <c r="N481">
        <v>838014</v>
      </c>
      <c r="O481">
        <v>344203</v>
      </c>
      <c r="P481">
        <v>44790</v>
      </c>
      <c r="Q481">
        <v>27923881</v>
      </c>
      <c r="R481">
        <v>430568</v>
      </c>
    </row>
    <row r="482" spans="1:18" x14ac:dyDescent="0.25">
      <c r="A482">
        <v>2018</v>
      </c>
      <c r="B482" t="s">
        <v>190</v>
      </c>
      <c r="C482" t="s">
        <v>72</v>
      </c>
      <c r="D482">
        <v>18039</v>
      </c>
      <c r="E482">
        <v>3117</v>
      </c>
      <c r="F482">
        <v>27.28</v>
      </c>
      <c r="G482">
        <v>38.67</v>
      </c>
      <c r="H482">
        <v>38.78</v>
      </c>
      <c r="I482">
        <v>3331.83</v>
      </c>
      <c r="J482">
        <v>27.7</v>
      </c>
      <c r="K482">
        <v>11.09</v>
      </c>
      <c r="L482">
        <v>6520393</v>
      </c>
      <c r="M482">
        <v>46816</v>
      </c>
      <c r="N482">
        <v>205560</v>
      </c>
      <c r="O482">
        <v>144183</v>
      </c>
      <c r="P482">
        <v>60335</v>
      </c>
      <c r="Q482">
        <v>9623587</v>
      </c>
      <c r="R482">
        <v>166245</v>
      </c>
    </row>
    <row r="483" spans="1:18" x14ac:dyDescent="0.25">
      <c r="A483">
        <v>2017</v>
      </c>
      <c r="B483" t="s">
        <v>190</v>
      </c>
      <c r="C483" t="s">
        <v>72</v>
      </c>
      <c r="D483">
        <v>18039</v>
      </c>
      <c r="E483">
        <v>3087</v>
      </c>
      <c r="F483">
        <v>27.24</v>
      </c>
      <c r="G483">
        <v>38.619999999999997</v>
      </c>
      <c r="H483">
        <v>38.71</v>
      </c>
      <c r="I483">
        <v>3322.95</v>
      </c>
      <c r="J483">
        <v>27.82</v>
      </c>
      <c r="K483">
        <v>11.18</v>
      </c>
      <c r="L483">
        <v>6352386</v>
      </c>
      <c r="M483">
        <v>45451</v>
      </c>
      <c r="N483">
        <v>204310</v>
      </c>
      <c r="O483">
        <v>143153</v>
      </c>
      <c r="P483">
        <v>60657</v>
      </c>
      <c r="Q483">
        <v>9286181</v>
      </c>
      <c r="R483">
        <v>164569</v>
      </c>
    </row>
    <row r="484" spans="1:18" x14ac:dyDescent="0.25">
      <c r="A484">
        <v>2016</v>
      </c>
      <c r="B484" t="s">
        <v>190</v>
      </c>
      <c r="C484" t="s">
        <v>72</v>
      </c>
      <c r="D484">
        <v>18039</v>
      </c>
      <c r="E484">
        <v>3126</v>
      </c>
      <c r="F484">
        <v>27.1</v>
      </c>
      <c r="G484">
        <v>38.61</v>
      </c>
      <c r="H484">
        <v>38.74</v>
      </c>
      <c r="I484">
        <v>3306.78</v>
      </c>
      <c r="J484">
        <v>27.64</v>
      </c>
      <c r="K484">
        <v>11.28</v>
      </c>
      <c r="L484">
        <v>5779874</v>
      </c>
      <c r="M484">
        <v>41959</v>
      </c>
      <c r="N484">
        <v>203652</v>
      </c>
      <c r="O484">
        <v>133968</v>
      </c>
      <c r="P484">
        <v>56417</v>
      </c>
      <c r="Q484">
        <v>8544983</v>
      </c>
      <c r="R484">
        <v>154717</v>
      </c>
    </row>
    <row r="485" spans="1:18" x14ac:dyDescent="0.25">
      <c r="A485">
        <v>2018</v>
      </c>
      <c r="B485" t="s">
        <v>316</v>
      </c>
      <c r="C485" t="s">
        <v>246</v>
      </c>
      <c r="D485">
        <v>48139</v>
      </c>
      <c r="E485">
        <v>2214</v>
      </c>
      <c r="F485">
        <v>28.08</v>
      </c>
      <c r="G485">
        <v>38.35</v>
      </c>
      <c r="H485">
        <v>38.479999999999997</v>
      </c>
      <c r="I485">
        <v>3293.55</v>
      </c>
      <c r="J485">
        <v>27.89</v>
      </c>
      <c r="K485">
        <v>10.17</v>
      </c>
      <c r="L485">
        <v>5720235</v>
      </c>
      <c r="M485">
        <v>44313</v>
      </c>
      <c r="N485">
        <v>179436</v>
      </c>
      <c r="O485">
        <v>55260</v>
      </c>
      <c r="P485">
        <v>41963</v>
      </c>
      <c r="Q485">
        <v>7951417</v>
      </c>
      <c r="R485">
        <v>84034</v>
      </c>
    </row>
    <row r="486" spans="1:18" x14ac:dyDescent="0.25">
      <c r="A486">
        <v>2017</v>
      </c>
      <c r="B486" t="s">
        <v>316</v>
      </c>
      <c r="C486" t="s">
        <v>246</v>
      </c>
      <c r="D486">
        <v>48139</v>
      </c>
      <c r="E486">
        <v>2214</v>
      </c>
      <c r="F486">
        <v>27.91</v>
      </c>
      <c r="G486">
        <v>38.380000000000003</v>
      </c>
      <c r="H486">
        <v>38.520000000000003</v>
      </c>
      <c r="I486">
        <v>3307.69</v>
      </c>
      <c r="J486">
        <v>27.45</v>
      </c>
      <c r="K486">
        <v>9.98</v>
      </c>
      <c r="L486">
        <v>5342367</v>
      </c>
      <c r="M486">
        <v>42741</v>
      </c>
      <c r="N486">
        <v>173636</v>
      </c>
      <c r="O486">
        <v>52696</v>
      </c>
      <c r="P486">
        <v>40727</v>
      </c>
      <c r="Q486">
        <v>7421399</v>
      </c>
      <c r="R486">
        <v>80683</v>
      </c>
    </row>
    <row r="487" spans="1:18" x14ac:dyDescent="0.25">
      <c r="A487">
        <v>2016</v>
      </c>
      <c r="B487" t="s">
        <v>316</v>
      </c>
      <c r="C487" t="s">
        <v>246</v>
      </c>
      <c r="D487">
        <v>48139</v>
      </c>
      <c r="E487">
        <v>2244</v>
      </c>
      <c r="F487">
        <v>27.64</v>
      </c>
      <c r="G487">
        <v>38.44</v>
      </c>
      <c r="H487">
        <v>38.64</v>
      </c>
      <c r="I487">
        <v>3309.48</v>
      </c>
      <c r="J487">
        <v>27.18</v>
      </c>
      <c r="K487">
        <v>9.91</v>
      </c>
      <c r="L487">
        <v>4966019</v>
      </c>
      <c r="M487">
        <v>41204</v>
      </c>
      <c r="N487">
        <v>168467</v>
      </c>
      <c r="O487">
        <v>51380</v>
      </c>
      <c r="P487">
        <v>39858</v>
      </c>
      <c r="Q487">
        <v>6941510</v>
      </c>
      <c r="R487">
        <v>77511</v>
      </c>
    </row>
    <row r="488" spans="1:18" x14ac:dyDescent="0.25">
      <c r="A488">
        <v>2018</v>
      </c>
      <c r="B488" t="s">
        <v>445</v>
      </c>
      <c r="C488" t="s">
        <v>16</v>
      </c>
      <c r="D488">
        <v>36029</v>
      </c>
      <c r="E488">
        <v>9812</v>
      </c>
      <c r="F488">
        <v>29.56</v>
      </c>
      <c r="G488">
        <v>38.46</v>
      </c>
      <c r="H488">
        <v>38.590000000000003</v>
      </c>
      <c r="I488">
        <v>3262.8</v>
      </c>
      <c r="J488">
        <v>27.76</v>
      </c>
      <c r="K488">
        <v>10.8</v>
      </c>
      <c r="L488">
        <v>29204844</v>
      </c>
      <c r="M488">
        <v>51539</v>
      </c>
      <c r="N488">
        <v>919719</v>
      </c>
      <c r="O488">
        <v>490751</v>
      </c>
      <c r="P488">
        <v>60373</v>
      </c>
      <c r="Q488">
        <v>47401067</v>
      </c>
      <c r="R488">
        <v>585283</v>
      </c>
    </row>
    <row r="489" spans="1:18" x14ac:dyDescent="0.25">
      <c r="A489">
        <v>2017</v>
      </c>
      <c r="B489" t="s">
        <v>445</v>
      </c>
      <c r="C489" t="s">
        <v>16</v>
      </c>
      <c r="D489">
        <v>36029</v>
      </c>
      <c r="E489">
        <v>9870</v>
      </c>
      <c r="F489">
        <v>29.3</v>
      </c>
      <c r="G489">
        <v>38.53</v>
      </c>
      <c r="H489">
        <v>38.659999999999997</v>
      </c>
      <c r="I489">
        <v>3268.14</v>
      </c>
      <c r="J489">
        <v>27.68</v>
      </c>
      <c r="K489">
        <v>10.45</v>
      </c>
      <c r="L489">
        <v>28262621</v>
      </c>
      <c r="M489">
        <v>49957</v>
      </c>
      <c r="N489">
        <v>918794</v>
      </c>
      <c r="O489">
        <v>487555</v>
      </c>
      <c r="P489">
        <v>59097</v>
      </c>
      <c r="Q489">
        <v>45900592</v>
      </c>
      <c r="R489">
        <v>579105</v>
      </c>
    </row>
    <row r="490" spans="1:18" x14ac:dyDescent="0.25">
      <c r="A490">
        <v>2016</v>
      </c>
      <c r="B490" t="s">
        <v>445</v>
      </c>
      <c r="C490" t="s">
        <v>16</v>
      </c>
      <c r="D490">
        <v>36029</v>
      </c>
      <c r="E490">
        <v>9916</v>
      </c>
      <c r="F490">
        <v>29.12</v>
      </c>
      <c r="G490">
        <v>38.51</v>
      </c>
      <c r="H490">
        <v>38.700000000000003</v>
      </c>
      <c r="I490">
        <v>3267.11</v>
      </c>
      <c r="J490">
        <v>27.47</v>
      </c>
      <c r="K490">
        <v>10.28</v>
      </c>
      <c r="L490">
        <v>27082719</v>
      </c>
      <c r="M490">
        <v>47382</v>
      </c>
      <c r="N490">
        <v>918479</v>
      </c>
      <c r="O490">
        <v>488179</v>
      </c>
      <c r="P490">
        <v>56834</v>
      </c>
      <c r="Q490">
        <v>43519017</v>
      </c>
      <c r="R490">
        <v>575241</v>
      </c>
    </row>
    <row r="491" spans="1:18" x14ac:dyDescent="0.25">
      <c r="A491">
        <v>2018</v>
      </c>
      <c r="B491" t="s">
        <v>45</v>
      </c>
      <c r="C491" t="s">
        <v>27</v>
      </c>
      <c r="D491">
        <v>42049</v>
      </c>
      <c r="E491">
        <v>2788</v>
      </c>
      <c r="F491">
        <v>27.96</v>
      </c>
      <c r="G491">
        <v>38.28</v>
      </c>
      <c r="H491">
        <v>38.46</v>
      </c>
      <c r="I491">
        <v>3241.33</v>
      </c>
      <c r="J491">
        <v>27.24</v>
      </c>
      <c r="K491">
        <v>10.78</v>
      </c>
      <c r="L491">
        <v>6883960</v>
      </c>
      <c r="M491">
        <v>44903</v>
      </c>
      <c r="N491">
        <v>272061</v>
      </c>
      <c r="O491">
        <v>132913</v>
      </c>
      <c r="P491">
        <v>49974</v>
      </c>
      <c r="Q491">
        <v>12216339</v>
      </c>
      <c r="R491">
        <v>159521</v>
      </c>
    </row>
    <row r="492" spans="1:18" x14ac:dyDescent="0.25">
      <c r="A492">
        <v>2017</v>
      </c>
      <c r="B492" t="s">
        <v>45</v>
      </c>
      <c r="C492" t="s">
        <v>27</v>
      </c>
      <c r="D492">
        <v>42049</v>
      </c>
      <c r="E492">
        <v>2994</v>
      </c>
      <c r="F492">
        <v>27.95</v>
      </c>
      <c r="G492">
        <v>38.29</v>
      </c>
      <c r="H492">
        <v>38.5</v>
      </c>
      <c r="I492">
        <v>3230.67</v>
      </c>
      <c r="J492">
        <v>27.23</v>
      </c>
      <c r="K492">
        <v>10.85</v>
      </c>
      <c r="L492">
        <v>6627034</v>
      </c>
      <c r="M492">
        <v>42308</v>
      </c>
      <c r="N492">
        <v>273892</v>
      </c>
      <c r="O492">
        <v>132081</v>
      </c>
      <c r="P492">
        <v>48723</v>
      </c>
      <c r="Q492">
        <v>11587938</v>
      </c>
      <c r="R492">
        <v>157998</v>
      </c>
    </row>
    <row r="493" spans="1:18" x14ac:dyDescent="0.25">
      <c r="A493">
        <v>2016</v>
      </c>
      <c r="B493" t="s">
        <v>45</v>
      </c>
      <c r="C493" t="s">
        <v>27</v>
      </c>
      <c r="D493">
        <v>42049</v>
      </c>
      <c r="E493">
        <v>3064</v>
      </c>
      <c r="F493">
        <v>27.76</v>
      </c>
      <c r="G493">
        <v>38.44</v>
      </c>
      <c r="H493">
        <v>38.57</v>
      </c>
      <c r="I493">
        <v>3245.15</v>
      </c>
      <c r="J493">
        <v>26.79</v>
      </c>
      <c r="K493">
        <v>11.16</v>
      </c>
      <c r="L493">
        <v>6564719</v>
      </c>
      <c r="M493">
        <v>41156</v>
      </c>
      <c r="N493">
        <v>276289</v>
      </c>
      <c r="O493">
        <v>132870</v>
      </c>
      <c r="P493">
        <v>48202</v>
      </c>
      <c r="Q493">
        <v>11370861</v>
      </c>
      <c r="R493">
        <v>158735</v>
      </c>
    </row>
    <row r="494" spans="1:18" x14ac:dyDescent="0.25">
      <c r="A494">
        <v>2018</v>
      </c>
      <c r="B494" t="s">
        <v>57</v>
      </c>
      <c r="C494" t="s">
        <v>18</v>
      </c>
      <c r="D494">
        <v>12033</v>
      </c>
      <c r="E494">
        <v>3733</v>
      </c>
      <c r="F494">
        <v>27.59</v>
      </c>
      <c r="G494">
        <v>38.22</v>
      </c>
      <c r="H494">
        <v>38.479999999999997</v>
      </c>
      <c r="I494">
        <v>3220.72</v>
      </c>
      <c r="J494">
        <v>27.7</v>
      </c>
      <c r="K494">
        <v>10.48</v>
      </c>
      <c r="L494">
        <v>7194086</v>
      </c>
      <c r="M494">
        <v>42537</v>
      </c>
      <c r="N494">
        <v>315534</v>
      </c>
      <c r="O494">
        <v>154672</v>
      </c>
      <c r="P494">
        <v>52063</v>
      </c>
      <c r="Q494">
        <v>13421960</v>
      </c>
      <c r="R494">
        <v>190463</v>
      </c>
    </row>
    <row r="495" spans="1:18" x14ac:dyDescent="0.25">
      <c r="A495">
        <v>2017</v>
      </c>
      <c r="B495" t="s">
        <v>57</v>
      </c>
      <c r="C495" t="s">
        <v>18</v>
      </c>
      <c r="D495">
        <v>12033</v>
      </c>
      <c r="E495">
        <v>3954</v>
      </c>
      <c r="F495">
        <v>27.38</v>
      </c>
      <c r="G495">
        <v>38.17</v>
      </c>
      <c r="H495">
        <v>38.35</v>
      </c>
      <c r="I495">
        <v>3195.34</v>
      </c>
      <c r="J495">
        <v>27.46</v>
      </c>
      <c r="K495">
        <v>10.44</v>
      </c>
      <c r="L495">
        <v>6894888</v>
      </c>
      <c r="M495">
        <v>40825</v>
      </c>
      <c r="N495">
        <v>313258</v>
      </c>
      <c r="O495">
        <v>152288</v>
      </c>
      <c r="P495">
        <v>50542</v>
      </c>
      <c r="Q495">
        <v>12788643</v>
      </c>
      <c r="R495">
        <v>187069</v>
      </c>
    </row>
    <row r="496" spans="1:18" x14ac:dyDescent="0.25">
      <c r="A496">
        <v>2016</v>
      </c>
      <c r="B496" t="s">
        <v>57</v>
      </c>
      <c r="C496" t="s">
        <v>18</v>
      </c>
      <c r="D496">
        <v>12033</v>
      </c>
      <c r="E496">
        <v>3967</v>
      </c>
      <c r="F496">
        <v>27.33</v>
      </c>
      <c r="G496">
        <v>38.22</v>
      </c>
      <c r="H496">
        <v>38.450000000000003</v>
      </c>
      <c r="I496">
        <v>3211.61</v>
      </c>
      <c r="J496">
        <v>27.39</v>
      </c>
      <c r="K496">
        <v>10.36</v>
      </c>
      <c r="L496">
        <v>6652513</v>
      </c>
      <c r="M496">
        <v>39521</v>
      </c>
      <c r="N496">
        <v>311537</v>
      </c>
      <c r="O496">
        <v>149312</v>
      </c>
      <c r="P496">
        <v>49839</v>
      </c>
      <c r="Q496">
        <v>12312296</v>
      </c>
      <c r="R496">
        <v>181229</v>
      </c>
    </row>
    <row r="497" spans="1:18" x14ac:dyDescent="0.25">
      <c r="A497">
        <v>2018</v>
      </c>
      <c r="B497" t="s">
        <v>590</v>
      </c>
      <c r="C497" t="s">
        <v>564</v>
      </c>
      <c r="D497">
        <v>25009</v>
      </c>
      <c r="E497">
        <v>8377</v>
      </c>
      <c r="F497">
        <v>30.39</v>
      </c>
      <c r="G497">
        <v>38.65</v>
      </c>
      <c r="H497">
        <v>38.880000000000003</v>
      </c>
      <c r="I497">
        <v>3306.77</v>
      </c>
      <c r="J497">
        <v>26.58</v>
      </c>
      <c r="K497">
        <v>11.62</v>
      </c>
      <c r="L497">
        <v>34843719</v>
      </c>
      <c r="M497">
        <v>67507</v>
      </c>
      <c r="N497">
        <v>790638</v>
      </c>
      <c r="O497">
        <v>343670</v>
      </c>
      <c r="P497">
        <v>63035</v>
      </c>
      <c r="Q497">
        <v>53373826</v>
      </c>
      <c r="R497">
        <v>471674</v>
      </c>
    </row>
    <row r="498" spans="1:18" x14ac:dyDescent="0.25">
      <c r="A498">
        <v>2017</v>
      </c>
      <c r="B498" t="s">
        <v>590</v>
      </c>
      <c r="C498" t="s">
        <v>564</v>
      </c>
      <c r="D498">
        <v>25009</v>
      </c>
      <c r="E498">
        <v>8655</v>
      </c>
      <c r="F498">
        <v>30.28</v>
      </c>
      <c r="G498">
        <v>38.700000000000003</v>
      </c>
      <c r="H498">
        <v>38.880000000000003</v>
      </c>
      <c r="I498">
        <v>3313.41</v>
      </c>
      <c r="J498">
        <v>26.35</v>
      </c>
      <c r="K498">
        <v>11.71</v>
      </c>
      <c r="L498">
        <v>33174360</v>
      </c>
      <c r="M498">
        <v>64354</v>
      </c>
      <c r="N498">
        <v>785160</v>
      </c>
      <c r="O498">
        <v>343185</v>
      </c>
      <c r="P498">
        <v>61409</v>
      </c>
      <c r="Q498">
        <v>50528396</v>
      </c>
      <c r="R498">
        <v>466336</v>
      </c>
    </row>
    <row r="499" spans="1:18" x14ac:dyDescent="0.25">
      <c r="A499">
        <v>2016</v>
      </c>
      <c r="B499" t="s">
        <v>590</v>
      </c>
      <c r="C499" t="s">
        <v>564</v>
      </c>
      <c r="D499">
        <v>25009</v>
      </c>
      <c r="E499">
        <v>8386</v>
      </c>
      <c r="F499">
        <v>30.06</v>
      </c>
      <c r="G499">
        <v>38.68</v>
      </c>
      <c r="H499">
        <v>38.880000000000003</v>
      </c>
      <c r="I499">
        <v>3309.59</v>
      </c>
      <c r="J499">
        <v>26.21</v>
      </c>
      <c r="K499">
        <v>11.7</v>
      </c>
      <c r="L499">
        <v>31654944</v>
      </c>
      <c r="M499">
        <v>62011</v>
      </c>
      <c r="N499">
        <v>780367</v>
      </c>
      <c r="O499">
        <v>340798</v>
      </c>
      <c r="P499">
        <v>59701</v>
      </c>
      <c r="Q499">
        <v>48391019</v>
      </c>
      <c r="R499">
        <v>459558</v>
      </c>
    </row>
    <row r="500" spans="1:18" x14ac:dyDescent="0.25">
      <c r="A500">
        <v>2018</v>
      </c>
      <c r="B500" t="s">
        <v>607</v>
      </c>
      <c r="C500" t="s">
        <v>12</v>
      </c>
      <c r="D500">
        <v>34013</v>
      </c>
      <c r="E500">
        <v>10425</v>
      </c>
      <c r="F500">
        <v>30.31</v>
      </c>
      <c r="G500">
        <v>38.369999999999997</v>
      </c>
      <c r="H500">
        <v>38.380000000000003</v>
      </c>
      <c r="I500">
        <v>3206.8</v>
      </c>
      <c r="J500">
        <v>27.06</v>
      </c>
      <c r="K500">
        <v>9.68</v>
      </c>
      <c r="L500">
        <v>33232538</v>
      </c>
      <c r="M500">
        <v>67459</v>
      </c>
      <c r="N500">
        <v>799767</v>
      </c>
      <c r="O500">
        <v>368633</v>
      </c>
      <c r="P500">
        <v>73056</v>
      </c>
      <c r="Q500">
        <v>53951104</v>
      </c>
      <c r="R500">
        <v>491167</v>
      </c>
    </row>
    <row r="501" spans="1:18" x14ac:dyDescent="0.25">
      <c r="A501">
        <v>2017</v>
      </c>
      <c r="B501" t="s">
        <v>607</v>
      </c>
      <c r="C501" t="s">
        <v>12</v>
      </c>
      <c r="D501">
        <v>34013</v>
      </c>
      <c r="E501">
        <v>10298</v>
      </c>
      <c r="F501">
        <v>30.19</v>
      </c>
      <c r="G501">
        <v>38.409999999999997</v>
      </c>
      <c r="H501">
        <v>38.43</v>
      </c>
      <c r="I501">
        <v>3212.17</v>
      </c>
      <c r="J501">
        <v>26.93</v>
      </c>
      <c r="K501">
        <v>9.6300000000000008</v>
      </c>
      <c r="L501">
        <v>31611762</v>
      </c>
      <c r="M501">
        <v>64232</v>
      </c>
      <c r="N501">
        <v>795908</v>
      </c>
      <c r="O501">
        <v>365048</v>
      </c>
      <c r="P501">
        <v>71304</v>
      </c>
      <c r="Q501">
        <v>51122668</v>
      </c>
      <c r="R501">
        <v>482671</v>
      </c>
    </row>
    <row r="502" spans="1:18" x14ac:dyDescent="0.25">
      <c r="A502">
        <v>2016</v>
      </c>
      <c r="B502" t="s">
        <v>607</v>
      </c>
      <c r="C502" t="s">
        <v>12</v>
      </c>
      <c r="D502">
        <v>34013</v>
      </c>
      <c r="E502">
        <v>10442</v>
      </c>
      <c r="F502">
        <v>29.92</v>
      </c>
      <c r="G502">
        <v>38.4</v>
      </c>
      <c r="H502">
        <v>38.479999999999997</v>
      </c>
      <c r="I502">
        <v>3208.11</v>
      </c>
      <c r="J502">
        <v>26.85</v>
      </c>
      <c r="K502">
        <v>9.65</v>
      </c>
      <c r="L502">
        <v>30510692</v>
      </c>
      <c r="M502">
        <v>62253</v>
      </c>
      <c r="N502">
        <v>792617</v>
      </c>
      <c r="O502">
        <v>360473</v>
      </c>
      <c r="P502">
        <v>70091</v>
      </c>
      <c r="Q502">
        <v>49342951</v>
      </c>
      <c r="R502">
        <v>475153</v>
      </c>
    </row>
    <row r="503" spans="1:18" x14ac:dyDescent="0.25">
      <c r="A503">
        <v>2018</v>
      </c>
      <c r="B503" t="s">
        <v>237</v>
      </c>
      <c r="C503" t="s">
        <v>199</v>
      </c>
      <c r="D503">
        <v>1055</v>
      </c>
      <c r="E503">
        <v>1191</v>
      </c>
      <c r="F503">
        <v>26.51</v>
      </c>
      <c r="G503">
        <v>38.22</v>
      </c>
      <c r="H503">
        <v>38.369999999999997</v>
      </c>
      <c r="I503">
        <v>3190.27</v>
      </c>
      <c r="J503">
        <v>28.85</v>
      </c>
      <c r="K503">
        <v>9.6199999999999992</v>
      </c>
      <c r="L503">
        <v>2019789</v>
      </c>
      <c r="M503">
        <v>36918</v>
      </c>
      <c r="N503">
        <v>102501</v>
      </c>
      <c r="O503">
        <v>39164</v>
      </c>
      <c r="P503">
        <v>39890</v>
      </c>
      <c r="Q503">
        <v>3784122</v>
      </c>
      <c r="R503">
        <v>50804</v>
      </c>
    </row>
    <row r="504" spans="1:18" x14ac:dyDescent="0.25">
      <c r="A504">
        <v>2017</v>
      </c>
      <c r="B504" t="s">
        <v>237</v>
      </c>
      <c r="C504" t="s">
        <v>199</v>
      </c>
      <c r="D504">
        <v>1055</v>
      </c>
      <c r="E504">
        <v>1213</v>
      </c>
      <c r="F504">
        <v>26.29</v>
      </c>
      <c r="G504">
        <v>38.29</v>
      </c>
      <c r="H504">
        <v>38.479999999999997</v>
      </c>
      <c r="I504">
        <v>3228.29</v>
      </c>
      <c r="J504">
        <v>29.01</v>
      </c>
      <c r="K504">
        <v>9.69</v>
      </c>
      <c r="L504">
        <v>1967440</v>
      </c>
      <c r="M504">
        <v>35542</v>
      </c>
      <c r="N504">
        <v>102937</v>
      </c>
      <c r="O504">
        <v>39104</v>
      </c>
      <c r="P504">
        <v>39171</v>
      </c>
      <c r="Q504">
        <v>3658631</v>
      </c>
      <c r="R504">
        <v>50527</v>
      </c>
    </row>
    <row r="505" spans="1:18" x14ac:dyDescent="0.25">
      <c r="A505">
        <v>2016</v>
      </c>
      <c r="B505" t="s">
        <v>237</v>
      </c>
      <c r="C505" t="s">
        <v>199</v>
      </c>
      <c r="D505">
        <v>1055</v>
      </c>
      <c r="E505">
        <v>1214</v>
      </c>
      <c r="F505">
        <v>26.33</v>
      </c>
      <c r="G505">
        <v>38.450000000000003</v>
      </c>
      <c r="H505">
        <v>38.64</v>
      </c>
      <c r="I505">
        <v>3239.61</v>
      </c>
      <c r="J505">
        <v>28.13</v>
      </c>
      <c r="K505">
        <v>9.9</v>
      </c>
      <c r="L505">
        <v>1928965</v>
      </c>
      <c r="M505">
        <v>34792</v>
      </c>
      <c r="N505">
        <v>102849</v>
      </c>
      <c r="O505">
        <v>39136</v>
      </c>
      <c r="P505">
        <v>38383</v>
      </c>
      <c r="Q505">
        <v>3578317</v>
      </c>
      <c r="R505">
        <v>50598</v>
      </c>
    </row>
    <row r="506" spans="1:18" x14ac:dyDescent="0.25">
      <c r="A506">
        <v>2018</v>
      </c>
      <c r="B506" t="s">
        <v>556</v>
      </c>
      <c r="C506" t="s">
        <v>557</v>
      </c>
      <c r="D506">
        <v>9001</v>
      </c>
      <c r="E506">
        <v>9726</v>
      </c>
      <c r="F506">
        <v>31.5</v>
      </c>
      <c r="G506">
        <v>38.659999999999997</v>
      </c>
      <c r="H506">
        <v>38.76</v>
      </c>
      <c r="I506">
        <v>3313.46</v>
      </c>
      <c r="J506">
        <v>25.85</v>
      </c>
      <c r="K506">
        <v>12.46</v>
      </c>
      <c r="L506">
        <v>71860684</v>
      </c>
      <c r="M506">
        <v>120630</v>
      </c>
      <c r="N506">
        <v>943823</v>
      </c>
      <c r="O506">
        <v>453589</v>
      </c>
      <c r="P506">
        <v>94806</v>
      </c>
      <c r="Q506">
        <v>113853354</v>
      </c>
      <c r="R506">
        <v>666896</v>
      </c>
    </row>
    <row r="507" spans="1:18" x14ac:dyDescent="0.25">
      <c r="A507">
        <v>2017</v>
      </c>
      <c r="B507" t="s">
        <v>556</v>
      </c>
      <c r="C507" t="s">
        <v>557</v>
      </c>
      <c r="D507">
        <v>9001</v>
      </c>
      <c r="E507">
        <v>9904</v>
      </c>
      <c r="F507">
        <v>31.44</v>
      </c>
      <c r="G507">
        <v>38.619999999999997</v>
      </c>
      <c r="H507">
        <v>38.770000000000003</v>
      </c>
      <c r="I507">
        <v>3296.75</v>
      </c>
      <c r="J507">
        <v>25.66</v>
      </c>
      <c r="K507">
        <v>12.42</v>
      </c>
      <c r="L507">
        <v>68110809</v>
      </c>
      <c r="M507">
        <v>112769</v>
      </c>
      <c r="N507">
        <v>943457</v>
      </c>
      <c r="O507">
        <v>452843</v>
      </c>
      <c r="P507">
        <v>92816</v>
      </c>
      <c r="Q507">
        <v>106392305</v>
      </c>
      <c r="R507">
        <v>659847</v>
      </c>
    </row>
    <row r="508" spans="1:18" x14ac:dyDescent="0.25">
      <c r="A508">
        <v>2016</v>
      </c>
      <c r="B508" t="s">
        <v>556</v>
      </c>
      <c r="C508" t="s">
        <v>557</v>
      </c>
      <c r="D508">
        <v>9001</v>
      </c>
      <c r="E508">
        <v>10064</v>
      </c>
      <c r="F508">
        <v>31.3</v>
      </c>
      <c r="G508">
        <v>38.64</v>
      </c>
      <c r="H508">
        <v>38.76</v>
      </c>
      <c r="I508">
        <v>3297.4</v>
      </c>
      <c r="J508">
        <v>25.56</v>
      </c>
      <c r="K508">
        <v>12.09</v>
      </c>
      <c r="L508">
        <v>64348468</v>
      </c>
      <c r="M508">
        <v>107221</v>
      </c>
      <c r="N508">
        <v>944802</v>
      </c>
      <c r="O508">
        <v>456618</v>
      </c>
      <c r="P508">
        <v>90037</v>
      </c>
      <c r="Q508">
        <v>101302290</v>
      </c>
      <c r="R508">
        <v>664048</v>
      </c>
    </row>
    <row r="509" spans="1:18" x14ac:dyDescent="0.25">
      <c r="A509">
        <v>2018</v>
      </c>
      <c r="B509" t="s">
        <v>351</v>
      </c>
      <c r="C509" t="s">
        <v>56</v>
      </c>
      <c r="D509">
        <v>39045</v>
      </c>
      <c r="E509">
        <v>1669</v>
      </c>
      <c r="F509">
        <v>28.73</v>
      </c>
      <c r="G509">
        <v>38.409999999999997</v>
      </c>
      <c r="H509">
        <v>38.549999999999997</v>
      </c>
      <c r="I509">
        <v>3282.31</v>
      </c>
      <c r="J509">
        <v>27</v>
      </c>
      <c r="K509">
        <v>11.48</v>
      </c>
      <c r="L509">
        <v>4859012</v>
      </c>
      <c r="M509">
        <v>46113</v>
      </c>
      <c r="N509">
        <v>155782</v>
      </c>
      <c r="O509">
        <v>46999</v>
      </c>
      <c r="P509">
        <v>42553</v>
      </c>
      <c r="Q509">
        <v>7183596</v>
      </c>
      <c r="R509">
        <v>65504</v>
      </c>
    </row>
    <row r="510" spans="1:18" x14ac:dyDescent="0.25">
      <c r="A510">
        <v>2017</v>
      </c>
      <c r="B510" t="s">
        <v>351</v>
      </c>
      <c r="C510" t="s">
        <v>56</v>
      </c>
      <c r="D510">
        <v>39045</v>
      </c>
      <c r="E510">
        <v>1755</v>
      </c>
      <c r="F510">
        <v>28.31</v>
      </c>
      <c r="G510">
        <v>38.4</v>
      </c>
      <c r="H510">
        <v>38.61</v>
      </c>
      <c r="I510">
        <v>3302.99</v>
      </c>
      <c r="J510">
        <v>27.06</v>
      </c>
      <c r="K510">
        <v>11.28</v>
      </c>
      <c r="L510">
        <v>4660095</v>
      </c>
      <c r="M510">
        <v>44441</v>
      </c>
      <c r="N510">
        <v>154557</v>
      </c>
      <c r="O510">
        <v>46789</v>
      </c>
      <c r="P510">
        <v>42470</v>
      </c>
      <c r="Q510">
        <v>6868635</v>
      </c>
      <c r="R510">
        <v>64802</v>
      </c>
    </row>
    <row r="511" spans="1:18" x14ac:dyDescent="0.25">
      <c r="A511">
        <v>2016</v>
      </c>
      <c r="B511" t="s">
        <v>351</v>
      </c>
      <c r="C511" t="s">
        <v>56</v>
      </c>
      <c r="D511">
        <v>39045</v>
      </c>
      <c r="E511">
        <v>1629</v>
      </c>
      <c r="F511">
        <v>28.39</v>
      </c>
      <c r="G511">
        <v>38.340000000000003</v>
      </c>
      <c r="H511">
        <v>38.56</v>
      </c>
      <c r="I511">
        <v>3288.56</v>
      </c>
      <c r="J511">
        <v>26.82</v>
      </c>
      <c r="K511">
        <v>11.39</v>
      </c>
      <c r="L511">
        <v>4425623</v>
      </c>
      <c r="M511">
        <v>42762</v>
      </c>
      <c r="N511">
        <v>152656</v>
      </c>
      <c r="O511">
        <v>45647</v>
      </c>
      <c r="P511">
        <v>39964</v>
      </c>
      <c r="Q511">
        <v>6527871</v>
      </c>
      <c r="R511">
        <v>63310</v>
      </c>
    </row>
    <row r="512" spans="1:18" x14ac:dyDescent="0.25">
      <c r="A512">
        <v>2018</v>
      </c>
      <c r="B512" t="s">
        <v>166</v>
      </c>
      <c r="C512" t="s">
        <v>167</v>
      </c>
      <c r="D512">
        <v>5045</v>
      </c>
      <c r="E512">
        <v>1467</v>
      </c>
      <c r="F512">
        <v>27.73</v>
      </c>
      <c r="G512">
        <v>38.33</v>
      </c>
      <c r="H512">
        <v>38.54</v>
      </c>
      <c r="I512">
        <v>3297.1</v>
      </c>
      <c r="J512">
        <v>28.69</v>
      </c>
      <c r="K512">
        <v>11.46</v>
      </c>
      <c r="L512">
        <v>2997367</v>
      </c>
      <c r="M512">
        <v>37598</v>
      </c>
      <c r="N512">
        <v>124806</v>
      </c>
      <c r="O512">
        <v>45239</v>
      </c>
      <c r="P512">
        <v>41676</v>
      </c>
      <c r="Q512">
        <v>4692463</v>
      </c>
      <c r="R512">
        <v>60024</v>
      </c>
    </row>
    <row r="513" spans="1:18" x14ac:dyDescent="0.25">
      <c r="A513">
        <v>2017</v>
      </c>
      <c r="B513" t="s">
        <v>166</v>
      </c>
      <c r="C513" t="s">
        <v>167</v>
      </c>
      <c r="D513">
        <v>5045</v>
      </c>
      <c r="E513">
        <v>1545</v>
      </c>
      <c r="F513">
        <v>27.48</v>
      </c>
      <c r="G513">
        <v>38.380000000000003</v>
      </c>
      <c r="H513">
        <v>38.42</v>
      </c>
      <c r="I513">
        <v>3284.37</v>
      </c>
      <c r="J513">
        <v>27.13</v>
      </c>
      <c r="K513">
        <v>11.38</v>
      </c>
      <c r="L513">
        <v>2884176</v>
      </c>
      <c r="M513">
        <v>36424</v>
      </c>
      <c r="N513">
        <v>123397</v>
      </c>
      <c r="O513">
        <v>44993</v>
      </c>
      <c r="P513">
        <v>40381</v>
      </c>
      <c r="Q513">
        <v>4494650</v>
      </c>
      <c r="R513">
        <v>59446</v>
      </c>
    </row>
    <row r="514" spans="1:18" x14ac:dyDescent="0.25">
      <c r="A514">
        <v>2016</v>
      </c>
      <c r="B514" t="s">
        <v>166</v>
      </c>
      <c r="C514" t="s">
        <v>167</v>
      </c>
      <c r="D514">
        <v>5045</v>
      </c>
      <c r="E514">
        <v>1534</v>
      </c>
      <c r="F514">
        <v>27.2</v>
      </c>
      <c r="G514">
        <v>38.65</v>
      </c>
      <c r="H514">
        <v>38.729999999999997</v>
      </c>
      <c r="I514">
        <v>3336.01</v>
      </c>
      <c r="J514">
        <v>26.58</v>
      </c>
      <c r="K514">
        <v>11.09</v>
      </c>
      <c r="L514">
        <v>2780331</v>
      </c>
      <c r="M514">
        <v>35446</v>
      </c>
      <c r="N514">
        <v>122100</v>
      </c>
      <c r="O514">
        <v>45135</v>
      </c>
      <c r="P514">
        <v>40131</v>
      </c>
      <c r="Q514">
        <v>4327931</v>
      </c>
      <c r="R514">
        <v>58901</v>
      </c>
    </row>
    <row r="515" spans="1:18" x14ac:dyDescent="0.25">
      <c r="A515">
        <v>2018</v>
      </c>
      <c r="B515" t="s">
        <v>136</v>
      </c>
      <c r="C515" t="s">
        <v>109</v>
      </c>
      <c r="D515">
        <v>13113</v>
      </c>
      <c r="E515">
        <v>867</v>
      </c>
      <c r="F515">
        <v>30.32</v>
      </c>
      <c r="G515">
        <v>38.25</v>
      </c>
      <c r="H515">
        <v>38.17</v>
      </c>
      <c r="I515">
        <v>3233.16</v>
      </c>
      <c r="J515">
        <v>26.56</v>
      </c>
      <c r="K515">
        <v>12.01</v>
      </c>
      <c r="L515">
        <v>4956545</v>
      </c>
      <c r="M515">
        <v>63515</v>
      </c>
      <c r="N515">
        <v>113459</v>
      </c>
      <c r="O515">
        <v>47619</v>
      </c>
      <c r="P515">
        <v>45581</v>
      </c>
      <c r="Q515">
        <v>7206314</v>
      </c>
      <c r="R515">
        <v>67253</v>
      </c>
    </row>
    <row r="516" spans="1:18" x14ac:dyDescent="0.25">
      <c r="A516">
        <v>2017</v>
      </c>
      <c r="B516" t="s">
        <v>136</v>
      </c>
      <c r="C516" t="s">
        <v>109</v>
      </c>
      <c r="D516">
        <v>13113</v>
      </c>
      <c r="E516">
        <v>886</v>
      </c>
      <c r="F516">
        <v>30.37</v>
      </c>
      <c r="G516">
        <v>38.42</v>
      </c>
      <c r="H516">
        <v>38.58</v>
      </c>
      <c r="I516">
        <v>3239.11</v>
      </c>
      <c r="J516">
        <v>26.7</v>
      </c>
      <c r="K516">
        <v>12.29</v>
      </c>
      <c r="L516">
        <v>4737437</v>
      </c>
      <c r="M516">
        <v>60677</v>
      </c>
      <c r="N516">
        <v>112629</v>
      </c>
      <c r="O516">
        <v>46544</v>
      </c>
      <c r="P516">
        <v>43694</v>
      </c>
      <c r="Q516">
        <v>6833950</v>
      </c>
      <c r="R516">
        <v>65618</v>
      </c>
    </row>
    <row r="517" spans="1:18" x14ac:dyDescent="0.25">
      <c r="A517">
        <v>2016</v>
      </c>
      <c r="B517" t="s">
        <v>136</v>
      </c>
      <c r="C517" t="s">
        <v>109</v>
      </c>
      <c r="D517">
        <v>13113</v>
      </c>
      <c r="E517">
        <v>911</v>
      </c>
      <c r="F517">
        <v>30.47</v>
      </c>
      <c r="G517">
        <v>38.42</v>
      </c>
      <c r="H517">
        <v>38.619999999999997</v>
      </c>
      <c r="I517">
        <v>3287.8</v>
      </c>
      <c r="J517">
        <v>26.05</v>
      </c>
      <c r="K517">
        <v>11.98</v>
      </c>
      <c r="L517">
        <v>4514589</v>
      </c>
      <c r="M517">
        <v>58295</v>
      </c>
      <c r="N517">
        <v>111336</v>
      </c>
      <c r="O517">
        <v>45358</v>
      </c>
      <c r="P517">
        <v>42034</v>
      </c>
      <c r="Q517">
        <v>6490296</v>
      </c>
      <c r="R517">
        <v>63722</v>
      </c>
    </row>
    <row r="518" spans="1:18" x14ac:dyDescent="0.25">
      <c r="A518">
        <v>2018</v>
      </c>
      <c r="B518" t="s">
        <v>342</v>
      </c>
      <c r="C518" t="s">
        <v>320</v>
      </c>
      <c r="D518">
        <v>21067</v>
      </c>
      <c r="E518">
        <v>3921</v>
      </c>
      <c r="F518">
        <v>29.16</v>
      </c>
      <c r="G518">
        <v>38.229999999999997</v>
      </c>
      <c r="H518">
        <v>38.380000000000003</v>
      </c>
      <c r="I518">
        <v>3237.39</v>
      </c>
      <c r="J518">
        <v>26.95</v>
      </c>
      <c r="K518">
        <v>12.33</v>
      </c>
      <c r="L518">
        <v>9784983</v>
      </c>
      <c r="M518">
        <v>50180</v>
      </c>
      <c r="N518">
        <v>323780</v>
      </c>
      <c r="O518">
        <v>208475</v>
      </c>
      <c r="P518">
        <v>54781</v>
      </c>
      <c r="Q518">
        <v>16247217</v>
      </c>
      <c r="R518">
        <v>251281</v>
      </c>
    </row>
    <row r="519" spans="1:18" x14ac:dyDescent="0.25">
      <c r="A519">
        <v>2017</v>
      </c>
      <c r="B519" t="s">
        <v>342</v>
      </c>
      <c r="C519" t="s">
        <v>320</v>
      </c>
      <c r="D519">
        <v>21067</v>
      </c>
      <c r="E519">
        <v>3912</v>
      </c>
      <c r="F519">
        <v>28.95</v>
      </c>
      <c r="G519">
        <v>38.35</v>
      </c>
      <c r="H519">
        <v>38.54</v>
      </c>
      <c r="I519">
        <v>3270.64</v>
      </c>
      <c r="J519">
        <v>26.7</v>
      </c>
      <c r="K519">
        <v>12.02</v>
      </c>
      <c r="L519">
        <v>9539789</v>
      </c>
      <c r="M519">
        <v>48427</v>
      </c>
      <c r="N519">
        <v>322193</v>
      </c>
      <c r="O519">
        <v>210297</v>
      </c>
      <c r="P519">
        <v>53683</v>
      </c>
      <c r="Q519">
        <v>15602893</v>
      </c>
      <c r="R519">
        <v>251932</v>
      </c>
    </row>
    <row r="520" spans="1:18" x14ac:dyDescent="0.25">
      <c r="A520">
        <v>2016</v>
      </c>
      <c r="B520" t="s">
        <v>342</v>
      </c>
      <c r="C520" t="s">
        <v>320</v>
      </c>
      <c r="D520">
        <v>21067</v>
      </c>
      <c r="E520">
        <v>4090</v>
      </c>
      <c r="F520">
        <v>29</v>
      </c>
      <c r="G520">
        <v>38.32</v>
      </c>
      <c r="H520">
        <v>38.51</v>
      </c>
      <c r="I520">
        <v>3247.12</v>
      </c>
      <c r="J520">
        <v>26.43</v>
      </c>
      <c r="K520">
        <v>12.12</v>
      </c>
      <c r="L520">
        <v>9274617</v>
      </c>
      <c r="M520">
        <v>46493</v>
      </c>
      <c r="N520">
        <v>319738</v>
      </c>
      <c r="O520">
        <v>207744</v>
      </c>
      <c r="P520">
        <v>52706</v>
      </c>
      <c r="Q520">
        <v>14865732</v>
      </c>
      <c r="R520">
        <v>248405</v>
      </c>
    </row>
    <row r="521" spans="1:18" x14ac:dyDescent="0.25">
      <c r="A521">
        <v>2018</v>
      </c>
      <c r="B521" t="s">
        <v>142</v>
      </c>
      <c r="C521" t="s">
        <v>27</v>
      </c>
      <c r="D521">
        <v>42051</v>
      </c>
      <c r="E521">
        <v>1326</v>
      </c>
      <c r="F521">
        <v>27.28</v>
      </c>
      <c r="G521">
        <v>38.44</v>
      </c>
      <c r="H521">
        <v>38.72</v>
      </c>
      <c r="I521">
        <v>3256.16</v>
      </c>
      <c r="J521">
        <v>27.97</v>
      </c>
      <c r="K521">
        <v>12.37</v>
      </c>
      <c r="L521">
        <v>3043067</v>
      </c>
      <c r="M521">
        <v>42649</v>
      </c>
      <c r="N521">
        <v>130441</v>
      </c>
      <c r="O521">
        <v>42261</v>
      </c>
      <c r="P521">
        <v>48085</v>
      </c>
      <c r="Q521">
        <v>5563182</v>
      </c>
      <c r="R521">
        <v>53825</v>
      </c>
    </row>
    <row r="522" spans="1:18" x14ac:dyDescent="0.25">
      <c r="A522">
        <v>2017</v>
      </c>
      <c r="B522" t="s">
        <v>142</v>
      </c>
      <c r="C522" t="s">
        <v>27</v>
      </c>
      <c r="D522">
        <v>42051</v>
      </c>
      <c r="E522">
        <v>1296</v>
      </c>
      <c r="F522">
        <v>27.15</v>
      </c>
      <c r="G522">
        <v>38.43</v>
      </c>
      <c r="H522">
        <v>38.630000000000003</v>
      </c>
      <c r="I522">
        <v>3248.56</v>
      </c>
      <c r="J522">
        <v>27.62</v>
      </c>
      <c r="K522">
        <v>12.33</v>
      </c>
      <c r="L522">
        <v>2911214</v>
      </c>
      <c r="M522">
        <v>40343</v>
      </c>
      <c r="N522">
        <v>131427</v>
      </c>
      <c r="O522">
        <v>42081</v>
      </c>
      <c r="P522">
        <v>46089</v>
      </c>
      <c r="Q522">
        <v>5302139</v>
      </c>
      <c r="R522">
        <v>53368</v>
      </c>
    </row>
    <row r="523" spans="1:18" x14ac:dyDescent="0.25">
      <c r="A523">
        <v>2016</v>
      </c>
      <c r="B523" t="s">
        <v>142</v>
      </c>
      <c r="C523" t="s">
        <v>27</v>
      </c>
      <c r="D523">
        <v>42051</v>
      </c>
      <c r="E523">
        <v>1351</v>
      </c>
      <c r="F523">
        <v>27.29</v>
      </c>
      <c r="G523">
        <v>38.5</v>
      </c>
      <c r="H523">
        <v>38.67</v>
      </c>
      <c r="I523">
        <v>3244.88</v>
      </c>
      <c r="J523">
        <v>27.17</v>
      </c>
      <c r="K523">
        <v>12.03</v>
      </c>
      <c r="L523">
        <v>2788678</v>
      </c>
      <c r="M523">
        <v>38926</v>
      </c>
      <c r="N523">
        <v>132365</v>
      </c>
      <c r="O523">
        <v>42259</v>
      </c>
      <c r="P523">
        <v>44273</v>
      </c>
      <c r="Q523">
        <v>5152497</v>
      </c>
      <c r="R523">
        <v>53983</v>
      </c>
    </row>
    <row r="524" spans="1:18" x14ac:dyDescent="0.25">
      <c r="A524">
        <v>2018</v>
      </c>
      <c r="B524" t="s">
        <v>301</v>
      </c>
      <c r="C524" t="s">
        <v>123</v>
      </c>
      <c r="D524">
        <v>45041</v>
      </c>
      <c r="E524">
        <v>1616</v>
      </c>
      <c r="F524">
        <v>27.62</v>
      </c>
      <c r="G524">
        <v>38.07</v>
      </c>
      <c r="H524">
        <v>38.020000000000003</v>
      </c>
      <c r="I524">
        <v>3124.04</v>
      </c>
      <c r="J524">
        <v>29.29</v>
      </c>
      <c r="K524">
        <v>12.65</v>
      </c>
      <c r="L524">
        <v>3344840</v>
      </c>
      <c r="M524">
        <v>41833</v>
      </c>
      <c r="N524">
        <v>138159</v>
      </c>
      <c r="O524">
        <v>73389</v>
      </c>
      <c r="P524">
        <v>48773</v>
      </c>
      <c r="Q524">
        <v>5779656</v>
      </c>
      <c r="R524">
        <v>87368</v>
      </c>
    </row>
    <row r="525" spans="1:18" x14ac:dyDescent="0.25">
      <c r="A525">
        <v>2017</v>
      </c>
      <c r="B525" t="s">
        <v>301</v>
      </c>
      <c r="C525" t="s">
        <v>123</v>
      </c>
      <c r="D525">
        <v>45041</v>
      </c>
      <c r="E525">
        <v>1695</v>
      </c>
      <c r="F525">
        <v>27.31</v>
      </c>
      <c r="G525">
        <v>38.130000000000003</v>
      </c>
      <c r="H525">
        <v>38.159999999999997</v>
      </c>
      <c r="I525">
        <v>3120.57</v>
      </c>
      <c r="J525">
        <v>28.99</v>
      </c>
      <c r="K525">
        <v>12.33</v>
      </c>
      <c r="L525">
        <v>3222584</v>
      </c>
      <c r="M525">
        <v>39941</v>
      </c>
      <c r="N525">
        <v>138513</v>
      </c>
      <c r="O525">
        <v>71339</v>
      </c>
      <c r="P525">
        <v>48713</v>
      </c>
      <c r="Q525">
        <v>5532307</v>
      </c>
      <c r="R525">
        <v>85005</v>
      </c>
    </row>
    <row r="526" spans="1:18" x14ac:dyDescent="0.25">
      <c r="A526">
        <v>2016</v>
      </c>
      <c r="B526" t="s">
        <v>301</v>
      </c>
      <c r="C526" t="s">
        <v>123</v>
      </c>
      <c r="D526">
        <v>45041</v>
      </c>
      <c r="E526">
        <v>1657</v>
      </c>
      <c r="F526">
        <v>27.47</v>
      </c>
      <c r="G526">
        <v>38.159999999999997</v>
      </c>
      <c r="H526">
        <v>38.229999999999997</v>
      </c>
      <c r="I526">
        <v>3117.41</v>
      </c>
      <c r="J526">
        <v>28.2</v>
      </c>
      <c r="K526">
        <v>12.05</v>
      </c>
      <c r="L526">
        <v>3115289</v>
      </c>
      <c r="M526">
        <v>38998</v>
      </c>
      <c r="N526">
        <v>138600</v>
      </c>
      <c r="O526">
        <v>70617</v>
      </c>
      <c r="P526">
        <v>47314</v>
      </c>
      <c r="Q526">
        <v>5405058</v>
      </c>
      <c r="R526">
        <v>84252</v>
      </c>
    </row>
    <row r="527" spans="1:18" x14ac:dyDescent="0.25">
      <c r="A527">
        <v>2018</v>
      </c>
      <c r="B527" t="s">
        <v>322</v>
      </c>
      <c r="C527" t="s">
        <v>77</v>
      </c>
      <c r="D527">
        <v>55039</v>
      </c>
      <c r="E527">
        <v>1073</v>
      </c>
      <c r="F527">
        <v>28.62</v>
      </c>
      <c r="G527">
        <v>38.409999999999997</v>
      </c>
      <c r="H527">
        <v>38.56</v>
      </c>
      <c r="I527">
        <v>3327.55</v>
      </c>
      <c r="J527">
        <v>28.46</v>
      </c>
      <c r="K527">
        <v>11.28</v>
      </c>
      <c r="L527">
        <v>3173214</v>
      </c>
      <c r="M527">
        <v>48126</v>
      </c>
      <c r="N527">
        <v>103066</v>
      </c>
      <c r="O527">
        <v>50580</v>
      </c>
      <c r="P527">
        <v>54827</v>
      </c>
      <c r="Q527">
        <v>4960128</v>
      </c>
      <c r="R527">
        <v>61500</v>
      </c>
    </row>
    <row r="528" spans="1:18" x14ac:dyDescent="0.25">
      <c r="A528">
        <v>2017</v>
      </c>
      <c r="B528" t="s">
        <v>322</v>
      </c>
      <c r="C528" t="s">
        <v>77</v>
      </c>
      <c r="D528">
        <v>55039</v>
      </c>
      <c r="E528">
        <v>1066</v>
      </c>
      <c r="F528">
        <v>28.45</v>
      </c>
      <c r="G528">
        <v>38.54</v>
      </c>
      <c r="H528">
        <v>38.72</v>
      </c>
      <c r="I528">
        <v>3324.2</v>
      </c>
      <c r="J528">
        <v>28.14</v>
      </c>
      <c r="K528">
        <v>11.2</v>
      </c>
      <c r="L528">
        <v>3058113</v>
      </c>
      <c r="M528">
        <v>46203</v>
      </c>
      <c r="N528">
        <v>102371</v>
      </c>
      <c r="O528">
        <v>49461</v>
      </c>
      <c r="P528">
        <v>53639</v>
      </c>
      <c r="Q528">
        <v>4729842</v>
      </c>
      <c r="R528">
        <v>60115</v>
      </c>
    </row>
    <row r="529" spans="1:18" x14ac:dyDescent="0.25">
      <c r="A529">
        <v>2016</v>
      </c>
      <c r="B529" t="s">
        <v>322</v>
      </c>
      <c r="C529" t="s">
        <v>77</v>
      </c>
      <c r="D529">
        <v>55039</v>
      </c>
      <c r="E529">
        <v>1031</v>
      </c>
      <c r="F529">
        <v>28.56</v>
      </c>
      <c r="G529">
        <v>38.43</v>
      </c>
      <c r="H529">
        <v>38.68</v>
      </c>
      <c r="I529">
        <v>3339.67</v>
      </c>
      <c r="J529">
        <v>28.58</v>
      </c>
      <c r="K529">
        <v>10.11</v>
      </c>
      <c r="L529">
        <v>2925188</v>
      </c>
      <c r="M529">
        <v>44346</v>
      </c>
      <c r="N529">
        <v>102201</v>
      </c>
      <c r="O529">
        <v>49434</v>
      </c>
      <c r="P529">
        <v>51475</v>
      </c>
      <c r="Q529">
        <v>4532170</v>
      </c>
      <c r="R529">
        <v>60119</v>
      </c>
    </row>
    <row r="530" spans="1:18" x14ac:dyDescent="0.25">
      <c r="A530">
        <v>2018</v>
      </c>
      <c r="B530" t="s">
        <v>108</v>
      </c>
      <c r="C530" t="s">
        <v>109</v>
      </c>
      <c r="D530">
        <v>13117</v>
      </c>
      <c r="E530">
        <v>2306</v>
      </c>
      <c r="F530">
        <v>31.08</v>
      </c>
      <c r="G530">
        <v>38.409999999999997</v>
      </c>
      <c r="H530">
        <v>38.54</v>
      </c>
      <c r="I530">
        <v>3285.43</v>
      </c>
      <c r="J530">
        <v>26.1</v>
      </c>
      <c r="K530">
        <v>12.66</v>
      </c>
      <c r="L530">
        <v>11613525</v>
      </c>
      <c r="M530">
        <v>62580</v>
      </c>
      <c r="N530">
        <v>236612</v>
      </c>
      <c r="O530">
        <v>81703</v>
      </c>
      <c r="P530">
        <v>53667</v>
      </c>
      <c r="Q530">
        <v>14807141</v>
      </c>
      <c r="R530">
        <v>116504</v>
      </c>
    </row>
    <row r="531" spans="1:18" x14ac:dyDescent="0.25">
      <c r="A531">
        <v>2017</v>
      </c>
      <c r="B531" t="s">
        <v>108</v>
      </c>
      <c r="C531" t="s">
        <v>109</v>
      </c>
      <c r="D531">
        <v>13117</v>
      </c>
      <c r="E531">
        <v>2302</v>
      </c>
      <c r="F531">
        <v>30.96</v>
      </c>
      <c r="G531">
        <v>38.46</v>
      </c>
      <c r="H531">
        <v>38.65</v>
      </c>
      <c r="I531">
        <v>3322.58</v>
      </c>
      <c r="J531">
        <v>26.21</v>
      </c>
      <c r="K531">
        <v>12.73</v>
      </c>
      <c r="L531">
        <v>10838727</v>
      </c>
      <c r="M531">
        <v>60227</v>
      </c>
      <c r="N531">
        <v>228588</v>
      </c>
      <c r="O531">
        <v>78899</v>
      </c>
      <c r="P531">
        <v>52791</v>
      </c>
      <c r="Q531">
        <v>13767257</v>
      </c>
      <c r="R531">
        <v>112737</v>
      </c>
    </row>
    <row r="532" spans="1:18" x14ac:dyDescent="0.25">
      <c r="A532">
        <v>2016</v>
      </c>
      <c r="B532" t="s">
        <v>108</v>
      </c>
      <c r="C532" t="s">
        <v>109</v>
      </c>
      <c r="D532">
        <v>13117</v>
      </c>
      <c r="E532">
        <v>2297</v>
      </c>
      <c r="F532">
        <v>30.95</v>
      </c>
      <c r="G532">
        <v>38.51</v>
      </c>
      <c r="H532">
        <v>38.72</v>
      </c>
      <c r="I532">
        <v>3329.19</v>
      </c>
      <c r="J532">
        <v>25.61</v>
      </c>
      <c r="K532">
        <v>12.39</v>
      </c>
      <c r="L532">
        <v>10323166</v>
      </c>
      <c r="M532">
        <v>59451</v>
      </c>
      <c r="N532">
        <v>220311</v>
      </c>
      <c r="O532">
        <v>78048</v>
      </c>
      <c r="P532">
        <v>54069</v>
      </c>
      <c r="Q532">
        <v>13097700</v>
      </c>
      <c r="R532">
        <v>109554</v>
      </c>
    </row>
    <row r="533" spans="1:18" x14ac:dyDescent="0.25">
      <c r="A533">
        <v>2018</v>
      </c>
      <c r="B533" t="s">
        <v>85</v>
      </c>
      <c r="C533" t="s">
        <v>20</v>
      </c>
      <c r="D533">
        <v>37067</v>
      </c>
      <c r="E533">
        <v>4330</v>
      </c>
      <c r="F533">
        <v>28.67</v>
      </c>
      <c r="G533">
        <v>38.270000000000003</v>
      </c>
      <c r="H533">
        <v>38.67</v>
      </c>
      <c r="I533">
        <v>3211.02</v>
      </c>
      <c r="J533">
        <v>27.62</v>
      </c>
      <c r="K533">
        <v>13.61</v>
      </c>
      <c r="L533">
        <v>11295736</v>
      </c>
      <c r="M533">
        <v>48804</v>
      </c>
      <c r="N533">
        <v>379099</v>
      </c>
      <c r="O533">
        <v>200697</v>
      </c>
      <c r="P533">
        <v>57259</v>
      </c>
      <c r="Q533">
        <v>18501670</v>
      </c>
      <c r="R533">
        <v>247153</v>
      </c>
    </row>
    <row r="534" spans="1:18" x14ac:dyDescent="0.25">
      <c r="A534">
        <v>2017</v>
      </c>
      <c r="B534" t="s">
        <v>85</v>
      </c>
      <c r="C534" t="s">
        <v>20</v>
      </c>
      <c r="D534">
        <v>37067</v>
      </c>
      <c r="E534">
        <v>4368</v>
      </c>
      <c r="F534">
        <v>28.53</v>
      </c>
      <c r="G534">
        <v>38.299999999999997</v>
      </c>
      <c r="H534">
        <v>38.69</v>
      </c>
      <c r="I534">
        <v>3190.75</v>
      </c>
      <c r="J534">
        <v>27.37</v>
      </c>
      <c r="K534">
        <v>14.12</v>
      </c>
      <c r="L534">
        <v>10926470</v>
      </c>
      <c r="M534">
        <v>47062</v>
      </c>
      <c r="N534">
        <v>375724</v>
      </c>
      <c r="O534">
        <v>197475</v>
      </c>
      <c r="P534">
        <v>57283</v>
      </c>
      <c r="Q534">
        <v>17682171</v>
      </c>
      <c r="R534">
        <v>242691</v>
      </c>
    </row>
    <row r="535" spans="1:18" x14ac:dyDescent="0.25">
      <c r="A535">
        <v>2016</v>
      </c>
      <c r="B535" t="s">
        <v>85</v>
      </c>
      <c r="C535" t="s">
        <v>20</v>
      </c>
      <c r="D535">
        <v>37067</v>
      </c>
      <c r="E535">
        <v>4496</v>
      </c>
      <c r="F535">
        <v>28.48</v>
      </c>
      <c r="G535">
        <v>38.39</v>
      </c>
      <c r="H535">
        <v>38.79</v>
      </c>
      <c r="I535">
        <v>3220.16</v>
      </c>
      <c r="J535">
        <v>27.06</v>
      </c>
      <c r="K535">
        <v>14.47</v>
      </c>
      <c r="L535">
        <v>10320572</v>
      </c>
      <c r="M535">
        <v>45168</v>
      </c>
      <c r="N535">
        <v>371157</v>
      </c>
      <c r="O535">
        <v>197081</v>
      </c>
      <c r="P535">
        <v>54603</v>
      </c>
      <c r="Q535">
        <v>16764457</v>
      </c>
      <c r="R535">
        <v>240833</v>
      </c>
    </row>
    <row r="536" spans="1:18" x14ac:dyDescent="0.25">
      <c r="A536">
        <v>2018</v>
      </c>
      <c r="B536" t="s">
        <v>469</v>
      </c>
      <c r="C536" t="s">
        <v>246</v>
      </c>
      <c r="D536">
        <v>48157</v>
      </c>
      <c r="E536">
        <v>9375</v>
      </c>
      <c r="F536">
        <v>30.91</v>
      </c>
      <c r="G536">
        <v>38.24</v>
      </c>
      <c r="H536">
        <v>38.340000000000003</v>
      </c>
      <c r="I536">
        <v>3227.68</v>
      </c>
      <c r="J536">
        <v>26.37</v>
      </c>
      <c r="K536">
        <v>9.84</v>
      </c>
      <c r="L536">
        <v>34875843</v>
      </c>
      <c r="M536">
        <v>57540</v>
      </c>
      <c r="N536">
        <v>787858</v>
      </c>
      <c r="O536">
        <v>204038</v>
      </c>
      <c r="P536">
        <v>50143</v>
      </c>
      <c r="Q536">
        <v>45333473</v>
      </c>
      <c r="R536">
        <v>337344</v>
      </c>
    </row>
    <row r="537" spans="1:18" x14ac:dyDescent="0.25">
      <c r="A537">
        <v>2017</v>
      </c>
      <c r="B537" t="s">
        <v>469</v>
      </c>
      <c r="C537" t="s">
        <v>246</v>
      </c>
      <c r="D537">
        <v>48157</v>
      </c>
      <c r="E537">
        <v>9627</v>
      </c>
      <c r="F537">
        <v>30.72</v>
      </c>
      <c r="G537">
        <v>38.24</v>
      </c>
      <c r="H537">
        <v>38.340000000000003</v>
      </c>
      <c r="I537">
        <v>3227.43</v>
      </c>
      <c r="J537">
        <v>26.13</v>
      </c>
      <c r="K537">
        <v>9.73</v>
      </c>
      <c r="L537">
        <v>32622978</v>
      </c>
      <c r="M537">
        <v>55217</v>
      </c>
      <c r="N537">
        <v>766136</v>
      </c>
      <c r="O537">
        <v>193027</v>
      </c>
      <c r="P537">
        <v>48503</v>
      </c>
      <c r="Q537">
        <v>42303942</v>
      </c>
      <c r="R537">
        <v>322358</v>
      </c>
    </row>
    <row r="538" spans="1:18" x14ac:dyDescent="0.25">
      <c r="A538">
        <v>2016</v>
      </c>
      <c r="B538" t="s">
        <v>469</v>
      </c>
      <c r="C538" t="s">
        <v>246</v>
      </c>
      <c r="D538">
        <v>48157</v>
      </c>
      <c r="E538">
        <v>9976</v>
      </c>
      <c r="F538">
        <v>30.59</v>
      </c>
      <c r="G538">
        <v>38.229999999999997</v>
      </c>
      <c r="H538">
        <v>38.369999999999997</v>
      </c>
      <c r="I538">
        <v>3222.17</v>
      </c>
      <c r="J538">
        <v>25.93</v>
      </c>
      <c r="K538">
        <v>9.7899999999999991</v>
      </c>
      <c r="L538">
        <v>31817670</v>
      </c>
      <c r="M538">
        <v>54204</v>
      </c>
      <c r="N538">
        <v>743303</v>
      </c>
      <c r="O538">
        <v>187860</v>
      </c>
      <c r="P538">
        <v>49372</v>
      </c>
      <c r="Q538">
        <v>40289786</v>
      </c>
      <c r="R538">
        <v>300346</v>
      </c>
    </row>
    <row r="539" spans="1:18" x14ac:dyDescent="0.25">
      <c r="A539">
        <v>2018</v>
      </c>
      <c r="B539" t="s">
        <v>272</v>
      </c>
      <c r="C539" t="s">
        <v>151</v>
      </c>
      <c r="D539">
        <v>29071</v>
      </c>
      <c r="E539">
        <v>1174</v>
      </c>
      <c r="F539">
        <v>27.89</v>
      </c>
      <c r="G539">
        <v>38.43</v>
      </c>
      <c r="H539">
        <v>38.729999999999997</v>
      </c>
      <c r="I539">
        <v>3322.01</v>
      </c>
      <c r="J539">
        <v>27.98</v>
      </c>
      <c r="K539">
        <v>11.79</v>
      </c>
      <c r="L539">
        <v>2869871</v>
      </c>
      <c r="M539">
        <v>45719</v>
      </c>
      <c r="N539">
        <v>103670</v>
      </c>
      <c r="O539">
        <v>41972</v>
      </c>
      <c r="P539">
        <v>44162</v>
      </c>
      <c r="Q539">
        <v>4739682</v>
      </c>
      <c r="R539">
        <v>55669</v>
      </c>
    </row>
    <row r="540" spans="1:18" x14ac:dyDescent="0.25">
      <c r="A540">
        <v>2017</v>
      </c>
      <c r="B540" t="s">
        <v>272</v>
      </c>
      <c r="C540" t="s">
        <v>151</v>
      </c>
      <c r="D540">
        <v>29071</v>
      </c>
      <c r="E540">
        <v>1256</v>
      </c>
      <c r="F540">
        <v>27.66</v>
      </c>
      <c r="G540">
        <v>38.49</v>
      </c>
      <c r="H540">
        <v>38.68</v>
      </c>
      <c r="I540">
        <v>3327.5</v>
      </c>
      <c r="J540">
        <v>27.54</v>
      </c>
      <c r="K540">
        <v>11.78</v>
      </c>
      <c r="L540">
        <v>2745521</v>
      </c>
      <c r="M540">
        <v>43552</v>
      </c>
      <c r="N540">
        <v>103288</v>
      </c>
      <c r="O540">
        <v>42296</v>
      </c>
      <c r="P540">
        <v>43061</v>
      </c>
      <c r="Q540">
        <v>4498362</v>
      </c>
      <c r="R540">
        <v>55681</v>
      </c>
    </row>
    <row r="541" spans="1:18" x14ac:dyDescent="0.25">
      <c r="A541">
        <v>2016</v>
      </c>
      <c r="B541" t="s">
        <v>272</v>
      </c>
      <c r="C541" t="s">
        <v>151</v>
      </c>
      <c r="D541">
        <v>29071</v>
      </c>
      <c r="E541">
        <v>1248</v>
      </c>
      <c r="F541">
        <v>27.77</v>
      </c>
      <c r="G541">
        <v>38.35</v>
      </c>
      <c r="H541">
        <v>38.65</v>
      </c>
      <c r="I541">
        <v>3304</v>
      </c>
      <c r="J541">
        <v>27.51</v>
      </c>
      <c r="K541">
        <v>11.74</v>
      </c>
      <c r="L541">
        <v>2647673</v>
      </c>
      <c r="M541">
        <v>41146</v>
      </c>
      <c r="N541">
        <v>102726</v>
      </c>
      <c r="O541">
        <v>42030</v>
      </c>
      <c r="P541">
        <v>41637</v>
      </c>
      <c r="Q541">
        <v>4226728</v>
      </c>
      <c r="R541">
        <v>55500</v>
      </c>
    </row>
    <row r="542" spans="1:18" x14ac:dyDescent="0.25">
      <c r="A542">
        <v>2018</v>
      </c>
      <c r="B542" t="s">
        <v>329</v>
      </c>
      <c r="C542" t="s">
        <v>56</v>
      </c>
      <c r="D542">
        <v>39049</v>
      </c>
      <c r="E542">
        <v>18338</v>
      </c>
      <c r="F542">
        <v>29.25</v>
      </c>
      <c r="G542">
        <v>38.42</v>
      </c>
      <c r="H542">
        <v>38.53</v>
      </c>
      <c r="I542">
        <v>3235.98</v>
      </c>
      <c r="J542">
        <v>26.76</v>
      </c>
      <c r="K542">
        <v>10.91</v>
      </c>
      <c r="L542">
        <v>44378422</v>
      </c>
      <c r="M542">
        <v>50443</v>
      </c>
      <c r="N542">
        <v>1310300</v>
      </c>
      <c r="O542">
        <v>826210</v>
      </c>
      <c r="P542">
        <v>63496</v>
      </c>
      <c r="Q542">
        <v>66096109</v>
      </c>
      <c r="R542">
        <v>1002210</v>
      </c>
    </row>
    <row r="543" spans="1:18" x14ac:dyDescent="0.25">
      <c r="A543">
        <v>2017</v>
      </c>
      <c r="B543" t="s">
        <v>329</v>
      </c>
      <c r="C543" t="s">
        <v>56</v>
      </c>
      <c r="D543">
        <v>39049</v>
      </c>
      <c r="E543">
        <v>18886</v>
      </c>
      <c r="F543">
        <v>29.1</v>
      </c>
      <c r="G543">
        <v>38.42</v>
      </c>
      <c r="H543">
        <v>38.53</v>
      </c>
      <c r="I543">
        <v>3235.02</v>
      </c>
      <c r="J543">
        <v>26.68</v>
      </c>
      <c r="K543">
        <v>10.6</v>
      </c>
      <c r="L543">
        <v>42444192</v>
      </c>
      <c r="M543">
        <v>48659</v>
      </c>
      <c r="N543">
        <v>1295706</v>
      </c>
      <c r="O543">
        <v>815757</v>
      </c>
      <c r="P543">
        <v>61854</v>
      </c>
      <c r="Q543">
        <v>63047635</v>
      </c>
      <c r="R543">
        <v>985541</v>
      </c>
    </row>
    <row r="544" spans="1:18" x14ac:dyDescent="0.25">
      <c r="A544">
        <v>2016</v>
      </c>
      <c r="B544" t="s">
        <v>329</v>
      </c>
      <c r="C544" t="s">
        <v>56</v>
      </c>
      <c r="D544">
        <v>39049</v>
      </c>
      <c r="E544">
        <v>19045</v>
      </c>
      <c r="F544">
        <v>28.88</v>
      </c>
      <c r="G544">
        <v>38.42</v>
      </c>
      <c r="H544">
        <v>38.54</v>
      </c>
      <c r="I544">
        <v>3234.41</v>
      </c>
      <c r="J544">
        <v>26.51</v>
      </c>
      <c r="K544">
        <v>10.6</v>
      </c>
      <c r="L544">
        <v>40930204</v>
      </c>
      <c r="M544">
        <v>47918</v>
      </c>
      <c r="N544">
        <v>1274580</v>
      </c>
      <c r="O544">
        <v>804091</v>
      </c>
      <c r="P544">
        <v>60532</v>
      </c>
      <c r="Q544">
        <v>61075613</v>
      </c>
      <c r="R544">
        <v>965366</v>
      </c>
    </row>
    <row r="545" spans="1:18" x14ac:dyDescent="0.25">
      <c r="A545">
        <v>2018</v>
      </c>
      <c r="B545" t="s">
        <v>544</v>
      </c>
      <c r="C545" t="s">
        <v>27</v>
      </c>
      <c r="D545">
        <v>42055</v>
      </c>
      <c r="E545">
        <v>1745</v>
      </c>
      <c r="F545">
        <v>28.21</v>
      </c>
      <c r="G545">
        <v>38.520000000000003</v>
      </c>
      <c r="H545">
        <v>38.69</v>
      </c>
      <c r="I545">
        <v>3316.95</v>
      </c>
      <c r="J545">
        <v>27.32</v>
      </c>
      <c r="K545">
        <v>11.07</v>
      </c>
      <c r="L545">
        <v>4460641</v>
      </c>
      <c r="M545">
        <v>46403</v>
      </c>
      <c r="N545">
        <v>154835</v>
      </c>
      <c r="O545">
        <v>64299</v>
      </c>
      <c r="P545">
        <v>50794</v>
      </c>
      <c r="Q545">
        <v>7184846</v>
      </c>
      <c r="R545">
        <v>81506</v>
      </c>
    </row>
    <row r="546" spans="1:18" x14ac:dyDescent="0.25">
      <c r="A546">
        <v>2017</v>
      </c>
      <c r="B546" t="s">
        <v>544</v>
      </c>
      <c r="C546" t="s">
        <v>27</v>
      </c>
      <c r="D546">
        <v>42055</v>
      </c>
      <c r="E546">
        <v>1786</v>
      </c>
      <c r="F546">
        <v>27.99</v>
      </c>
      <c r="G546">
        <v>38.6</v>
      </c>
      <c r="H546">
        <v>38.81</v>
      </c>
      <c r="I546">
        <v>3328.97</v>
      </c>
      <c r="J546">
        <v>27.38</v>
      </c>
      <c r="K546">
        <v>11.35</v>
      </c>
      <c r="L546">
        <v>4295938</v>
      </c>
      <c r="M546">
        <v>44239</v>
      </c>
      <c r="N546">
        <v>154487</v>
      </c>
      <c r="O546">
        <v>62706</v>
      </c>
      <c r="P546">
        <v>49441</v>
      </c>
      <c r="Q546">
        <v>6834280</v>
      </c>
      <c r="R546">
        <v>79491</v>
      </c>
    </row>
    <row r="547" spans="1:18" x14ac:dyDescent="0.25">
      <c r="A547">
        <v>2016</v>
      </c>
      <c r="B547" t="s">
        <v>544</v>
      </c>
      <c r="C547" t="s">
        <v>27</v>
      </c>
      <c r="D547">
        <v>42055</v>
      </c>
      <c r="E547">
        <v>1875</v>
      </c>
      <c r="F547">
        <v>27.98</v>
      </c>
      <c r="G547">
        <v>38.57</v>
      </c>
      <c r="H547">
        <v>38.71</v>
      </c>
      <c r="I547">
        <v>3314.87</v>
      </c>
      <c r="J547">
        <v>26.79</v>
      </c>
      <c r="K547">
        <v>11.25</v>
      </c>
      <c r="L547">
        <v>4094939</v>
      </c>
      <c r="M547">
        <v>42597</v>
      </c>
      <c r="N547">
        <v>153753</v>
      </c>
      <c r="O547">
        <v>62527</v>
      </c>
      <c r="P547">
        <v>47028</v>
      </c>
      <c r="Q547">
        <v>6549467</v>
      </c>
      <c r="R547">
        <v>79369</v>
      </c>
    </row>
    <row r="548" spans="1:18" x14ac:dyDescent="0.25">
      <c r="A548">
        <v>2018</v>
      </c>
      <c r="B548" t="s">
        <v>184</v>
      </c>
      <c r="C548" t="s">
        <v>156</v>
      </c>
      <c r="D548">
        <v>24021</v>
      </c>
      <c r="E548">
        <v>2969</v>
      </c>
      <c r="F548">
        <v>30.26</v>
      </c>
      <c r="G548">
        <v>38.5</v>
      </c>
      <c r="H548">
        <v>38.729999999999997</v>
      </c>
      <c r="I548">
        <v>3322.29</v>
      </c>
      <c r="J548">
        <v>26.61</v>
      </c>
      <c r="K548">
        <v>10.91</v>
      </c>
      <c r="L548">
        <v>11371663</v>
      </c>
      <c r="M548">
        <v>61869</v>
      </c>
      <c r="N548">
        <v>255648</v>
      </c>
      <c r="O548">
        <v>110769</v>
      </c>
      <c r="P548">
        <v>56018</v>
      </c>
      <c r="Q548">
        <v>15816571</v>
      </c>
      <c r="R548">
        <v>147281</v>
      </c>
    </row>
    <row r="549" spans="1:18" x14ac:dyDescent="0.25">
      <c r="A549">
        <v>2017</v>
      </c>
      <c r="B549" t="s">
        <v>184</v>
      </c>
      <c r="C549" t="s">
        <v>156</v>
      </c>
      <c r="D549">
        <v>24021</v>
      </c>
      <c r="E549">
        <v>2721</v>
      </c>
      <c r="F549">
        <v>30.26</v>
      </c>
      <c r="G549">
        <v>38.54</v>
      </c>
      <c r="H549">
        <v>38.76</v>
      </c>
      <c r="I549">
        <v>3316.39</v>
      </c>
      <c r="J549">
        <v>26.47</v>
      </c>
      <c r="K549">
        <v>11.51</v>
      </c>
      <c r="L549">
        <v>10762927</v>
      </c>
      <c r="M549">
        <v>59455</v>
      </c>
      <c r="N549">
        <v>250959</v>
      </c>
      <c r="O549">
        <v>109189</v>
      </c>
      <c r="P549">
        <v>55222</v>
      </c>
      <c r="Q549">
        <v>14920693</v>
      </c>
      <c r="R549">
        <v>144645</v>
      </c>
    </row>
    <row r="550" spans="1:18" x14ac:dyDescent="0.25">
      <c r="A550">
        <v>2016</v>
      </c>
      <c r="B550" t="s">
        <v>184</v>
      </c>
      <c r="C550" t="s">
        <v>156</v>
      </c>
      <c r="D550">
        <v>24021</v>
      </c>
      <c r="E550">
        <v>2839</v>
      </c>
      <c r="F550">
        <v>30.05</v>
      </c>
      <c r="G550">
        <v>38.619999999999997</v>
      </c>
      <c r="H550">
        <v>38.799999999999997</v>
      </c>
      <c r="I550">
        <v>3353.25</v>
      </c>
      <c r="J550">
        <v>26.42</v>
      </c>
      <c r="K550">
        <v>11.27</v>
      </c>
      <c r="L550">
        <v>10244538</v>
      </c>
      <c r="M550">
        <v>57697</v>
      </c>
      <c r="N550">
        <v>247224</v>
      </c>
      <c r="O550">
        <v>107926</v>
      </c>
      <c r="P550">
        <v>54644</v>
      </c>
      <c r="Q550">
        <v>14264016</v>
      </c>
      <c r="R550">
        <v>142010</v>
      </c>
    </row>
    <row r="551" spans="1:18" x14ac:dyDescent="0.25">
      <c r="A551">
        <v>2018</v>
      </c>
      <c r="B551" t="s">
        <v>605</v>
      </c>
      <c r="C551" t="s">
        <v>14</v>
      </c>
      <c r="D551">
        <v>6019</v>
      </c>
      <c r="E551">
        <v>14465</v>
      </c>
      <c r="F551">
        <v>28.43</v>
      </c>
      <c r="G551">
        <v>38.49</v>
      </c>
      <c r="H551">
        <v>38.53</v>
      </c>
      <c r="I551">
        <v>3276.69</v>
      </c>
      <c r="J551">
        <v>28.21</v>
      </c>
      <c r="K551">
        <v>12.78</v>
      </c>
      <c r="L551">
        <v>25329656</v>
      </c>
      <c r="M551">
        <v>43084</v>
      </c>
      <c r="N551">
        <v>994400</v>
      </c>
      <c r="O551">
        <v>412913</v>
      </c>
      <c r="P551">
        <v>56049</v>
      </c>
      <c r="Q551">
        <v>42842812</v>
      </c>
      <c r="R551">
        <v>510394</v>
      </c>
    </row>
    <row r="552" spans="1:18" x14ac:dyDescent="0.25">
      <c r="A552">
        <v>2017</v>
      </c>
      <c r="B552" t="s">
        <v>605</v>
      </c>
      <c r="C552" t="s">
        <v>14</v>
      </c>
      <c r="D552">
        <v>6019</v>
      </c>
      <c r="E552">
        <v>14541</v>
      </c>
      <c r="F552">
        <v>28.25</v>
      </c>
      <c r="G552">
        <v>38.53</v>
      </c>
      <c r="H552">
        <v>38.58</v>
      </c>
      <c r="I552">
        <v>3286.95</v>
      </c>
      <c r="J552">
        <v>28.01</v>
      </c>
      <c r="K552">
        <v>13.75</v>
      </c>
      <c r="L552">
        <v>24062257</v>
      </c>
      <c r="M552">
        <v>41137</v>
      </c>
      <c r="N552">
        <v>986542</v>
      </c>
      <c r="O552">
        <v>403357</v>
      </c>
      <c r="P552">
        <v>54552</v>
      </c>
      <c r="Q552">
        <v>40583060</v>
      </c>
      <c r="R552">
        <v>497517</v>
      </c>
    </row>
    <row r="553" spans="1:18" x14ac:dyDescent="0.25">
      <c r="A553">
        <v>2016</v>
      </c>
      <c r="B553" t="s">
        <v>605</v>
      </c>
      <c r="C553" t="s">
        <v>14</v>
      </c>
      <c r="D553">
        <v>6019</v>
      </c>
      <c r="E553">
        <v>15129</v>
      </c>
      <c r="F553">
        <v>27.95</v>
      </c>
      <c r="G553">
        <v>38.51</v>
      </c>
      <c r="H553">
        <v>38.549999999999997</v>
      </c>
      <c r="I553">
        <v>3272.81</v>
      </c>
      <c r="J553">
        <v>27.87</v>
      </c>
      <c r="K553">
        <v>13.64</v>
      </c>
      <c r="L553">
        <v>22859346</v>
      </c>
      <c r="M553">
        <v>40327</v>
      </c>
      <c r="N553">
        <v>977956</v>
      </c>
      <c r="O553">
        <v>396406</v>
      </c>
      <c r="P553">
        <v>53003</v>
      </c>
      <c r="Q553">
        <v>39438285</v>
      </c>
      <c r="R553">
        <v>486909</v>
      </c>
    </row>
    <row r="554" spans="1:18" x14ac:dyDescent="0.25">
      <c r="A554">
        <v>2018</v>
      </c>
      <c r="B554" t="s">
        <v>202</v>
      </c>
      <c r="C554" t="s">
        <v>109</v>
      </c>
      <c r="D554">
        <v>13121</v>
      </c>
      <c r="E554">
        <v>12652</v>
      </c>
      <c r="F554">
        <v>30.02</v>
      </c>
      <c r="G554">
        <v>38.299999999999997</v>
      </c>
      <c r="H554">
        <v>38.49</v>
      </c>
      <c r="I554">
        <v>3152.2</v>
      </c>
      <c r="J554">
        <v>26.43</v>
      </c>
      <c r="K554">
        <v>10.98</v>
      </c>
      <c r="L554">
        <v>60584056</v>
      </c>
      <c r="M554">
        <v>84386</v>
      </c>
      <c r="N554">
        <v>1050114</v>
      </c>
      <c r="O554">
        <v>953194</v>
      </c>
      <c r="P554">
        <v>88650</v>
      </c>
      <c r="Q554">
        <v>88614889</v>
      </c>
      <c r="R554">
        <v>1168870</v>
      </c>
    </row>
    <row r="555" spans="1:18" x14ac:dyDescent="0.25">
      <c r="A555">
        <v>2017</v>
      </c>
      <c r="B555" t="s">
        <v>202</v>
      </c>
      <c r="C555" t="s">
        <v>109</v>
      </c>
      <c r="D555">
        <v>13121</v>
      </c>
      <c r="E555">
        <v>13363</v>
      </c>
      <c r="F555">
        <v>29.87</v>
      </c>
      <c r="G555">
        <v>38.369999999999997</v>
      </c>
      <c r="H555">
        <v>38.619999999999997</v>
      </c>
      <c r="I555">
        <v>3158.23</v>
      </c>
      <c r="J555">
        <v>26.4</v>
      </c>
      <c r="K555">
        <v>10.91</v>
      </c>
      <c r="L555">
        <v>57889261</v>
      </c>
      <c r="M555">
        <v>80683</v>
      </c>
      <c r="N555">
        <v>1038884</v>
      </c>
      <c r="O555">
        <v>923869</v>
      </c>
      <c r="P555">
        <v>86796</v>
      </c>
      <c r="Q555">
        <v>83820696</v>
      </c>
      <c r="R555">
        <v>1132605</v>
      </c>
    </row>
    <row r="556" spans="1:18" x14ac:dyDescent="0.25">
      <c r="A556">
        <v>2016</v>
      </c>
      <c r="B556" t="s">
        <v>202</v>
      </c>
      <c r="C556" t="s">
        <v>109</v>
      </c>
      <c r="D556">
        <v>13121</v>
      </c>
      <c r="E556">
        <v>13123</v>
      </c>
      <c r="F556">
        <v>29.56</v>
      </c>
      <c r="G556">
        <v>38.35</v>
      </c>
      <c r="H556">
        <v>38.53</v>
      </c>
      <c r="I556">
        <v>3155.52</v>
      </c>
      <c r="J556">
        <v>26.61</v>
      </c>
      <c r="K556">
        <v>10.57</v>
      </c>
      <c r="L556">
        <v>53742525</v>
      </c>
      <c r="M556">
        <v>75987</v>
      </c>
      <c r="N556">
        <v>1022714</v>
      </c>
      <c r="O556">
        <v>898489</v>
      </c>
      <c r="P556">
        <v>84073</v>
      </c>
      <c r="Q556">
        <v>77713366</v>
      </c>
      <c r="R556">
        <v>1097428</v>
      </c>
    </row>
    <row r="557" spans="1:18" x14ac:dyDescent="0.25">
      <c r="A557">
        <v>2018</v>
      </c>
      <c r="B557" t="s">
        <v>490</v>
      </c>
      <c r="C557" t="s">
        <v>246</v>
      </c>
      <c r="D557">
        <v>48167</v>
      </c>
      <c r="E557">
        <v>3957</v>
      </c>
      <c r="F557">
        <v>28.54</v>
      </c>
      <c r="G557">
        <v>38.15</v>
      </c>
      <c r="H557">
        <v>38.340000000000003</v>
      </c>
      <c r="I557">
        <v>3231.83</v>
      </c>
      <c r="J557">
        <v>27.5</v>
      </c>
      <c r="K557">
        <v>11</v>
      </c>
      <c r="L557">
        <v>11761941</v>
      </c>
      <c r="M557">
        <v>51785</v>
      </c>
      <c r="N557">
        <v>337890</v>
      </c>
      <c r="O557">
        <v>117713</v>
      </c>
      <c r="P557">
        <v>50729</v>
      </c>
      <c r="Q557">
        <v>17497755</v>
      </c>
      <c r="R557">
        <v>163698</v>
      </c>
    </row>
    <row r="558" spans="1:18" x14ac:dyDescent="0.25">
      <c r="A558">
        <v>2017</v>
      </c>
      <c r="B558" t="s">
        <v>490</v>
      </c>
      <c r="C558" t="s">
        <v>246</v>
      </c>
      <c r="D558">
        <v>48167</v>
      </c>
      <c r="E558">
        <v>3995</v>
      </c>
      <c r="F558">
        <v>28.54</v>
      </c>
      <c r="G558">
        <v>38.24</v>
      </c>
      <c r="H558">
        <v>38.42</v>
      </c>
      <c r="I558">
        <v>3244.06</v>
      </c>
      <c r="J558">
        <v>27.45</v>
      </c>
      <c r="K558">
        <v>9.4700000000000006</v>
      </c>
      <c r="L558">
        <v>11184931</v>
      </c>
      <c r="M558">
        <v>49618</v>
      </c>
      <c r="N558">
        <v>334304</v>
      </c>
      <c r="O558">
        <v>118529</v>
      </c>
      <c r="P558">
        <v>49288</v>
      </c>
      <c r="Q558">
        <v>16587472</v>
      </c>
      <c r="R558">
        <v>163253</v>
      </c>
    </row>
    <row r="559" spans="1:18" x14ac:dyDescent="0.25">
      <c r="A559">
        <v>2016</v>
      </c>
      <c r="B559" t="s">
        <v>490</v>
      </c>
      <c r="C559" t="s">
        <v>246</v>
      </c>
      <c r="D559">
        <v>48167</v>
      </c>
      <c r="E559">
        <v>4167</v>
      </c>
      <c r="F559">
        <v>28.33</v>
      </c>
      <c r="G559">
        <v>38.29</v>
      </c>
      <c r="H559">
        <v>38.4</v>
      </c>
      <c r="I559">
        <v>3236.89</v>
      </c>
      <c r="J559">
        <v>27.14</v>
      </c>
      <c r="K559">
        <v>9.0500000000000007</v>
      </c>
      <c r="L559">
        <v>10956739</v>
      </c>
      <c r="M559">
        <v>48289</v>
      </c>
      <c r="N559">
        <v>328822</v>
      </c>
      <c r="O559">
        <v>116256</v>
      </c>
      <c r="P559">
        <v>49356</v>
      </c>
      <c r="Q559">
        <v>15878412</v>
      </c>
      <c r="R559">
        <v>155497</v>
      </c>
    </row>
    <row r="560" spans="1:18" x14ac:dyDescent="0.25">
      <c r="A560">
        <v>2018</v>
      </c>
      <c r="B560" t="s">
        <v>125</v>
      </c>
      <c r="C560" t="s">
        <v>20</v>
      </c>
      <c r="D560">
        <v>37071</v>
      </c>
      <c r="E560">
        <v>2525</v>
      </c>
      <c r="F560">
        <v>27.85</v>
      </c>
      <c r="G560">
        <v>38.6</v>
      </c>
      <c r="H560">
        <v>38.79</v>
      </c>
      <c r="I560">
        <v>3249.57</v>
      </c>
      <c r="J560">
        <v>27.72</v>
      </c>
      <c r="K560">
        <v>11.63</v>
      </c>
      <c r="L560">
        <v>5581066</v>
      </c>
      <c r="M560">
        <v>41379</v>
      </c>
      <c r="N560">
        <v>222846</v>
      </c>
      <c r="O560">
        <v>79067</v>
      </c>
      <c r="P560">
        <v>45414</v>
      </c>
      <c r="Q560">
        <v>9221142</v>
      </c>
      <c r="R560">
        <v>101572</v>
      </c>
    </row>
    <row r="561" spans="1:18" x14ac:dyDescent="0.25">
      <c r="A561">
        <v>2017</v>
      </c>
      <c r="B561" t="s">
        <v>125</v>
      </c>
      <c r="C561" t="s">
        <v>20</v>
      </c>
      <c r="D561">
        <v>37071</v>
      </c>
      <c r="E561">
        <v>2588</v>
      </c>
      <c r="F561">
        <v>27.64</v>
      </c>
      <c r="G561">
        <v>38.67</v>
      </c>
      <c r="H561">
        <v>38.76</v>
      </c>
      <c r="I561">
        <v>3222.5</v>
      </c>
      <c r="J561">
        <v>27.68</v>
      </c>
      <c r="K561">
        <v>11.49</v>
      </c>
      <c r="L561">
        <v>5295237</v>
      </c>
      <c r="M561">
        <v>39795</v>
      </c>
      <c r="N561">
        <v>219819</v>
      </c>
      <c r="O561">
        <v>76406</v>
      </c>
      <c r="P561">
        <v>43837</v>
      </c>
      <c r="Q561">
        <v>8747604</v>
      </c>
      <c r="R561">
        <v>98252</v>
      </c>
    </row>
    <row r="562" spans="1:18" x14ac:dyDescent="0.25">
      <c r="A562">
        <v>2016</v>
      </c>
      <c r="B562" t="s">
        <v>125</v>
      </c>
      <c r="C562" t="s">
        <v>20</v>
      </c>
      <c r="D562">
        <v>37071</v>
      </c>
      <c r="E562">
        <v>2524</v>
      </c>
      <c r="F562">
        <v>27.54</v>
      </c>
      <c r="G562">
        <v>38.700000000000003</v>
      </c>
      <c r="H562">
        <v>38.78</v>
      </c>
      <c r="I562">
        <v>3238.8</v>
      </c>
      <c r="J562">
        <v>27.31</v>
      </c>
      <c r="K562">
        <v>11.21</v>
      </c>
      <c r="L562">
        <v>5033619</v>
      </c>
      <c r="M562">
        <v>38177</v>
      </c>
      <c r="N562">
        <v>216716</v>
      </c>
      <c r="O562">
        <v>74376</v>
      </c>
      <c r="P562">
        <v>42987</v>
      </c>
      <c r="Q562">
        <v>8273625</v>
      </c>
      <c r="R562">
        <v>95570</v>
      </c>
    </row>
    <row r="563" spans="1:18" x14ac:dyDescent="0.25">
      <c r="A563">
        <v>2018</v>
      </c>
      <c r="B563" t="s">
        <v>367</v>
      </c>
      <c r="C563" t="s">
        <v>53</v>
      </c>
      <c r="D563">
        <v>26049</v>
      </c>
      <c r="E563">
        <v>4558</v>
      </c>
      <c r="F563">
        <v>27.6</v>
      </c>
      <c r="G563">
        <v>38.270000000000003</v>
      </c>
      <c r="H563">
        <v>38.46</v>
      </c>
      <c r="I563">
        <v>3205.51</v>
      </c>
      <c r="J563">
        <v>27.94</v>
      </c>
      <c r="K563">
        <v>11.95</v>
      </c>
      <c r="L563">
        <v>9284067</v>
      </c>
      <c r="M563">
        <v>41068</v>
      </c>
      <c r="N563">
        <v>406892</v>
      </c>
      <c r="O563">
        <v>146812</v>
      </c>
      <c r="P563">
        <v>49070</v>
      </c>
      <c r="Q563">
        <v>16710172</v>
      </c>
      <c r="R563">
        <v>189743</v>
      </c>
    </row>
    <row r="564" spans="1:18" x14ac:dyDescent="0.25">
      <c r="A564">
        <v>2017</v>
      </c>
      <c r="B564" t="s">
        <v>367</v>
      </c>
      <c r="C564" t="s">
        <v>53</v>
      </c>
      <c r="D564">
        <v>26049</v>
      </c>
      <c r="E564">
        <v>4739</v>
      </c>
      <c r="F564">
        <v>27.26</v>
      </c>
      <c r="G564">
        <v>38.229999999999997</v>
      </c>
      <c r="H564">
        <v>38.42</v>
      </c>
      <c r="I564">
        <v>3207.11</v>
      </c>
      <c r="J564">
        <v>27.81</v>
      </c>
      <c r="K564">
        <v>11.95</v>
      </c>
      <c r="L564">
        <v>8990129</v>
      </c>
      <c r="M564">
        <v>39380</v>
      </c>
      <c r="N564">
        <v>407673</v>
      </c>
      <c r="O564">
        <v>145798</v>
      </c>
      <c r="P564">
        <v>47884</v>
      </c>
      <c r="Q564">
        <v>16054031</v>
      </c>
      <c r="R564">
        <v>187742</v>
      </c>
    </row>
    <row r="565" spans="1:18" x14ac:dyDescent="0.25">
      <c r="A565">
        <v>2016</v>
      </c>
      <c r="B565" t="s">
        <v>367</v>
      </c>
      <c r="C565" t="s">
        <v>53</v>
      </c>
      <c r="D565">
        <v>26049</v>
      </c>
      <c r="E565">
        <v>4819</v>
      </c>
      <c r="F565">
        <v>27.1</v>
      </c>
      <c r="G565">
        <v>38.229999999999997</v>
      </c>
      <c r="H565">
        <v>38.47</v>
      </c>
      <c r="I565">
        <v>3206.53</v>
      </c>
      <c r="J565">
        <v>27.65</v>
      </c>
      <c r="K565">
        <v>11.78</v>
      </c>
      <c r="L565">
        <v>8656002</v>
      </c>
      <c r="M565">
        <v>38398</v>
      </c>
      <c r="N565">
        <v>408901</v>
      </c>
      <c r="O565">
        <v>144950</v>
      </c>
      <c r="P565">
        <v>47094</v>
      </c>
      <c r="Q565">
        <v>15700804</v>
      </c>
      <c r="R565">
        <v>186003</v>
      </c>
    </row>
    <row r="566" spans="1:18" x14ac:dyDescent="0.25">
      <c r="A566">
        <v>2018</v>
      </c>
      <c r="B566" t="s">
        <v>604</v>
      </c>
      <c r="C566" t="s">
        <v>12</v>
      </c>
      <c r="D566">
        <v>34015</v>
      </c>
      <c r="E566">
        <v>2762</v>
      </c>
      <c r="F566">
        <v>30.34</v>
      </c>
      <c r="G566">
        <v>38.64</v>
      </c>
      <c r="H566">
        <v>38.79</v>
      </c>
      <c r="I566">
        <v>3326.53</v>
      </c>
      <c r="J566">
        <v>27.95</v>
      </c>
      <c r="K566">
        <v>10.53</v>
      </c>
      <c r="L566">
        <v>11096778</v>
      </c>
      <c r="M566">
        <v>54745</v>
      </c>
      <c r="N566">
        <v>291408</v>
      </c>
      <c r="O566">
        <v>117752</v>
      </c>
      <c r="P566">
        <v>53836</v>
      </c>
      <c r="Q566">
        <v>15953147</v>
      </c>
      <c r="R566">
        <v>150031</v>
      </c>
    </row>
    <row r="567" spans="1:18" x14ac:dyDescent="0.25">
      <c r="A567">
        <v>2017</v>
      </c>
      <c r="B567" t="s">
        <v>604</v>
      </c>
      <c r="C567" t="s">
        <v>12</v>
      </c>
      <c r="D567">
        <v>34015</v>
      </c>
      <c r="E567">
        <v>2891</v>
      </c>
      <c r="F567">
        <v>30.26</v>
      </c>
      <c r="G567">
        <v>38.49</v>
      </c>
      <c r="H567">
        <v>38.67</v>
      </c>
      <c r="I567">
        <v>3279.81</v>
      </c>
      <c r="J567">
        <v>27.33</v>
      </c>
      <c r="K567">
        <v>10.55</v>
      </c>
      <c r="L567">
        <v>10651051</v>
      </c>
      <c r="M567">
        <v>52455</v>
      </c>
      <c r="N567">
        <v>290850</v>
      </c>
      <c r="O567">
        <v>115069</v>
      </c>
      <c r="P567">
        <v>52838</v>
      </c>
      <c r="Q567">
        <v>15256487</v>
      </c>
      <c r="R567">
        <v>146301</v>
      </c>
    </row>
    <row r="568" spans="1:18" x14ac:dyDescent="0.25">
      <c r="A568">
        <v>2016</v>
      </c>
      <c r="B568" t="s">
        <v>604</v>
      </c>
      <c r="C568" t="s">
        <v>12</v>
      </c>
      <c r="D568">
        <v>34015</v>
      </c>
      <c r="E568">
        <v>2837</v>
      </c>
      <c r="F568">
        <v>30.14</v>
      </c>
      <c r="G568">
        <v>38.57</v>
      </c>
      <c r="H568">
        <v>38.74</v>
      </c>
      <c r="I568">
        <v>3321.92</v>
      </c>
      <c r="J568">
        <v>27.34</v>
      </c>
      <c r="K568">
        <v>10.44</v>
      </c>
      <c r="L568">
        <v>10293803</v>
      </c>
      <c r="M568">
        <v>50747</v>
      </c>
      <c r="N568">
        <v>290647</v>
      </c>
      <c r="O568">
        <v>112542</v>
      </c>
      <c r="P568">
        <v>52048</v>
      </c>
      <c r="Q568">
        <v>14749373</v>
      </c>
      <c r="R568">
        <v>142621</v>
      </c>
    </row>
    <row r="569" spans="1:18" x14ac:dyDescent="0.25">
      <c r="A569">
        <v>2018</v>
      </c>
      <c r="B569" t="s">
        <v>353</v>
      </c>
      <c r="C569" t="s">
        <v>246</v>
      </c>
      <c r="D569">
        <v>48181</v>
      </c>
      <c r="E569">
        <v>1662</v>
      </c>
      <c r="F569">
        <v>26.72</v>
      </c>
      <c r="G569">
        <v>38.270000000000003</v>
      </c>
      <c r="H569">
        <v>38.47</v>
      </c>
      <c r="I569">
        <v>3239.68</v>
      </c>
      <c r="J569">
        <v>27.59</v>
      </c>
      <c r="K569">
        <v>11.48</v>
      </c>
      <c r="L569">
        <v>3390820</v>
      </c>
      <c r="M569">
        <v>42195</v>
      </c>
      <c r="N569">
        <v>133991</v>
      </c>
      <c r="O569">
        <v>49896</v>
      </c>
      <c r="P569">
        <v>42401</v>
      </c>
      <c r="Q569">
        <v>5653755</v>
      </c>
      <c r="R569">
        <v>70943</v>
      </c>
    </row>
    <row r="570" spans="1:18" x14ac:dyDescent="0.25">
      <c r="A570">
        <v>2017</v>
      </c>
      <c r="B570" t="s">
        <v>353</v>
      </c>
      <c r="C570" t="s">
        <v>246</v>
      </c>
      <c r="D570">
        <v>48181</v>
      </c>
      <c r="E570">
        <v>1580</v>
      </c>
      <c r="F570">
        <v>27.12</v>
      </c>
      <c r="G570">
        <v>38.28</v>
      </c>
      <c r="H570">
        <v>38.479999999999997</v>
      </c>
      <c r="I570">
        <v>3246.8</v>
      </c>
      <c r="J570">
        <v>27.38</v>
      </c>
      <c r="K570">
        <v>11.55</v>
      </c>
      <c r="L570">
        <v>3206461</v>
      </c>
      <c r="M570">
        <v>40662</v>
      </c>
      <c r="N570">
        <v>131214</v>
      </c>
      <c r="O570">
        <v>49139</v>
      </c>
      <c r="P570">
        <v>41360</v>
      </c>
      <c r="Q570">
        <v>5335477</v>
      </c>
      <c r="R570">
        <v>69718</v>
      </c>
    </row>
    <row r="571" spans="1:18" x14ac:dyDescent="0.25">
      <c r="A571">
        <v>2016</v>
      </c>
      <c r="B571" t="s">
        <v>353</v>
      </c>
      <c r="C571" t="s">
        <v>246</v>
      </c>
      <c r="D571">
        <v>48181</v>
      </c>
      <c r="E571">
        <v>1543</v>
      </c>
      <c r="F571">
        <v>26.71</v>
      </c>
      <c r="G571">
        <v>38.340000000000003</v>
      </c>
      <c r="H571">
        <v>38.49</v>
      </c>
      <c r="I571">
        <v>3244.82</v>
      </c>
      <c r="J571">
        <v>27.1</v>
      </c>
      <c r="K571">
        <v>10.86</v>
      </c>
      <c r="L571">
        <v>3010835</v>
      </c>
      <c r="M571">
        <v>39971</v>
      </c>
      <c r="N571">
        <v>128331</v>
      </c>
      <c r="O571">
        <v>48582</v>
      </c>
      <c r="P571">
        <v>40100</v>
      </c>
      <c r="Q571">
        <v>5129521</v>
      </c>
      <c r="R571">
        <v>67969</v>
      </c>
    </row>
    <row r="572" spans="1:18" x14ac:dyDescent="0.25">
      <c r="A572">
        <v>2018</v>
      </c>
      <c r="B572" t="s">
        <v>247</v>
      </c>
      <c r="C572" t="s">
        <v>151</v>
      </c>
      <c r="D572">
        <v>29077</v>
      </c>
      <c r="E572">
        <v>3309</v>
      </c>
      <c r="F572">
        <v>27.63</v>
      </c>
      <c r="G572">
        <v>38.49</v>
      </c>
      <c r="H572">
        <v>38.74</v>
      </c>
      <c r="I572">
        <v>3329.12</v>
      </c>
      <c r="J572">
        <v>27.16</v>
      </c>
      <c r="K572">
        <v>11.48</v>
      </c>
      <c r="L572">
        <v>7657362</v>
      </c>
      <c r="M572">
        <v>44837</v>
      </c>
      <c r="N572">
        <v>291923</v>
      </c>
      <c r="O572">
        <v>180053</v>
      </c>
      <c r="P572">
        <v>50597</v>
      </c>
      <c r="Q572">
        <v>13088916</v>
      </c>
      <c r="R572">
        <v>220672</v>
      </c>
    </row>
    <row r="573" spans="1:18" x14ac:dyDescent="0.25">
      <c r="A573">
        <v>2017</v>
      </c>
      <c r="B573" t="s">
        <v>247</v>
      </c>
      <c r="C573" t="s">
        <v>151</v>
      </c>
      <c r="D573">
        <v>29077</v>
      </c>
      <c r="E573">
        <v>3339</v>
      </c>
      <c r="F573">
        <v>27.75</v>
      </c>
      <c r="G573">
        <v>38.479999999999997</v>
      </c>
      <c r="H573">
        <v>38.630000000000003</v>
      </c>
      <c r="I573">
        <v>3317.55</v>
      </c>
      <c r="J573">
        <v>27</v>
      </c>
      <c r="K573">
        <v>11.67</v>
      </c>
      <c r="L573">
        <v>7410413</v>
      </c>
      <c r="M573">
        <v>43187</v>
      </c>
      <c r="N573">
        <v>289819</v>
      </c>
      <c r="O573">
        <v>178515</v>
      </c>
      <c r="P573">
        <v>49599</v>
      </c>
      <c r="Q573">
        <v>12516334</v>
      </c>
      <c r="R573">
        <v>218040</v>
      </c>
    </row>
    <row r="574" spans="1:18" x14ac:dyDescent="0.25">
      <c r="A574">
        <v>2016</v>
      </c>
      <c r="B574" t="s">
        <v>247</v>
      </c>
      <c r="C574" t="s">
        <v>151</v>
      </c>
      <c r="D574">
        <v>29077</v>
      </c>
      <c r="E574">
        <v>3579</v>
      </c>
      <c r="F574">
        <v>27.59</v>
      </c>
      <c r="G574">
        <v>38.54</v>
      </c>
      <c r="H574">
        <v>38.72</v>
      </c>
      <c r="I574">
        <v>3321.33</v>
      </c>
      <c r="J574">
        <v>26.84</v>
      </c>
      <c r="K574">
        <v>11.3</v>
      </c>
      <c r="L574">
        <v>7078067</v>
      </c>
      <c r="M574">
        <v>40844</v>
      </c>
      <c r="N574">
        <v>287863</v>
      </c>
      <c r="O574">
        <v>176869</v>
      </c>
      <c r="P574">
        <v>48247</v>
      </c>
      <c r="Q574">
        <v>11757519</v>
      </c>
      <c r="R574">
        <v>214829</v>
      </c>
    </row>
    <row r="575" spans="1:18" x14ac:dyDescent="0.25">
      <c r="A575">
        <v>2018</v>
      </c>
      <c r="B575" t="s">
        <v>341</v>
      </c>
      <c r="C575" t="s">
        <v>56</v>
      </c>
      <c r="D575">
        <v>39057</v>
      </c>
      <c r="E575">
        <v>1720</v>
      </c>
      <c r="F575">
        <v>28.81</v>
      </c>
      <c r="G575">
        <v>38.46</v>
      </c>
      <c r="H575">
        <v>38.630000000000003</v>
      </c>
      <c r="I575">
        <v>3325.44</v>
      </c>
      <c r="J575">
        <v>27.44</v>
      </c>
      <c r="K575">
        <v>11.99</v>
      </c>
      <c r="L575">
        <v>5314860</v>
      </c>
      <c r="M575">
        <v>50291</v>
      </c>
      <c r="N575">
        <v>167995</v>
      </c>
      <c r="O575">
        <v>85712</v>
      </c>
      <c r="P575">
        <v>64300</v>
      </c>
      <c r="Q575">
        <v>8448709</v>
      </c>
      <c r="R575">
        <v>103854</v>
      </c>
    </row>
    <row r="576" spans="1:18" x14ac:dyDescent="0.25">
      <c r="A576">
        <v>2017</v>
      </c>
      <c r="B576" t="s">
        <v>341</v>
      </c>
      <c r="C576" t="s">
        <v>56</v>
      </c>
      <c r="D576">
        <v>39057</v>
      </c>
      <c r="E576">
        <v>1744</v>
      </c>
      <c r="F576">
        <v>28.72</v>
      </c>
      <c r="G576">
        <v>38.51</v>
      </c>
      <c r="H576">
        <v>38.72</v>
      </c>
      <c r="I576">
        <v>3365.5</v>
      </c>
      <c r="J576">
        <v>27.35</v>
      </c>
      <c r="K576">
        <v>12.15</v>
      </c>
      <c r="L576">
        <v>5075883</v>
      </c>
      <c r="M576">
        <v>48224</v>
      </c>
      <c r="N576">
        <v>166779</v>
      </c>
      <c r="O576">
        <v>83601</v>
      </c>
      <c r="P576">
        <v>62362</v>
      </c>
      <c r="Q576">
        <v>8042674</v>
      </c>
      <c r="R576">
        <v>101280</v>
      </c>
    </row>
    <row r="577" spans="1:18" x14ac:dyDescent="0.25">
      <c r="A577">
        <v>2016</v>
      </c>
      <c r="B577" t="s">
        <v>341</v>
      </c>
      <c r="C577" t="s">
        <v>56</v>
      </c>
      <c r="D577">
        <v>39057</v>
      </c>
      <c r="E577">
        <v>1808</v>
      </c>
      <c r="F577">
        <v>28.82</v>
      </c>
      <c r="G577">
        <v>38.380000000000003</v>
      </c>
      <c r="H577">
        <v>38.56</v>
      </c>
      <c r="I577">
        <v>3310.43</v>
      </c>
      <c r="J577">
        <v>26.93</v>
      </c>
      <c r="K577">
        <v>11.86</v>
      </c>
      <c r="L577">
        <v>4866439</v>
      </c>
      <c r="M577">
        <v>46317</v>
      </c>
      <c r="N577">
        <v>165315</v>
      </c>
      <c r="O577">
        <v>81222</v>
      </c>
      <c r="P577">
        <v>60977</v>
      </c>
      <c r="Q577">
        <v>7656968</v>
      </c>
      <c r="R577">
        <v>98210</v>
      </c>
    </row>
    <row r="578" spans="1:18" x14ac:dyDescent="0.25">
      <c r="A578">
        <v>2018</v>
      </c>
      <c r="B578" t="s">
        <v>153</v>
      </c>
      <c r="C578" t="s">
        <v>123</v>
      </c>
      <c r="D578">
        <v>45045</v>
      </c>
      <c r="E578">
        <v>6225</v>
      </c>
      <c r="F578">
        <v>28.92</v>
      </c>
      <c r="G578">
        <v>38.369999999999997</v>
      </c>
      <c r="H578">
        <v>38.56</v>
      </c>
      <c r="I578">
        <v>3269.86</v>
      </c>
      <c r="J578">
        <v>27.26</v>
      </c>
      <c r="K578">
        <v>12.52</v>
      </c>
      <c r="L578">
        <v>16305948</v>
      </c>
      <c r="M578">
        <v>48644</v>
      </c>
      <c r="N578">
        <v>514213</v>
      </c>
      <c r="O578">
        <v>299005</v>
      </c>
      <c r="P578">
        <v>54749</v>
      </c>
      <c r="Q578">
        <v>25013621</v>
      </c>
      <c r="R578">
        <v>371035</v>
      </c>
    </row>
    <row r="579" spans="1:18" x14ac:dyDescent="0.25">
      <c r="A579">
        <v>2017</v>
      </c>
      <c r="B579" t="s">
        <v>153</v>
      </c>
      <c r="C579" t="s">
        <v>123</v>
      </c>
      <c r="D579">
        <v>45045</v>
      </c>
      <c r="E579">
        <v>6409</v>
      </c>
      <c r="F579">
        <v>28.9</v>
      </c>
      <c r="G579">
        <v>38.39</v>
      </c>
      <c r="H579">
        <v>38.6</v>
      </c>
      <c r="I579">
        <v>3252.92</v>
      </c>
      <c r="J579">
        <v>27</v>
      </c>
      <c r="K579">
        <v>12.81</v>
      </c>
      <c r="L579">
        <v>15616618</v>
      </c>
      <c r="M579">
        <v>46922</v>
      </c>
      <c r="N579">
        <v>506552</v>
      </c>
      <c r="O579">
        <v>289995</v>
      </c>
      <c r="P579">
        <v>53917</v>
      </c>
      <c r="Q579">
        <v>23768617</v>
      </c>
      <c r="R579">
        <v>360082</v>
      </c>
    </row>
    <row r="580" spans="1:18" x14ac:dyDescent="0.25">
      <c r="A580">
        <v>2016</v>
      </c>
      <c r="B580" t="s">
        <v>153</v>
      </c>
      <c r="C580" t="s">
        <v>123</v>
      </c>
      <c r="D580">
        <v>45045</v>
      </c>
      <c r="E580">
        <v>6298</v>
      </c>
      <c r="F580">
        <v>28.71</v>
      </c>
      <c r="G580">
        <v>38.51</v>
      </c>
      <c r="H580">
        <v>38.69</v>
      </c>
      <c r="I580">
        <v>3283.24</v>
      </c>
      <c r="J580">
        <v>26.72</v>
      </c>
      <c r="K580">
        <v>12.52</v>
      </c>
      <c r="L580">
        <v>14751246</v>
      </c>
      <c r="M580">
        <v>44869</v>
      </c>
      <c r="N580">
        <v>498949</v>
      </c>
      <c r="O580">
        <v>284440</v>
      </c>
      <c r="P580">
        <v>52575</v>
      </c>
      <c r="Q580">
        <v>22387365</v>
      </c>
      <c r="R580">
        <v>350183</v>
      </c>
    </row>
    <row r="581" spans="1:18" x14ac:dyDescent="0.25">
      <c r="A581">
        <v>2018</v>
      </c>
      <c r="B581" t="s">
        <v>529</v>
      </c>
      <c r="C581" t="s">
        <v>246</v>
      </c>
      <c r="D581">
        <v>48183</v>
      </c>
      <c r="E581">
        <v>1644</v>
      </c>
      <c r="F581">
        <v>26.73</v>
      </c>
      <c r="G581">
        <v>38.07</v>
      </c>
      <c r="H581">
        <v>38.32</v>
      </c>
      <c r="I581">
        <v>3213.49</v>
      </c>
      <c r="J581">
        <v>27.94</v>
      </c>
      <c r="K581">
        <v>11.26</v>
      </c>
      <c r="L581">
        <v>3235006</v>
      </c>
      <c r="M581">
        <v>45401</v>
      </c>
      <c r="N581">
        <v>123707</v>
      </c>
      <c r="O581">
        <v>79241</v>
      </c>
      <c r="P581">
        <v>49678</v>
      </c>
      <c r="Q581">
        <v>5616460</v>
      </c>
      <c r="R581">
        <v>101264</v>
      </c>
    </row>
    <row r="582" spans="1:18" x14ac:dyDescent="0.25">
      <c r="A582">
        <v>2016</v>
      </c>
      <c r="B582" t="s">
        <v>529</v>
      </c>
      <c r="C582" t="s">
        <v>246</v>
      </c>
      <c r="D582">
        <v>48183</v>
      </c>
      <c r="E582">
        <v>1743</v>
      </c>
      <c r="F582">
        <v>26.64</v>
      </c>
      <c r="G582">
        <v>38.11</v>
      </c>
      <c r="H582">
        <v>38.32</v>
      </c>
      <c r="I582">
        <v>3209.08</v>
      </c>
      <c r="J582">
        <v>27.11</v>
      </c>
      <c r="K582">
        <v>10.62</v>
      </c>
      <c r="L582">
        <v>3129638</v>
      </c>
      <c r="M582">
        <v>43053</v>
      </c>
      <c r="N582">
        <v>123551</v>
      </c>
      <c r="O582">
        <v>78881</v>
      </c>
      <c r="P582">
        <v>47013</v>
      </c>
      <c r="Q582">
        <v>5319284</v>
      </c>
      <c r="R582">
        <v>100483</v>
      </c>
    </row>
    <row r="583" spans="1:18" x14ac:dyDescent="0.25">
      <c r="A583">
        <v>2017</v>
      </c>
      <c r="B583" t="s">
        <v>529</v>
      </c>
      <c r="C583" t="s">
        <v>246</v>
      </c>
      <c r="D583">
        <v>48183</v>
      </c>
      <c r="E583">
        <v>1623</v>
      </c>
      <c r="F583">
        <v>26.62</v>
      </c>
      <c r="G583">
        <v>38.14</v>
      </c>
      <c r="H583">
        <v>38.39</v>
      </c>
      <c r="I583">
        <v>3237.22</v>
      </c>
      <c r="J583">
        <v>27.81</v>
      </c>
      <c r="K583">
        <v>11.75</v>
      </c>
      <c r="L583">
        <v>3062025</v>
      </c>
      <c r="M583">
        <v>43101</v>
      </c>
      <c r="N583">
        <v>123123</v>
      </c>
      <c r="O583">
        <v>78109</v>
      </c>
      <c r="P583">
        <v>48062</v>
      </c>
      <c r="Q583">
        <v>5306692</v>
      </c>
      <c r="R583">
        <v>99717</v>
      </c>
    </row>
    <row r="584" spans="1:18" x14ac:dyDescent="0.25">
      <c r="A584">
        <v>2018</v>
      </c>
      <c r="B584" t="s">
        <v>370</v>
      </c>
      <c r="C584" t="s">
        <v>246</v>
      </c>
      <c r="D584">
        <v>48187</v>
      </c>
      <c r="E584">
        <v>1848</v>
      </c>
      <c r="F584">
        <v>28.66</v>
      </c>
      <c r="G584">
        <v>38.19</v>
      </c>
      <c r="H584">
        <v>38.32</v>
      </c>
      <c r="I584">
        <v>3269.54</v>
      </c>
      <c r="J584">
        <v>27.74</v>
      </c>
      <c r="K584">
        <v>10.51</v>
      </c>
      <c r="L584">
        <v>4858533</v>
      </c>
      <c r="M584">
        <v>44809</v>
      </c>
      <c r="N584">
        <v>163694</v>
      </c>
      <c r="O584">
        <v>44735</v>
      </c>
      <c r="P584">
        <v>42678</v>
      </c>
      <c r="Q584">
        <v>7334889</v>
      </c>
      <c r="R584">
        <v>67422</v>
      </c>
    </row>
    <row r="585" spans="1:18" x14ac:dyDescent="0.25">
      <c r="A585">
        <v>2017</v>
      </c>
      <c r="B585" t="s">
        <v>370</v>
      </c>
      <c r="C585" t="s">
        <v>246</v>
      </c>
      <c r="D585">
        <v>48187</v>
      </c>
      <c r="E585">
        <v>1773</v>
      </c>
      <c r="F585">
        <v>28.33</v>
      </c>
      <c r="G585">
        <v>38.200000000000003</v>
      </c>
      <c r="H585">
        <v>38.4</v>
      </c>
      <c r="I585">
        <v>3247.81</v>
      </c>
      <c r="J585">
        <v>27.38</v>
      </c>
      <c r="K585">
        <v>10.51</v>
      </c>
      <c r="L585">
        <v>4574960</v>
      </c>
      <c r="M585">
        <v>43161</v>
      </c>
      <c r="N585">
        <v>159841</v>
      </c>
      <c r="O585">
        <v>43530</v>
      </c>
      <c r="P585">
        <v>40866</v>
      </c>
      <c r="Q585">
        <v>6898974</v>
      </c>
      <c r="R585">
        <v>65590</v>
      </c>
    </row>
    <row r="586" spans="1:18" x14ac:dyDescent="0.25">
      <c r="A586">
        <v>2016</v>
      </c>
      <c r="B586" t="s">
        <v>370</v>
      </c>
      <c r="C586" t="s">
        <v>246</v>
      </c>
      <c r="D586">
        <v>48187</v>
      </c>
      <c r="E586">
        <v>1847</v>
      </c>
      <c r="F586">
        <v>28.41</v>
      </c>
      <c r="G586">
        <v>38.18</v>
      </c>
      <c r="H586">
        <v>38.35</v>
      </c>
      <c r="I586">
        <v>3240.05</v>
      </c>
      <c r="J586">
        <v>27.33</v>
      </c>
      <c r="K586">
        <v>10.68</v>
      </c>
      <c r="L586">
        <v>4302641</v>
      </c>
      <c r="M586">
        <v>42066</v>
      </c>
      <c r="N586">
        <v>154638</v>
      </c>
      <c r="O586">
        <v>41443</v>
      </c>
      <c r="P586">
        <v>39886</v>
      </c>
      <c r="Q586">
        <v>6504927</v>
      </c>
      <c r="R586">
        <v>61310</v>
      </c>
    </row>
    <row r="587" spans="1:18" x14ac:dyDescent="0.25">
      <c r="A587">
        <v>2018</v>
      </c>
      <c r="B587" t="s">
        <v>104</v>
      </c>
      <c r="C587" t="s">
        <v>20</v>
      </c>
      <c r="D587">
        <v>37081</v>
      </c>
      <c r="E587">
        <v>6115</v>
      </c>
      <c r="F587">
        <v>28.82</v>
      </c>
      <c r="G587">
        <v>38.369999999999997</v>
      </c>
      <c r="H587">
        <v>38.520000000000003</v>
      </c>
      <c r="I587">
        <v>3223.01</v>
      </c>
      <c r="J587">
        <v>27.99</v>
      </c>
      <c r="K587">
        <v>11.69</v>
      </c>
      <c r="L587">
        <v>14969904</v>
      </c>
      <c r="M587">
        <v>45875</v>
      </c>
      <c r="N587">
        <v>533670</v>
      </c>
      <c r="O587">
        <v>303863</v>
      </c>
      <c r="P587">
        <v>53598</v>
      </c>
      <c r="Q587">
        <v>24482132</v>
      </c>
      <c r="R587">
        <v>377812</v>
      </c>
    </row>
    <row r="588" spans="1:18" x14ac:dyDescent="0.25">
      <c r="A588">
        <v>2017</v>
      </c>
      <c r="B588" t="s">
        <v>104</v>
      </c>
      <c r="C588" t="s">
        <v>20</v>
      </c>
      <c r="D588">
        <v>37081</v>
      </c>
      <c r="E588">
        <v>6218</v>
      </c>
      <c r="F588">
        <v>28.61</v>
      </c>
      <c r="G588">
        <v>38.369999999999997</v>
      </c>
      <c r="H588">
        <v>38.520000000000003</v>
      </c>
      <c r="I588">
        <v>3205.93</v>
      </c>
      <c r="J588">
        <v>27.65</v>
      </c>
      <c r="K588">
        <v>13.06</v>
      </c>
      <c r="L588">
        <v>14504005</v>
      </c>
      <c r="M588">
        <v>44268</v>
      </c>
      <c r="N588">
        <v>529496</v>
      </c>
      <c r="O588">
        <v>301313</v>
      </c>
      <c r="P588">
        <v>52804</v>
      </c>
      <c r="Q588">
        <v>23439535</v>
      </c>
      <c r="R588">
        <v>373056</v>
      </c>
    </row>
    <row r="589" spans="1:18" x14ac:dyDescent="0.25">
      <c r="A589">
        <v>2016</v>
      </c>
      <c r="B589" t="s">
        <v>104</v>
      </c>
      <c r="C589" t="s">
        <v>20</v>
      </c>
      <c r="D589">
        <v>37081</v>
      </c>
      <c r="E589">
        <v>6259</v>
      </c>
      <c r="F589">
        <v>28.56</v>
      </c>
      <c r="G589">
        <v>38.450000000000003</v>
      </c>
      <c r="H589">
        <v>38.58</v>
      </c>
      <c r="I589">
        <v>3237.05</v>
      </c>
      <c r="J589">
        <v>27.59</v>
      </c>
      <c r="K589">
        <v>13.5</v>
      </c>
      <c r="L589">
        <v>14004468</v>
      </c>
      <c r="M589">
        <v>43059</v>
      </c>
      <c r="N589">
        <v>525055</v>
      </c>
      <c r="O589">
        <v>299323</v>
      </c>
      <c r="P589">
        <v>51232</v>
      </c>
      <c r="Q589">
        <v>22608249</v>
      </c>
      <c r="R589">
        <v>369858</v>
      </c>
    </row>
    <row r="590" spans="1:18" x14ac:dyDescent="0.25">
      <c r="A590">
        <v>2018</v>
      </c>
      <c r="B590" t="s">
        <v>137</v>
      </c>
      <c r="C590" t="s">
        <v>109</v>
      </c>
      <c r="D590">
        <v>13135</v>
      </c>
      <c r="E590">
        <v>10855</v>
      </c>
      <c r="F590">
        <v>29.89</v>
      </c>
      <c r="G590">
        <v>38.340000000000003</v>
      </c>
      <c r="H590">
        <v>38.409999999999997</v>
      </c>
      <c r="I590">
        <v>3209.3</v>
      </c>
      <c r="J590">
        <v>26.73</v>
      </c>
      <c r="K590">
        <v>12.24</v>
      </c>
      <c r="L590">
        <v>28210418</v>
      </c>
      <c r="M590">
        <v>41458</v>
      </c>
      <c r="N590">
        <v>927781</v>
      </c>
      <c r="O590">
        <v>385852</v>
      </c>
      <c r="P590">
        <v>52358</v>
      </c>
      <c r="Q590">
        <v>38464221</v>
      </c>
      <c r="R590">
        <v>557519</v>
      </c>
    </row>
    <row r="591" spans="1:18" x14ac:dyDescent="0.25">
      <c r="A591">
        <v>2017</v>
      </c>
      <c r="B591" t="s">
        <v>137</v>
      </c>
      <c r="C591" t="s">
        <v>109</v>
      </c>
      <c r="D591">
        <v>13135</v>
      </c>
      <c r="E591">
        <v>11442</v>
      </c>
      <c r="F591">
        <v>29.81</v>
      </c>
      <c r="G591">
        <v>38.4</v>
      </c>
      <c r="H591">
        <v>38.43</v>
      </c>
      <c r="I591">
        <v>3229.33</v>
      </c>
      <c r="J591">
        <v>26.65</v>
      </c>
      <c r="K591">
        <v>11.34</v>
      </c>
      <c r="L591">
        <v>26906467</v>
      </c>
      <c r="M591">
        <v>39738</v>
      </c>
      <c r="N591">
        <v>918153</v>
      </c>
      <c r="O591">
        <v>383604</v>
      </c>
      <c r="P591">
        <v>51628</v>
      </c>
      <c r="Q591">
        <v>36485773</v>
      </c>
      <c r="R591">
        <v>549325</v>
      </c>
    </row>
    <row r="592" spans="1:18" x14ac:dyDescent="0.25">
      <c r="A592">
        <v>2016</v>
      </c>
      <c r="B592" t="s">
        <v>137</v>
      </c>
      <c r="C592" t="s">
        <v>109</v>
      </c>
      <c r="D592">
        <v>13135</v>
      </c>
      <c r="E592">
        <v>11365</v>
      </c>
      <c r="F592">
        <v>29.7</v>
      </c>
      <c r="G592">
        <v>38.36</v>
      </c>
      <c r="H592">
        <v>38.51</v>
      </c>
      <c r="I592">
        <v>3224.48</v>
      </c>
      <c r="J592">
        <v>26.59</v>
      </c>
      <c r="K592">
        <v>11</v>
      </c>
      <c r="L592">
        <v>25796996</v>
      </c>
      <c r="M592">
        <v>38629</v>
      </c>
      <c r="N592">
        <v>905277</v>
      </c>
      <c r="O592">
        <v>375261</v>
      </c>
      <c r="P592">
        <v>50586</v>
      </c>
      <c r="Q592">
        <v>34969756</v>
      </c>
      <c r="R592">
        <v>532151</v>
      </c>
    </row>
    <row r="593" spans="1:18" x14ac:dyDescent="0.25">
      <c r="A593">
        <v>2018</v>
      </c>
      <c r="B593" t="s">
        <v>112</v>
      </c>
      <c r="C593" t="s">
        <v>109</v>
      </c>
      <c r="D593">
        <v>13139</v>
      </c>
      <c r="E593">
        <v>2496</v>
      </c>
      <c r="F593">
        <v>27.87</v>
      </c>
      <c r="G593">
        <v>38.46</v>
      </c>
      <c r="H593">
        <v>38.520000000000003</v>
      </c>
      <c r="I593">
        <v>3317.75</v>
      </c>
      <c r="J593">
        <v>27.25</v>
      </c>
      <c r="K593">
        <v>12.36</v>
      </c>
      <c r="L593">
        <v>5697211</v>
      </c>
      <c r="M593">
        <v>43701</v>
      </c>
      <c r="N593">
        <v>202148</v>
      </c>
      <c r="O593">
        <v>94645</v>
      </c>
      <c r="P593">
        <v>53710</v>
      </c>
      <c r="Q593">
        <v>8834170</v>
      </c>
      <c r="R593">
        <v>119901</v>
      </c>
    </row>
    <row r="594" spans="1:18" x14ac:dyDescent="0.25">
      <c r="A594">
        <v>2017</v>
      </c>
      <c r="B594" t="s">
        <v>112</v>
      </c>
      <c r="C594" t="s">
        <v>109</v>
      </c>
      <c r="D594">
        <v>13139</v>
      </c>
      <c r="E594">
        <v>2616</v>
      </c>
      <c r="F594">
        <v>27.96</v>
      </c>
      <c r="G594">
        <v>38.39</v>
      </c>
      <c r="H594">
        <v>38.520000000000003</v>
      </c>
      <c r="I594">
        <v>3287.89</v>
      </c>
      <c r="J594">
        <v>27.44</v>
      </c>
      <c r="K594">
        <v>12.06</v>
      </c>
      <c r="L594">
        <v>5414860</v>
      </c>
      <c r="M594">
        <v>41856</v>
      </c>
      <c r="N594">
        <v>199439</v>
      </c>
      <c r="O594">
        <v>91459</v>
      </c>
      <c r="P594">
        <v>52300</v>
      </c>
      <c r="Q594">
        <v>8347634</v>
      </c>
      <c r="R594">
        <v>116052</v>
      </c>
    </row>
    <row r="595" spans="1:18" x14ac:dyDescent="0.25">
      <c r="A595">
        <v>2016</v>
      </c>
      <c r="B595" t="s">
        <v>112</v>
      </c>
      <c r="C595" t="s">
        <v>109</v>
      </c>
      <c r="D595">
        <v>13139</v>
      </c>
      <c r="E595">
        <v>2574</v>
      </c>
      <c r="F595">
        <v>27.83</v>
      </c>
      <c r="G595">
        <v>38.44</v>
      </c>
      <c r="H595">
        <v>38.6</v>
      </c>
      <c r="I595">
        <v>3299.62</v>
      </c>
      <c r="J595">
        <v>27.34</v>
      </c>
      <c r="K595">
        <v>11.86</v>
      </c>
      <c r="L595">
        <v>5067795</v>
      </c>
      <c r="M595">
        <v>39946</v>
      </c>
      <c r="N595">
        <v>196523</v>
      </c>
      <c r="O595">
        <v>88171</v>
      </c>
      <c r="P595">
        <v>50270</v>
      </c>
      <c r="Q595">
        <v>7850234</v>
      </c>
      <c r="R595">
        <v>111258</v>
      </c>
    </row>
    <row r="596" spans="1:18" x14ac:dyDescent="0.25">
      <c r="A596">
        <v>2018</v>
      </c>
      <c r="B596" t="s">
        <v>180</v>
      </c>
      <c r="C596" t="s">
        <v>72</v>
      </c>
      <c r="D596">
        <v>18057</v>
      </c>
      <c r="E596">
        <v>3724</v>
      </c>
      <c r="F596">
        <v>31.16</v>
      </c>
      <c r="G596">
        <v>38.5</v>
      </c>
      <c r="H596">
        <v>38.590000000000003</v>
      </c>
      <c r="I596">
        <v>3346.55</v>
      </c>
      <c r="J596">
        <v>26.21</v>
      </c>
      <c r="K596">
        <v>12.38</v>
      </c>
      <c r="L596">
        <v>17888375</v>
      </c>
      <c r="M596">
        <v>74717</v>
      </c>
      <c r="N596">
        <v>330086</v>
      </c>
      <c r="O596">
        <v>155335</v>
      </c>
      <c r="P596">
        <v>58468</v>
      </c>
      <c r="Q596">
        <v>24662953</v>
      </c>
      <c r="R596">
        <v>210087</v>
      </c>
    </row>
    <row r="597" spans="1:18" x14ac:dyDescent="0.25">
      <c r="A597">
        <v>2017</v>
      </c>
      <c r="B597" t="s">
        <v>180</v>
      </c>
      <c r="C597" t="s">
        <v>72</v>
      </c>
      <c r="D597">
        <v>18057</v>
      </c>
      <c r="E597">
        <v>3835</v>
      </c>
      <c r="F597">
        <v>31.08</v>
      </c>
      <c r="G597">
        <v>38.5</v>
      </c>
      <c r="H597">
        <v>38.56</v>
      </c>
      <c r="I597">
        <v>3332.19</v>
      </c>
      <c r="J597">
        <v>26.17</v>
      </c>
      <c r="K597">
        <v>12.4</v>
      </c>
      <c r="L597">
        <v>16971255</v>
      </c>
      <c r="M597">
        <v>71816</v>
      </c>
      <c r="N597">
        <v>323082</v>
      </c>
      <c r="O597">
        <v>153121</v>
      </c>
      <c r="P597">
        <v>57548</v>
      </c>
      <c r="Q597">
        <v>23202590</v>
      </c>
      <c r="R597">
        <v>206418</v>
      </c>
    </row>
    <row r="598" spans="1:18" x14ac:dyDescent="0.25">
      <c r="A598">
        <v>2016</v>
      </c>
      <c r="B598" t="s">
        <v>180</v>
      </c>
      <c r="C598" t="s">
        <v>72</v>
      </c>
      <c r="D598">
        <v>18057</v>
      </c>
      <c r="E598">
        <v>3798</v>
      </c>
      <c r="F598">
        <v>31</v>
      </c>
      <c r="G598">
        <v>38.5</v>
      </c>
      <c r="H598">
        <v>38.590000000000003</v>
      </c>
      <c r="I598">
        <v>3335.15</v>
      </c>
      <c r="J598">
        <v>26.38</v>
      </c>
      <c r="K598">
        <v>13.15</v>
      </c>
      <c r="L598">
        <v>16149389</v>
      </c>
      <c r="M598">
        <v>69299</v>
      </c>
      <c r="N598">
        <v>315990</v>
      </c>
      <c r="O598">
        <v>149159</v>
      </c>
      <c r="P598">
        <v>57270</v>
      </c>
      <c r="Q598">
        <v>21897695</v>
      </c>
      <c r="R598">
        <v>198534</v>
      </c>
    </row>
    <row r="599" spans="1:18" x14ac:dyDescent="0.25">
      <c r="A599">
        <v>2018</v>
      </c>
      <c r="B599" t="s">
        <v>350</v>
      </c>
      <c r="C599" t="s">
        <v>56</v>
      </c>
      <c r="D599">
        <v>39061</v>
      </c>
      <c r="E599">
        <v>10835</v>
      </c>
      <c r="F599">
        <v>28.8</v>
      </c>
      <c r="G599">
        <v>38.36</v>
      </c>
      <c r="H599">
        <v>38.47</v>
      </c>
      <c r="I599">
        <v>3229.2</v>
      </c>
      <c r="J599">
        <v>27</v>
      </c>
      <c r="K599">
        <v>11.43</v>
      </c>
      <c r="L599">
        <v>29225674</v>
      </c>
      <c r="M599">
        <v>59561</v>
      </c>
      <c r="N599">
        <v>816684</v>
      </c>
      <c r="O599">
        <v>555259</v>
      </c>
      <c r="P599">
        <v>68645</v>
      </c>
      <c r="Q599">
        <v>48642736</v>
      </c>
      <c r="R599">
        <v>663253</v>
      </c>
    </row>
    <row r="600" spans="1:18" x14ac:dyDescent="0.25">
      <c r="A600">
        <v>2017</v>
      </c>
      <c r="B600" t="s">
        <v>350</v>
      </c>
      <c r="C600" t="s">
        <v>56</v>
      </c>
      <c r="D600">
        <v>39061</v>
      </c>
      <c r="E600">
        <v>10833</v>
      </c>
      <c r="F600">
        <v>28.79</v>
      </c>
      <c r="G600">
        <v>38.35</v>
      </c>
      <c r="H600">
        <v>38.5</v>
      </c>
      <c r="I600">
        <v>3222.59</v>
      </c>
      <c r="J600">
        <v>26.9</v>
      </c>
      <c r="K600">
        <v>11.55</v>
      </c>
      <c r="L600">
        <v>28003449</v>
      </c>
      <c r="M600">
        <v>56795</v>
      </c>
      <c r="N600">
        <v>814671</v>
      </c>
      <c r="O600">
        <v>550490</v>
      </c>
      <c r="P600">
        <v>67080</v>
      </c>
      <c r="Q600">
        <v>46269123</v>
      </c>
      <c r="R600">
        <v>655016</v>
      </c>
    </row>
    <row r="601" spans="1:18" x14ac:dyDescent="0.25">
      <c r="A601">
        <v>2016</v>
      </c>
      <c r="B601" t="s">
        <v>350</v>
      </c>
      <c r="C601" t="s">
        <v>56</v>
      </c>
      <c r="D601">
        <v>39061</v>
      </c>
      <c r="E601">
        <v>10820</v>
      </c>
      <c r="F601">
        <v>28.58</v>
      </c>
      <c r="G601">
        <v>38.35</v>
      </c>
      <c r="H601">
        <v>38.54</v>
      </c>
      <c r="I601">
        <v>3229.49</v>
      </c>
      <c r="J601">
        <v>26.86</v>
      </c>
      <c r="K601">
        <v>11.77</v>
      </c>
      <c r="L601">
        <v>27003485</v>
      </c>
      <c r="M601">
        <v>54700</v>
      </c>
      <c r="N601">
        <v>811572</v>
      </c>
      <c r="O601">
        <v>544221</v>
      </c>
      <c r="P601">
        <v>65692</v>
      </c>
      <c r="Q601">
        <v>44392886</v>
      </c>
      <c r="R601">
        <v>643653</v>
      </c>
    </row>
    <row r="602" spans="1:18" x14ac:dyDescent="0.25">
      <c r="A602">
        <v>2018</v>
      </c>
      <c r="B602" t="s">
        <v>236</v>
      </c>
      <c r="C602" t="s">
        <v>80</v>
      </c>
      <c r="D602">
        <v>47065</v>
      </c>
      <c r="E602">
        <v>4249</v>
      </c>
      <c r="F602">
        <v>28.47</v>
      </c>
      <c r="G602">
        <v>38.39</v>
      </c>
      <c r="H602">
        <v>38.54</v>
      </c>
      <c r="I602">
        <v>3233.99</v>
      </c>
      <c r="J602">
        <v>26.69</v>
      </c>
      <c r="K602">
        <v>11.33</v>
      </c>
      <c r="L602">
        <v>12177624</v>
      </c>
      <c r="M602">
        <v>51743</v>
      </c>
      <c r="N602">
        <v>364286</v>
      </c>
      <c r="O602">
        <v>218841</v>
      </c>
      <c r="P602">
        <v>59418</v>
      </c>
      <c r="Q602">
        <v>18849184</v>
      </c>
      <c r="R602">
        <v>269207</v>
      </c>
    </row>
    <row r="603" spans="1:18" x14ac:dyDescent="0.25">
      <c r="A603">
        <v>2017</v>
      </c>
      <c r="B603" t="s">
        <v>236</v>
      </c>
      <c r="C603" t="s">
        <v>80</v>
      </c>
      <c r="D603">
        <v>47065</v>
      </c>
      <c r="E603">
        <v>4235</v>
      </c>
      <c r="F603">
        <v>28.11</v>
      </c>
      <c r="G603">
        <v>38.340000000000003</v>
      </c>
      <c r="H603">
        <v>38.36</v>
      </c>
      <c r="I603">
        <v>3224.56</v>
      </c>
      <c r="J603">
        <v>26.53</v>
      </c>
      <c r="K603">
        <v>11.12</v>
      </c>
      <c r="L603">
        <v>11743403</v>
      </c>
      <c r="M603">
        <v>49813</v>
      </c>
      <c r="N603">
        <v>361132</v>
      </c>
      <c r="O603">
        <v>213149</v>
      </c>
      <c r="P603">
        <v>58641</v>
      </c>
      <c r="Q603">
        <v>17988987</v>
      </c>
      <c r="R603">
        <v>262165</v>
      </c>
    </row>
    <row r="604" spans="1:18" x14ac:dyDescent="0.25">
      <c r="A604">
        <v>2016</v>
      </c>
      <c r="B604" t="s">
        <v>236</v>
      </c>
      <c r="C604" t="s">
        <v>80</v>
      </c>
      <c r="D604">
        <v>47065</v>
      </c>
      <c r="E604">
        <v>4293</v>
      </c>
      <c r="F604">
        <v>28.07</v>
      </c>
      <c r="G604">
        <v>38.25</v>
      </c>
      <c r="H604">
        <v>38.24</v>
      </c>
      <c r="I604">
        <v>3209</v>
      </c>
      <c r="J604">
        <v>26.53</v>
      </c>
      <c r="K604">
        <v>11.57</v>
      </c>
      <c r="L604">
        <v>11397052</v>
      </c>
      <c r="M604">
        <v>48244</v>
      </c>
      <c r="N604">
        <v>357858</v>
      </c>
      <c r="O604">
        <v>209544</v>
      </c>
      <c r="P604">
        <v>57955</v>
      </c>
      <c r="Q604">
        <v>17264638</v>
      </c>
      <c r="R604">
        <v>255378</v>
      </c>
    </row>
    <row r="605" spans="1:18" x14ac:dyDescent="0.25">
      <c r="A605">
        <v>2018</v>
      </c>
      <c r="B605" t="s">
        <v>609</v>
      </c>
      <c r="C605" t="s">
        <v>564</v>
      </c>
      <c r="D605">
        <v>25013</v>
      </c>
      <c r="E605">
        <v>4926</v>
      </c>
      <c r="F605">
        <v>28.55</v>
      </c>
      <c r="G605">
        <v>38.57</v>
      </c>
      <c r="H605">
        <v>38.81</v>
      </c>
      <c r="I605">
        <v>3281.32</v>
      </c>
      <c r="J605">
        <v>27.89</v>
      </c>
      <c r="K605">
        <v>11.3</v>
      </c>
      <c r="L605">
        <v>13933257</v>
      </c>
      <c r="M605">
        <v>51187</v>
      </c>
      <c r="N605">
        <v>470406</v>
      </c>
      <c r="O605">
        <v>222331</v>
      </c>
      <c r="P605">
        <v>55772</v>
      </c>
      <c r="Q605">
        <v>24078593</v>
      </c>
      <c r="R605">
        <v>272639</v>
      </c>
    </row>
    <row r="606" spans="1:18" x14ac:dyDescent="0.25">
      <c r="A606">
        <v>2017</v>
      </c>
      <c r="B606" t="s">
        <v>609</v>
      </c>
      <c r="C606" t="s">
        <v>564</v>
      </c>
      <c r="D606">
        <v>25013</v>
      </c>
      <c r="E606">
        <v>4975</v>
      </c>
      <c r="F606">
        <v>28.47</v>
      </c>
      <c r="G606">
        <v>38.57</v>
      </c>
      <c r="H606">
        <v>38.79</v>
      </c>
      <c r="I606">
        <v>3261.14</v>
      </c>
      <c r="J606">
        <v>27.62</v>
      </c>
      <c r="K606">
        <v>11.66</v>
      </c>
      <c r="L606">
        <v>13505306</v>
      </c>
      <c r="M606">
        <v>49416</v>
      </c>
      <c r="N606">
        <v>468268</v>
      </c>
      <c r="O606">
        <v>220945</v>
      </c>
      <c r="P606">
        <v>54856</v>
      </c>
      <c r="Q606">
        <v>23139891</v>
      </c>
      <c r="R606">
        <v>269600</v>
      </c>
    </row>
    <row r="607" spans="1:18" x14ac:dyDescent="0.25">
      <c r="A607">
        <v>2016</v>
      </c>
      <c r="B607" t="s">
        <v>609</v>
      </c>
      <c r="C607" t="s">
        <v>564</v>
      </c>
      <c r="D607">
        <v>25013</v>
      </c>
      <c r="E607">
        <v>4956</v>
      </c>
      <c r="F607">
        <v>28.26</v>
      </c>
      <c r="G607">
        <v>38.67</v>
      </c>
      <c r="H607">
        <v>38.9</v>
      </c>
      <c r="I607">
        <v>3297.77</v>
      </c>
      <c r="J607">
        <v>27.45</v>
      </c>
      <c r="K607">
        <v>11.8</v>
      </c>
      <c r="L607">
        <v>13036228</v>
      </c>
      <c r="M607">
        <v>48230</v>
      </c>
      <c r="N607">
        <v>468168</v>
      </c>
      <c r="O607">
        <v>219678</v>
      </c>
      <c r="P607">
        <v>53994</v>
      </c>
      <c r="Q607">
        <v>22579646</v>
      </c>
      <c r="R607">
        <v>266724</v>
      </c>
    </row>
    <row r="608" spans="1:18" x14ac:dyDescent="0.25">
      <c r="A608">
        <v>2018</v>
      </c>
      <c r="B608" t="s">
        <v>578</v>
      </c>
      <c r="C608" t="s">
        <v>564</v>
      </c>
      <c r="D608">
        <v>25015</v>
      </c>
      <c r="E608">
        <v>948</v>
      </c>
      <c r="F608">
        <v>31.45</v>
      </c>
      <c r="G608">
        <v>38.78</v>
      </c>
      <c r="H608">
        <v>38.86</v>
      </c>
      <c r="I608">
        <v>3346.87</v>
      </c>
      <c r="J608">
        <v>26.5</v>
      </c>
      <c r="K608">
        <v>12.38</v>
      </c>
      <c r="L608">
        <v>5441187</v>
      </c>
      <c r="M608">
        <v>52984</v>
      </c>
      <c r="N608">
        <v>161355</v>
      </c>
      <c r="O608">
        <v>73668</v>
      </c>
      <c r="P608">
        <v>51517</v>
      </c>
      <c r="Q608">
        <v>8549247</v>
      </c>
      <c r="R608">
        <v>99855</v>
      </c>
    </row>
    <row r="609" spans="1:18" x14ac:dyDescent="0.25">
      <c r="A609">
        <v>2017</v>
      </c>
      <c r="B609" t="s">
        <v>578</v>
      </c>
      <c r="C609" t="s">
        <v>564</v>
      </c>
      <c r="D609">
        <v>25015</v>
      </c>
      <c r="E609">
        <v>1003</v>
      </c>
      <c r="F609">
        <v>31.4</v>
      </c>
      <c r="G609">
        <v>38.909999999999997</v>
      </c>
      <c r="H609">
        <v>39.06</v>
      </c>
      <c r="I609">
        <v>3375.2</v>
      </c>
      <c r="J609">
        <v>26.16</v>
      </c>
      <c r="K609">
        <v>12.54</v>
      </c>
      <c r="L609">
        <v>5290830</v>
      </c>
      <c r="M609">
        <v>50857</v>
      </c>
      <c r="N609">
        <v>161238</v>
      </c>
      <c r="O609">
        <v>73180</v>
      </c>
      <c r="P609">
        <v>50602</v>
      </c>
      <c r="Q609">
        <v>8200144</v>
      </c>
      <c r="R609">
        <v>98719</v>
      </c>
    </row>
    <row r="610" spans="1:18" x14ac:dyDescent="0.25">
      <c r="A610">
        <v>2016</v>
      </c>
      <c r="B610" t="s">
        <v>578</v>
      </c>
      <c r="C610" t="s">
        <v>564</v>
      </c>
      <c r="D610">
        <v>25015</v>
      </c>
      <c r="E610">
        <v>1009</v>
      </c>
      <c r="F610">
        <v>31.08</v>
      </c>
      <c r="G610">
        <v>38.92</v>
      </c>
      <c r="H610">
        <v>39.03</v>
      </c>
      <c r="I610">
        <v>3369.7</v>
      </c>
      <c r="J610">
        <v>25.54</v>
      </c>
      <c r="K610">
        <v>12.31</v>
      </c>
      <c r="L610">
        <v>5179029</v>
      </c>
      <c r="M610">
        <v>49395</v>
      </c>
      <c r="N610">
        <v>161510</v>
      </c>
      <c r="O610">
        <v>71904</v>
      </c>
      <c r="P610">
        <v>48735</v>
      </c>
      <c r="Q610">
        <v>7977826</v>
      </c>
      <c r="R610">
        <v>97587</v>
      </c>
    </row>
    <row r="611" spans="1:18" x14ac:dyDescent="0.25">
      <c r="A611">
        <v>2018</v>
      </c>
      <c r="B611" t="s">
        <v>621</v>
      </c>
      <c r="C611" t="s">
        <v>120</v>
      </c>
      <c r="D611">
        <v>51650</v>
      </c>
      <c r="E611">
        <v>1645</v>
      </c>
      <c r="F611">
        <v>27.73</v>
      </c>
      <c r="G611">
        <v>38.369999999999997</v>
      </c>
      <c r="H611">
        <v>38.630000000000003</v>
      </c>
      <c r="I611">
        <v>3204.05</v>
      </c>
      <c r="J611">
        <v>28.44</v>
      </c>
      <c r="K611">
        <v>12.11</v>
      </c>
      <c r="L611">
        <v>3334484</v>
      </c>
      <c r="M611">
        <v>43547</v>
      </c>
      <c r="N611">
        <v>134313</v>
      </c>
      <c r="O611">
        <v>64782</v>
      </c>
      <c r="P611">
        <v>57008</v>
      </c>
      <c r="Q611">
        <v>5848977</v>
      </c>
      <c r="R611">
        <v>77649</v>
      </c>
    </row>
    <row r="612" spans="1:18" x14ac:dyDescent="0.25">
      <c r="A612">
        <v>2017</v>
      </c>
      <c r="B612" t="s">
        <v>621</v>
      </c>
      <c r="C612" t="s">
        <v>120</v>
      </c>
      <c r="D612">
        <v>51650</v>
      </c>
      <c r="E612">
        <v>1736</v>
      </c>
      <c r="F612">
        <v>27.73</v>
      </c>
      <c r="G612">
        <v>38.380000000000003</v>
      </c>
      <c r="H612">
        <v>38.53</v>
      </c>
      <c r="I612">
        <v>3216.89</v>
      </c>
      <c r="J612">
        <v>28.25</v>
      </c>
      <c r="K612">
        <v>11.9</v>
      </c>
      <c r="L612">
        <v>3214541</v>
      </c>
      <c r="M612">
        <v>41931</v>
      </c>
      <c r="N612">
        <v>134581</v>
      </c>
      <c r="O612">
        <v>64866</v>
      </c>
      <c r="P612">
        <v>57334</v>
      </c>
      <c r="Q612">
        <v>5643164</v>
      </c>
      <c r="R612">
        <v>77302</v>
      </c>
    </row>
    <row r="613" spans="1:18" x14ac:dyDescent="0.25">
      <c r="A613">
        <v>2016</v>
      </c>
      <c r="B613" t="s">
        <v>621</v>
      </c>
      <c r="C613" t="s">
        <v>120</v>
      </c>
      <c r="D613">
        <v>51650</v>
      </c>
      <c r="E613">
        <v>1727</v>
      </c>
      <c r="F613">
        <v>27.66</v>
      </c>
      <c r="G613">
        <v>38.409999999999997</v>
      </c>
      <c r="H613">
        <v>38.619999999999997</v>
      </c>
      <c r="I613">
        <v>3235.61</v>
      </c>
      <c r="J613">
        <v>27.95</v>
      </c>
      <c r="K613">
        <v>11.57</v>
      </c>
      <c r="L613">
        <v>3151664</v>
      </c>
      <c r="M613">
        <v>40790</v>
      </c>
      <c r="N613">
        <v>135238</v>
      </c>
      <c r="O613">
        <v>64384</v>
      </c>
      <c r="P613">
        <v>55295</v>
      </c>
      <c r="Q613">
        <v>5516405</v>
      </c>
      <c r="R613">
        <v>76370</v>
      </c>
    </row>
    <row r="614" spans="1:18" x14ac:dyDescent="0.25">
      <c r="A614">
        <v>2018</v>
      </c>
      <c r="B614" t="s">
        <v>319</v>
      </c>
      <c r="C614" t="s">
        <v>320</v>
      </c>
      <c r="D614">
        <v>21093</v>
      </c>
      <c r="E614">
        <v>1431</v>
      </c>
      <c r="F614">
        <v>27.33</v>
      </c>
      <c r="G614">
        <v>38.28</v>
      </c>
      <c r="H614">
        <v>38.479999999999997</v>
      </c>
      <c r="I614">
        <v>3284.02</v>
      </c>
      <c r="J614">
        <v>28.61</v>
      </c>
      <c r="K614">
        <v>9.92</v>
      </c>
      <c r="L614">
        <v>2870561</v>
      </c>
      <c r="M614">
        <v>43424</v>
      </c>
      <c r="N614">
        <v>110356</v>
      </c>
      <c r="O614">
        <v>55150</v>
      </c>
      <c r="P614">
        <v>57013</v>
      </c>
      <c r="Q614">
        <v>4792121</v>
      </c>
      <c r="R614">
        <v>65446</v>
      </c>
    </row>
    <row r="615" spans="1:18" x14ac:dyDescent="0.25">
      <c r="A615">
        <v>2017</v>
      </c>
      <c r="B615" t="s">
        <v>319</v>
      </c>
      <c r="C615" t="s">
        <v>320</v>
      </c>
      <c r="D615">
        <v>21093</v>
      </c>
      <c r="E615">
        <v>1449</v>
      </c>
      <c r="F615">
        <v>27.12</v>
      </c>
      <c r="G615">
        <v>38.29</v>
      </c>
      <c r="H615">
        <v>38.53</v>
      </c>
      <c r="I615">
        <v>3286.19</v>
      </c>
      <c r="J615">
        <v>29.1</v>
      </c>
      <c r="K615">
        <v>10.4</v>
      </c>
      <c r="L615">
        <v>2729280</v>
      </c>
      <c r="M615">
        <v>42161</v>
      </c>
      <c r="N615">
        <v>108226</v>
      </c>
      <c r="O615">
        <v>54646</v>
      </c>
      <c r="P615">
        <v>55801</v>
      </c>
      <c r="Q615">
        <v>4562934</v>
      </c>
      <c r="R615">
        <v>64710</v>
      </c>
    </row>
    <row r="616" spans="1:18" x14ac:dyDescent="0.25">
      <c r="A616">
        <v>2016</v>
      </c>
      <c r="B616" t="s">
        <v>319</v>
      </c>
      <c r="C616" t="s">
        <v>320</v>
      </c>
      <c r="D616">
        <v>21093</v>
      </c>
      <c r="E616">
        <v>1441</v>
      </c>
      <c r="F616">
        <v>26.67</v>
      </c>
      <c r="G616">
        <v>38.44</v>
      </c>
      <c r="H616">
        <v>38.68</v>
      </c>
      <c r="I616">
        <v>3282.68</v>
      </c>
      <c r="J616">
        <v>29.33</v>
      </c>
      <c r="K616">
        <v>10.119999999999999</v>
      </c>
      <c r="L616">
        <v>2622683</v>
      </c>
      <c r="M616">
        <v>40992</v>
      </c>
      <c r="N616">
        <v>107041</v>
      </c>
      <c r="O616">
        <v>55085</v>
      </c>
      <c r="P616">
        <v>54101</v>
      </c>
      <c r="Q616">
        <v>4387875</v>
      </c>
      <c r="R616">
        <v>64745</v>
      </c>
    </row>
    <row r="617" spans="1:18" x14ac:dyDescent="0.25">
      <c r="A617">
        <v>2018</v>
      </c>
      <c r="B617" t="s">
        <v>398</v>
      </c>
      <c r="C617" t="s">
        <v>156</v>
      </c>
      <c r="D617">
        <v>24025</v>
      </c>
      <c r="E617">
        <v>2638</v>
      </c>
      <c r="F617">
        <v>30.15</v>
      </c>
      <c r="G617">
        <v>38.42</v>
      </c>
      <c r="H617">
        <v>38.64</v>
      </c>
      <c r="I617">
        <v>3323.43</v>
      </c>
      <c r="J617">
        <v>27.41</v>
      </c>
      <c r="K617">
        <v>11.36</v>
      </c>
      <c r="L617">
        <v>10328437</v>
      </c>
      <c r="M617">
        <v>58841</v>
      </c>
      <c r="N617">
        <v>253956</v>
      </c>
      <c r="O617">
        <v>101652</v>
      </c>
      <c r="P617">
        <v>58421</v>
      </c>
      <c r="Q617">
        <v>14942932</v>
      </c>
      <c r="R617">
        <v>131675</v>
      </c>
    </row>
    <row r="618" spans="1:18" x14ac:dyDescent="0.25">
      <c r="A618">
        <v>2017</v>
      </c>
      <c r="B618" t="s">
        <v>398</v>
      </c>
      <c r="C618" t="s">
        <v>156</v>
      </c>
      <c r="D618">
        <v>24025</v>
      </c>
      <c r="E618">
        <v>2624</v>
      </c>
      <c r="F618">
        <v>29.87</v>
      </c>
      <c r="G618">
        <v>38.57</v>
      </c>
      <c r="H618">
        <v>38.68</v>
      </c>
      <c r="I618">
        <v>3340.08</v>
      </c>
      <c r="J618">
        <v>27.19</v>
      </c>
      <c r="K618">
        <v>11.48</v>
      </c>
      <c r="L618">
        <v>9869454</v>
      </c>
      <c r="M618">
        <v>56436</v>
      </c>
      <c r="N618">
        <v>251890</v>
      </c>
      <c r="O618">
        <v>100837</v>
      </c>
      <c r="P618">
        <v>57583</v>
      </c>
      <c r="Q618">
        <v>14215587</v>
      </c>
      <c r="R618">
        <v>129993</v>
      </c>
    </row>
    <row r="619" spans="1:18" x14ac:dyDescent="0.25">
      <c r="A619">
        <v>2016</v>
      </c>
      <c r="B619" t="s">
        <v>398</v>
      </c>
      <c r="C619" t="s">
        <v>156</v>
      </c>
      <c r="D619">
        <v>24025</v>
      </c>
      <c r="E619">
        <v>2699</v>
      </c>
      <c r="F619">
        <v>29.7</v>
      </c>
      <c r="G619">
        <v>38.53</v>
      </c>
      <c r="H619">
        <v>38.69</v>
      </c>
      <c r="I619">
        <v>3327.1</v>
      </c>
      <c r="J619">
        <v>26.94</v>
      </c>
      <c r="K619">
        <v>10.66</v>
      </c>
      <c r="L619">
        <v>9549474</v>
      </c>
      <c r="M619">
        <v>54868</v>
      </c>
      <c r="N619">
        <v>250361</v>
      </c>
      <c r="O619">
        <v>98968</v>
      </c>
      <c r="P619">
        <v>57103</v>
      </c>
      <c r="Q619">
        <v>13736691</v>
      </c>
      <c r="R619">
        <v>127394</v>
      </c>
    </row>
    <row r="620" spans="1:18" x14ac:dyDescent="0.25">
      <c r="A620">
        <v>2018</v>
      </c>
      <c r="B620" t="s">
        <v>54</v>
      </c>
      <c r="C620" t="s">
        <v>20</v>
      </c>
      <c r="D620">
        <v>37085</v>
      </c>
      <c r="E620">
        <v>1845</v>
      </c>
      <c r="F620">
        <v>28.4</v>
      </c>
      <c r="G620">
        <v>38.36</v>
      </c>
      <c r="H620">
        <v>38.72</v>
      </c>
      <c r="I620">
        <v>3274.44</v>
      </c>
      <c r="J620">
        <v>27.36</v>
      </c>
      <c r="K620">
        <v>10.83</v>
      </c>
      <c r="L620">
        <v>2791025</v>
      </c>
      <c r="M620">
        <v>34604</v>
      </c>
      <c r="N620">
        <v>134214</v>
      </c>
      <c r="O620">
        <v>28217</v>
      </c>
      <c r="P620">
        <v>37283</v>
      </c>
      <c r="Q620">
        <v>4644362</v>
      </c>
      <c r="R620">
        <v>40568</v>
      </c>
    </row>
    <row r="621" spans="1:18" x14ac:dyDescent="0.25">
      <c r="A621">
        <v>2017</v>
      </c>
      <c r="B621" t="s">
        <v>54</v>
      </c>
      <c r="C621" t="s">
        <v>20</v>
      </c>
      <c r="D621">
        <v>37085</v>
      </c>
      <c r="E621">
        <v>1886</v>
      </c>
      <c r="F621">
        <v>28.13</v>
      </c>
      <c r="G621">
        <v>38.409999999999997</v>
      </c>
      <c r="H621">
        <v>38.869999999999997</v>
      </c>
      <c r="I621">
        <v>3289.88</v>
      </c>
      <c r="J621">
        <v>27.19</v>
      </c>
      <c r="K621">
        <v>11.08</v>
      </c>
      <c r="L621">
        <v>2606718</v>
      </c>
      <c r="M621">
        <v>33064</v>
      </c>
      <c r="N621">
        <v>132229</v>
      </c>
      <c r="O621">
        <v>28131</v>
      </c>
      <c r="P621">
        <v>36424</v>
      </c>
      <c r="Q621">
        <v>4371968</v>
      </c>
      <c r="R621">
        <v>40150</v>
      </c>
    </row>
    <row r="622" spans="1:18" x14ac:dyDescent="0.25">
      <c r="A622">
        <v>2016</v>
      </c>
      <c r="B622" t="s">
        <v>54</v>
      </c>
      <c r="C622" t="s">
        <v>20</v>
      </c>
      <c r="D622">
        <v>37085</v>
      </c>
      <c r="E622">
        <v>1861</v>
      </c>
      <c r="F622">
        <v>28.04</v>
      </c>
      <c r="G622">
        <v>38.35</v>
      </c>
      <c r="H622">
        <v>38.65</v>
      </c>
      <c r="I622">
        <v>3266.52</v>
      </c>
      <c r="J622">
        <v>26.98</v>
      </c>
      <c r="K622">
        <v>11.1</v>
      </c>
      <c r="L622">
        <v>2482620</v>
      </c>
      <c r="M622">
        <v>32019</v>
      </c>
      <c r="N622">
        <v>130631</v>
      </c>
      <c r="O622">
        <v>27302</v>
      </c>
      <c r="P622">
        <v>35582</v>
      </c>
      <c r="Q622">
        <v>4182682</v>
      </c>
      <c r="R622">
        <v>38825</v>
      </c>
    </row>
    <row r="623" spans="1:18" x14ac:dyDescent="0.25">
      <c r="A623">
        <v>2018</v>
      </c>
      <c r="B623" t="s">
        <v>485</v>
      </c>
      <c r="C623" t="s">
        <v>246</v>
      </c>
      <c r="D623">
        <v>48201</v>
      </c>
      <c r="E623">
        <v>67095</v>
      </c>
      <c r="F623">
        <v>28.82</v>
      </c>
      <c r="G623">
        <v>38.19</v>
      </c>
      <c r="H623">
        <v>38.32</v>
      </c>
      <c r="I623">
        <v>3203.57</v>
      </c>
      <c r="J623">
        <v>27.27</v>
      </c>
      <c r="K623">
        <v>9.86</v>
      </c>
      <c r="L623">
        <v>185767605</v>
      </c>
      <c r="M623">
        <v>56474</v>
      </c>
      <c r="N623">
        <v>4698619</v>
      </c>
      <c r="O623">
        <v>2461849</v>
      </c>
      <c r="P623">
        <v>79201</v>
      </c>
      <c r="Q623">
        <v>265351328</v>
      </c>
      <c r="R623">
        <v>3218399</v>
      </c>
    </row>
    <row r="624" spans="1:18" x14ac:dyDescent="0.25">
      <c r="A624">
        <v>2017</v>
      </c>
      <c r="B624" t="s">
        <v>485</v>
      </c>
      <c r="C624" t="s">
        <v>246</v>
      </c>
      <c r="D624">
        <v>48201</v>
      </c>
      <c r="E624">
        <v>68422</v>
      </c>
      <c r="F624">
        <v>28.66</v>
      </c>
      <c r="G624">
        <v>38.24</v>
      </c>
      <c r="H624">
        <v>38.340000000000003</v>
      </c>
      <c r="I624">
        <v>3215.85</v>
      </c>
      <c r="J624">
        <v>26.93</v>
      </c>
      <c r="K624">
        <v>9.81</v>
      </c>
      <c r="L624">
        <v>175851543</v>
      </c>
      <c r="M624">
        <v>53708</v>
      </c>
      <c r="N624">
        <v>4664159</v>
      </c>
      <c r="O624">
        <v>2423964</v>
      </c>
      <c r="P624">
        <v>76756</v>
      </c>
      <c r="Q624">
        <v>250502446</v>
      </c>
      <c r="R624">
        <v>3155419</v>
      </c>
    </row>
    <row r="625" spans="1:18" x14ac:dyDescent="0.25">
      <c r="A625">
        <v>2016</v>
      </c>
      <c r="B625" t="s">
        <v>485</v>
      </c>
      <c r="C625" t="s">
        <v>246</v>
      </c>
      <c r="D625">
        <v>48201</v>
      </c>
      <c r="E625">
        <v>72420</v>
      </c>
      <c r="F625">
        <v>28.52</v>
      </c>
      <c r="G625">
        <v>38.270000000000003</v>
      </c>
      <c r="H625">
        <v>38.4</v>
      </c>
      <c r="I625">
        <v>3223.41</v>
      </c>
      <c r="J625">
        <v>26.82</v>
      </c>
      <c r="K625">
        <v>9.7200000000000006</v>
      </c>
      <c r="L625">
        <v>166665701</v>
      </c>
      <c r="M625">
        <v>50511</v>
      </c>
      <c r="N625">
        <v>4629189</v>
      </c>
      <c r="O625">
        <v>2415069</v>
      </c>
      <c r="P625">
        <v>75597</v>
      </c>
      <c r="Q625">
        <v>233826878</v>
      </c>
      <c r="R625">
        <v>3076608</v>
      </c>
    </row>
    <row r="626" spans="1:18" x14ac:dyDescent="0.25">
      <c r="A626">
        <v>2018</v>
      </c>
      <c r="B626" t="s">
        <v>219</v>
      </c>
      <c r="C626" t="s">
        <v>132</v>
      </c>
      <c r="D626">
        <v>28047</v>
      </c>
      <c r="E626">
        <v>2662</v>
      </c>
      <c r="F626">
        <v>27.52</v>
      </c>
      <c r="G626">
        <v>38.130000000000003</v>
      </c>
      <c r="H626">
        <v>38.44</v>
      </c>
      <c r="I626">
        <v>3184.96</v>
      </c>
      <c r="J626">
        <v>27.42</v>
      </c>
      <c r="K626">
        <v>11.62</v>
      </c>
      <c r="L626">
        <v>4214693</v>
      </c>
      <c r="M626">
        <v>37303</v>
      </c>
      <c r="N626">
        <v>206650</v>
      </c>
      <c r="O626">
        <v>99228</v>
      </c>
      <c r="P626">
        <v>46402</v>
      </c>
      <c r="Q626">
        <v>7708723</v>
      </c>
      <c r="R626">
        <v>124056</v>
      </c>
    </row>
    <row r="627" spans="1:18" x14ac:dyDescent="0.25">
      <c r="A627">
        <v>2017</v>
      </c>
      <c r="B627" t="s">
        <v>219</v>
      </c>
      <c r="C627" t="s">
        <v>132</v>
      </c>
      <c r="D627">
        <v>28047</v>
      </c>
      <c r="E627">
        <v>2673</v>
      </c>
      <c r="F627">
        <v>27.35</v>
      </c>
      <c r="G627">
        <v>38.24</v>
      </c>
      <c r="H627">
        <v>38.43</v>
      </c>
      <c r="I627">
        <v>3195.63</v>
      </c>
      <c r="J627">
        <v>27.57</v>
      </c>
      <c r="K627">
        <v>11.76</v>
      </c>
      <c r="L627">
        <v>4077360</v>
      </c>
      <c r="M627">
        <v>36087</v>
      </c>
      <c r="N627">
        <v>204933</v>
      </c>
      <c r="O627">
        <v>98964</v>
      </c>
      <c r="P627">
        <v>45239</v>
      </c>
      <c r="Q627">
        <v>7395343</v>
      </c>
      <c r="R627">
        <v>123213</v>
      </c>
    </row>
    <row r="628" spans="1:18" x14ac:dyDescent="0.25">
      <c r="A628">
        <v>2016</v>
      </c>
      <c r="B628" t="s">
        <v>219</v>
      </c>
      <c r="C628" t="s">
        <v>132</v>
      </c>
      <c r="D628">
        <v>28047</v>
      </c>
      <c r="E628">
        <v>2790</v>
      </c>
      <c r="F628">
        <v>27.36</v>
      </c>
      <c r="G628">
        <v>38.130000000000003</v>
      </c>
      <c r="H628">
        <v>38.25</v>
      </c>
      <c r="I628">
        <v>3190.41</v>
      </c>
      <c r="J628">
        <v>27.29</v>
      </c>
      <c r="K628">
        <v>12.82</v>
      </c>
      <c r="L628">
        <v>4004781</v>
      </c>
      <c r="M628">
        <v>35877</v>
      </c>
      <c r="N628">
        <v>202531</v>
      </c>
      <c r="O628">
        <v>98278</v>
      </c>
      <c r="P628">
        <v>44673</v>
      </c>
      <c r="Q628">
        <v>7266230</v>
      </c>
      <c r="R628">
        <v>121478</v>
      </c>
    </row>
    <row r="629" spans="1:18" x14ac:dyDescent="0.25">
      <c r="A629">
        <v>2018</v>
      </c>
      <c r="B629" t="s">
        <v>580</v>
      </c>
      <c r="C629" t="s">
        <v>557</v>
      </c>
      <c r="D629">
        <v>9003</v>
      </c>
      <c r="E629">
        <v>9239</v>
      </c>
      <c r="F629">
        <v>30.06</v>
      </c>
      <c r="G629">
        <v>38.42</v>
      </c>
      <c r="H629">
        <v>38.65</v>
      </c>
      <c r="I629">
        <v>3257.06</v>
      </c>
      <c r="J629">
        <v>27.22</v>
      </c>
      <c r="K629">
        <v>11.74</v>
      </c>
      <c r="L629">
        <v>38792017</v>
      </c>
      <c r="M629">
        <v>64853</v>
      </c>
      <c r="N629">
        <v>892697</v>
      </c>
      <c r="O629">
        <v>543682</v>
      </c>
      <c r="P629">
        <v>77615</v>
      </c>
      <c r="Q629">
        <v>57894083</v>
      </c>
      <c r="R629">
        <v>663967</v>
      </c>
    </row>
    <row r="630" spans="1:18" x14ac:dyDescent="0.25">
      <c r="A630">
        <v>2017</v>
      </c>
      <c r="B630" t="s">
        <v>580</v>
      </c>
      <c r="C630" t="s">
        <v>557</v>
      </c>
      <c r="D630">
        <v>9003</v>
      </c>
      <c r="E630">
        <v>9204</v>
      </c>
      <c r="F630">
        <v>29.99</v>
      </c>
      <c r="G630">
        <v>38.42</v>
      </c>
      <c r="H630">
        <v>38.61</v>
      </c>
      <c r="I630">
        <v>3246.92</v>
      </c>
      <c r="J630">
        <v>26.89</v>
      </c>
      <c r="K630">
        <v>10.87</v>
      </c>
      <c r="L630">
        <v>37516602</v>
      </c>
      <c r="M630">
        <v>61938</v>
      </c>
      <c r="N630">
        <v>892931</v>
      </c>
      <c r="O630">
        <v>541394</v>
      </c>
      <c r="P630">
        <v>75824</v>
      </c>
      <c r="Q630">
        <v>55306784</v>
      </c>
      <c r="R630">
        <v>657862</v>
      </c>
    </row>
    <row r="631" spans="1:18" x14ac:dyDescent="0.25">
      <c r="A631">
        <v>2016</v>
      </c>
      <c r="B631" t="s">
        <v>580</v>
      </c>
      <c r="C631" t="s">
        <v>557</v>
      </c>
      <c r="D631">
        <v>9003</v>
      </c>
      <c r="E631">
        <v>9442</v>
      </c>
      <c r="F631">
        <v>29.8</v>
      </c>
      <c r="G631">
        <v>38.43</v>
      </c>
      <c r="H631">
        <v>38.57</v>
      </c>
      <c r="I631">
        <v>3250.85</v>
      </c>
      <c r="J631">
        <v>26.77</v>
      </c>
      <c r="K631">
        <v>10.83</v>
      </c>
      <c r="L631">
        <v>36640202</v>
      </c>
      <c r="M631">
        <v>60291</v>
      </c>
      <c r="N631">
        <v>894170</v>
      </c>
      <c r="O631">
        <v>539079</v>
      </c>
      <c r="P631">
        <v>74671</v>
      </c>
      <c r="Q631">
        <v>53910177</v>
      </c>
      <c r="R631">
        <v>653719</v>
      </c>
    </row>
    <row r="632" spans="1:18" x14ac:dyDescent="0.25">
      <c r="A632">
        <v>2018</v>
      </c>
      <c r="B632" t="s">
        <v>435</v>
      </c>
      <c r="C632" t="s">
        <v>318</v>
      </c>
      <c r="D632">
        <v>15001</v>
      </c>
      <c r="E632">
        <v>2227</v>
      </c>
      <c r="F632">
        <v>28.77</v>
      </c>
      <c r="G632">
        <v>38.450000000000003</v>
      </c>
      <c r="H632">
        <v>38.770000000000003</v>
      </c>
      <c r="I632">
        <v>3214.59</v>
      </c>
      <c r="J632">
        <v>26.77</v>
      </c>
      <c r="K632">
        <v>10.44</v>
      </c>
      <c r="L632">
        <v>4490534</v>
      </c>
      <c r="M632">
        <v>42449</v>
      </c>
      <c r="N632">
        <v>200983</v>
      </c>
      <c r="O632">
        <v>76154</v>
      </c>
      <c r="P632">
        <v>46062</v>
      </c>
      <c r="Q632">
        <v>8531484</v>
      </c>
      <c r="R632">
        <v>109624</v>
      </c>
    </row>
    <row r="633" spans="1:18" x14ac:dyDescent="0.25">
      <c r="A633">
        <v>2017</v>
      </c>
      <c r="B633" t="s">
        <v>435</v>
      </c>
      <c r="C633" t="s">
        <v>318</v>
      </c>
      <c r="D633">
        <v>15001</v>
      </c>
      <c r="E633">
        <v>2290</v>
      </c>
      <c r="F633">
        <v>28.7</v>
      </c>
      <c r="G633">
        <v>38.46</v>
      </c>
      <c r="H633">
        <v>38.68</v>
      </c>
      <c r="I633">
        <v>3219.31</v>
      </c>
      <c r="J633">
        <v>26.84</v>
      </c>
      <c r="K633">
        <v>10.34</v>
      </c>
      <c r="L633">
        <v>4316090</v>
      </c>
      <c r="M633">
        <v>40883</v>
      </c>
      <c r="N633">
        <v>199503</v>
      </c>
      <c r="O633">
        <v>75128</v>
      </c>
      <c r="P633">
        <v>44919</v>
      </c>
      <c r="Q633">
        <v>8156188</v>
      </c>
      <c r="R633">
        <v>107763</v>
      </c>
    </row>
    <row r="634" spans="1:18" x14ac:dyDescent="0.25">
      <c r="A634">
        <v>2016</v>
      </c>
      <c r="B634" t="s">
        <v>435</v>
      </c>
      <c r="C634" t="s">
        <v>318</v>
      </c>
      <c r="D634">
        <v>15001</v>
      </c>
      <c r="E634">
        <v>2349</v>
      </c>
      <c r="F634">
        <v>28.56</v>
      </c>
      <c r="G634">
        <v>38.409999999999997</v>
      </c>
      <c r="H634">
        <v>38.71</v>
      </c>
      <c r="I634">
        <v>3227.47</v>
      </c>
      <c r="J634">
        <v>26.54</v>
      </c>
      <c r="K634">
        <v>9.94</v>
      </c>
      <c r="L634">
        <v>4040072</v>
      </c>
      <c r="M634">
        <v>39005</v>
      </c>
      <c r="N634">
        <v>198126</v>
      </c>
      <c r="O634">
        <v>73261</v>
      </c>
      <c r="P634">
        <v>43038</v>
      </c>
      <c r="Q634">
        <v>7727884</v>
      </c>
      <c r="R634">
        <v>105378</v>
      </c>
    </row>
    <row r="635" spans="1:18" x14ac:dyDescent="0.25">
      <c r="A635">
        <v>2018</v>
      </c>
      <c r="B635" t="s">
        <v>273</v>
      </c>
      <c r="C635" t="s">
        <v>246</v>
      </c>
      <c r="D635">
        <v>48209</v>
      </c>
      <c r="E635">
        <v>2572</v>
      </c>
      <c r="F635">
        <v>29.41</v>
      </c>
      <c r="G635">
        <v>38.35</v>
      </c>
      <c r="H635">
        <v>38.5</v>
      </c>
      <c r="I635">
        <v>3307.68</v>
      </c>
      <c r="J635">
        <v>27.08</v>
      </c>
      <c r="K635">
        <v>10.98</v>
      </c>
      <c r="L635">
        <v>6828021</v>
      </c>
      <c r="M635">
        <v>43719</v>
      </c>
      <c r="N635">
        <v>222631</v>
      </c>
      <c r="O635">
        <v>74647</v>
      </c>
      <c r="P635">
        <v>42808</v>
      </c>
      <c r="Q635">
        <v>9733094</v>
      </c>
      <c r="R635">
        <v>110653</v>
      </c>
    </row>
    <row r="636" spans="1:18" x14ac:dyDescent="0.25">
      <c r="A636">
        <v>2017</v>
      </c>
      <c r="B636" t="s">
        <v>273</v>
      </c>
      <c r="C636" t="s">
        <v>246</v>
      </c>
      <c r="D636">
        <v>48209</v>
      </c>
      <c r="E636">
        <v>2584</v>
      </c>
      <c r="F636">
        <v>28.94</v>
      </c>
      <c r="G636">
        <v>38.36</v>
      </c>
      <c r="H636">
        <v>38.53</v>
      </c>
      <c r="I636">
        <v>3281.06</v>
      </c>
      <c r="J636">
        <v>26.65</v>
      </c>
      <c r="K636">
        <v>10.85</v>
      </c>
      <c r="L636">
        <v>6220146</v>
      </c>
      <c r="M636">
        <v>41539</v>
      </c>
      <c r="N636">
        <v>214277</v>
      </c>
      <c r="O636">
        <v>71729</v>
      </c>
      <c r="P636">
        <v>41283</v>
      </c>
      <c r="Q636">
        <v>8900799</v>
      </c>
      <c r="R636">
        <v>106625</v>
      </c>
    </row>
    <row r="637" spans="1:18" x14ac:dyDescent="0.25">
      <c r="A637">
        <v>2016</v>
      </c>
      <c r="B637" t="s">
        <v>273</v>
      </c>
      <c r="C637" t="s">
        <v>246</v>
      </c>
      <c r="D637">
        <v>48209</v>
      </c>
      <c r="E637">
        <v>2502</v>
      </c>
      <c r="F637">
        <v>29.04</v>
      </c>
      <c r="G637">
        <v>38.5</v>
      </c>
      <c r="H637">
        <v>38.659999999999997</v>
      </c>
      <c r="I637">
        <v>3287.24</v>
      </c>
      <c r="J637">
        <v>26.63</v>
      </c>
      <c r="K637">
        <v>10.75</v>
      </c>
      <c r="L637">
        <v>5691491</v>
      </c>
      <c r="M637">
        <v>40460</v>
      </c>
      <c r="N637">
        <v>204358</v>
      </c>
      <c r="O637">
        <v>68312</v>
      </c>
      <c r="P637">
        <v>40875</v>
      </c>
      <c r="Q637">
        <v>8268410</v>
      </c>
      <c r="R637">
        <v>99517</v>
      </c>
    </row>
    <row r="638" spans="1:18" x14ac:dyDescent="0.25">
      <c r="A638">
        <v>2018</v>
      </c>
      <c r="B638" t="s">
        <v>19</v>
      </c>
      <c r="C638" t="s">
        <v>20</v>
      </c>
      <c r="D638">
        <v>37089</v>
      </c>
      <c r="E638">
        <v>1093</v>
      </c>
      <c r="F638">
        <v>28.24</v>
      </c>
      <c r="G638">
        <v>38.520000000000003</v>
      </c>
      <c r="H638">
        <v>38.799999999999997</v>
      </c>
      <c r="I638">
        <v>3294.3</v>
      </c>
      <c r="J638">
        <v>27.05</v>
      </c>
      <c r="K638">
        <v>13.42</v>
      </c>
      <c r="L638">
        <v>2519723</v>
      </c>
      <c r="M638">
        <v>43276</v>
      </c>
      <c r="N638">
        <v>116748</v>
      </c>
      <c r="O638">
        <v>41375</v>
      </c>
      <c r="P638">
        <v>43756</v>
      </c>
      <c r="Q638">
        <v>5052354</v>
      </c>
      <c r="R638">
        <v>56867</v>
      </c>
    </row>
    <row r="639" spans="1:18" x14ac:dyDescent="0.25">
      <c r="A639">
        <v>2017</v>
      </c>
      <c r="B639" t="s">
        <v>19</v>
      </c>
      <c r="C639" t="s">
        <v>20</v>
      </c>
      <c r="D639">
        <v>37089</v>
      </c>
      <c r="E639">
        <v>1040</v>
      </c>
      <c r="F639">
        <v>28.36</v>
      </c>
      <c r="G639">
        <v>38.520000000000003</v>
      </c>
      <c r="H639">
        <v>38.74</v>
      </c>
      <c r="I639">
        <v>3271.45</v>
      </c>
      <c r="J639">
        <v>26.58</v>
      </c>
      <c r="K639">
        <v>12.95</v>
      </c>
      <c r="L639">
        <v>2387100</v>
      </c>
      <c r="M639">
        <v>41286</v>
      </c>
      <c r="N639">
        <v>115457</v>
      </c>
      <c r="O639">
        <v>40105</v>
      </c>
      <c r="P639">
        <v>42864</v>
      </c>
      <c r="Q639">
        <v>4766717</v>
      </c>
      <c r="R639">
        <v>55190</v>
      </c>
    </row>
    <row r="640" spans="1:18" x14ac:dyDescent="0.25">
      <c r="A640">
        <v>2016</v>
      </c>
      <c r="B640" t="s">
        <v>19</v>
      </c>
      <c r="C640" t="s">
        <v>20</v>
      </c>
      <c r="D640">
        <v>37089</v>
      </c>
      <c r="E640">
        <v>1089</v>
      </c>
      <c r="F640">
        <v>28.14</v>
      </c>
      <c r="G640">
        <v>38.369999999999997</v>
      </c>
      <c r="H640">
        <v>38.6</v>
      </c>
      <c r="I640">
        <v>3254.78</v>
      </c>
      <c r="J640">
        <v>26.42</v>
      </c>
      <c r="K640">
        <v>12.24</v>
      </c>
      <c r="L640">
        <v>2269275</v>
      </c>
      <c r="M640">
        <v>39915</v>
      </c>
      <c r="N640">
        <v>113723</v>
      </c>
      <c r="O640">
        <v>39592</v>
      </c>
      <c r="P640">
        <v>41738</v>
      </c>
      <c r="Q640">
        <v>4539246</v>
      </c>
      <c r="R640">
        <v>53968</v>
      </c>
    </row>
    <row r="641" spans="1:18" x14ac:dyDescent="0.25">
      <c r="A641">
        <v>2018</v>
      </c>
      <c r="B641" t="s">
        <v>224</v>
      </c>
      <c r="C641" t="s">
        <v>72</v>
      </c>
      <c r="D641">
        <v>18063</v>
      </c>
      <c r="E641">
        <v>1619</v>
      </c>
      <c r="F641">
        <v>29.53</v>
      </c>
      <c r="G641">
        <v>38.479999999999997</v>
      </c>
      <c r="H641">
        <v>38.590000000000003</v>
      </c>
      <c r="I641">
        <v>3365.23</v>
      </c>
      <c r="J641">
        <v>27.41</v>
      </c>
      <c r="K641">
        <v>12.23</v>
      </c>
      <c r="L641">
        <v>6071497</v>
      </c>
      <c r="M641">
        <v>49641</v>
      </c>
      <c r="N641">
        <v>167009</v>
      </c>
      <c r="O641">
        <v>77082</v>
      </c>
      <c r="P641">
        <v>44771</v>
      </c>
      <c r="Q641">
        <v>8290500</v>
      </c>
      <c r="R641">
        <v>96657</v>
      </c>
    </row>
    <row r="642" spans="1:18" x14ac:dyDescent="0.25">
      <c r="A642">
        <v>2017</v>
      </c>
      <c r="B642" t="s">
        <v>224</v>
      </c>
      <c r="C642" t="s">
        <v>72</v>
      </c>
      <c r="D642">
        <v>18063</v>
      </c>
      <c r="E642">
        <v>1720</v>
      </c>
      <c r="F642">
        <v>29.42</v>
      </c>
      <c r="G642">
        <v>38.479999999999997</v>
      </c>
      <c r="H642">
        <v>38.549999999999997</v>
      </c>
      <c r="I642">
        <v>3355.44</v>
      </c>
      <c r="J642">
        <v>27.51</v>
      </c>
      <c r="K642">
        <v>12.13</v>
      </c>
      <c r="L642">
        <v>5751006</v>
      </c>
      <c r="M642">
        <v>47740</v>
      </c>
      <c r="N642">
        <v>163758</v>
      </c>
      <c r="O642">
        <v>73898</v>
      </c>
      <c r="P642">
        <v>43136</v>
      </c>
      <c r="Q642">
        <v>7817824</v>
      </c>
      <c r="R642">
        <v>92875</v>
      </c>
    </row>
    <row r="643" spans="1:18" x14ac:dyDescent="0.25">
      <c r="A643">
        <v>2016</v>
      </c>
      <c r="B643" t="s">
        <v>224</v>
      </c>
      <c r="C643" t="s">
        <v>72</v>
      </c>
      <c r="D643">
        <v>18063</v>
      </c>
      <c r="E643">
        <v>1760</v>
      </c>
      <c r="F643">
        <v>29.45</v>
      </c>
      <c r="G643">
        <v>38.5</v>
      </c>
      <c r="H643">
        <v>38.64</v>
      </c>
      <c r="I643">
        <v>3330.54</v>
      </c>
      <c r="J643">
        <v>27</v>
      </c>
      <c r="K643">
        <v>11.92</v>
      </c>
      <c r="L643">
        <v>5468935</v>
      </c>
      <c r="M643">
        <v>46316</v>
      </c>
      <c r="N643">
        <v>160369</v>
      </c>
      <c r="O643">
        <v>71202</v>
      </c>
      <c r="P643">
        <v>41857</v>
      </c>
      <c r="Q643">
        <v>7427685</v>
      </c>
      <c r="R643">
        <v>88574</v>
      </c>
    </row>
    <row r="644" spans="1:18" x14ac:dyDescent="0.25">
      <c r="A644">
        <v>2018</v>
      </c>
      <c r="B644" t="s">
        <v>480</v>
      </c>
      <c r="C644" t="s">
        <v>450</v>
      </c>
      <c r="D644">
        <v>27053</v>
      </c>
      <c r="E644">
        <v>15845</v>
      </c>
      <c r="F644">
        <v>30.91</v>
      </c>
      <c r="G644">
        <v>38.71</v>
      </c>
      <c r="H644">
        <v>38.81</v>
      </c>
      <c r="I644">
        <v>3315.62</v>
      </c>
      <c r="J644">
        <v>26.51</v>
      </c>
      <c r="K644">
        <v>12</v>
      </c>
      <c r="L644">
        <v>59995672</v>
      </c>
      <c r="M644">
        <v>74698</v>
      </c>
      <c r="N644">
        <v>1259428</v>
      </c>
      <c r="O644">
        <v>1000774</v>
      </c>
      <c r="P644">
        <v>77560</v>
      </c>
      <c r="Q644">
        <v>94077016</v>
      </c>
      <c r="R644">
        <v>1197603</v>
      </c>
    </row>
    <row r="645" spans="1:18" x14ac:dyDescent="0.25">
      <c r="A645">
        <v>2017</v>
      </c>
      <c r="B645" t="s">
        <v>480</v>
      </c>
      <c r="C645" t="s">
        <v>450</v>
      </c>
      <c r="D645">
        <v>27053</v>
      </c>
      <c r="E645">
        <v>16322</v>
      </c>
      <c r="F645">
        <v>30.71</v>
      </c>
      <c r="G645">
        <v>38.69</v>
      </c>
      <c r="H645">
        <v>38.799999999999997</v>
      </c>
      <c r="I645">
        <v>3306.71</v>
      </c>
      <c r="J645">
        <v>26.37</v>
      </c>
      <c r="K645">
        <v>11.92</v>
      </c>
      <c r="L645">
        <v>57466342</v>
      </c>
      <c r="M645">
        <v>71259</v>
      </c>
      <c r="N645">
        <v>1248246</v>
      </c>
      <c r="O645">
        <v>984499</v>
      </c>
      <c r="P645">
        <v>75389</v>
      </c>
      <c r="Q645">
        <v>88948747</v>
      </c>
      <c r="R645">
        <v>1174872</v>
      </c>
    </row>
    <row r="646" spans="1:18" x14ac:dyDescent="0.25">
      <c r="A646">
        <v>2016</v>
      </c>
      <c r="B646" t="s">
        <v>480</v>
      </c>
      <c r="C646" t="s">
        <v>450</v>
      </c>
      <c r="D646">
        <v>27053</v>
      </c>
      <c r="E646">
        <v>16495</v>
      </c>
      <c r="F646">
        <v>30.57</v>
      </c>
      <c r="G646">
        <v>38.72</v>
      </c>
      <c r="H646">
        <v>38.880000000000003</v>
      </c>
      <c r="I646">
        <v>3317.99</v>
      </c>
      <c r="J646">
        <v>26.42</v>
      </c>
      <c r="K646">
        <v>11.76</v>
      </c>
      <c r="L646">
        <v>55162271</v>
      </c>
      <c r="M646">
        <v>69222</v>
      </c>
      <c r="N646">
        <v>1235875</v>
      </c>
      <c r="O646">
        <v>970056</v>
      </c>
      <c r="P646">
        <v>73476</v>
      </c>
      <c r="Q646">
        <v>85549572</v>
      </c>
      <c r="R646">
        <v>1155633</v>
      </c>
    </row>
    <row r="647" spans="1:18" x14ac:dyDescent="0.25">
      <c r="A647">
        <v>2018</v>
      </c>
      <c r="B647" t="s">
        <v>291</v>
      </c>
      <c r="C647" t="s">
        <v>120</v>
      </c>
      <c r="D647">
        <v>51087</v>
      </c>
      <c r="E647">
        <v>3911</v>
      </c>
      <c r="F647">
        <v>30.1</v>
      </c>
      <c r="G647">
        <v>38.49</v>
      </c>
      <c r="H647">
        <v>38.83</v>
      </c>
      <c r="I647">
        <v>3268.36</v>
      </c>
      <c r="J647">
        <v>26.96</v>
      </c>
      <c r="K647">
        <v>11.79</v>
      </c>
      <c r="L647">
        <v>15268680</v>
      </c>
      <c r="M647">
        <v>66836</v>
      </c>
      <c r="N647">
        <v>329261</v>
      </c>
      <c r="O647">
        <v>207115</v>
      </c>
      <c r="P647">
        <v>71066</v>
      </c>
      <c r="Q647">
        <v>22006480</v>
      </c>
      <c r="R647">
        <v>255248</v>
      </c>
    </row>
    <row r="648" spans="1:18" x14ac:dyDescent="0.25">
      <c r="A648">
        <v>2017</v>
      </c>
      <c r="B648" t="s">
        <v>291</v>
      </c>
      <c r="C648" t="s">
        <v>120</v>
      </c>
      <c r="D648">
        <v>51087</v>
      </c>
      <c r="E648">
        <v>3895</v>
      </c>
      <c r="F648">
        <v>29.9</v>
      </c>
      <c r="G648">
        <v>38.409999999999997</v>
      </c>
      <c r="H648">
        <v>38.61</v>
      </c>
      <c r="I648">
        <v>3244.7</v>
      </c>
      <c r="J648">
        <v>26.8</v>
      </c>
      <c r="K648">
        <v>11.88</v>
      </c>
      <c r="L648">
        <v>14766330</v>
      </c>
      <c r="M648">
        <v>64355</v>
      </c>
      <c r="N648">
        <v>327148</v>
      </c>
      <c r="O648">
        <v>207398</v>
      </c>
      <c r="P648">
        <v>69681</v>
      </c>
      <c r="Q648">
        <v>21053607</v>
      </c>
      <c r="R648">
        <v>253804</v>
      </c>
    </row>
    <row r="649" spans="1:18" x14ac:dyDescent="0.25">
      <c r="A649">
        <v>2016</v>
      </c>
      <c r="B649" t="s">
        <v>291</v>
      </c>
      <c r="C649" t="s">
        <v>120</v>
      </c>
      <c r="D649">
        <v>51087</v>
      </c>
      <c r="E649">
        <v>3903</v>
      </c>
      <c r="F649">
        <v>30.01</v>
      </c>
      <c r="G649">
        <v>38.42</v>
      </c>
      <c r="H649">
        <v>38.61</v>
      </c>
      <c r="I649">
        <v>3259.99</v>
      </c>
      <c r="J649">
        <v>26.8</v>
      </c>
      <c r="K649">
        <v>11.87</v>
      </c>
      <c r="L649">
        <v>14024624</v>
      </c>
      <c r="M649">
        <v>61381</v>
      </c>
      <c r="N649">
        <v>325589</v>
      </c>
      <c r="O649">
        <v>203054</v>
      </c>
      <c r="P649">
        <v>67902</v>
      </c>
      <c r="Q649">
        <v>19984925</v>
      </c>
      <c r="R649">
        <v>246914</v>
      </c>
    </row>
    <row r="650" spans="1:18" x14ac:dyDescent="0.25">
      <c r="A650">
        <v>2018</v>
      </c>
      <c r="B650" t="s">
        <v>179</v>
      </c>
      <c r="C650" t="s">
        <v>109</v>
      </c>
      <c r="D650">
        <v>13151</v>
      </c>
      <c r="E650">
        <v>2705</v>
      </c>
      <c r="F650">
        <v>28.65</v>
      </c>
      <c r="G650">
        <v>38.11</v>
      </c>
      <c r="H650">
        <v>38.33</v>
      </c>
      <c r="I650">
        <v>3158.09</v>
      </c>
      <c r="J650">
        <v>28.03</v>
      </c>
      <c r="K650">
        <v>10.65</v>
      </c>
      <c r="L650">
        <v>6279442</v>
      </c>
      <c r="M650">
        <v>39184</v>
      </c>
      <c r="N650">
        <v>230220</v>
      </c>
      <c r="O650">
        <v>65998</v>
      </c>
      <c r="P650">
        <v>36506</v>
      </c>
      <c r="Q650">
        <v>9021034</v>
      </c>
      <c r="R650">
        <v>101321</v>
      </c>
    </row>
    <row r="651" spans="1:18" x14ac:dyDescent="0.25">
      <c r="A651">
        <v>2017</v>
      </c>
      <c r="B651" t="s">
        <v>179</v>
      </c>
      <c r="C651" t="s">
        <v>109</v>
      </c>
      <c r="D651">
        <v>13151</v>
      </c>
      <c r="E651">
        <v>2581</v>
      </c>
      <c r="F651">
        <v>28.34</v>
      </c>
      <c r="G651">
        <v>38.21</v>
      </c>
      <c r="H651">
        <v>38.47</v>
      </c>
      <c r="I651">
        <v>3186.61</v>
      </c>
      <c r="J651">
        <v>27.79</v>
      </c>
      <c r="K651">
        <v>11.15</v>
      </c>
      <c r="L651">
        <v>5928380</v>
      </c>
      <c r="M651">
        <v>37619</v>
      </c>
      <c r="N651">
        <v>225508</v>
      </c>
      <c r="O651">
        <v>62907</v>
      </c>
      <c r="P651">
        <v>35407</v>
      </c>
      <c r="Q651">
        <v>8483487</v>
      </c>
      <c r="R651">
        <v>96982</v>
      </c>
    </row>
    <row r="652" spans="1:18" x14ac:dyDescent="0.25">
      <c r="A652">
        <v>2016</v>
      </c>
      <c r="B652" t="s">
        <v>179</v>
      </c>
      <c r="C652" t="s">
        <v>109</v>
      </c>
      <c r="D652">
        <v>13151</v>
      </c>
      <c r="E652">
        <v>2511</v>
      </c>
      <c r="F652">
        <v>28.55</v>
      </c>
      <c r="G652">
        <v>38.299999999999997</v>
      </c>
      <c r="H652">
        <v>38.659999999999997</v>
      </c>
      <c r="I652">
        <v>3203.98</v>
      </c>
      <c r="J652">
        <v>27.54</v>
      </c>
      <c r="K652">
        <v>11.22</v>
      </c>
      <c r="L652">
        <v>5706403</v>
      </c>
      <c r="M652">
        <v>36748</v>
      </c>
      <c r="N652">
        <v>221188</v>
      </c>
      <c r="O652">
        <v>61223</v>
      </c>
      <c r="P652">
        <v>34736</v>
      </c>
      <c r="Q652">
        <v>8128141</v>
      </c>
      <c r="R652">
        <v>92799</v>
      </c>
    </row>
    <row r="653" spans="1:18" x14ac:dyDescent="0.25">
      <c r="A653">
        <v>2018</v>
      </c>
      <c r="B653" t="s">
        <v>60</v>
      </c>
      <c r="C653" t="s">
        <v>18</v>
      </c>
      <c r="D653">
        <v>12053</v>
      </c>
      <c r="E653">
        <v>1617</v>
      </c>
      <c r="F653">
        <v>27.94</v>
      </c>
      <c r="G653">
        <v>38.380000000000003</v>
      </c>
      <c r="H653">
        <v>38.659999999999997</v>
      </c>
      <c r="I653">
        <v>3272.6</v>
      </c>
      <c r="J653">
        <v>26.67</v>
      </c>
      <c r="K653">
        <v>11.21</v>
      </c>
      <c r="L653">
        <v>3283876</v>
      </c>
      <c r="M653">
        <v>36878</v>
      </c>
      <c r="N653">
        <v>190865</v>
      </c>
      <c r="O653">
        <v>47048</v>
      </c>
      <c r="P653">
        <v>38626</v>
      </c>
      <c r="Q653">
        <v>7038712</v>
      </c>
      <c r="R653">
        <v>66168</v>
      </c>
    </row>
    <row r="654" spans="1:18" x14ac:dyDescent="0.25">
      <c r="A654">
        <v>2017</v>
      </c>
      <c r="B654" t="s">
        <v>60</v>
      </c>
      <c r="C654" t="s">
        <v>18</v>
      </c>
      <c r="D654">
        <v>12053</v>
      </c>
      <c r="E654">
        <v>1552</v>
      </c>
      <c r="F654">
        <v>27.66</v>
      </c>
      <c r="G654">
        <v>38.409999999999997</v>
      </c>
      <c r="H654">
        <v>38.76</v>
      </c>
      <c r="I654">
        <v>3259.19</v>
      </c>
      <c r="J654">
        <v>27.61</v>
      </c>
      <c r="K654">
        <v>11</v>
      </c>
      <c r="L654">
        <v>3096321</v>
      </c>
      <c r="M654">
        <v>35601</v>
      </c>
      <c r="N654">
        <v>186784</v>
      </c>
      <c r="O654">
        <v>45489</v>
      </c>
      <c r="P654">
        <v>37161</v>
      </c>
      <c r="Q654">
        <v>6649676</v>
      </c>
      <c r="R654">
        <v>64029</v>
      </c>
    </row>
    <row r="655" spans="1:18" x14ac:dyDescent="0.25">
      <c r="A655">
        <v>2016</v>
      </c>
      <c r="B655" t="s">
        <v>60</v>
      </c>
      <c r="C655" t="s">
        <v>18</v>
      </c>
      <c r="D655">
        <v>12053</v>
      </c>
      <c r="E655">
        <v>1585</v>
      </c>
      <c r="F655">
        <v>27.32</v>
      </c>
      <c r="G655">
        <v>38.450000000000003</v>
      </c>
      <c r="H655">
        <v>38.76</v>
      </c>
      <c r="I655">
        <v>3247.24</v>
      </c>
      <c r="J655">
        <v>26.71</v>
      </c>
      <c r="K655">
        <v>10.92</v>
      </c>
      <c r="L655">
        <v>2952228</v>
      </c>
      <c r="M655">
        <v>34899</v>
      </c>
      <c r="N655">
        <v>182558</v>
      </c>
      <c r="O655">
        <v>43951</v>
      </c>
      <c r="P655">
        <v>36325</v>
      </c>
      <c r="Q655">
        <v>6371015</v>
      </c>
      <c r="R655">
        <v>60542</v>
      </c>
    </row>
    <row r="656" spans="1:18" x14ac:dyDescent="0.25">
      <c r="A656">
        <v>2018</v>
      </c>
      <c r="B656" t="s">
        <v>550</v>
      </c>
      <c r="C656" t="s">
        <v>246</v>
      </c>
      <c r="D656">
        <v>48215</v>
      </c>
      <c r="E656">
        <v>14185</v>
      </c>
      <c r="F656">
        <v>26.99</v>
      </c>
      <c r="G656">
        <v>37.9</v>
      </c>
      <c r="H656">
        <v>38.090000000000003</v>
      </c>
      <c r="I656">
        <v>3167.7</v>
      </c>
      <c r="J656">
        <v>28.38</v>
      </c>
      <c r="K656">
        <v>10.94</v>
      </c>
      <c r="L656">
        <v>13622145</v>
      </c>
      <c r="M656">
        <v>26410</v>
      </c>
      <c r="N656">
        <v>865939</v>
      </c>
      <c r="O656">
        <v>279455</v>
      </c>
      <c r="P656">
        <v>38350</v>
      </c>
      <c r="Q656">
        <v>22869174</v>
      </c>
      <c r="R656">
        <v>385547</v>
      </c>
    </row>
    <row r="657" spans="1:18" x14ac:dyDescent="0.25">
      <c r="A657">
        <v>2017</v>
      </c>
      <c r="B657" t="s">
        <v>550</v>
      </c>
      <c r="C657" t="s">
        <v>246</v>
      </c>
      <c r="D657">
        <v>48215</v>
      </c>
      <c r="E657">
        <v>14108</v>
      </c>
      <c r="F657">
        <v>26.77</v>
      </c>
      <c r="G657">
        <v>37.950000000000003</v>
      </c>
      <c r="H657">
        <v>38.1</v>
      </c>
      <c r="I657">
        <v>3178.3</v>
      </c>
      <c r="J657">
        <v>28.18</v>
      </c>
      <c r="K657">
        <v>10.87</v>
      </c>
      <c r="L657">
        <v>12965940</v>
      </c>
      <c r="M657">
        <v>25451</v>
      </c>
      <c r="N657">
        <v>858323</v>
      </c>
      <c r="O657">
        <v>273154</v>
      </c>
      <c r="P657">
        <v>37585</v>
      </c>
      <c r="Q657">
        <v>21845363</v>
      </c>
      <c r="R657">
        <v>375913</v>
      </c>
    </row>
    <row r="658" spans="1:18" x14ac:dyDescent="0.25">
      <c r="A658">
        <v>2016</v>
      </c>
      <c r="B658" t="s">
        <v>550</v>
      </c>
      <c r="C658" t="s">
        <v>246</v>
      </c>
      <c r="D658">
        <v>48215</v>
      </c>
      <c r="E658">
        <v>14982</v>
      </c>
      <c r="F658">
        <v>26.77</v>
      </c>
      <c r="G658">
        <v>37.99</v>
      </c>
      <c r="H658">
        <v>38.14</v>
      </c>
      <c r="I658">
        <v>3191.8</v>
      </c>
      <c r="J658">
        <v>27.89</v>
      </c>
      <c r="K658">
        <v>10.74</v>
      </c>
      <c r="L658">
        <v>12551789</v>
      </c>
      <c r="M658">
        <v>25111</v>
      </c>
      <c r="N658">
        <v>850798</v>
      </c>
      <c r="O658">
        <v>268423</v>
      </c>
      <c r="P658">
        <v>37011</v>
      </c>
      <c r="Q658">
        <v>21364175</v>
      </c>
      <c r="R658">
        <v>368643</v>
      </c>
    </row>
    <row r="659" spans="1:18" x14ac:dyDescent="0.25">
      <c r="A659">
        <v>2018</v>
      </c>
      <c r="B659" t="s">
        <v>94</v>
      </c>
      <c r="C659" t="s">
        <v>18</v>
      </c>
      <c r="D659">
        <v>12057</v>
      </c>
      <c r="E659">
        <v>17126</v>
      </c>
      <c r="F659">
        <v>28.97</v>
      </c>
      <c r="G659">
        <v>38.409999999999997</v>
      </c>
      <c r="H659">
        <v>38.5</v>
      </c>
      <c r="I659">
        <v>3230.36</v>
      </c>
      <c r="J659">
        <v>26.75</v>
      </c>
      <c r="K659">
        <v>10.64</v>
      </c>
      <c r="L659">
        <v>43126639</v>
      </c>
      <c r="M659">
        <v>47000</v>
      </c>
      <c r="N659">
        <v>1436888</v>
      </c>
      <c r="O659">
        <v>749275</v>
      </c>
      <c r="P659">
        <v>57901</v>
      </c>
      <c r="Q659">
        <v>67533935</v>
      </c>
      <c r="R659">
        <v>961439</v>
      </c>
    </row>
    <row r="660" spans="1:18" x14ac:dyDescent="0.25">
      <c r="A660">
        <v>2017</v>
      </c>
      <c r="B660" t="s">
        <v>94</v>
      </c>
      <c r="C660" t="s">
        <v>18</v>
      </c>
      <c r="D660">
        <v>12057</v>
      </c>
      <c r="E660">
        <v>17416</v>
      </c>
      <c r="F660">
        <v>28.76</v>
      </c>
      <c r="G660">
        <v>38.4</v>
      </c>
      <c r="H660">
        <v>38.58</v>
      </c>
      <c r="I660">
        <v>3221.31</v>
      </c>
      <c r="J660">
        <v>26.52</v>
      </c>
      <c r="K660">
        <v>10.72</v>
      </c>
      <c r="L660">
        <v>40707658</v>
      </c>
      <c r="M660">
        <v>45129</v>
      </c>
      <c r="N660">
        <v>1410115</v>
      </c>
      <c r="O660">
        <v>734092</v>
      </c>
      <c r="P660">
        <v>56240</v>
      </c>
      <c r="Q660">
        <v>63637321</v>
      </c>
      <c r="R660">
        <v>938214</v>
      </c>
    </row>
    <row r="661" spans="1:18" x14ac:dyDescent="0.25">
      <c r="A661">
        <v>2016</v>
      </c>
      <c r="B661" t="s">
        <v>94</v>
      </c>
      <c r="C661" t="s">
        <v>18</v>
      </c>
      <c r="D661">
        <v>12057</v>
      </c>
      <c r="E661">
        <v>17325</v>
      </c>
      <c r="F661">
        <v>28.69</v>
      </c>
      <c r="G661">
        <v>38.42</v>
      </c>
      <c r="H661">
        <v>38.64</v>
      </c>
      <c r="I661">
        <v>3241.03</v>
      </c>
      <c r="J661">
        <v>26.02</v>
      </c>
      <c r="K661">
        <v>10.9</v>
      </c>
      <c r="L661">
        <v>38945493</v>
      </c>
      <c r="M661">
        <v>43617</v>
      </c>
      <c r="N661">
        <v>1380991</v>
      </c>
      <c r="O661">
        <v>722623</v>
      </c>
      <c r="P661">
        <v>56012</v>
      </c>
      <c r="Q661">
        <v>60234055</v>
      </c>
      <c r="R661">
        <v>902696</v>
      </c>
    </row>
    <row r="662" spans="1:18" x14ac:dyDescent="0.25">
      <c r="A662">
        <v>2018</v>
      </c>
      <c r="B662" t="s">
        <v>29</v>
      </c>
      <c r="C662" t="s">
        <v>22</v>
      </c>
      <c r="D662">
        <v>33011</v>
      </c>
      <c r="E662">
        <v>4144</v>
      </c>
      <c r="F662">
        <v>29.85</v>
      </c>
      <c r="G662">
        <v>38.729999999999997</v>
      </c>
      <c r="H662">
        <v>38.880000000000003</v>
      </c>
      <c r="I662">
        <v>3340.67</v>
      </c>
      <c r="J662">
        <v>27.28</v>
      </c>
      <c r="K662">
        <v>12.59</v>
      </c>
      <c r="L662">
        <v>18029273</v>
      </c>
      <c r="M662">
        <v>61147</v>
      </c>
      <c r="N662">
        <v>415247</v>
      </c>
      <c r="O662">
        <v>219845</v>
      </c>
      <c r="P662">
        <v>68468</v>
      </c>
      <c r="Q662">
        <v>25390957</v>
      </c>
      <c r="R662">
        <v>277098</v>
      </c>
    </row>
    <row r="663" spans="1:18" x14ac:dyDescent="0.25">
      <c r="A663">
        <v>2017</v>
      </c>
      <c r="B663" t="s">
        <v>29</v>
      </c>
      <c r="C663" t="s">
        <v>22</v>
      </c>
      <c r="D663">
        <v>33011</v>
      </c>
      <c r="E663">
        <v>4178</v>
      </c>
      <c r="F663">
        <v>29.53</v>
      </c>
      <c r="G663">
        <v>38.79</v>
      </c>
      <c r="H663">
        <v>38.97</v>
      </c>
      <c r="I663">
        <v>3330.23</v>
      </c>
      <c r="J663">
        <v>27.07</v>
      </c>
      <c r="K663">
        <v>12.71</v>
      </c>
      <c r="L663">
        <v>17203494</v>
      </c>
      <c r="M663">
        <v>58305</v>
      </c>
      <c r="N663">
        <v>413157</v>
      </c>
      <c r="O663">
        <v>216844</v>
      </c>
      <c r="P663">
        <v>66640</v>
      </c>
      <c r="Q663">
        <v>24089099</v>
      </c>
      <c r="R663">
        <v>272444</v>
      </c>
    </row>
    <row r="664" spans="1:18" x14ac:dyDescent="0.25">
      <c r="A664">
        <v>2016</v>
      </c>
      <c r="B664" t="s">
        <v>29</v>
      </c>
      <c r="C664" t="s">
        <v>22</v>
      </c>
      <c r="D664">
        <v>33011</v>
      </c>
      <c r="E664">
        <v>4240</v>
      </c>
      <c r="F664">
        <v>29.45</v>
      </c>
      <c r="G664">
        <v>38.86</v>
      </c>
      <c r="H664">
        <v>39.03</v>
      </c>
      <c r="I664">
        <v>3346.59</v>
      </c>
      <c r="J664">
        <v>26.81</v>
      </c>
      <c r="K664">
        <v>12.6</v>
      </c>
      <c r="L664">
        <v>16508057</v>
      </c>
      <c r="M664">
        <v>56615</v>
      </c>
      <c r="N664">
        <v>411150</v>
      </c>
      <c r="O664">
        <v>214753</v>
      </c>
      <c r="P664">
        <v>64712</v>
      </c>
      <c r="Q664">
        <v>23277147</v>
      </c>
      <c r="R664">
        <v>269116</v>
      </c>
    </row>
    <row r="665" spans="1:18" x14ac:dyDescent="0.25">
      <c r="A665">
        <v>2018</v>
      </c>
      <c r="B665" t="s">
        <v>235</v>
      </c>
      <c r="C665" t="s">
        <v>132</v>
      </c>
      <c r="D665">
        <v>28049</v>
      </c>
      <c r="E665">
        <v>3041</v>
      </c>
      <c r="F665">
        <v>27.07</v>
      </c>
      <c r="G665">
        <v>37.74</v>
      </c>
      <c r="H665">
        <v>37.79</v>
      </c>
      <c r="I665">
        <v>3031.87</v>
      </c>
      <c r="J665">
        <v>28.86</v>
      </c>
      <c r="K665">
        <v>13.24</v>
      </c>
      <c r="L665">
        <v>5155942</v>
      </c>
      <c r="M665">
        <v>39311</v>
      </c>
      <c r="N665">
        <v>237085</v>
      </c>
      <c r="O665">
        <v>134557</v>
      </c>
      <c r="P665">
        <v>51210</v>
      </c>
      <c r="Q665">
        <v>9319930</v>
      </c>
      <c r="R665">
        <v>169992</v>
      </c>
    </row>
    <row r="666" spans="1:18" x14ac:dyDescent="0.25">
      <c r="A666">
        <v>2016</v>
      </c>
      <c r="B666" t="s">
        <v>235</v>
      </c>
      <c r="C666" t="s">
        <v>132</v>
      </c>
      <c r="D666">
        <v>28049</v>
      </c>
      <c r="E666">
        <v>3123</v>
      </c>
      <c r="F666">
        <v>26.79</v>
      </c>
      <c r="G666">
        <v>37.79</v>
      </c>
      <c r="H666">
        <v>37.93</v>
      </c>
      <c r="I666">
        <v>3039.69</v>
      </c>
      <c r="J666">
        <v>28.72</v>
      </c>
      <c r="K666">
        <v>12.26</v>
      </c>
      <c r="L666">
        <v>5075814</v>
      </c>
      <c r="M666">
        <v>37817</v>
      </c>
      <c r="N666">
        <v>242232</v>
      </c>
      <c r="O666">
        <v>135357</v>
      </c>
      <c r="P666">
        <v>49549</v>
      </c>
      <c r="Q666">
        <v>9160448</v>
      </c>
      <c r="R666">
        <v>170304</v>
      </c>
    </row>
    <row r="667" spans="1:18" x14ac:dyDescent="0.25">
      <c r="A667">
        <v>2017</v>
      </c>
      <c r="B667" t="s">
        <v>235</v>
      </c>
      <c r="C667" t="s">
        <v>132</v>
      </c>
      <c r="D667">
        <v>28049</v>
      </c>
      <c r="E667">
        <v>3126</v>
      </c>
      <c r="F667">
        <v>26.87</v>
      </c>
      <c r="G667">
        <v>37.78</v>
      </c>
      <c r="H667">
        <v>37.92</v>
      </c>
      <c r="I667">
        <v>3047.03</v>
      </c>
      <c r="J667">
        <v>28.83</v>
      </c>
      <c r="K667">
        <v>12.44</v>
      </c>
      <c r="L667">
        <v>5054884</v>
      </c>
      <c r="M667">
        <v>37633</v>
      </c>
      <c r="N667">
        <v>240033</v>
      </c>
      <c r="O667">
        <v>135443</v>
      </c>
      <c r="P667">
        <v>50063</v>
      </c>
      <c r="Q667">
        <v>9033232</v>
      </c>
      <c r="R667">
        <v>170192</v>
      </c>
    </row>
    <row r="668" spans="1:18" x14ac:dyDescent="0.25">
      <c r="A668">
        <v>2018</v>
      </c>
      <c r="B668" t="s">
        <v>317</v>
      </c>
      <c r="C668" t="s">
        <v>318</v>
      </c>
      <c r="D668">
        <v>15003</v>
      </c>
      <c r="E668">
        <v>12168</v>
      </c>
      <c r="F668">
        <v>29.7</v>
      </c>
      <c r="G668">
        <v>38.380000000000003</v>
      </c>
      <c r="H668">
        <v>38.65</v>
      </c>
      <c r="I668">
        <v>3226.58</v>
      </c>
      <c r="J668">
        <v>26.83</v>
      </c>
      <c r="K668">
        <v>9.99</v>
      </c>
      <c r="L668">
        <v>37614562</v>
      </c>
      <c r="M668">
        <v>59608</v>
      </c>
      <c r="N668">
        <v>980080</v>
      </c>
      <c r="O668">
        <v>540783</v>
      </c>
      <c r="P668">
        <v>63990</v>
      </c>
      <c r="Q668">
        <v>58420993</v>
      </c>
      <c r="R668">
        <v>663994</v>
      </c>
    </row>
    <row r="669" spans="1:18" x14ac:dyDescent="0.25">
      <c r="A669">
        <v>2017</v>
      </c>
      <c r="B669" t="s">
        <v>317</v>
      </c>
      <c r="C669" t="s">
        <v>318</v>
      </c>
      <c r="D669">
        <v>15003</v>
      </c>
      <c r="E669">
        <v>12487</v>
      </c>
      <c r="F669">
        <v>29.48</v>
      </c>
      <c r="G669">
        <v>38.4</v>
      </c>
      <c r="H669">
        <v>38.64</v>
      </c>
      <c r="I669">
        <v>3229.87</v>
      </c>
      <c r="J669">
        <v>26.52</v>
      </c>
      <c r="K669">
        <v>10.79</v>
      </c>
      <c r="L669">
        <v>36390337</v>
      </c>
      <c r="M669">
        <v>57049</v>
      </c>
      <c r="N669">
        <v>986429</v>
      </c>
      <c r="O669">
        <v>538793</v>
      </c>
      <c r="P669">
        <v>62459</v>
      </c>
      <c r="Q669">
        <v>56274893</v>
      </c>
      <c r="R669">
        <v>657903</v>
      </c>
    </row>
    <row r="670" spans="1:18" x14ac:dyDescent="0.25">
      <c r="A670">
        <v>2016</v>
      </c>
      <c r="B670" t="s">
        <v>317</v>
      </c>
      <c r="C670" t="s">
        <v>318</v>
      </c>
      <c r="D670">
        <v>15003</v>
      </c>
      <c r="E670">
        <v>12983</v>
      </c>
      <c r="F670">
        <v>29.35</v>
      </c>
      <c r="G670">
        <v>38.44</v>
      </c>
      <c r="H670">
        <v>38.71</v>
      </c>
      <c r="I670">
        <v>3229.7</v>
      </c>
      <c r="J670">
        <v>26.14</v>
      </c>
      <c r="K670">
        <v>10.79</v>
      </c>
      <c r="L670">
        <v>35214105</v>
      </c>
      <c r="M670">
        <v>54860</v>
      </c>
      <c r="N670">
        <v>992692</v>
      </c>
      <c r="O670">
        <v>537898</v>
      </c>
      <c r="P670">
        <v>60608</v>
      </c>
      <c r="Q670">
        <v>54459502</v>
      </c>
      <c r="R670">
        <v>655985</v>
      </c>
    </row>
    <row r="671" spans="1:18" x14ac:dyDescent="0.25">
      <c r="A671">
        <v>2018</v>
      </c>
      <c r="B671" t="s">
        <v>227</v>
      </c>
      <c r="C671" t="s">
        <v>123</v>
      </c>
      <c r="D671">
        <v>45051</v>
      </c>
      <c r="E671">
        <v>3153</v>
      </c>
      <c r="F671">
        <v>28.08</v>
      </c>
      <c r="G671">
        <v>38.24</v>
      </c>
      <c r="H671">
        <v>38.39</v>
      </c>
      <c r="I671">
        <v>3264.39</v>
      </c>
      <c r="J671">
        <v>27.77</v>
      </c>
      <c r="K671">
        <v>12.62</v>
      </c>
      <c r="L671">
        <v>6351473</v>
      </c>
      <c r="M671">
        <v>37091</v>
      </c>
      <c r="N671">
        <v>344147</v>
      </c>
      <c r="O671">
        <v>142869</v>
      </c>
      <c r="P671">
        <v>39844</v>
      </c>
      <c r="Q671">
        <v>12764585</v>
      </c>
      <c r="R671">
        <v>186015</v>
      </c>
    </row>
    <row r="672" spans="1:18" x14ac:dyDescent="0.25">
      <c r="A672">
        <v>2017</v>
      </c>
      <c r="B672" t="s">
        <v>227</v>
      </c>
      <c r="C672" t="s">
        <v>123</v>
      </c>
      <c r="D672">
        <v>45051</v>
      </c>
      <c r="E672">
        <v>3167</v>
      </c>
      <c r="F672">
        <v>27.92</v>
      </c>
      <c r="G672">
        <v>38.24</v>
      </c>
      <c r="H672">
        <v>38.369999999999997</v>
      </c>
      <c r="I672">
        <v>3239.6</v>
      </c>
      <c r="J672">
        <v>27.55</v>
      </c>
      <c r="K672">
        <v>12.38</v>
      </c>
      <c r="L672">
        <v>6064218</v>
      </c>
      <c r="M672">
        <v>35971</v>
      </c>
      <c r="N672">
        <v>332651</v>
      </c>
      <c r="O672">
        <v>138235</v>
      </c>
      <c r="P672">
        <v>39540</v>
      </c>
      <c r="Q672">
        <v>11965930</v>
      </c>
      <c r="R672">
        <v>180132</v>
      </c>
    </row>
    <row r="673" spans="1:18" x14ac:dyDescent="0.25">
      <c r="A673">
        <v>2016</v>
      </c>
      <c r="B673" t="s">
        <v>227</v>
      </c>
      <c r="C673" t="s">
        <v>123</v>
      </c>
      <c r="D673">
        <v>45051</v>
      </c>
      <c r="E673">
        <v>3118</v>
      </c>
      <c r="F673">
        <v>27.77</v>
      </c>
      <c r="G673">
        <v>38.21</v>
      </c>
      <c r="H673">
        <v>38.36</v>
      </c>
      <c r="I673">
        <v>3226.33</v>
      </c>
      <c r="J673">
        <v>26.63</v>
      </c>
      <c r="K673">
        <v>13.04</v>
      </c>
      <c r="L673">
        <v>5668821</v>
      </c>
      <c r="M673">
        <v>35095</v>
      </c>
      <c r="N673">
        <v>321112</v>
      </c>
      <c r="O673">
        <v>133009</v>
      </c>
      <c r="P673">
        <v>37649</v>
      </c>
      <c r="Q673">
        <v>11269286</v>
      </c>
      <c r="R673">
        <v>174367</v>
      </c>
    </row>
    <row r="674" spans="1:18" x14ac:dyDescent="0.25">
      <c r="A674">
        <v>2018</v>
      </c>
      <c r="B674" t="s">
        <v>228</v>
      </c>
      <c r="C674" t="s">
        <v>199</v>
      </c>
      <c r="D674">
        <v>1069</v>
      </c>
      <c r="E674">
        <v>1368</v>
      </c>
      <c r="F674">
        <v>27.04</v>
      </c>
      <c r="G674">
        <v>38.29</v>
      </c>
      <c r="H674">
        <v>38.369999999999997</v>
      </c>
      <c r="I674">
        <v>3206.84</v>
      </c>
      <c r="J674">
        <v>29.33</v>
      </c>
      <c r="K674">
        <v>11.29</v>
      </c>
      <c r="L674">
        <v>2524113</v>
      </c>
      <c r="M674">
        <v>42398</v>
      </c>
      <c r="N674">
        <v>104722</v>
      </c>
      <c r="O674">
        <v>51973</v>
      </c>
      <c r="P674">
        <v>45946</v>
      </c>
      <c r="Q674">
        <v>4440041</v>
      </c>
      <c r="R674">
        <v>64607</v>
      </c>
    </row>
    <row r="675" spans="1:18" x14ac:dyDescent="0.25">
      <c r="A675">
        <v>2017</v>
      </c>
      <c r="B675" t="s">
        <v>228</v>
      </c>
      <c r="C675" t="s">
        <v>199</v>
      </c>
      <c r="D675">
        <v>1069</v>
      </c>
      <c r="E675">
        <v>1295</v>
      </c>
      <c r="F675">
        <v>26.82</v>
      </c>
      <c r="G675">
        <v>38.32</v>
      </c>
      <c r="H675">
        <v>38.36</v>
      </c>
      <c r="I675">
        <v>3205.3</v>
      </c>
      <c r="J675">
        <v>28.89</v>
      </c>
      <c r="K675">
        <v>11.34</v>
      </c>
      <c r="L675">
        <v>2433198</v>
      </c>
      <c r="M675">
        <v>40642</v>
      </c>
      <c r="N675">
        <v>104373</v>
      </c>
      <c r="O675">
        <v>51610</v>
      </c>
      <c r="P675">
        <v>44353</v>
      </c>
      <c r="Q675">
        <v>4241903</v>
      </c>
      <c r="R675">
        <v>63974</v>
      </c>
    </row>
    <row r="676" spans="1:18" x14ac:dyDescent="0.25">
      <c r="A676">
        <v>2016</v>
      </c>
      <c r="B676" t="s">
        <v>228</v>
      </c>
      <c r="C676" t="s">
        <v>199</v>
      </c>
      <c r="D676">
        <v>1069</v>
      </c>
      <c r="E676">
        <v>1333</v>
      </c>
      <c r="F676">
        <v>26.95</v>
      </c>
      <c r="G676">
        <v>38.29</v>
      </c>
      <c r="H676">
        <v>38.270000000000003</v>
      </c>
      <c r="I676">
        <v>3181.58</v>
      </c>
      <c r="J676">
        <v>28.5</v>
      </c>
      <c r="K676">
        <v>11.61</v>
      </c>
      <c r="L676">
        <v>2367827</v>
      </c>
      <c r="M676">
        <v>39459</v>
      </c>
      <c r="N676">
        <v>104239</v>
      </c>
      <c r="O676">
        <v>50751</v>
      </c>
      <c r="P676">
        <v>43999</v>
      </c>
      <c r="Q676">
        <v>4113181</v>
      </c>
      <c r="R676">
        <v>63073</v>
      </c>
    </row>
    <row r="677" spans="1:18" x14ac:dyDescent="0.25">
      <c r="A677">
        <v>2018</v>
      </c>
      <c r="B677" t="s">
        <v>148</v>
      </c>
      <c r="C677" t="s">
        <v>109</v>
      </c>
      <c r="D677">
        <v>13153</v>
      </c>
      <c r="E677">
        <v>1967</v>
      </c>
      <c r="F677">
        <v>27.65</v>
      </c>
      <c r="G677">
        <v>38.229999999999997</v>
      </c>
      <c r="H677">
        <v>38.51</v>
      </c>
      <c r="I677">
        <v>3226.07</v>
      </c>
      <c r="J677">
        <v>28.15</v>
      </c>
      <c r="K677">
        <v>10.91</v>
      </c>
      <c r="L677">
        <v>4083749</v>
      </c>
      <c r="M677">
        <v>42625</v>
      </c>
      <c r="N677">
        <v>155469</v>
      </c>
      <c r="O677">
        <v>68002</v>
      </c>
      <c r="P677">
        <v>54256</v>
      </c>
      <c r="Q677">
        <v>6626823</v>
      </c>
      <c r="R677">
        <v>84926</v>
      </c>
    </row>
    <row r="678" spans="1:18" x14ac:dyDescent="0.25">
      <c r="A678">
        <v>2017</v>
      </c>
      <c r="B678" t="s">
        <v>148</v>
      </c>
      <c r="C678" t="s">
        <v>109</v>
      </c>
      <c r="D678">
        <v>13153</v>
      </c>
      <c r="E678">
        <v>1908</v>
      </c>
      <c r="F678">
        <v>27.86</v>
      </c>
      <c r="G678">
        <v>38.159999999999997</v>
      </c>
      <c r="H678">
        <v>38.6</v>
      </c>
      <c r="I678">
        <v>3244.06</v>
      </c>
      <c r="J678">
        <v>28.36</v>
      </c>
      <c r="K678">
        <v>10.93</v>
      </c>
      <c r="L678">
        <v>3886956</v>
      </c>
      <c r="M678">
        <v>41105</v>
      </c>
      <c r="N678">
        <v>153138</v>
      </c>
      <c r="O678">
        <v>66303</v>
      </c>
      <c r="P678">
        <v>53192</v>
      </c>
      <c r="Q678">
        <v>6294669</v>
      </c>
      <c r="R678">
        <v>82814</v>
      </c>
    </row>
    <row r="679" spans="1:18" x14ac:dyDescent="0.25">
      <c r="A679">
        <v>2016</v>
      </c>
      <c r="B679" t="s">
        <v>148</v>
      </c>
      <c r="C679" t="s">
        <v>109</v>
      </c>
      <c r="D679">
        <v>13153</v>
      </c>
      <c r="E679">
        <v>1956</v>
      </c>
      <c r="F679">
        <v>27.77</v>
      </c>
      <c r="G679">
        <v>38.22</v>
      </c>
      <c r="H679">
        <v>38.57</v>
      </c>
      <c r="I679">
        <v>3224.88</v>
      </c>
      <c r="J679">
        <v>27.86</v>
      </c>
      <c r="K679">
        <v>10.85</v>
      </c>
      <c r="L679">
        <v>3730823</v>
      </c>
      <c r="M679">
        <v>39991</v>
      </c>
      <c r="N679">
        <v>151690</v>
      </c>
      <c r="O679">
        <v>65103</v>
      </c>
      <c r="P679">
        <v>52512</v>
      </c>
      <c r="Q679">
        <v>6066184</v>
      </c>
      <c r="R679">
        <v>80580</v>
      </c>
    </row>
    <row r="680" spans="1:18" x14ac:dyDescent="0.25">
      <c r="A680">
        <v>2018</v>
      </c>
      <c r="B680" t="s">
        <v>270</v>
      </c>
      <c r="C680" t="s">
        <v>156</v>
      </c>
      <c r="D680">
        <v>24027</v>
      </c>
      <c r="E680">
        <v>3405</v>
      </c>
      <c r="F680">
        <v>31.64</v>
      </c>
      <c r="G680">
        <v>38.42</v>
      </c>
      <c r="H680">
        <v>38.57</v>
      </c>
      <c r="I680">
        <v>3240.04</v>
      </c>
      <c r="J680">
        <v>25.95</v>
      </c>
      <c r="K680">
        <v>10.55</v>
      </c>
      <c r="L680">
        <v>18745279</v>
      </c>
      <c r="M680">
        <v>78416</v>
      </c>
      <c r="N680">
        <v>323196</v>
      </c>
      <c r="O680">
        <v>185528</v>
      </c>
      <c r="P680">
        <v>73718</v>
      </c>
      <c r="Q680">
        <v>25343597</v>
      </c>
      <c r="R680">
        <v>237767</v>
      </c>
    </row>
    <row r="681" spans="1:18" x14ac:dyDescent="0.25">
      <c r="A681">
        <v>2017</v>
      </c>
      <c r="B681" t="s">
        <v>270</v>
      </c>
      <c r="C681" t="s">
        <v>156</v>
      </c>
      <c r="D681">
        <v>24027</v>
      </c>
      <c r="E681">
        <v>3528</v>
      </c>
      <c r="F681">
        <v>31.67</v>
      </c>
      <c r="G681">
        <v>38.44</v>
      </c>
      <c r="H681">
        <v>38.619999999999997</v>
      </c>
      <c r="I681">
        <v>3259.67</v>
      </c>
      <c r="J681">
        <v>25.83</v>
      </c>
      <c r="K681">
        <v>10.24</v>
      </c>
      <c r="L681">
        <v>17810317</v>
      </c>
      <c r="M681">
        <v>75026</v>
      </c>
      <c r="N681">
        <v>319374</v>
      </c>
      <c r="O681">
        <v>183281</v>
      </c>
      <c r="P681">
        <v>71567</v>
      </c>
      <c r="Q681">
        <v>23961224</v>
      </c>
      <c r="R681">
        <v>233913</v>
      </c>
    </row>
    <row r="682" spans="1:18" x14ac:dyDescent="0.25">
      <c r="A682">
        <v>2016</v>
      </c>
      <c r="B682" t="s">
        <v>270</v>
      </c>
      <c r="C682" t="s">
        <v>156</v>
      </c>
      <c r="D682">
        <v>24027</v>
      </c>
      <c r="E682">
        <v>3569</v>
      </c>
      <c r="F682">
        <v>31.46</v>
      </c>
      <c r="G682">
        <v>38.51</v>
      </c>
      <c r="H682">
        <v>38.68</v>
      </c>
      <c r="I682">
        <v>3270.17</v>
      </c>
      <c r="J682">
        <v>25.7</v>
      </c>
      <c r="K682">
        <v>9.8800000000000008</v>
      </c>
      <c r="L682">
        <v>17259932</v>
      </c>
      <c r="M682">
        <v>73266</v>
      </c>
      <c r="N682">
        <v>315619</v>
      </c>
      <c r="O682">
        <v>181298</v>
      </c>
      <c r="P682">
        <v>71127</v>
      </c>
      <c r="Q682">
        <v>23124072</v>
      </c>
      <c r="R682">
        <v>230885</v>
      </c>
    </row>
    <row r="683" spans="1:18" x14ac:dyDescent="0.25">
      <c r="A683">
        <v>2018</v>
      </c>
      <c r="B683" t="s">
        <v>634</v>
      </c>
      <c r="C683" t="s">
        <v>12</v>
      </c>
      <c r="D683">
        <v>34017</v>
      </c>
      <c r="E683">
        <v>10234</v>
      </c>
      <c r="F683">
        <v>31.08</v>
      </c>
      <c r="G683">
        <v>38.450000000000003</v>
      </c>
      <c r="H683">
        <v>38.57</v>
      </c>
      <c r="I683">
        <v>3206.6</v>
      </c>
      <c r="J683">
        <v>25.47</v>
      </c>
      <c r="K683">
        <v>10.26</v>
      </c>
      <c r="L683">
        <v>32747667</v>
      </c>
      <c r="M683">
        <v>65139</v>
      </c>
      <c r="N683">
        <v>676061</v>
      </c>
      <c r="O683">
        <v>285927</v>
      </c>
      <c r="P683">
        <v>88341</v>
      </c>
      <c r="Q683">
        <v>44037762</v>
      </c>
      <c r="R683">
        <v>380231</v>
      </c>
    </row>
    <row r="684" spans="1:18" x14ac:dyDescent="0.25">
      <c r="A684">
        <v>2017</v>
      </c>
      <c r="B684" t="s">
        <v>634</v>
      </c>
      <c r="C684" t="s">
        <v>12</v>
      </c>
      <c r="D684">
        <v>34017</v>
      </c>
      <c r="E684">
        <v>10165</v>
      </c>
      <c r="F684">
        <v>30.86</v>
      </c>
      <c r="G684">
        <v>38.479999999999997</v>
      </c>
      <c r="H684">
        <v>38.549999999999997</v>
      </c>
      <c r="I684">
        <v>3210.89</v>
      </c>
      <c r="J684">
        <v>25.47</v>
      </c>
      <c r="K684">
        <v>10.28</v>
      </c>
      <c r="L684">
        <v>31249253</v>
      </c>
      <c r="M684">
        <v>62461</v>
      </c>
      <c r="N684">
        <v>672922</v>
      </c>
      <c r="O684">
        <v>282222</v>
      </c>
      <c r="P684">
        <v>86634</v>
      </c>
      <c r="Q684">
        <v>42031286</v>
      </c>
      <c r="R684">
        <v>371801</v>
      </c>
    </row>
    <row r="685" spans="1:18" x14ac:dyDescent="0.25">
      <c r="A685">
        <v>2016</v>
      </c>
      <c r="B685" t="s">
        <v>634</v>
      </c>
      <c r="C685" t="s">
        <v>12</v>
      </c>
      <c r="D685">
        <v>34017</v>
      </c>
      <c r="E685">
        <v>10383</v>
      </c>
      <c r="F685">
        <v>30.68</v>
      </c>
      <c r="G685">
        <v>38.450000000000003</v>
      </c>
      <c r="H685">
        <v>38.57</v>
      </c>
      <c r="I685">
        <v>3208.7</v>
      </c>
      <c r="J685">
        <v>25.47</v>
      </c>
      <c r="K685">
        <v>10.1</v>
      </c>
      <c r="L685">
        <v>28563628</v>
      </c>
      <c r="M685">
        <v>58466</v>
      </c>
      <c r="N685">
        <v>668928</v>
      </c>
      <c r="O685">
        <v>273298</v>
      </c>
      <c r="P685">
        <v>80854</v>
      </c>
      <c r="Q685">
        <v>39109453</v>
      </c>
      <c r="R685">
        <v>359517</v>
      </c>
    </row>
    <row r="686" spans="1:18" x14ac:dyDescent="0.25">
      <c r="A686">
        <v>2018</v>
      </c>
      <c r="B686" t="s">
        <v>421</v>
      </c>
      <c r="C686" t="s">
        <v>14</v>
      </c>
      <c r="D686">
        <v>6023</v>
      </c>
      <c r="E686">
        <v>1364</v>
      </c>
      <c r="F686">
        <v>29.38</v>
      </c>
      <c r="G686">
        <v>38.85</v>
      </c>
      <c r="H686">
        <v>38.96</v>
      </c>
      <c r="I686">
        <v>3386.42</v>
      </c>
      <c r="J686">
        <v>27.51</v>
      </c>
      <c r="K686">
        <v>12.38</v>
      </c>
      <c r="L686">
        <v>3628251</v>
      </c>
      <c r="M686">
        <v>48739</v>
      </c>
      <c r="N686">
        <v>136373</v>
      </c>
      <c r="O686">
        <v>54121</v>
      </c>
      <c r="P686">
        <v>54026</v>
      </c>
      <c r="Q686">
        <v>6646624</v>
      </c>
      <c r="R686">
        <v>74294</v>
      </c>
    </row>
    <row r="687" spans="1:18" x14ac:dyDescent="0.25">
      <c r="A687">
        <v>2017</v>
      </c>
      <c r="B687" t="s">
        <v>421</v>
      </c>
      <c r="C687" t="s">
        <v>14</v>
      </c>
      <c r="D687">
        <v>6023</v>
      </c>
      <c r="E687">
        <v>1372</v>
      </c>
      <c r="F687">
        <v>29.16</v>
      </c>
      <c r="G687">
        <v>38.96</v>
      </c>
      <c r="H687">
        <v>39.11</v>
      </c>
      <c r="I687">
        <v>3382.6</v>
      </c>
      <c r="J687">
        <v>26.96</v>
      </c>
      <c r="K687">
        <v>12.82</v>
      </c>
      <c r="L687">
        <v>3495544</v>
      </c>
      <c r="M687">
        <v>46493</v>
      </c>
      <c r="N687">
        <v>136527</v>
      </c>
      <c r="O687">
        <v>52750</v>
      </c>
      <c r="P687">
        <v>53323</v>
      </c>
      <c r="Q687">
        <v>6347487</v>
      </c>
      <c r="R687">
        <v>72396</v>
      </c>
    </row>
    <row r="688" spans="1:18" x14ac:dyDescent="0.25">
      <c r="A688">
        <v>2016</v>
      </c>
      <c r="B688" t="s">
        <v>421</v>
      </c>
      <c r="C688" t="s">
        <v>14</v>
      </c>
      <c r="D688">
        <v>6023</v>
      </c>
      <c r="E688">
        <v>1482</v>
      </c>
      <c r="F688">
        <v>29.03</v>
      </c>
      <c r="G688">
        <v>38.92</v>
      </c>
      <c r="H688">
        <v>39.090000000000003</v>
      </c>
      <c r="I688">
        <v>3388.72</v>
      </c>
      <c r="J688">
        <v>26.81</v>
      </c>
      <c r="K688">
        <v>12.78</v>
      </c>
      <c r="L688">
        <v>3341204</v>
      </c>
      <c r="M688">
        <v>45205</v>
      </c>
      <c r="N688">
        <v>136314</v>
      </c>
      <c r="O688">
        <v>51935</v>
      </c>
      <c r="P688">
        <v>51513</v>
      </c>
      <c r="Q688">
        <v>6162079</v>
      </c>
      <c r="R688">
        <v>71550</v>
      </c>
    </row>
    <row r="689" spans="1:18" x14ac:dyDescent="0.25">
      <c r="A689">
        <v>2018</v>
      </c>
      <c r="B689" t="s">
        <v>561</v>
      </c>
      <c r="C689" t="s">
        <v>12</v>
      </c>
      <c r="D689">
        <v>34019</v>
      </c>
      <c r="E689">
        <v>968</v>
      </c>
      <c r="F689">
        <v>32.36</v>
      </c>
      <c r="G689">
        <v>38.619999999999997</v>
      </c>
      <c r="H689">
        <v>38.799999999999997</v>
      </c>
      <c r="I689">
        <v>3334.07</v>
      </c>
      <c r="J689">
        <v>25.71</v>
      </c>
      <c r="K689">
        <v>12.15</v>
      </c>
      <c r="L689">
        <v>7874112</v>
      </c>
      <c r="M689">
        <v>89610</v>
      </c>
      <c r="N689">
        <v>124714</v>
      </c>
      <c r="O689">
        <v>52164</v>
      </c>
      <c r="P689">
        <v>67304</v>
      </c>
      <c r="Q689">
        <v>11175653</v>
      </c>
      <c r="R689">
        <v>77626</v>
      </c>
    </row>
    <row r="690" spans="1:18" x14ac:dyDescent="0.25">
      <c r="A690">
        <v>2017</v>
      </c>
      <c r="B690" t="s">
        <v>561</v>
      </c>
      <c r="C690" t="s">
        <v>12</v>
      </c>
      <c r="D690">
        <v>34019</v>
      </c>
      <c r="E690">
        <v>952</v>
      </c>
      <c r="F690">
        <v>32.19</v>
      </c>
      <c r="G690">
        <v>38.619999999999997</v>
      </c>
      <c r="H690">
        <v>38.729999999999997</v>
      </c>
      <c r="I690">
        <v>3346.15</v>
      </c>
      <c r="J690">
        <v>25.52</v>
      </c>
      <c r="K690">
        <v>12.02</v>
      </c>
      <c r="L690">
        <v>7526755</v>
      </c>
      <c r="M690">
        <v>84958</v>
      </c>
      <c r="N690">
        <v>124628</v>
      </c>
      <c r="O690">
        <v>51861</v>
      </c>
      <c r="P690">
        <v>68361</v>
      </c>
      <c r="Q690">
        <v>10588115</v>
      </c>
      <c r="R690">
        <v>76697</v>
      </c>
    </row>
    <row r="691" spans="1:18" x14ac:dyDescent="0.25">
      <c r="A691">
        <v>2016</v>
      </c>
      <c r="B691" t="s">
        <v>561</v>
      </c>
      <c r="C691" t="s">
        <v>12</v>
      </c>
      <c r="D691">
        <v>34019</v>
      </c>
      <c r="E691">
        <v>927</v>
      </c>
      <c r="F691">
        <v>32.06</v>
      </c>
      <c r="G691">
        <v>38.700000000000003</v>
      </c>
      <c r="H691">
        <v>38.83</v>
      </c>
      <c r="I691">
        <v>3357.23</v>
      </c>
      <c r="J691">
        <v>25.82</v>
      </c>
      <c r="K691">
        <v>12.49</v>
      </c>
      <c r="L691">
        <v>7467960</v>
      </c>
      <c r="M691">
        <v>83645</v>
      </c>
      <c r="N691">
        <v>124668</v>
      </c>
      <c r="O691">
        <v>51337</v>
      </c>
      <c r="P691">
        <v>63018</v>
      </c>
      <c r="Q691">
        <v>10427806</v>
      </c>
      <c r="R691">
        <v>76468</v>
      </c>
    </row>
    <row r="692" spans="1:18" x14ac:dyDescent="0.25">
      <c r="A692">
        <v>2018</v>
      </c>
      <c r="B692" t="s">
        <v>191</v>
      </c>
      <c r="C692" t="s">
        <v>14</v>
      </c>
      <c r="D692">
        <v>6025</v>
      </c>
      <c r="E692">
        <v>2629</v>
      </c>
      <c r="F692">
        <v>27.91</v>
      </c>
      <c r="G692">
        <v>38.65</v>
      </c>
      <c r="H692">
        <v>39.200000000000003</v>
      </c>
      <c r="I692">
        <v>3320.75</v>
      </c>
      <c r="J692">
        <v>27.98</v>
      </c>
      <c r="K692">
        <v>9.44</v>
      </c>
      <c r="L692">
        <v>3997531</v>
      </c>
      <c r="M692">
        <v>36974</v>
      </c>
      <c r="N692">
        <v>181827</v>
      </c>
      <c r="O692">
        <v>66338</v>
      </c>
      <c r="P692">
        <v>56962</v>
      </c>
      <c r="Q692">
        <v>6722874</v>
      </c>
      <c r="R692">
        <v>80918</v>
      </c>
    </row>
    <row r="693" spans="1:18" x14ac:dyDescent="0.25">
      <c r="A693">
        <v>2017</v>
      </c>
      <c r="B693" t="s">
        <v>191</v>
      </c>
      <c r="C693" t="s">
        <v>14</v>
      </c>
      <c r="D693">
        <v>6025</v>
      </c>
      <c r="E693">
        <v>2894</v>
      </c>
      <c r="F693">
        <v>27.73</v>
      </c>
      <c r="G693">
        <v>38.659999999999997</v>
      </c>
      <c r="H693">
        <v>39.04</v>
      </c>
      <c r="I693">
        <v>3327.67</v>
      </c>
      <c r="J693">
        <v>27.9</v>
      </c>
      <c r="K693">
        <v>9.25</v>
      </c>
      <c r="L693">
        <v>4039186</v>
      </c>
      <c r="M693">
        <v>36537</v>
      </c>
      <c r="N693">
        <v>181574</v>
      </c>
      <c r="O693">
        <v>66018</v>
      </c>
      <c r="P693">
        <v>57817</v>
      </c>
      <c r="Q693">
        <v>6634190</v>
      </c>
      <c r="R693">
        <v>80123</v>
      </c>
    </row>
    <row r="694" spans="1:18" x14ac:dyDescent="0.25">
      <c r="A694">
        <v>2016</v>
      </c>
      <c r="B694" t="s">
        <v>191</v>
      </c>
      <c r="C694" t="s">
        <v>14</v>
      </c>
      <c r="D694">
        <v>6025</v>
      </c>
      <c r="E694">
        <v>2939</v>
      </c>
      <c r="F694">
        <v>27.62</v>
      </c>
      <c r="G694">
        <v>38.61</v>
      </c>
      <c r="H694">
        <v>38.99</v>
      </c>
      <c r="I694">
        <v>3311.77</v>
      </c>
      <c r="J694">
        <v>27.59</v>
      </c>
      <c r="K694">
        <v>9.1</v>
      </c>
      <c r="L694">
        <v>3834840</v>
      </c>
      <c r="M694">
        <v>35406</v>
      </c>
      <c r="N694">
        <v>180268</v>
      </c>
      <c r="O694">
        <v>66247</v>
      </c>
      <c r="P694">
        <v>55206</v>
      </c>
      <c r="Q694">
        <v>6382481</v>
      </c>
      <c r="R694">
        <v>79711</v>
      </c>
    </row>
    <row r="695" spans="1:18" x14ac:dyDescent="0.25">
      <c r="A695">
        <v>2018</v>
      </c>
      <c r="B695" t="s">
        <v>95</v>
      </c>
      <c r="C695" t="s">
        <v>18</v>
      </c>
      <c r="D695">
        <v>12061</v>
      </c>
      <c r="E695">
        <v>1294</v>
      </c>
      <c r="F695">
        <v>28.79</v>
      </c>
      <c r="G695">
        <v>38.44</v>
      </c>
      <c r="H695">
        <v>38.72</v>
      </c>
      <c r="I695">
        <v>3272.38</v>
      </c>
      <c r="J695">
        <v>27.53</v>
      </c>
      <c r="K695">
        <v>12.65</v>
      </c>
      <c r="L695">
        <v>4266371</v>
      </c>
      <c r="M695">
        <v>76059</v>
      </c>
      <c r="N695">
        <v>157413</v>
      </c>
      <c r="O695">
        <v>57268</v>
      </c>
      <c r="P695">
        <v>45540</v>
      </c>
      <c r="Q695">
        <v>11972633</v>
      </c>
      <c r="R695">
        <v>82759</v>
      </c>
    </row>
    <row r="696" spans="1:18" x14ac:dyDescent="0.25">
      <c r="A696">
        <v>2017</v>
      </c>
      <c r="B696" t="s">
        <v>95</v>
      </c>
      <c r="C696" t="s">
        <v>18</v>
      </c>
      <c r="D696">
        <v>12061</v>
      </c>
      <c r="E696">
        <v>1277</v>
      </c>
      <c r="F696">
        <v>28.7</v>
      </c>
      <c r="G696">
        <v>38.380000000000003</v>
      </c>
      <c r="H696">
        <v>38.6</v>
      </c>
      <c r="I696">
        <v>3267.95</v>
      </c>
      <c r="J696">
        <v>27.5</v>
      </c>
      <c r="K696">
        <v>13.05</v>
      </c>
      <c r="L696">
        <v>4056836</v>
      </c>
      <c r="M696">
        <v>72149</v>
      </c>
      <c r="N696">
        <v>154314</v>
      </c>
      <c r="O696">
        <v>55591</v>
      </c>
      <c r="P696">
        <v>44036</v>
      </c>
      <c r="Q696">
        <v>11133656</v>
      </c>
      <c r="R696">
        <v>80405</v>
      </c>
    </row>
    <row r="697" spans="1:18" x14ac:dyDescent="0.25">
      <c r="A697">
        <v>2016</v>
      </c>
      <c r="B697" t="s">
        <v>95</v>
      </c>
      <c r="C697" t="s">
        <v>18</v>
      </c>
      <c r="D697">
        <v>12061</v>
      </c>
      <c r="E697">
        <v>1245</v>
      </c>
      <c r="F697">
        <v>28.17</v>
      </c>
      <c r="G697">
        <v>38.369999999999997</v>
      </c>
      <c r="H697">
        <v>38.65</v>
      </c>
      <c r="I697">
        <v>3246.83</v>
      </c>
      <c r="J697">
        <v>27.23</v>
      </c>
      <c r="K697">
        <v>12.65</v>
      </c>
      <c r="L697">
        <v>3923292</v>
      </c>
      <c r="M697">
        <v>69832</v>
      </c>
      <c r="N697">
        <v>151248</v>
      </c>
      <c r="O697">
        <v>54494</v>
      </c>
      <c r="P697">
        <v>43567</v>
      </c>
      <c r="Q697">
        <v>10561971</v>
      </c>
      <c r="R697">
        <v>77588</v>
      </c>
    </row>
    <row r="698" spans="1:18" x14ac:dyDescent="0.25">
      <c r="A698">
        <v>2018</v>
      </c>
      <c r="B698" t="s">
        <v>220</v>
      </c>
      <c r="C698" t="s">
        <v>53</v>
      </c>
      <c r="D698">
        <v>26065</v>
      </c>
      <c r="E698">
        <v>3049</v>
      </c>
      <c r="F698">
        <v>28.66</v>
      </c>
      <c r="G698">
        <v>38.520000000000003</v>
      </c>
      <c r="H698">
        <v>38.53</v>
      </c>
      <c r="I698">
        <v>3262.53</v>
      </c>
      <c r="J698">
        <v>27.69</v>
      </c>
      <c r="K698">
        <v>14.06</v>
      </c>
      <c r="L698">
        <v>7167411</v>
      </c>
      <c r="M698">
        <v>40761</v>
      </c>
      <c r="N698">
        <v>292735</v>
      </c>
      <c r="O698">
        <v>158202</v>
      </c>
      <c r="P698">
        <v>56867</v>
      </c>
      <c r="Q698">
        <v>11932122</v>
      </c>
      <c r="R698">
        <v>192546</v>
      </c>
    </row>
    <row r="699" spans="1:18" x14ac:dyDescent="0.25">
      <c r="A699">
        <v>2017</v>
      </c>
      <c r="B699" t="s">
        <v>220</v>
      </c>
      <c r="C699" t="s">
        <v>53</v>
      </c>
      <c r="D699">
        <v>26065</v>
      </c>
      <c r="E699">
        <v>3237</v>
      </c>
      <c r="F699">
        <v>28.68</v>
      </c>
      <c r="G699">
        <v>38.56</v>
      </c>
      <c r="H699">
        <v>38.659999999999997</v>
      </c>
      <c r="I699">
        <v>3249.94</v>
      </c>
      <c r="J699">
        <v>27.8</v>
      </c>
      <c r="K699">
        <v>12.82</v>
      </c>
      <c r="L699">
        <v>6882204</v>
      </c>
      <c r="M699">
        <v>38893</v>
      </c>
      <c r="N699">
        <v>292327</v>
      </c>
      <c r="O699">
        <v>158163</v>
      </c>
      <c r="P699">
        <v>54983</v>
      </c>
      <c r="Q699">
        <v>11369376</v>
      </c>
      <c r="R699">
        <v>191574</v>
      </c>
    </row>
    <row r="700" spans="1:18" x14ac:dyDescent="0.25">
      <c r="A700">
        <v>2016</v>
      </c>
      <c r="B700" t="s">
        <v>220</v>
      </c>
      <c r="C700" t="s">
        <v>53</v>
      </c>
      <c r="D700">
        <v>26065</v>
      </c>
      <c r="E700">
        <v>3414</v>
      </c>
      <c r="F700">
        <v>28.35</v>
      </c>
      <c r="G700">
        <v>38.58</v>
      </c>
      <c r="H700">
        <v>38.81</v>
      </c>
      <c r="I700">
        <v>3269.07</v>
      </c>
      <c r="J700">
        <v>27.37</v>
      </c>
      <c r="K700">
        <v>13.25</v>
      </c>
      <c r="L700">
        <v>6689346</v>
      </c>
      <c r="M700">
        <v>37918</v>
      </c>
      <c r="N700">
        <v>289937</v>
      </c>
      <c r="O700">
        <v>155691</v>
      </c>
      <c r="P700">
        <v>54207</v>
      </c>
      <c r="Q700">
        <v>10993769</v>
      </c>
      <c r="R700">
        <v>188416</v>
      </c>
    </row>
    <row r="701" spans="1:18" x14ac:dyDescent="0.25">
      <c r="A701">
        <v>2018</v>
      </c>
      <c r="B701" t="s">
        <v>99</v>
      </c>
      <c r="C701" t="s">
        <v>20</v>
      </c>
      <c r="D701">
        <v>37097</v>
      </c>
      <c r="E701">
        <v>1891</v>
      </c>
      <c r="F701">
        <v>28.62</v>
      </c>
      <c r="G701">
        <v>38.42</v>
      </c>
      <c r="H701">
        <v>38.65</v>
      </c>
      <c r="I701">
        <v>3266.94</v>
      </c>
      <c r="J701">
        <v>27.29</v>
      </c>
      <c r="K701">
        <v>11.58</v>
      </c>
      <c r="L701">
        <v>5921407</v>
      </c>
      <c r="M701">
        <v>50065</v>
      </c>
      <c r="N701">
        <v>178435</v>
      </c>
      <c r="O701">
        <v>78847</v>
      </c>
      <c r="P701">
        <v>51384</v>
      </c>
      <c r="Q701">
        <v>8933331</v>
      </c>
      <c r="R701">
        <v>102837</v>
      </c>
    </row>
    <row r="702" spans="1:18" x14ac:dyDescent="0.25">
      <c r="A702">
        <v>2017</v>
      </c>
      <c r="B702" t="s">
        <v>99</v>
      </c>
      <c r="C702" t="s">
        <v>20</v>
      </c>
      <c r="D702">
        <v>37097</v>
      </c>
      <c r="E702">
        <v>1858</v>
      </c>
      <c r="F702">
        <v>28.55</v>
      </c>
      <c r="G702">
        <v>38.42</v>
      </c>
      <c r="H702">
        <v>38.74</v>
      </c>
      <c r="I702">
        <v>3269.08</v>
      </c>
      <c r="J702">
        <v>27.24</v>
      </c>
      <c r="K702">
        <v>12</v>
      </c>
      <c r="L702">
        <v>5622947</v>
      </c>
      <c r="M702">
        <v>48027</v>
      </c>
      <c r="N702">
        <v>175628</v>
      </c>
      <c r="O702">
        <v>76329</v>
      </c>
      <c r="P702">
        <v>51019</v>
      </c>
      <c r="Q702">
        <v>8434954</v>
      </c>
      <c r="R702">
        <v>99681</v>
      </c>
    </row>
    <row r="703" spans="1:18" x14ac:dyDescent="0.25">
      <c r="A703">
        <v>2016</v>
      </c>
      <c r="B703" t="s">
        <v>99</v>
      </c>
      <c r="C703" t="s">
        <v>20</v>
      </c>
      <c r="D703">
        <v>37097</v>
      </c>
      <c r="E703">
        <v>1923</v>
      </c>
      <c r="F703">
        <v>28.31</v>
      </c>
      <c r="G703">
        <v>38.479999999999997</v>
      </c>
      <c r="H703">
        <v>38.78</v>
      </c>
      <c r="I703">
        <v>3271.8</v>
      </c>
      <c r="J703">
        <v>27.13</v>
      </c>
      <c r="K703">
        <v>11.77</v>
      </c>
      <c r="L703">
        <v>5368583</v>
      </c>
      <c r="M703">
        <v>47134</v>
      </c>
      <c r="N703">
        <v>172552</v>
      </c>
      <c r="O703">
        <v>76023</v>
      </c>
      <c r="P703">
        <v>51363</v>
      </c>
      <c r="Q703">
        <v>8133022</v>
      </c>
      <c r="R703">
        <v>98551</v>
      </c>
    </row>
    <row r="704" spans="1:18" x14ac:dyDescent="0.25">
      <c r="A704">
        <v>2018</v>
      </c>
      <c r="B704" t="s">
        <v>262</v>
      </c>
      <c r="C704" t="s">
        <v>53</v>
      </c>
      <c r="D704">
        <v>26075</v>
      </c>
      <c r="E704">
        <v>1741</v>
      </c>
      <c r="F704">
        <v>27.34</v>
      </c>
      <c r="G704">
        <v>38.5</v>
      </c>
      <c r="H704">
        <v>38.729999999999997</v>
      </c>
      <c r="I704">
        <v>3267.48</v>
      </c>
      <c r="J704">
        <v>28.2</v>
      </c>
      <c r="K704">
        <v>12.11</v>
      </c>
      <c r="L704">
        <v>3664447</v>
      </c>
      <c r="M704">
        <v>39832</v>
      </c>
      <c r="N704">
        <v>158823</v>
      </c>
      <c r="O704">
        <v>61096</v>
      </c>
      <c r="P704">
        <v>53703</v>
      </c>
      <c r="Q704">
        <v>6326183</v>
      </c>
      <c r="R704">
        <v>76434</v>
      </c>
    </row>
    <row r="705" spans="1:18" x14ac:dyDescent="0.25">
      <c r="A705">
        <v>2017</v>
      </c>
      <c r="B705" t="s">
        <v>262</v>
      </c>
      <c r="C705" t="s">
        <v>53</v>
      </c>
      <c r="D705">
        <v>26075</v>
      </c>
      <c r="E705">
        <v>1772</v>
      </c>
      <c r="F705">
        <v>27.23</v>
      </c>
      <c r="G705">
        <v>38.450000000000003</v>
      </c>
      <c r="H705">
        <v>38.659999999999997</v>
      </c>
      <c r="I705">
        <v>3279.43</v>
      </c>
      <c r="J705">
        <v>27.85</v>
      </c>
      <c r="K705">
        <v>11.94</v>
      </c>
      <c r="L705">
        <v>3519380</v>
      </c>
      <c r="M705">
        <v>38031</v>
      </c>
      <c r="N705">
        <v>158690</v>
      </c>
      <c r="O705">
        <v>60427</v>
      </c>
      <c r="P705">
        <v>52265</v>
      </c>
      <c r="Q705">
        <v>6035203</v>
      </c>
      <c r="R705">
        <v>75398</v>
      </c>
    </row>
    <row r="706" spans="1:18" x14ac:dyDescent="0.25">
      <c r="A706">
        <v>2016</v>
      </c>
      <c r="B706" t="s">
        <v>262</v>
      </c>
      <c r="C706" t="s">
        <v>53</v>
      </c>
      <c r="D706">
        <v>26075</v>
      </c>
      <c r="E706">
        <v>1778</v>
      </c>
      <c r="F706">
        <v>27.27</v>
      </c>
      <c r="G706">
        <v>38.520000000000003</v>
      </c>
      <c r="H706">
        <v>38.71</v>
      </c>
      <c r="I706">
        <v>3299.43</v>
      </c>
      <c r="J706">
        <v>27.86</v>
      </c>
      <c r="K706">
        <v>11.93</v>
      </c>
      <c r="L706">
        <v>3425979</v>
      </c>
      <c r="M706">
        <v>37336</v>
      </c>
      <c r="N706">
        <v>158321</v>
      </c>
      <c r="O706">
        <v>60820</v>
      </c>
      <c r="P706">
        <v>50786</v>
      </c>
      <c r="Q706">
        <v>5911059</v>
      </c>
      <c r="R706">
        <v>75585</v>
      </c>
    </row>
    <row r="707" spans="1:18" x14ac:dyDescent="0.25">
      <c r="A707">
        <v>2018</v>
      </c>
      <c r="B707" t="s">
        <v>282</v>
      </c>
      <c r="C707" t="s">
        <v>151</v>
      </c>
      <c r="D707">
        <v>29095</v>
      </c>
      <c r="E707">
        <v>9065</v>
      </c>
      <c r="F707">
        <v>28.11</v>
      </c>
      <c r="G707">
        <v>38.39</v>
      </c>
      <c r="H707">
        <v>38.47</v>
      </c>
      <c r="I707">
        <v>3231.8</v>
      </c>
      <c r="J707">
        <v>27.49</v>
      </c>
      <c r="K707">
        <v>10.53</v>
      </c>
      <c r="L707">
        <v>20776309</v>
      </c>
      <c r="M707">
        <v>47054</v>
      </c>
      <c r="N707">
        <v>700307</v>
      </c>
      <c r="O707">
        <v>403448</v>
      </c>
      <c r="P707">
        <v>65341</v>
      </c>
      <c r="Q707">
        <v>32952389</v>
      </c>
      <c r="R707">
        <v>483599</v>
      </c>
    </row>
    <row r="708" spans="1:18" x14ac:dyDescent="0.25">
      <c r="A708">
        <v>2017</v>
      </c>
      <c r="B708" t="s">
        <v>282</v>
      </c>
      <c r="C708" t="s">
        <v>151</v>
      </c>
      <c r="D708">
        <v>29095</v>
      </c>
      <c r="E708">
        <v>9291</v>
      </c>
      <c r="F708">
        <v>28.01</v>
      </c>
      <c r="G708">
        <v>38.47</v>
      </c>
      <c r="H708">
        <v>38.51</v>
      </c>
      <c r="I708">
        <v>3244.54</v>
      </c>
      <c r="J708">
        <v>27.38</v>
      </c>
      <c r="K708">
        <v>10.61</v>
      </c>
      <c r="L708">
        <v>20104847</v>
      </c>
      <c r="M708">
        <v>45310</v>
      </c>
      <c r="N708">
        <v>697720</v>
      </c>
      <c r="O708">
        <v>399907</v>
      </c>
      <c r="P708">
        <v>63565</v>
      </c>
      <c r="Q708">
        <v>31613770</v>
      </c>
      <c r="R708">
        <v>477744</v>
      </c>
    </row>
    <row r="709" spans="1:18" x14ac:dyDescent="0.25">
      <c r="A709">
        <v>2016</v>
      </c>
      <c r="B709" t="s">
        <v>282</v>
      </c>
      <c r="C709" t="s">
        <v>151</v>
      </c>
      <c r="D709">
        <v>29095</v>
      </c>
      <c r="E709">
        <v>9408</v>
      </c>
      <c r="F709">
        <v>27.91</v>
      </c>
      <c r="G709">
        <v>38.49</v>
      </c>
      <c r="H709">
        <v>38.56</v>
      </c>
      <c r="I709">
        <v>3247.12</v>
      </c>
      <c r="J709">
        <v>27.19</v>
      </c>
      <c r="K709">
        <v>10.8</v>
      </c>
      <c r="L709">
        <v>19370711</v>
      </c>
      <c r="M709">
        <v>43764</v>
      </c>
      <c r="N709">
        <v>692255</v>
      </c>
      <c r="O709">
        <v>394840</v>
      </c>
      <c r="P709">
        <v>62351</v>
      </c>
      <c r="Q709">
        <v>30295786</v>
      </c>
      <c r="R709">
        <v>469536</v>
      </c>
    </row>
    <row r="710" spans="1:18" x14ac:dyDescent="0.25">
      <c r="A710">
        <v>2018</v>
      </c>
      <c r="B710" t="s">
        <v>258</v>
      </c>
      <c r="C710" t="s">
        <v>132</v>
      </c>
      <c r="D710">
        <v>28059</v>
      </c>
      <c r="E710">
        <v>1606</v>
      </c>
      <c r="F710">
        <v>27.47</v>
      </c>
      <c r="G710">
        <v>38.1</v>
      </c>
      <c r="H710">
        <v>38.369999999999997</v>
      </c>
      <c r="I710">
        <v>3192.64</v>
      </c>
      <c r="J710">
        <v>27.73</v>
      </c>
      <c r="K710">
        <v>11.81</v>
      </c>
      <c r="L710">
        <v>3224921</v>
      </c>
      <c r="M710">
        <v>37499</v>
      </c>
      <c r="N710">
        <v>143277</v>
      </c>
      <c r="O710">
        <v>52671</v>
      </c>
      <c r="P710">
        <v>54850</v>
      </c>
      <c r="Q710">
        <v>5372768</v>
      </c>
      <c r="R710">
        <v>68046</v>
      </c>
    </row>
    <row r="711" spans="1:18" x14ac:dyDescent="0.25">
      <c r="A711">
        <v>2017</v>
      </c>
      <c r="B711" t="s">
        <v>258</v>
      </c>
      <c r="C711" t="s">
        <v>132</v>
      </c>
      <c r="D711">
        <v>28059</v>
      </c>
      <c r="E711">
        <v>1661</v>
      </c>
      <c r="F711">
        <v>27.07</v>
      </c>
      <c r="G711">
        <v>38.229999999999997</v>
      </c>
      <c r="H711">
        <v>38.47</v>
      </c>
      <c r="I711">
        <v>3187.81</v>
      </c>
      <c r="J711">
        <v>27.35</v>
      </c>
      <c r="K711">
        <v>11.9</v>
      </c>
      <c r="L711">
        <v>3129022</v>
      </c>
      <c r="M711">
        <v>36297</v>
      </c>
      <c r="N711">
        <v>142369</v>
      </c>
      <c r="O711">
        <v>52667</v>
      </c>
      <c r="P711">
        <v>53794</v>
      </c>
      <c r="Q711">
        <v>5167522</v>
      </c>
      <c r="R711">
        <v>67711</v>
      </c>
    </row>
    <row r="712" spans="1:18" x14ac:dyDescent="0.25">
      <c r="A712">
        <v>2016</v>
      </c>
      <c r="B712" t="s">
        <v>258</v>
      </c>
      <c r="C712" t="s">
        <v>132</v>
      </c>
      <c r="D712">
        <v>28059</v>
      </c>
      <c r="E712">
        <v>1651</v>
      </c>
      <c r="F712">
        <v>26.93</v>
      </c>
      <c r="G712">
        <v>38.1</v>
      </c>
      <c r="H712">
        <v>38.33</v>
      </c>
      <c r="I712">
        <v>3183.62</v>
      </c>
      <c r="J712">
        <v>27.11</v>
      </c>
      <c r="K712">
        <v>12.08</v>
      </c>
      <c r="L712">
        <v>3061174</v>
      </c>
      <c r="M712">
        <v>35715</v>
      </c>
      <c r="N712">
        <v>141603</v>
      </c>
      <c r="O712">
        <v>53538</v>
      </c>
      <c r="P712">
        <v>53414</v>
      </c>
      <c r="Q712">
        <v>5057302</v>
      </c>
      <c r="R712">
        <v>68036</v>
      </c>
    </row>
    <row r="713" spans="1:18" x14ac:dyDescent="0.25">
      <c r="A713">
        <v>2018</v>
      </c>
      <c r="B713" t="s">
        <v>502</v>
      </c>
      <c r="C713" t="s">
        <v>437</v>
      </c>
      <c r="D713">
        <v>41029</v>
      </c>
      <c r="E713">
        <v>2199</v>
      </c>
      <c r="F713">
        <v>28.72</v>
      </c>
      <c r="G713">
        <v>38.67</v>
      </c>
      <c r="H713">
        <v>38.81</v>
      </c>
      <c r="I713">
        <v>3335.41</v>
      </c>
      <c r="J713">
        <v>26.84</v>
      </c>
      <c r="K713">
        <v>11.64</v>
      </c>
      <c r="L713">
        <v>5290069</v>
      </c>
      <c r="M713">
        <v>46603</v>
      </c>
      <c r="N713">
        <v>219564</v>
      </c>
      <c r="O713">
        <v>93173</v>
      </c>
      <c r="P713">
        <v>48663</v>
      </c>
      <c r="Q713">
        <v>10232320</v>
      </c>
      <c r="R713">
        <v>126120</v>
      </c>
    </row>
    <row r="714" spans="1:18" x14ac:dyDescent="0.25">
      <c r="A714">
        <v>2017</v>
      </c>
      <c r="B714" t="s">
        <v>502</v>
      </c>
      <c r="C714" t="s">
        <v>437</v>
      </c>
      <c r="D714">
        <v>41029</v>
      </c>
      <c r="E714">
        <v>2252</v>
      </c>
      <c r="F714">
        <v>28.32</v>
      </c>
      <c r="G714">
        <v>38.630000000000003</v>
      </c>
      <c r="H714">
        <v>38.799999999999997</v>
      </c>
      <c r="I714">
        <v>3305.72</v>
      </c>
      <c r="J714">
        <v>26.47</v>
      </c>
      <c r="K714">
        <v>11.09</v>
      </c>
      <c r="L714">
        <v>5038563</v>
      </c>
      <c r="M714">
        <v>44533</v>
      </c>
      <c r="N714">
        <v>216761</v>
      </c>
      <c r="O714">
        <v>90669</v>
      </c>
      <c r="P714">
        <v>47802</v>
      </c>
      <c r="Q714">
        <v>9653010</v>
      </c>
      <c r="R714">
        <v>122841</v>
      </c>
    </row>
    <row r="715" spans="1:18" x14ac:dyDescent="0.25">
      <c r="A715">
        <v>2016</v>
      </c>
      <c r="B715" t="s">
        <v>502</v>
      </c>
      <c r="C715" t="s">
        <v>437</v>
      </c>
      <c r="D715">
        <v>41029</v>
      </c>
      <c r="E715">
        <v>2294</v>
      </c>
      <c r="F715">
        <v>28.06</v>
      </c>
      <c r="G715">
        <v>38.659999999999997</v>
      </c>
      <c r="H715">
        <v>38.869999999999997</v>
      </c>
      <c r="I715">
        <v>3344.44</v>
      </c>
      <c r="J715">
        <v>26.56</v>
      </c>
      <c r="K715">
        <v>11.16</v>
      </c>
      <c r="L715">
        <v>4809569</v>
      </c>
      <c r="M715">
        <v>43151</v>
      </c>
      <c r="N715">
        <v>214353</v>
      </c>
      <c r="O715">
        <v>88464</v>
      </c>
      <c r="P715">
        <v>46491</v>
      </c>
      <c r="Q715">
        <v>9249630</v>
      </c>
      <c r="R715">
        <v>120252</v>
      </c>
    </row>
    <row r="716" spans="1:18" x14ac:dyDescent="0.25">
      <c r="A716">
        <v>2018</v>
      </c>
      <c r="B716" t="s">
        <v>239</v>
      </c>
      <c r="C716" t="s">
        <v>151</v>
      </c>
      <c r="D716">
        <v>29097</v>
      </c>
      <c r="E716">
        <v>1570</v>
      </c>
      <c r="F716">
        <v>26.73</v>
      </c>
      <c r="G716">
        <v>38.299999999999997</v>
      </c>
      <c r="H716">
        <v>38.53</v>
      </c>
      <c r="I716">
        <v>3270.21</v>
      </c>
      <c r="J716">
        <v>27.42</v>
      </c>
      <c r="K716">
        <v>10.97</v>
      </c>
      <c r="L716">
        <v>2910503</v>
      </c>
      <c r="M716">
        <v>39973</v>
      </c>
      <c r="N716">
        <v>120636</v>
      </c>
      <c r="O716">
        <v>61896</v>
      </c>
      <c r="P716">
        <v>48987</v>
      </c>
      <c r="Q716">
        <v>4822124</v>
      </c>
      <c r="R716">
        <v>74516</v>
      </c>
    </row>
    <row r="717" spans="1:18" x14ac:dyDescent="0.25">
      <c r="A717">
        <v>2017</v>
      </c>
      <c r="B717" t="s">
        <v>239</v>
      </c>
      <c r="C717" t="s">
        <v>151</v>
      </c>
      <c r="D717">
        <v>29097</v>
      </c>
      <c r="E717">
        <v>1596</v>
      </c>
      <c r="F717">
        <v>26.28</v>
      </c>
      <c r="G717">
        <v>38.42</v>
      </c>
      <c r="H717">
        <v>38.659999999999997</v>
      </c>
      <c r="I717">
        <v>3316.88</v>
      </c>
      <c r="J717">
        <v>27.44</v>
      </c>
      <c r="K717">
        <v>11.42</v>
      </c>
      <c r="L717">
        <v>2904615</v>
      </c>
      <c r="M717">
        <v>39267</v>
      </c>
      <c r="N717">
        <v>120082</v>
      </c>
      <c r="O717">
        <v>61692</v>
      </c>
      <c r="P717">
        <v>49452</v>
      </c>
      <c r="Q717">
        <v>4715207</v>
      </c>
      <c r="R717">
        <v>74008</v>
      </c>
    </row>
    <row r="718" spans="1:18" x14ac:dyDescent="0.25">
      <c r="A718">
        <v>2016</v>
      </c>
      <c r="B718" t="s">
        <v>239</v>
      </c>
      <c r="C718" t="s">
        <v>151</v>
      </c>
      <c r="D718">
        <v>29097</v>
      </c>
      <c r="E718">
        <v>1669</v>
      </c>
      <c r="F718">
        <v>26.43</v>
      </c>
      <c r="G718">
        <v>38.549999999999997</v>
      </c>
      <c r="H718">
        <v>38.630000000000003</v>
      </c>
      <c r="I718">
        <v>3329.79</v>
      </c>
      <c r="J718">
        <v>27.23</v>
      </c>
      <c r="K718">
        <v>11.35</v>
      </c>
      <c r="L718">
        <v>2804630</v>
      </c>
      <c r="M718">
        <v>38126</v>
      </c>
      <c r="N718">
        <v>119197</v>
      </c>
      <c r="O718">
        <v>61275</v>
      </c>
      <c r="P718">
        <v>47958</v>
      </c>
      <c r="Q718">
        <v>4544456</v>
      </c>
      <c r="R718">
        <v>73095</v>
      </c>
    </row>
    <row r="719" spans="1:18" x14ac:dyDescent="0.25">
      <c r="A719">
        <v>2018</v>
      </c>
      <c r="B719" t="s">
        <v>276</v>
      </c>
      <c r="C719" t="s">
        <v>199</v>
      </c>
      <c r="D719">
        <v>1073</v>
      </c>
      <c r="E719">
        <v>8437</v>
      </c>
      <c r="F719">
        <v>28.44</v>
      </c>
      <c r="G719">
        <v>38.24</v>
      </c>
      <c r="H719">
        <v>38.200000000000003</v>
      </c>
      <c r="I719">
        <v>3161.29</v>
      </c>
      <c r="J719">
        <v>27.67</v>
      </c>
      <c r="K719">
        <v>10.27</v>
      </c>
      <c r="L719">
        <v>21904669</v>
      </c>
      <c r="M719">
        <v>54730</v>
      </c>
      <c r="N719">
        <v>659300</v>
      </c>
      <c r="O719">
        <v>384248</v>
      </c>
      <c r="P719">
        <v>63291</v>
      </c>
      <c r="Q719">
        <v>36083710</v>
      </c>
      <c r="R719">
        <v>475326</v>
      </c>
    </row>
    <row r="720" spans="1:18" x14ac:dyDescent="0.25">
      <c r="A720">
        <v>2017</v>
      </c>
      <c r="B720" t="s">
        <v>276</v>
      </c>
      <c r="C720" t="s">
        <v>199</v>
      </c>
      <c r="D720">
        <v>1073</v>
      </c>
      <c r="E720">
        <v>8706</v>
      </c>
      <c r="F720">
        <v>28.32</v>
      </c>
      <c r="G720">
        <v>38.270000000000003</v>
      </c>
      <c r="H720">
        <v>38.25</v>
      </c>
      <c r="I720">
        <v>3150.12</v>
      </c>
      <c r="J720">
        <v>27.34</v>
      </c>
      <c r="K720">
        <v>10.47</v>
      </c>
      <c r="L720">
        <v>20979888</v>
      </c>
      <c r="M720">
        <v>52128</v>
      </c>
      <c r="N720">
        <v>659546</v>
      </c>
      <c r="O720">
        <v>377561</v>
      </c>
      <c r="P720">
        <v>61446</v>
      </c>
      <c r="Q720">
        <v>34380771</v>
      </c>
      <c r="R720">
        <v>466262</v>
      </c>
    </row>
    <row r="721" spans="1:18" x14ac:dyDescent="0.25">
      <c r="A721">
        <v>2016</v>
      </c>
      <c r="B721" t="s">
        <v>276</v>
      </c>
      <c r="C721" t="s">
        <v>199</v>
      </c>
      <c r="D721">
        <v>1073</v>
      </c>
      <c r="E721">
        <v>8655</v>
      </c>
      <c r="F721">
        <v>28.12</v>
      </c>
      <c r="G721">
        <v>38.270000000000003</v>
      </c>
      <c r="H721">
        <v>38.340000000000003</v>
      </c>
      <c r="I721">
        <v>3174.79</v>
      </c>
      <c r="J721">
        <v>27.17</v>
      </c>
      <c r="K721">
        <v>10.61</v>
      </c>
      <c r="L721">
        <v>19935278</v>
      </c>
      <c r="M721">
        <v>49573</v>
      </c>
      <c r="N721">
        <v>660326</v>
      </c>
      <c r="O721">
        <v>373715</v>
      </c>
      <c r="P721">
        <v>59351</v>
      </c>
      <c r="Q721">
        <v>32734578</v>
      </c>
      <c r="R721">
        <v>460435</v>
      </c>
    </row>
    <row r="722" spans="1:18" x14ac:dyDescent="0.25">
      <c r="A722">
        <v>2018</v>
      </c>
      <c r="B722" t="s">
        <v>39</v>
      </c>
      <c r="C722" t="s">
        <v>40</v>
      </c>
      <c r="D722">
        <v>8059</v>
      </c>
      <c r="E722">
        <v>5654</v>
      </c>
      <c r="F722">
        <v>30.8</v>
      </c>
      <c r="G722">
        <v>38.75</v>
      </c>
      <c r="H722">
        <v>38.74</v>
      </c>
      <c r="I722">
        <v>3213.86</v>
      </c>
      <c r="J722">
        <v>25.4</v>
      </c>
      <c r="K722">
        <v>10.32</v>
      </c>
      <c r="L722">
        <v>24301844</v>
      </c>
      <c r="M722">
        <v>63536</v>
      </c>
      <c r="N722">
        <v>580233</v>
      </c>
      <c r="O722">
        <v>252694</v>
      </c>
      <c r="P722">
        <v>58621</v>
      </c>
      <c r="Q722">
        <v>36865409</v>
      </c>
      <c r="R722">
        <v>358723</v>
      </c>
    </row>
    <row r="723" spans="1:18" x14ac:dyDescent="0.25">
      <c r="A723">
        <v>2017</v>
      </c>
      <c r="B723" t="s">
        <v>39</v>
      </c>
      <c r="C723" t="s">
        <v>40</v>
      </c>
      <c r="D723">
        <v>8059</v>
      </c>
      <c r="E723">
        <v>5819</v>
      </c>
      <c r="F723">
        <v>30.61</v>
      </c>
      <c r="G723">
        <v>38.82</v>
      </c>
      <c r="H723">
        <v>38.79</v>
      </c>
      <c r="I723">
        <v>3218.26</v>
      </c>
      <c r="J723">
        <v>25.48</v>
      </c>
      <c r="K723">
        <v>10.5</v>
      </c>
      <c r="L723">
        <v>23048381</v>
      </c>
      <c r="M723">
        <v>60206</v>
      </c>
      <c r="N723">
        <v>575817</v>
      </c>
      <c r="O723">
        <v>246343</v>
      </c>
      <c r="P723">
        <v>56400</v>
      </c>
      <c r="Q723">
        <v>34667371</v>
      </c>
      <c r="R723">
        <v>349106</v>
      </c>
    </row>
    <row r="724" spans="1:18" x14ac:dyDescent="0.25">
      <c r="A724">
        <v>2016</v>
      </c>
      <c r="B724" t="s">
        <v>39</v>
      </c>
      <c r="C724" t="s">
        <v>40</v>
      </c>
      <c r="D724">
        <v>8059</v>
      </c>
      <c r="E724">
        <v>6104</v>
      </c>
      <c r="F724">
        <v>30.39</v>
      </c>
      <c r="G724">
        <v>38.83</v>
      </c>
      <c r="H724">
        <v>38.83</v>
      </c>
      <c r="I724">
        <v>3234.17</v>
      </c>
      <c r="J724">
        <v>25.39</v>
      </c>
      <c r="K724">
        <v>10.54</v>
      </c>
      <c r="L724">
        <v>22126239</v>
      </c>
      <c r="M724">
        <v>57885</v>
      </c>
      <c r="N724">
        <v>571779</v>
      </c>
      <c r="O724">
        <v>246932</v>
      </c>
      <c r="P724">
        <v>54999</v>
      </c>
      <c r="Q724">
        <v>33097572</v>
      </c>
      <c r="R724">
        <v>345806</v>
      </c>
    </row>
    <row r="725" spans="1:18" x14ac:dyDescent="0.25">
      <c r="A725">
        <v>2018</v>
      </c>
      <c r="B725" t="s">
        <v>357</v>
      </c>
      <c r="C725" t="s">
        <v>320</v>
      </c>
      <c r="D725">
        <v>21111</v>
      </c>
      <c r="E725">
        <v>9584</v>
      </c>
      <c r="F725">
        <v>28.6</v>
      </c>
      <c r="G725">
        <v>38.29</v>
      </c>
      <c r="H725">
        <v>38.58</v>
      </c>
      <c r="I725">
        <v>3248.57</v>
      </c>
      <c r="J725">
        <v>27.2</v>
      </c>
      <c r="K725">
        <v>11.77</v>
      </c>
      <c r="L725">
        <v>24733684</v>
      </c>
      <c r="M725">
        <v>51937</v>
      </c>
      <c r="N725">
        <v>770517</v>
      </c>
      <c r="O725">
        <v>498621</v>
      </c>
      <c r="P725">
        <v>61145</v>
      </c>
      <c r="Q725">
        <v>40017970</v>
      </c>
      <c r="R725">
        <v>594897</v>
      </c>
    </row>
    <row r="726" spans="1:18" x14ac:dyDescent="0.25">
      <c r="A726">
        <v>2017</v>
      </c>
      <c r="B726" t="s">
        <v>357</v>
      </c>
      <c r="C726" t="s">
        <v>320</v>
      </c>
      <c r="D726">
        <v>21111</v>
      </c>
      <c r="E726">
        <v>9908</v>
      </c>
      <c r="F726">
        <v>28.54</v>
      </c>
      <c r="G726">
        <v>38.32</v>
      </c>
      <c r="H726">
        <v>38.64</v>
      </c>
      <c r="I726">
        <v>3246</v>
      </c>
      <c r="J726">
        <v>27.05</v>
      </c>
      <c r="K726">
        <v>11.8</v>
      </c>
      <c r="L726">
        <v>23976560</v>
      </c>
      <c r="M726">
        <v>49871</v>
      </c>
      <c r="N726">
        <v>770377</v>
      </c>
      <c r="O726">
        <v>494811</v>
      </c>
      <c r="P726">
        <v>59879</v>
      </c>
      <c r="Q726">
        <v>38419251</v>
      </c>
      <c r="R726">
        <v>587946</v>
      </c>
    </row>
    <row r="727" spans="1:18" x14ac:dyDescent="0.25">
      <c r="A727">
        <v>2016</v>
      </c>
      <c r="B727" t="s">
        <v>357</v>
      </c>
      <c r="C727" t="s">
        <v>320</v>
      </c>
      <c r="D727">
        <v>21111</v>
      </c>
      <c r="E727">
        <v>9889</v>
      </c>
      <c r="F727">
        <v>28.3</v>
      </c>
      <c r="G727">
        <v>38.33</v>
      </c>
      <c r="H727">
        <v>38.61</v>
      </c>
      <c r="I727">
        <v>3232.47</v>
      </c>
      <c r="J727">
        <v>27.13</v>
      </c>
      <c r="K727">
        <v>11.59</v>
      </c>
      <c r="L727">
        <v>22948622</v>
      </c>
      <c r="M727">
        <v>47841</v>
      </c>
      <c r="N727">
        <v>767711</v>
      </c>
      <c r="O727">
        <v>490651</v>
      </c>
      <c r="P727">
        <v>58271</v>
      </c>
      <c r="Q727">
        <v>36728233</v>
      </c>
      <c r="R727">
        <v>578864</v>
      </c>
    </row>
    <row r="728" spans="1:18" x14ac:dyDescent="0.25">
      <c r="A728">
        <v>2018</v>
      </c>
      <c r="B728" t="s">
        <v>277</v>
      </c>
      <c r="C728" t="s">
        <v>151</v>
      </c>
      <c r="D728">
        <v>29099</v>
      </c>
      <c r="E728">
        <v>2545</v>
      </c>
      <c r="F728">
        <v>28.36</v>
      </c>
      <c r="G728">
        <v>38.22</v>
      </c>
      <c r="H728">
        <v>38.35</v>
      </c>
      <c r="I728">
        <v>3296.25</v>
      </c>
      <c r="J728">
        <v>27.48</v>
      </c>
      <c r="K728">
        <v>11.02</v>
      </c>
      <c r="L728">
        <v>6418316</v>
      </c>
      <c r="M728">
        <v>42780</v>
      </c>
      <c r="N728">
        <v>224347</v>
      </c>
      <c r="O728">
        <v>53030</v>
      </c>
      <c r="P728">
        <v>40939</v>
      </c>
      <c r="Q728">
        <v>9597567</v>
      </c>
      <c r="R728">
        <v>74697</v>
      </c>
    </row>
    <row r="729" spans="1:18" x14ac:dyDescent="0.25">
      <c r="A729">
        <v>2017</v>
      </c>
      <c r="B729" t="s">
        <v>277</v>
      </c>
      <c r="C729" t="s">
        <v>151</v>
      </c>
      <c r="D729">
        <v>29099</v>
      </c>
      <c r="E729">
        <v>2516</v>
      </c>
      <c r="F729">
        <v>28.53</v>
      </c>
      <c r="G729">
        <v>38.35</v>
      </c>
      <c r="H729">
        <v>38.43</v>
      </c>
      <c r="I729">
        <v>3313.49</v>
      </c>
      <c r="J729">
        <v>27.04</v>
      </c>
      <c r="K729">
        <v>11.2</v>
      </c>
      <c r="L729">
        <v>6121603</v>
      </c>
      <c r="M729">
        <v>40783</v>
      </c>
      <c r="N729">
        <v>223749</v>
      </c>
      <c r="O729">
        <v>52284</v>
      </c>
      <c r="P729">
        <v>39791</v>
      </c>
      <c r="Q729">
        <v>9125229</v>
      </c>
      <c r="R729">
        <v>73323</v>
      </c>
    </row>
    <row r="730" spans="1:18" x14ac:dyDescent="0.25">
      <c r="A730">
        <v>2016</v>
      </c>
      <c r="B730" t="s">
        <v>277</v>
      </c>
      <c r="C730" t="s">
        <v>151</v>
      </c>
      <c r="D730">
        <v>29099</v>
      </c>
      <c r="E730">
        <v>2633</v>
      </c>
      <c r="F730">
        <v>28.03</v>
      </c>
      <c r="G730">
        <v>38.44</v>
      </c>
      <c r="H730">
        <v>38.619999999999997</v>
      </c>
      <c r="I730">
        <v>3331.46</v>
      </c>
      <c r="J730">
        <v>27.08</v>
      </c>
      <c r="K730">
        <v>11.53</v>
      </c>
      <c r="L730">
        <v>5951043</v>
      </c>
      <c r="M730">
        <v>39469</v>
      </c>
      <c r="N730">
        <v>223345</v>
      </c>
      <c r="O730">
        <v>52785</v>
      </c>
      <c r="P730">
        <v>39114</v>
      </c>
      <c r="Q730">
        <v>8815304</v>
      </c>
      <c r="R730">
        <v>73029</v>
      </c>
    </row>
    <row r="731" spans="1:18" x14ac:dyDescent="0.25">
      <c r="A731">
        <v>2018</v>
      </c>
      <c r="B731" t="s">
        <v>457</v>
      </c>
      <c r="C731" t="s">
        <v>16</v>
      </c>
      <c r="D731">
        <v>36045</v>
      </c>
      <c r="E731">
        <v>1864</v>
      </c>
      <c r="F731">
        <v>26.74</v>
      </c>
      <c r="G731">
        <v>38.619999999999997</v>
      </c>
      <c r="H731">
        <v>38.950000000000003</v>
      </c>
      <c r="I731">
        <v>3341.79</v>
      </c>
      <c r="J731">
        <v>27.65</v>
      </c>
      <c r="K731">
        <v>11.97</v>
      </c>
      <c r="L731">
        <v>3216555</v>
      </c>
      <c r="M731">
        <v>46924</v>
      </c>
      <c r="N731">
        <v>111755</v>
      </c>
      <c r="O731">
        <v>57418</v>
      </c>
      <c r="P731">
        <v>58656</v>
      </c>
      <c r="Q731">
        <v>5243969</v>
      </c>
      <c r="R731">
        <v>67512</v>
      </c>
    </row>
    <row r="732" spans="1:18" x14ac:dyDescent="0.25">
      <c r="A732">
        <v>2017</v>
      </c>
      <c r="B732" t="s">
        <v>457</v>
      </c>
      <c r="C732" t="s">
        <v>16</v>
      </c>
      <c r="D732">
        <v>36045</v>
      </c>
      <c r="E732">
        <v>2009</v>
      </c>
      <c r="F732">
        <v>26.88</v>
      </c>
      <c r="G732">
        <v>38.65</v>
      </c>
      <c r="H732">
        <v>38.92</v>
      </c>
      <c r="I732">
        <v>3341.5</v>
      </c>
      <c r="J732">
        <v>27.46</v>
      </c>
      <c r="K732">
        <v>11.61</v>
      </c>
      <c r="L732">
        <v>3148705</v>
      </c>
      <c r="M732">
        <v>45476</v>
      </c>
      <c r="N732">
        <v>113063</v>
      </c>
      <c r="O732">
        <v>57455</v>
      </c>
      <c r="P732">
        <v>57715</v>
      </c>
      <c r="Q732">
        <v>5141615</v>
      </c>
      <c r="R732">
        <v>67316</v>
      </c>
    </row>
    <row r="733" spans="1:18" x14ac:dyDescent="0.25">
      <c r="A733">
        <v>2016</v>
      </c>
      <c r="B733" t="s">
        <v>457</v>
      </c>
      <c r="C733" t="s">
        <v>16</v>
      </c>
      <c r="D733">
        <v>36045</v>
      </c>
      <c r="E733">
        <v>1891</v>
      </c>
      <c r="F733">
        <v>26.99</v>
      </c>
      <c r="G733">
        <v>38.67</v>
      </c>
      <c r="H733">
        <v>38.909999999999997</v>
      </c>
      <c r="I733">
        <v>3353.28</v>
      </c>
      <c r="J733">
        <v>27.19</v>
      </c>
      <c r="K733">
        <v>11.73</v>
      </c>
      <c r="L733">
        <v>3051010</v>
      </c>
      <c r="M733">
        <v>43674</v>
      </c>
      <c r="N733">
        <v>113015</v>
      </c>
      <c r="O733">
        <v>57697</v>
      </c>
      <c r="P733">
        <v>55983</v>
      </c>
      <c r="Q733">
        <v>4935814</v>
      </c>
      <c r="R733">
        <v>67488</v>
      </c>
    </row>
    <row r="734" spans="1:18" x14ac:dyDescent="0.25">
      <c r="A734">
        <v>2018</v>
      </c>
      <c r="B734" t="s">
        <v>540</v>
      </c>
      <c r="C734" t="s">
        <v>246</v>
      </c>
      <c r="D734">
        <v>48245</v>
      </c>
      <c r="E734">
        <v>3468</v>
      </c>
      <c r="F734">
        <v>27.02</v>
      </c>
      <c r="G734">
        <v>38.19</v>
      </c>
      <c r="H734">
        <v>38.22</v>
      </c>
      <c r="I734">
        <v>3186.6</v>
      </c>
      <c r="J734">
        <v>27.73</v>
      </c>
      <c r="K734">
        <v>10.37</v>
      </c>
      <c r="L734">
        <v>6943645</v>
      </c>
      <c r="M734">
        <v>44065</v>
      </c>
      <c r="N734">
        <v>255001</v>
      </c>
      <c r="O734">
        <v>130195</v>
      </c>
      <c r="P734">
        <v>64188</v>
      </c>
      <c r="Q734">
        <v>11236716</v>
      </c>
      <c r="R734">
        <v>159694</v>
      </c>
    </row>
    <row r="735" spans="1:18" x14ac:dyDescent="0.25">
      <c r="A735">
        <v>2017</v>
      </c>
      <c r="B735" t="s">
        <v>540</v>
      </c>
      <c r="C735" t="s">
        <v>246</v>
      </c>
      <c r="D735">
        <v>48245</v>
      </c>
      <c r="E735">
        <v>3475</v>
      </c>
      <c r="F735">
        <v>27.1</v>
      </c>
      <c r="G735">
        <v>38.31</v>
      </c>
      <c r="H735">
        <v>38.380000000000003</v>
      </c>
      <c r="I735">
        <v>3185.05</v>
      </c>
      <c r="J735">
        <v>27.46</v>
      </c>
      <c r="K735">
        <v>10.31</v>
      </c>
      <c r="L735">
        <v>6724193</v>
      </c>
      <c r="M735">
        <v>42223</v>
      </c>
      <c r="N735">
        <v>256591</v>
      </c>
      <c r="O735">
        <v>129019</v>
      </c>
      <c r="P735">
        <v>63390</v>
      </c>
      <c r="Q735">
        <v>10833993</v>
      </c>
      <c r="R735">
        <v>157767</v>
      </c>
    </row>
    <row r="736" spans="1:18" x14ac:dyDescent="0.25">
      <c r="A736">
        <v>2016</v>
      </c>
      <c r="B736" t="s">
        <v>540</v>
      </c>
      <c r="C736" t="s">
        <v>246</v>
      </c>
      <c r="D736">
        <v>48245</v>
      </c>
      <c r="E736">
        <v>3578</v>
      </c>
      <c r="F736">
        <v>26.9</v>
      </c>
      <c r="G736">
        <v>38.26</v>
      </c>
      <c r="H736">
        <v>38.35</v>
      </c>
      <c r="I736">
        <v>3180.99</v>
      </c>
      <c r="J736">
        <v>27.26</v>
      </c>
      <c r="K736">
        <v>10.3</v>
      </c>
      <c r="L736">
        <v>6612489</v>
      </c>
      <c r="M736">
        <v>41102</v>
      </c>
      <c r="N736">
        <v>256311</v>
      </c>
      <c r="O736">
        <v>129442</v>
      </c>
      <c r="P736">
        <v>62594</v>
      </c>
      <c r="Q736">
        <v>10534980</v>
      </c>
      <c r="R736">
        <v>157076</v>
      </c>
    </row>
    <row r="737" spans="1:18" x14ac:dyDescent="0.25">
      <c r="A737">
        <v>2018</v>
      </c>
      <c r="B737" t="s">
        <v>324</v>
      </c>
      <c r="C737" t="s">
        <v>294</v>
      </c>
      <c r="D737">
        <v>22051</v>
      </c>
      <c r="E737">
        <v>5649</v>
      </c>
      <c r="F737">
        <v>28.55</v>
      </c>
      <c r="G737">
        <v>38.200000000000003</v>
      </c>
      <c r="H737">
        <v>38.35</v>
      </c>
      <c r="I737">
        <v>3174.65</v>
      </c>
      <c r="J737">
        <v>27.72</v>
      </c>
      <c r="K737">
        <v>11.91</v>
      </c>
      <c r="L737">
        <v>13357398</v>
      </c>
      <c r="M737">
        <v>51005</v>
      </c>
      <c r="N737">
        <v>434051</v>
      </c>
      <c r="O737">
        <v>206220</v>
      </c>
      <c r="P737">
        <v>53363</v>
      </c>
      <c r="Q737">
        <v>22138952</v>
      </c>
      <c r="R737">
        <v>282028</v>
      </c>
    </row>
    <row r="738" spans="1:18" x14ac:dyDescent="0.25">
      <c r="A738">
        <v>2017</v>
      </c>
      <c r="B738" t="s">
        <v>324</v>
      </c>
      <c r="C738" t="s">
        <v>294</v>
      </c>
      <c r="D738">
        <v>22051</v>
      </c>
      <c r="E738">
        <v>5835</v>
      </c>
      <c r="F738">
        <v>28.46</v>
      </c>
      <c r="G738">
        <v>38.28</v>
      </c>
      <c r="H738">
        <v>38.39</v>
      </c>
      <c r="I738">
        <v>3195.16</v>
      </c>
      <c r="J738">
        <v>27.61</v>
      </c>
      <c r="K738">
        <v>11.55</v>
      </c>
      <c r="L738">
        <v>12893664</v>
      </c>
      <c r="M738">
        <v>48520</v>
      </c>
      <c r="N738">
        <v>436296</v>
      </c>
      <c r="O738">
        <v>207685</v>
      </c>
      <c r="P738">
        <v>52444</v>
      </c>
      <c r="Q738">
        <v>21169296</v>
      </c>
      <c r="R738">
        <v>280577</v>
      </c>
    </row>
    <row r="739" spans="1:18" x14ac:dyDescent="0.25">
      <c r="A739">
        <v>2016</v>
      </c>
      <c r="B739" t="s">
        <v>324</v>
      </c>
      <c r="C739" t="s">
        <v>294</v>
      </c>
      <c r="D739">
        <v>22051</v>
      </c>
      <c r="E739">
        <v>5887</v>
      </c>
      <c r="F739">
        <v>28.37</v>
      </c>
      <c r="G739">
        <v>38.270000000000003</v>
      </c>
      <c r="H739">
        <v>38.369999999999997</v>
      </c>
      <c r="I739">
        <v>3192.23</v>
      </c>
      <c r="J739">
        <v>27.4</v>
      </c>
      <c r="K739">
        <v>11.21</v>
      </c>
      <c r="L739">
        <v>12752348</v>
      </c>
      <c r="M739">
        <v>47629</v>
      </c>
      <c r="N739">
        <v>436749</v>
      </c>
      <c r="O739">
        <v>209183</v>
      </c>
      <c r="P739">
        <v>51542</v>
      </c>
      <c r="Q739">
        <v>20801762</v>
      </c>
      <c r="R739">
        <v>279956</v>
      </c>
    </row>
    <row r="740" spans="1:18" x14ac:dyDescent="0.25">
      <c r="A740">
        <v>2018</v>
      </c>
      <c r="B740" t="s">
        <v>127</v>
      </c>
      <c r="C740" t="s">
        <v>128</v>
      </c>
      <c r="D740">
        <v>19103</v>
      </c>
      <c r="E740">
        <v>1735</v>
      </c>
      <c r="F740">
        <v>30.63</v>
      </c>
      <c r="G740">
        <v>38.549999999999997</v>
      </c>
      <c r="H740">
        <v>38.74</v>
      </c>
      <c r="I740">
        <v>3339.94</v>
      </c>
      <c r="J740">
        <v>26.11</v>
      </c>
      <c r="K740">
        <v>11.09</v>
      </c>
      <c r="L740">
        <v>5123955</v>
      </c>
      <c r="M740">
        <v>52672</v>
      </c>
      <c r="N740">
        <v>151260</v>
      </c>
      <c r="O740">
        <v>98019</v>
      </c>
      <c r="P740">
        <v>54180</v>
      </c>
      <c r="Q740">
        <v>7967115</v>
      </c>
      <c r="R740">
        <v>118161</v>
      </c>
    </row>
    <row r="741" spans="1:18" x14ac:dyDescent="0.25">
      <c r="A741">
        <v>2017</v>
      </c>
      <c r="B741" t="s">
        <v>127</v>
      </c>
      <c r="C741" t="s">
        <v>128</v>
      </c>
      <c r="D741">
        <v>19103</v>
      </c>
      <c r="E741">
        <v>1751</v>
      </c>
      <c r="F741">
        <v>30.37</v>
      </c>
      <c r="G741">
        <v>38.65</v>
      </c>
      <c r="H741">
        <v>38.82</v>
      </c>
      <c r="I741">
        <v>3328.34</v>
      </c>
      <c r="J741">
        <v>25.89</v>
      </c>
      <c r="K741">
        <v>11.05</v>
      </c>
      <c r="L741">
        <v>4916772</v>
      </c>
      <c r="M741">
        <v>50536</v>
      </c>
      <c r="N741">
        <v>149213</v>
      </c>
      <c r="O741">
        <v>98268</v>
      </c>
      <c r="P741">
        <v>52851</v>
      </c>
      <c r="Q741">
        <v>7540653</v>
      </c>
      <c r="R741">
        <v>117851</v>
      </c>
    </row>
    <row r="742" spans="1:18" x14ac:dyDescent="0.25">
      <c r="A742">
        <v>2016</v>
      </c>
      <c r="B742" t="s">
        <v>127</v>
      </c>
      <c r="C742" t="s">
        <v>128</v>
      </c>
      <c r="D742">
        <v>19103</v>
      </c>
      <c r="E742">
        <v>1857</v>
      </c>
      <c r="F742">
        <v>30.34</v>
      </c>
      <c r="G742">
        <v>38.700000000000003</v>
      </c>
      <c r="H742">
        <v>38.85</v>
      </c>
      <c r="I742">
        <v>3341.78</v>
      </c>
      <c r="J742">
        <v>25.82</v>
      </c>
      <c r="K742">
        <v>11.15</v>
      </c>
      <c r="L742">
        <v>4762277</v>
      </c>
      <c r="M742">
        <v>49104</v>
      </c>
      <c r="N742">
        <v>146858</v>
      </c>
      <c r="O742">
        <v>97218</v>
      </c>
      <c r="P742">
        <v>51937</v>
      </c>
      <c r="Q742">
        <v>7211254</v>
      </c>
      <c r="R742">
        <v>116146</v>
      </c>
    </row>
    <row r="743" spans="1:18" x14ac:dyDescent="0.25">
      <c r="A743">
        <v>2018</v>
      </c>
      <c r="B743" t="s">
        <v>232</v>
      </c>
      <c r="C743" t="s">
        <v>72</v>
      </c>
      <c r="D743">
        <v>18081</v>
      </c>
      <c r="E743">
        <v>1877</v>
      </c>
      <c r="F743">
        <v>28.27</v>
      </c>
      <c r="G743">
        <v>38.46</v>
      </c>
      <c r="H743">
        <v>38.53</v>
      </c>
      <c r="I743">
        <v>3319.68</v>
      </c>
      <c r="J743">
        <v>27.76</v>
      </c>
      <c r="K743">
        <v>11.95</v>
      </c>
      <c r="L743">
        <v>5176836</v>
      </c>
      <c r="M743">
        <v>48332</v>
      </c>
      <c r="N743">
        <v>156225</v>
      </c>
      <c r="O743">
        <v>59453</v>
      </c>
      <c r="P743">
        <v>44829</v>
      </c>
      <c r="Q743">
        <v>7550688</v>
      </c>
      <c r="R743">
        <v>77510</v>
      </c>
    </row>
    <row r="744" spans="1:18" x14ac:dyDescent="0.25">
      <c r="A744">
        <v>2017</v>
      </c>
      <c r="B744" t="s">
        <v>232</v>
      </c>
      <c r="C744" t="s">
        <v>72</v>
      </c>
      <c r="D744">
        <v>18081</v>
      </c>
      <c r="E744">
        <v>1814</v>
      </c>
      <c r="F744">
        <v>28.06</v>
      </c>
      <c r="G744">
        <v>38.46</v>
      </c>
      <c r="H744">
        <v>38.6</v>
      </c>
      <c r="I744">
        <v>3316.62</v>
      </c>
      <c r="J744">
        <v>27.47</v>
      </c>
      <c r="K744">
        <v>11.74</v>
      </c>
      <c r="L744">
        <v>4937839</v>
      </c>
      <c r="M744">
        <v>46528</v>
      </c>
      <c r="N744">
        <v>153922</v>
      </c>
      <c r="O744">
        <v>57143</v>
      </c>
      <c r="P744">
        <v>42931</v>
      </c>
      <c r="Q744">
        <v>7161613</v>
      </c>
      <c r="R744">
        <v>74608</v>
      </c>
    </row>
    <row r="745" spans="1:18" x14ac:dyDescent="0.25">
      <c r="A745">
        <v>2016</v>
      </c>
      <c r="B745" t="s">
        <v>232</v>
      </c>
      <c r="C745" t="s">
        <v>72</v>
      </c>
      <c r="D745">
        <v>18081</v>
      </c>
      <c r="E745">
        <v>1871</v>
      </c>
      <c r="F745">
        <v>28.23</v>
      </c>
      <c r="G745">
        <v>38.51</v>
      </c>
      <c r="H745">
        <v>38.64</v>
      </c>
      <c r="I745">
        <v>3319.93</v>
      </c>
      <c r="J745">
        <v>27.38</v>
      </c>
      <c r="K745">
        <v>11.98</v>
      </c>
      <c r="L745">
        <v>4719796</v>
      </c>
      <c r="M745">
        <v>45220</v>
      </c>
      <c r="N745">
        <v>151575</v>
      </c>
      <c r="O745">
        <v>55183</v>
      </c>
      <c r="P745">
        <v>42201</v>
      </c>
      <c r="Q745">
        <v>6854175</v>
      </c>
      <c r="R745">
        <v>71521</v>
      </c>
    </row>
    <row r="746" spans="1:18" x14ac:dyDescent="0.25">
      <c r="A746">
        <v>2018</v>
      </c>
      <c r="B746" t="s">
        <v>133</v>
      </c>
      <c r="C746" t="s">
        <v>134</v>
      </c>
      <c r="D746">
        <v>20091</v>
      </c>
      <c r="E746">
        <v>7140</v>
      </c>
      <c r="F746">
        <v>30.65</v>
      </c>
      <c r="G746">
        <v>38.54</v>
      </c>
      <c r="H746">
        <v>38.65</v>
      </c>
      <c r="I746">
        <v>3350.41</v>
      </c>
      <c r="J746">
        <v>26.17</v>
      </c>
      <c r="K746">
        <v>11.77</v>
      </c>
      <c r="L746">
        <v>31050787</v>
      </c>
      <c r="M746">
        <v>74010</v>
      </c>
      <c r="N746">
        <v>597555</v>
      </c>
      <c r="O746">
        <v>374700</v>
      </c>
      <c r="P746">
        <v>66700</v>
      </c>
      <c r="Q746">
        <v>44225223</v>
      </c>
      <c r="R746">
        <v>474279</v>
      </c>
    </row>
    <row r="747" spans="1:18" x14ac:dyDescent="0.25">
      <c r="A747">
        <v>2017</v>
      </c>
      <c r="B747" t="s">
        <v>133</v>
      </c>
      <c r="C747" t="s">
        <v>134</v>
      </c>
      <c r="D747">
        <v>20091</v>
      </c>
      <c r="E747">
        <v>7223</v>
      </c>
      <c r="F747">
        <v>30.48</v>
      </c>
      <c r="G747">
        <v>38.58</v>
      </c>
      <c r="H747">
        <v>38.64</v>
      </c>
      <c r="I747">
        <v>3344.23</v>
      </c>
      <c r="J747">
        <v>25.89</v>
      </c>
      <c r="K747">
        <v>11.86</v>
      </c>
      <c r="L747">
        <v>29781694</v>
      </c>
      <c r="M747">
        <v>70899</v>
      </c>
      <c r="N747">
        <v>591284</v>
      </c>
      <c r="O747">
        <v>367105</v>
      </c>
      <c r="P747">
        <v>65019</v>
      </c>
      <c r="Q747">
        <v>41921702</v>
      </c>
      <c r="R747">
        <v>464017</v>
      </c>
    </row>
    <row r="748" spans="1:18" x14ac:dyDescent="0.25">
      <c r="A748">
        <v>2016</v>
      </c>
      <c r="B748" t="s">
        <v>133</v>
      </c>
      <c r="C748" t="s">
        <v>134</v>
      </c>
      <c r="D748">
        <v>20091</v>
      </c>
      <c r="E748">
        <v>7360</v>
      </c>
      <c r="F748">
        <v>30.4</v>
      </c>
      <c r="G748">
        <v>38.69</v>
      </c>
      <c r="H748">
        <v>38.72</v>
      </c>
      <c r="I748">
        <v>3357.55</v>
      </c>
      <c r="J748">
        <v>25.66</v>
      </c>
      <c r="K748">
        <v>11.99</v>
      </c>
      <c r="L748">
        <v>28455477</v>
      </c>
      <c r="M748">
        <v>68984</v>
      </c>
      <c r="N748">
        <v>585921</v>
      </c>
      <c r="O748">
        <v>362141</v>
      </c>
      <c r="P748">
        <v>62836</v>
      </c>
      <c r="Q748">
        <v>40419175</v>
      </c>
      <c r="R748">
        <v>458094</v>
      </c>
    </row>
    <row r="749" spans="1:18" x14ac:dyDescent="0.25">
      <c r="A749">
        <v>2018</v>
      </c>
      <c r="B749" t="s">
        <v>405</v>
      </c>
      <c r="C749" t="s">
        <v>246</v>
      </c>
      <c r="D749">
        <v>48251</v>
      </c>
      <c r="E749">
        <v>2110</v>
      </c>
      <c r="F749">
        <v>27.36</v>
      </c>
      <c r="G749">
        <v>38.43</v>
      </c>
      <c r="H749">
        <v>38.57</v>
      </c>
      <c r="I749">
        <v>3313.48</v>
      </c>
      <c r="J749">
        <v>27.78</v>
      </c>
      <c r="K749">
        <v>9.35</v>
      </c>
      <c r="L749">
        <v>4847481</v>
      </c>
      <c r="M749">
        <v>41697</v>
      </c>
      <c r="N749">
        <v>171361</v>
      </c>
      <c r="O749">
        <v>50546</v>
      </c>
      <c r="P749">
        <v>42702</v>
      </c>
      <c r="Q749">
        <v>7145318</v>
      </c>
      <c r="R749">
        <v>76931</v>
      </c>
    </row>
    <row r="750" spans="1:18" x14ac:dyDescent="0.25">
      <c r="A750">
        <v>2017</v>
      </c>
      <c r="B750" t="s">
        <v>405</v>
      </c>
      <c r="C750" t="s">
        <v>246</v>
      </c>
      <c r="D750">
        <v>48251</v>
      </c>
      <c r="E750">
        <v>2117</v>
      </c>
      <c r="F750">
        <v>27.17</v>
      </c>
      <c r="G750">
        <v>38.47</v>
      </c>
      <c r="H750">
        <v>38.76</v>
      </c>
      <c r="I750">
        <v>3352.7</v>
      </c>
      <c r="J750">
        <v>27.69</v>
      </c>
      <c r="K750">
        <v>9.5399999999999991</v>
      </c>
      <c r="L750">
        <v>4562897</v>
      </c>
      <c r="M750">
        <v>40237</v>
      </c>
      <c r="N750">
        <v>167101</v>
      </c>
      <c r="O750">
        <v>49975</v>
      </c>
      <c r="P750">
        <v>40910</v>
      </c>
      <c r="Q750">
        <v>6723575</v>
      </c>
      <c r="R750">
        <v>75655</v>
      </c>
    </row>
    <row r="751" spans="1:18" x14ac:dyDescent="0.25">
      <c r="A751">
        <v>2016</v>
      </c>
      <c r="B751" t="s">
        <v>405</v>
      </c>
      <c r="C751" t="s">
        <v>246</v>
      </c>
      <c r="D751">
        <v>48251</v>
      </c>
      <c r="E751">
        <v>2100</v>
      </c>
      <c r="F751">
        <v>27.12</v>
      </c>
      <c r="G751">
        <v>38.409999999999997</v>
      </c>
      <c r="H751">
        <v>38.65</v>
      </c>
      <c r="I751">
        <v>3324.37</v>
      </c>
      <c r="J751">
        <v>27.27</v>
      </c>
      <c r="K751">
        <v>9.64</v>
      </c>
      <c r="L751">
        <v>4195035</v>
      </c>
      <c r="M751">
        <v>38654</v>
      </c>
      <c r="N751">
        <v>162793</v>
      </c>
      <c r="O751">
        <v>48164</v>
      </c>
      <c r="P751">
        <v>38776</v>
      </c>
      <c r="Q751">
        <v>6292626</v>
      </c>
      <c r="R751">
        <v>72064</v>
      </c>
    </row>
    <row r="752" spans="1:18" x14ac:dyDescent="0.25">
      <c r="A752">
        <v>2018</v>
      </c>
      <c r="B752" t="s">
        <v>86</v>
      </c>
      <c r="C752" t="s">
        <v>20</v>
      </c>
      <c r="D752">
        <v>37101</v>
      </c>
      <c r="E752">
        <v>2299</v>
      </c>
      <c r="F752">
        <v>28.84</v>
      </c>
      <c r="G752">
        <v>38.450000000000003</v>
      </c>
      <c r="H752">
        <v>38.76</v>
      </c>
      <c r="I752">
        <v>3294.02</v>
      </c>
      <c r="J752">
        <v>28.11</v>
      </c>
      <c r="K752">
        <v>12.31</v>
      </c>
      <c r="L752">
        <v>5496552</v>
      </c>
      <c r="M752">
        <v>39922</v>
      </c>
      <c r="N752">
        <v>202675</v>
      </c>
      <c r="O752">
        <v>53173</v>
      </c>
      <c r="P752">
        <v>42245</v>
      </c>
      <c r="Q752">
        <v>8091135</v>
      </c>
      <c r="R752">
        <v>76647</v>
      </c>
    </row>
    <row r="753" spans="1:18" x14ac:dyDescent="0.25">
      <c r="A753">
        <v>2017</v>
      </c>
      <c r="B753" t="s">
        <v>86</v>
      </c>
      <c r="C753" t="s">
        <v>20</v>
      </c>
      <c r="D753">
        <v>37101</v>
      </c>
      <c r="E753">
        <v>2318</v>
      </c>
      <c r="F753">
        <v>28.53</v>
      </c>
      <c r="G753">
        <v>38.42</v>
      </c>
      <c r="H753">
        <v>38.770000000000003</v>
      </c>
      <c r="I753">
        <v>3284.67</v>
      </c>
      <c r="J753">
        <v>28</v>
      </c>
      <c r="K753">
        <v>12.33</v>
      </c>
      <c r="L753">
        <v>5084734</v>
      </c>
      <c r="M753">
        <v>38249</v>
      </c>
      <c r="N753">
        <v>196423</v>
      </c>
      <c r="O753">
        <v>51505</v>
      </c>
      <c r="P753">
        <v>41187</v>
      </c>
      <c r="Q753">
        <v>7513061</v>
      </c>
      <c r="R753">
        <v>74324</v>
      </c>
    </row>
    <row r="754" spans="1:18" x14ac:dyDescent="0.25">
      <c r="A754">
        <v>2016</v>
      </c>
      <c r="B754" t="s">
        <v>86</v>
      </c>
      <c r="C754" t="s">
        <v>20</v>
      </c>
      <c r="D754">
        <v>37101</v>
      </c>
      <c r="E754">
        <v>2336</v>
      </c>
      <c r="F754">
        <v>28.38</v>
      </c>
      <c r="G754">
        <v>38.479999999999997</v>
      </c>
      <c r="H754">
        <v>39</v>
      </c>
      <c r="I754">
        <v>3292.53</v>
      </c>
      <c r="J754">
        <v>27.87</v>
      </c>
      <c r="K754">
        <v>12.3</v>
      </c>
      <c r="L754">
        <v>4813180</v>
      </c>
      <c r="M754">
        <v>37337</v>
      </c>
      <c r="N754">
        <v>190868</v>
      </c>
      <c r="O754">
        <v>50443</v>
      </c>
      <c r="P754">
        <v>40450</v>
      </c>
      <c r="Q754">
        <v>7126416</v>
      </c>
      <c r="R754">
        <v>72012</v>
      </c>
    </row>
    <row r="755" spans="1:18" x14ac:dyDescent="0.25">
      <c r="A755">
        <v>2018</v>
      </c>
      <c r="B755" t="s">
        <v>52</v>
      </c>
      <c r="C755" t="s">
        <v>53</v>
      </c>
      <c r="D755">
        <v>26077</v>
      </c>
      <c r="E755">
        <v>3074</v>
      </c>
      <c r="F755">
        <v>28.68</v>
      </c>
      <c r="G755">
        <v>38.68</v>
      </c>
      <c r="H755">
        <v>38.76</v>
      </c>
      <c r="I755">
        <v>3336.49</v>
      </c>
      <c r="J755">
        <v>27.82</v>
      </c>
      <c r="K755">
        <v>15.95</v>
      </c>
      <c r="L755">
        <v>7944422</v>
      </c>
      <c r="M755">
        <v>48723</v>
      </c>
      <c r="N755">
        <v>264870</v>
      </c>
      <c r="O755">
        <v>129829</v>
      </c>
      <c r="P755">
        <v>58575</v>
      </c>
      <c r="Q755">
        <v>12905261</v>
      </c>
      <c r="R755">
        <v>159335</v>
      </c>
    </row>
    <row r="756" spans="1:18" x14ac:dyDescent="0.25">
      <c r="A756">
        <v>2017</v>
      </c>
      <c r="B756" t="s">
        <v>52</v>
      </c>
      <c r="C756" t="s">
        <v>53</v>
      </c>
      <c r="D756">
        <v>26077</v>
      </c>
      <c r="E756">
        <v>3033</v>
      </c>
      <c r="F756">
        <v>28.5</v>
      </c>
      <c r="G756">
        <v>38.64</v>
      </c>
      <c r="H756">
        <v>38.76</v>
      </c>
      <c r="I756">
        <v>3296.96</v>
      </c>
      <c r="J756">
        <v>27.62</v>
      </c>
      <c r="K756">
        <v>14.19</v>
      </c>
      <c r="L756">
        <v>7632370</v>
      </c>
      <c r="M756">
        <v>46675</v>
      </c>
      <c r="N756">
        <v>263001</v>
      </c>
      <c r="O756">
        <v>127072</v>
      </c>
      <c r="P756">
        <v>57096</v>
      </c>
      <c r="Q756">
        <v>12275693</v>
      </c>
      <c r="R756">
        <v>155827</v>
      </c>
    </row>
    <row r="757" spans="1:18" x14ac:dyDescent="0.25">
      <c r="A757">
        <v>2016</v>
      </c>
      <c r="B757" t="s">
        <v>52</v>
      </c>
      <c r="C757" t="s">
        <v>53</v>
      </c>
      <c r="D757">
        <v>26077</v>
      </c>
      <c r="E757">
        <v>3163</v>
      </c>
      <c r="F757">
        <v>28.12</v>
      </c>
      <c r="G757">
        <v>38.81</v>
      </c>
      <c r="H757">
        <v>38.9</v>
      </c>
      <c r="I757">
        <v>3334.13</v>
      </c>
      <c r="J757">
        <v>27.69</v>
      </c>
      <c r="K757">
        <v>14.76</v>
      </c>
      <c r="L757">
        <v>7350615</v>
      </c>
      <c r="M757">
        <v>45350</v>
      </c>
      <c r="N757">
        <v>261317</v>
      </c>
      <c r="O757">
        <v>125619</v>
      </c>
      <c r="P757">
        <v>55310</v>
      </c>
      <c r="Q757">
        <v>11850689</v>
      </c>
      <c r="R757">
        <v>153155</v>
      </c>
    </row>
    <row r="758" spans="1:18" x14ac:dyDescent="0.25">
      <c r="A758">
        <v>2018</v>
      </c>
      <c r="B758" t="s">
        <v>508</v>
      </c>
      <c r="C758" t="s">
        <v>412</v>
      </c>
      <c r="D758">
        <v>54039</v>
      </c>
      <c r="E758">
        <v>1864</v>
      </c>
      <c r="F758">
        <v>27.29</v>
      </c>
      <c r="G758">
        <v>37.950000000000003</v>
      </c>
      <c r="H758">
        <v>38.06</v>
      </c>
      <c r="I758">
        <v>3216.66</v>
      </c>
      <c r="J758">
        <v>27.7</v>
      </c>
      <c r="K758">
        <v>10.7</v>
      </c>
      <c r="L758">
        <v>4828515</v>
      </c>
      <c r="M758">
        <v>48435</v>
      </c>
      <c r="N758">
        <v>180454</v>
      </c>
      <c r="O758">
        <v>107715</v>
      </c>
      <c r="P758">
        <v>57802</v>
      </c>
      <c r="Q758">
        <v>8740265</v>
      </c>
      <c r="R758">
        <v>124880</v>
      </c>
    </row>
    <row r="759" spans="1:18" x14ac:dyDescent="0.25">
      <c r="A759">
        <v>2017</v>
      </c>
      <c r="B759" t="s">
        <v>508</v>
      </c>
      <c r="C759" t="s">
        <v>412</v>
      </c>
      <c r="D759">
        <v>54039</v>
      </c>
      <c r="E759">
        <v>1929</v>
      </c>
      <c r="F759">
        <v>27.18</v>
      </c>
      <c r="G759">
        <v>37.9</v>
      </c>
      <c r="H759">
        <v>38.119999999999997</v>
      </c>
      <c r="I759">
        <v>3199.22</v>
      </c>
      <c r="J759">
        <v>27.79</v>
      </c>
      <c r="K759">
        <v>11.46</v>
      </c>
      <c r="L759">
        <v>4566077</v>
      </c>
      <c r="M759">
        <v>45416</v>
      </c>
      <c r="N759">
        <v>183310</v>
      </c>
      <c r="O759">
        <v>108551</v>
      </c>
      <c r="P759">
        <v>56255</v>
      </c>
      <c r="Q759">
        <v>8325231</v>
      </c>
      <c r="R759">
        <v>125341</v>
      </c>
    </row>
    <row r="760" spans="1:18" x14ac:dyDescent="0.25">
      <c r="A760">
        <v>2016</v>
      </c>
      <c r="B760" t="s">
        <v>508</v>
      </c>
      <c r="C760" t="s">
        <v>412</v>
      </c>
      <c r="D760">
        <v>54039</v>
      </c>
      <c r="E760">
        <v>1968</v>
      </c>
      <c r="F760">
        <v>27.22</v>
      </c>
      <c r="G760">
        <v>37.880000000000003</v>
      </c>
      <c r="H760">
        <v>38.15</v>
      </c>
      <c r="I760">
        <v>3206.45</v>
      </c>
      <c r="J760">
        <v>27.54</v>
      </c>
      <c r="K760">
        <v>11.79</v>
      </c>
      <c r="L760">
        <v>4550215</v>
      </c>
      <c r="M760">
        <v>43984</v>
      </c>
      <c r="N760">
        <v>186162</v>
      </c>
      <c r="O760">
        <v>110147</v>
      </c>
      <c r="P760">
        <v>54529</v>
      </c>
      <c r="Q760">
        <v>8188143</v>
      </c>
      <c r="R760">
        <v>127353</v>
      </c>
    </row>
    <row r="761" spans="1:18" x14ac:dyDescent="0.25">
      <c r="A761">
        <v>2018</v>
      </c>
      <c r="B761" t="s">
        <v>497</v>
      </c>
      <c r="C761" t="s">
        <v>463</v>
      </c>
      <c r="D761">
        <v>17089</v>
      </c>
      <c r="E761">
        <v>6337</v>
      </c>
      <c r="F761">
        <v>29.63</v>
      </c>
      <c r="G761">
        <v>38.29</v>
      </c>
      <c r="H761">
        <v>38.5</v>
      </c>
      <c r="I761">
        <v>3288.64</v>
      </c>
      <c r="J761">
        <v>27.56</v>
      </c>
      <c r="K761">
        <v>11.43</v>
      </c>
      <c r="L761">
        <v>19494127</v>
      </c>
      <c r="M761">
        <v>51333</v>
      </c>
      <c r="N761">
        <v>534216</v>
      </c>
      <c r="O761">
        <v>226162</v>
      </c>
      <c r="P761">
        <v>58053</v>
      </c>
      <c r="Q761">
        <v>27422778</v>
      </c>
      <c r="R761">
        <v>280473</v>
      </c>
    </row>
    <row r="762" spans="1:18" x14ac:dyDescent="0.25">
      <c r="A762">
        <v>2017</v>
      </c>
      <c r="B762" t="s">
        <v>497</v>
      </c>
      <c r="C762" t="s">
        <v>463</v>
      </c>
      <c r="D762">
        <v>17089</v>
      </c>
      <c r="E762">
        <v>6339</v>
      </c>
      <c r="F762">
        <v>29.46</v>
      </c>
      <c r="G762">
        <v>38.369999999999997</v>
      </c>
      <c r="H762">
        <v>38.549999999999997</v>
      </c>
      <c r="I762">
        <v>3319.7</v>
      </c>
      <c r="J762">
        <v>27.62</v>
      </c>
      <c r="K762">
        <v>11.37</v>
      </c>
      <c r="L762">
        <v>18618880</v>
      </c>
      <c r="M762">
        <v>48814</v>
      </c>
      <c r="N762">
        <v>533156</v>
      </c>
      <c r="O762">
        <v>223827</v>
      </c>
      <c r="P762">
        <v>57101</v>
      </c>
      <c r="Q762">
        <v>26025618</v>
      </c>
      <c r="R762">
        <v>276466</v>
      </c>
    </row>
    <row r="763" spans="1:18" x14ac:dyDescent="0.25">
      <c r="A763">
        <v>2016</v>
      </c>
      <c r="B763" t="s">
        <v>497</v>
      </c>
      <c r="C763" t="s">
        <v>463</v>
      </c>
      <c r="D763">
        <v>17089</v>
      </c>
      <c r="E763">
        <v>6710</v>
      </c>
      <c r="F763">
        <v>29.44</v>
      </c>
      <c r="G763">
        <v>38.32</v>
      </c>
      <c r="H763">
        <v>38.5</v>
      </c>
      <c r="I763">
        <v>3297.78</v>
      </c>
      <c r="J763">
        <v>27.55</v>
      </c>
      <c r="K763">
        <v>11.13</v>
      </c>
      <c r="L763">
        <v>18074570</v>
      </c>
      <c r="M763">
        <v>47188</v>
      </c>
      <c r="N763">
        <v>531463</v>
      </c>
      <c r="O763">
        <v>222012</v>
      </c>
      <c r="P763">
        <v>55715</v>
      </c>
      <c r="Q763">
        <v>25078880</v>
      </c>
      <c r="R763">
        <v>273867</v>
      </c>
    </row>
    <row r="764" spans="1:18" x14ac:dyDescent="0.25">
      <c r="A764">
        <v>2018</v>
      </c>
      <c r="B764" t="s">
        <v>542</v>
      </c>
      <c r="C764" t="s">
        <v>463</v>
      </c>
      <c r="D764">
        <v>17091</v>
      </c>
      <c r="E764">
        <v>1237</v>
      </c>
      <c r="F764">
        <v>27.94</v>
      </c>
      <c r="G764">
        <v>38.32</v>
      </c>
      <c r="H764">
        <v>38.54</v>
      </c>
      <c r="I764">
        <v>3221.41</v>
      </c>
      <c r="J764">
        <v>28.13</v>
      </c>
      <c r="K764">
        <v>10.92</v>
      </c>
      <c r="L764">
        <v>2811004</v>
      </c>
      <c r="M764">
        <v>41290</v>
      </c>
      <c r="N764">
        <v>110024</v>
      </c>
      <c r="O764">
        <v>46920</v>
      </c>
      <c r="P764">
        <v>49986</v>
      </c>
      <c r="Q764">
        <v>4542931</v>
      </c>
      <c r="R764">
        <v>56689</v>
      </c>
    </row>
    <row r="765" spans="1:18" x14ac:dyDescent="0.25">
      <c r="A765">
        <v>2017</v>
      </c>
      <c r="B765" t="s">
        <v>542</v>
      </c>
      <c r="C765" t="s">
        <v>463</v>
      </c>
      <c r="D765">
        <v>17091</v>
      </c>
      <c r="E765">
        <v>1289</v>
      </c>
      <c r="F765">
        <v>27.8</v>
      </c>
      <c r="G765">
        <v>38.15</v>
      </c>
      <c r="H765">
        <v>38.33</v>
      </c>
      <c r="I765">
        <v>3193.05</v>
      </c>
      <c r="J765">
        <v>28.56</v>
      </c>
      <c r="K765">
        <v>10.68</v>
      </c>
      <c r="L765">
        <v>2721650</v>
      </c>
      <c r="M765">
        <v>39602</v>
      </c>
      <c r="N765">
        <v>110544</v>
      </c>
      <c r="O765">
        <v>47079</v>
      </c>
      <c r="P765">
        <v>48957</v>
      </c>
      <c r="Q765">
        <v>4377733</v>
      </c>
      <c r="R765">
        <v>56624</v>
      </c>
    </row>
    <row r="766" spans="1:18" x14ac:dyDescent="0.25">
      <c r="A766">
        <v>2016</v>
      </c>
      <c r="B766" t="s">
        <v>542</v>
      </c>
      <c r="C766" t="s">
        <v>463</v>
      </c>
      <c r="D766">
        <v>17091</v>
      </c>
      <c r="E766">
        <v>1354</v>
      </c>
      <c r="F766">
        <v>27.77</v>
      </c>
      <c r="G766">
        <v>38.19</v>
      </c>
      <c r="H766">
        <v>38.4</v>
      </c>
      <c r="I766">
        <v>3226.91</v>
      </c>
      <c r="J766">
        <v>28.29</v>
      </c>
      <c r="K766">
        <v>10.85</v>
      </c>
      <c r="L766">
        <v>2661549</v>
      </c>
      <c r="M766">
        <v>38347</v>
      </c>
      <c r="N766">
        <v>111074</v>
      </c>
      <c r="O766">
        <v>45346</v>
      </c>
      <c r="P766">
        <v>48785</v>
      </c>
      <c r="Q766">
        <v>4259329</v>
      </c>
      <c r="R766">
        <v>55149</v>
      </c>
    </row>
    <row r="767" spans="1:18" x14ac:dyDescent="0.25">
      <c r="A767">
        <v>2018</v>
      </c>
      <c r="B767" t="s">
        <v>346</v>
      </c>
      <c r="C767" t="s">
        <v>246</v>
      </c>
      <c r="D767">
        <v>48257</v>
      </c>
      <c r="E767">
        <v>1786</v>
      </c>
      <c r="F767">
        <v>28.4</v>
      </c>
      <c r="G767">
        <v>38.25</v>
      </c>
      <c r="H767">
        <v>38.42</v>
      </c>
      <c r="I767">
        <v>3261.59</v>
      </c>
      <c r="J767">
        <v>27.42</v>
      </c>
      <c r="K767">
        <v>10.41</v>
      </c>
      <c r="L767">
        <v>3993786</v>
      </c>
      <c r="M767">
        <v>42837</v>
      </c>
      <c r="N767">
        <v>128622</v>
      </c>
      <c r="O767">
        <v>33573</v>
      </c>
      <c r="P767">
        <v>39262</v>
      </c>
      <c r="Q767">
        <v>5509791</v>
      </c>
      <c r="R767">
        <v>53268</v>
      </c>
    </row>
    <row r="768" spans="1:18" x14ac:dyDescent="0.25">
      <c r="A768">
        <v>2017</v>
      </c>
      <c r="B768" t="s">
        <v>346</v>
      </c>
      <c r="C768" t="s">
        <v>246</v>
      </c>
      <c r="D768">
        <v>48257</v>
      </c>
      <c r="E768">
        <v>1675</v>
      </c>
      <c r="F768">
        <v>27.97</v>
      </c>
      <c r="G768">
        <v>38.369999999999997</v>
      </c>
      <c r="H768">
        <v>38.51</v>
      </c>
      <c r="I768">
        <v>3290.87</v>
      </c>
      <c r="J768">
        <v>27.48</v>
      </c>
      <c r="K768">
        <v>10.6</v>
      </c>
      <c r="L768">
        <v>3676574</v>
      </c>
      <c r="M768">
        <v>41440</v>
      </c>
      <c r="N768">
        <v>122845</v>
      </c>
      <c r="O768">
        <v>32843</v>
      </c>
      <c r="P768">
        <v>37581</v>
      </c>
      <c r="Q768">
        <v>5090663</v>
      </c>
      <c r="R768">
        <v>52037</v>
      </c>
    </row>
    <row r="769" spans="1:18" x14ac:dyDescent="0.25">
      <c r="A769">
        <v>2016</v>
      </c>
      <c r="B769" t="s">
        <v>346</v>
      </c>
      <c r="C769" t="s">
        <v>246</v>
      </c>
      <c r="D769">
        <v>48257</v>
      </c>
      <c r="E769">
        <v>1663</v>
      </c>
      <c r="F769">
        <v>27.74</v>
      </c>
      <c r="G769">
        <v>38.36</v>
      </c>
      <c r="H769">
        <v>38.57</v>
      </c>
      <c r="I769">
        <v>3265.62</v>
      </c>
      <c r="J769">
        <v>27.15</v>
      </c>
      <c r="K769">
        <v>10.15</v>
      </c>
      <c r="L769">
        <v>3346881</v>
      </c>
      <c r="M769">
        <v>39988</v>
      </c>
      <c r="N769">
        <v>118030</v>
      </c>
      <c r="O769">
        <v>31803</v>
      </c>
      <c r="P769">
        <v>36382</v>
      </c>
      <c r="Q769">
        <v>4719797</v>
      </c>
      <c r="R769">
        <v>50016</v>
      </c>
    </row>
    <row r="770" spans="1:18" x14ac:dyDescent="0.25">
      <c r="A770">
        <v>2018</v>
      </c>
      <c r="B770" t="s">
        <v>498</v>
      </c>
      <c r="C770" t="s">
        <v>463</v>
      </c>
      <c r="D770">
        <v>17093</v>
      </c>
      <c r="E770">
        <v>1516</v>
      </c>
      <c r="F770">
        <v>30.76</v>
      </c>
      <c r="G770">
        <v>38.25</v>
      </c>
      <c r="H770">
        <v>38.42</v>
      </c>
      <c r="I770">
        <v>3312.65</v>
      </c>
      <c r="J770">
        <v>27.94</v>
      </c>
      <c r="K770">
        <v>12.02</v>
      </c>
      <c r="L770">
        <v>4915862</v>
      </c>
      <c r="M770">
        <v>49033</v>
      </c>
      <c r="N770">
        <v>127915</v>
      </c>
      <c r="O770">
        <v>31043</v>
      </c>
      <c r="P770">
        <v>44723</v>
      </c>
      <c r="Q770">
        <v>6272063</v>
      </c>
      <c r="R770">
        <v>44812</v>
      </c>
    </row>
    <row r="771" spans="1:18" x14ac:dyDescent="0.25">
      <c r="A771">
        <v>2017</v>
      </c>
      <c r="B771" t="s">
        <v>498</v>
      </c>
      <c r="C771" t="s">
        <v>463</v>
      </c>
      <c r="D771">
        <v>17093</v>
      </c>
      <c r="E771">
        <v>1481</v>
      </c>
      <c r="F771">
        <v>30.46</v>
      </c>
      <c r="G771">
        <v>38.44</v>
      </c>
      <c r="H771">
        <v>38.64</v>
      </c>
      <c r="I771">
        <v>3347.17</v>
      </c>
      <c r="J771">
        <v>27.54</v>
      </c>
      <c r="K771">
        <v>12.24</v>
      </c>
      <c r="L771">
        <v>4659003</v>
      </c>
      <c r="M771">
        <v>46966</v>
      </c>
      <c r="N771">
        <v>126272</v>
      </c>
      <c r="O771">
        <v>30832</v>
      </c>
      <c r="P771">
        <v>42627</v>
      </c>
      <c r="Q771">
        <v>5930467</v>
      </c>
      <c r="R771">
        <v>44167</v>
      </c>
    </row>
    <row r="772" spans="1:18" x14ac:dyDescent="0.25">
      <c r="A772">
        <v>2016</v>
      </c>
      <c r="B772" t="s">
        <v>498</v>
      </c>
      <c r="C772" t="s">
        <v>463</v>
      </c>
      <c r="D772">
        <v>17093</v>
      </c>
      <c r="E772">
        <v>1595</v>
      </c>
      <c r="F772">
        <v>30.25</v>
      </c>
      <c r="G772">
        <v>38.33</v>
      </c>
      <c r="H772">
        <v>38.57</v>
      </c>
      <c r="I772">
        <v>3309.74</v>
      </c>
      <c r="J772">
        <v>27.54</v>
      </c>
      <c r="K772">
        <v>12.12</v>
      </c>
      <c r="L772">
        <v>4507078</v>
      </c>
      <c r="M772">
        <v>45910</v>
      </c>
      <c r="N772">
        <v>124592</v>
      </c>
      <c r="O772">
        <v>29633</v>
      </c>
      <c r="P772">
        <v>42988</v>
      </c>
      <c r="Q772">
        <v>5720016</v>
      </c>
      <c r="R772">
        <v>42435</v>
      </c>
    </row>
    <row r="773" spans="1:18" x14ac:dyDescent="0.25">
      <c r="A773">
        <v>2018</v>
      </c>
      <c r="B773" t="s">
        <v>158</v>
      </c>
      <c r="C773" t="s">
        <v>44</v>
      </c>
      <c r="D773">
        <v>23011</v>
      </c>
      <c r="E773">
        <v>1161</v>
      </c>
      <c r="F773">
        <v>28.47</v>
      </c>
      <c r="G773">
        <v>38.71</v>
      </c>
      <c r="H773">
        <v>38.96</v>
      </c>
      <c r="I773">
        <v>3319.15</v>
      </c>
      <c r="J773">
        <v>28.81</v>
      </c>
      <c r="K773">
        <v>12.96</v>
      </c>
      <c r="L773">
        <v>3271407</v>
      </c>
      <c r="M773">
        <v>44940</v>
      </c>
      <c r="N773">
        <v>122083</v>
      </c>
      <c r="O773">
        <v>63995</v>
      </c>
      <c r="P773">
        <v>50683</v>
      </c>
      <c r="Q773">
        <v>5486404</v>
      </c>
      <c r="R773">
        <v>78724</v>
      </c>
    </row>
    <row r="774" spans="1:18" x14ac:dyDescent="0.25">
      <c r="A774">
        <v>2017</v>
      </c>
      <c r="B774" t="s">
        <v>158</v>
      </c>
      <c r="C774" t="s">
        <v>44</v>
      </c>
      <c r="D774">
        <v>23011</v>
      </c>
      <c r="E774">
        <v>1132</v>
      </c>
      <c r="F774">
        <v>28.17</v>
      </c>
      <c r="G774">
        <v>38.56</v>
      </c>
      <c r="H774">
        <v>38.81</v>
      </c>
      <c r="I774">
        <v>3319.82</v>
      </c>
      <c r="J774">
        <v>28.53</v>
      </c>
      <c r="K774">
        <v>12.61</v>
      </c>
      <c r="L774">
        <v>3162255</v>
      </c>
      <c r="M774">
        <v>43096</v>
      </c>
      <c r="N774">
        <v>121929</v>
      </c>
      <c r="O774">
        <v>63567</v>
      </c>
      <c r="P774">
        <v>49324</v>
      </c>
      <c r="Q774">
        <v>5254659</v>
      </c>
      <c r="R774">
        <v>77953</v>
      </c>
    </row>
    <row r="775" spans="1:18" x14ac:dyDescent="0.25">
      <c r="A775">
        <v>2016</v>
      </c>
      <c r="B775" t="s">
        <v>158</v>
      </c>
      <c r="C775" t="s">
        <v>44</v>
      </c>
      <c r="D775">
        <v>23011</v>
      </c>
      <c r="E775">
        <v>1164</v>
      </c>
      <c r="F775">
        <v>27.86</v>
      </c>
      <c r="G775">
        <v>38.659999999999997</v>
      </c>
      <c r="H775">
        <v>38.94</v>
      </c>
      <c r="I775">
        <v>3360.34</v>
      </c>
      <c r="J775">
        <v>28.27</v>
      </c>
      <c r="K775">
        <v>13.02</v>
      </c>
      <c r="L775">
        <v>3045576</v>
      </c>
      <c r="M775">
        <v>41907</v>
      </c>
      <c r="N775">
        <v>121470</v>
      </c>
      <c r="O775">
        <v>63227</v>
      </c>
      <c r="P775">
        <v>47640</v>
      </c>
      <c r="Q775">
        <v>5090416</v>
      </c>
      <c r="R775">
        <v>77358</v>
      </c>
    </row>
    <row r="776" spans="1:18" x14ac:dyDescent="0.25">
      <c r="A776">
        <v>2018</v>
      </c>
      <c r="B776" t="s">
        <v>307</v>
      </c>
      <c r="C776" t="s">
        <v>77</v>
      </c>
      <c r="D776">
        <v>55059</v>
      </c>
      <c r="E776">
        <v>1788</v>
      </c>
      <c r="F776">
        <v>28.61</v>
      </c>
      <c r="G776">
        <v>38.520000000000003</v>
      </c>
      <c r="H776">
        <v>38.729999999999997</v>
      </c>
      <c r="I776">
        <v>3296.49</v>
      </c>
      <c r="J776">
        <v>28.36</v>
      </c>
      <c r="K776">
        <v>11.56</v>
      </c>
      <c r="L776">
        <v>5324599</v>
      </c>
      <c r="M776">
        <v>46874</v>
      </c>
      <c r="N776">
        <v>169290</v>
      </c>
      <c r="O776">
        <v>70908</v>
      </c>
      <c r="P776">
        <v>51790</v>
      </c>
      <c r="Q776">
        <v>7935299</v>
      </c>
      <c r="R776">
        <v>85686</v>
      </c>
    </row>
    <row r="777" spans="1:18" x14ac:dyDescent="0.25">
      <c r="A777">
        <v>2017</v>
      </c>
      <c r="B777" t="s">
        <v>307</v>
      </c>
      <c r="C777" t="s">
        <v>77</v>
      </c>
      <c r="D777">
        <v>55059</v>
      </c>
      <c r="E777">
        <v>1876</v>
      </c>
      <c r="F777">
        <v>28.31</v>
      </c>
      <c r="G777">
        <v>38.36</v>
      </c>
      <c r="H777">
        <v>38.590000000000003</v>
      </c>
      <c r="I777">
        <v>3266.54</v>
      </c>
      <c r="J777">
        <v>28.01</v>
      </c>
      <c r="K777">
        <v>11.76</v>
      </c>
      <c r="L777">
        <v>5082509</v>
      </c>
      <c r="M777">
        <v>44674</v>
      </c>
      <c r="N777">
        <v>168582</v>
      </c>
      <c r="O777">
        <v>71525</v>
      </c>
      <c r="P777">
        <v>49999</v>
      </c>
      <c r="Q777">
        <v>7531239</v>
      </c>
      <c r="R777">
        <v>85866</v>
      </c>
    </row>
    <row r="778" spans="1:18" x14ac:dyDescent="0.25">
      <c r="A778">
        <v>2016</v>
      </c>
      <c r="B778" t="s">
        <v>307</v>
      </c>
      <c r="C778" t="s">
        <v>77</v>
      </c>
      <c r="D778">
        <v>55059</v>
      </c>
      <c r="E778">
        <v>1936</v>
      </c>
      <c r="F778">
        <v>28.27</v>
      </c>
      <c r="G778">
        <v>38.450000000000003</v>
      </c>
      <c r="H778">
        <v>38.76</v>
      </c>
      <c r="I778">
        <v>3274.14</v>
      </c>
      <c r="J778">
        <v>27.84</v>
      </c>
      <c r="K778">
        <v>12.15</v>
      </c>
      <c r="L778">
        <v>4928428</v>
      </c>
      <c r="M778">
        <v>43232</v>
      </c>
      <c r="N778">
        <v>167954</v>
      </c>
      <c r="O778">
        <v>68808</v>
      </c>
      <c r="P778">
        <v>49184</v>
      </c>
      <c r="Q778">
        <v>7261026</v>
      </c>
      <c r="R778">
        <v>82659</v>
      </c>
    </row>
    <row r="779" spans="1:18" x14ac:dyDescent="0.25">
      <c r="A779">
        <v>2018</v>
      </c>
      <c r="B779" t="s">
        <v>254</v>
      </c>
      <c r="C779" t="s">
        <v>234</v>
      </c>
      <c r="D779">
        <v>10001</v>
      </c>
      <c r="E779">
        <v>2145</v>
      </c>
      <c r="F779">
        <v>28.26</v>
      </c>
      <c r="G779">
        <v>38.450000000000003</v>
      </c>
      <c r="H779">
        <v>38.68</v>
      </c>
      <c r="I779">
        <v>3257.33</v>
      </c>
      <c r="J779">
        <v>27.6</v>
      </c>
      <c r="K779">
        <v>10.29</v>
      </c>
      <c r="L779">
        <v>4342264</v>
      </c>
      <c r="M779">
        <v>42023</v>
      </c>
      <c r="N779">
        <v>178550</v>
      </c>
      <c r="O779">
        <v>74097</v>
      </c>
      <c r="P779">
        <v>50625</v>
      </c>
      <c r="Q779">
        <v>7503142</v>
      </c>
      <c r="R779">
        <v>93124</v>
      </c>
    </row>
    <row r="780" spans="1:18" x14ac:dyDescent="0.25">
      <c r="A780">
        <v>2017</v>
      </c>
      <c r="B780" t="s">
        <v>254</v>
      </c>
      <c r="C780" t="s">
        <v>234</v>
      </c>
      <c r="D780">
        <v>10001</v>
      </c>
      <c r="E780">
        <v>2121</v>
      </c>
      <c r="F780">
        <v>28.01</v>
      </c>
      <c r="G780">
        <v>38.450000000000003</v>
      </c>
      <c r="H780">
        <v>38.67</v>
      </c>
      <c r="I780">
        <v>3257.2</v>
      </c>
      <c r="J780">
        <v>27.8</v>
      </c>
      <c r="K780">
        <v>11.07</v>
      </c>
      <c r="L780">
        <v>4132911</v>
      </c>
      <c r="M780">
        <v>40438</v>
      </c>
      <c r="N780">
        <v>176445</v>
      </c>
      <c r="O780">
        <v>73693</v>
      </c>
      <c r="P780">
        <v>49469</v>
      </c>
      <c r="Q780">
        <v>7135135</v>
      </c>
      <c r="R780">
        <v>92106</v>
      </c>
    </row>
    <row r="781" spans="1:18" x14ac:dyDescent="0.25">
      <c r="A781">
        <v>2016</v>
      </c>
      <c r="B781" t="s">
        <v>254</v>
      </c>
      <c r="C781" t="s">
        <v>234</v>
      </c>
      <c r="D781">
        <v>10001</v>
      </c>
      <c r="E781">
        <v>2190</v>
      </c>
      <c r="F781">
        <v>27.7</v>
      </c>
      <c r="G781">
        <v>38.53</v>
      </c>
      <c r="H781">
        <v>38.68</v>
      </c>
      <c r="I781">
        <v>3271.08</v>
      </c>
      <c r="J781">
        <v>27.73</v>
      </c>
      <c r="K781">
        <v>11.03</v>
      </c>
      <c r="L781">
        <v>3966045</v>
      </c>
      <c r="M781">
        <v>39074</v>
      </c>
      <c r="N781">
        <v>174528</v>
      </c>
      <c r="O781">
        <v>73170</v>
      </c>
      <c r="P781">
        <v>49188</v>
      </c>
      <c r="Q781">
        <v>6819440</v>
      </c>
      <c r="R781">
        <v>90408</v>
      </c>
    </row>
    <row r="782" spans="1:18" x14ac:dyDescent="0.25">
      <c r="A782">
        <v>2018</v>
      </c>
      <c r="B782" t="s">
        <v>241</v>
      </c>
      <c r="C782" t="s">
        <v>53</v>
      </c>
      <c r="D782">
        <v>26081</v>
      </c>
      <c r="E782">
        <v>8648</v>
      </c>
      <c r="F782">
        <v>28.88</v>
      </c>
      <c r="G782">
        <v>38.54</v>
      </c>
      <c r="H782">
        <v>38.729999999999997</v>
      </c>
      <c r="I782">
        <v>3306.64</v>
      </c>
      <c r="J782">
        <v>27.77</v>
      </c>
      <c r="K782">
        <v>11.67</v>
      </c>
      <c r="L782">
        <v>21911749</v>
      </c>
      <c r="M782">
        <v>53935</v>
      </c>
      <c r="N782">
        <v>653786</v>
      </c>
      <c r="O782">
        <v>430017</v>
      </c>
      <c r="P782">
        <v>56876</v>
      </c>
      <c r="Q782">
        <v>35262035</v>
      </c>
      <c r="R782">
        <v>513500</v>
      </c>
    </row>
    <row r="783" spans="1:18" x14ac:dyDescent="0.25">
      <c r="A783">
        <v>2017</v>
      </c>
      <c r="B783" t="s">
        <v>241</v>
      </c>
      <c r="C783" t="s">
        <v>53</v>
      </c>
      <c r="D783">
        <v>26081</v>
      </c>
      <c r="E783">
        <v>8697</v>
      </c>
      <c r="F783">
        <v>28.88</v>
      </c>
      <c r="G783">
        <v>38.58</v>
      </c>
      <c r="H783">
        <v>38.76</v>
      </c>
      <c r="I783">
        <v>3305.16</v>
      </c>
      <c r="J783">
        <v>27.41</v>
      </c>
      <c r="K783">
        <v>11.86</v>
      </c>
      <c r="L783">
        <v>20863547</v>
      </c>
      <c r="M783">
        <v>51268</v>
      </c>
      <c r="N783">
        <v>649231</v>
      </c>
      <c r="O783">
        <v>420359</v>
      </c>
      <c r="P783">
        <v>55283</v>
      </c>
      <c r="Q783">
        <v>33284501</v>
      </c>
      <c r="R783">
        <v>501333</v>
      </c>
    </row>
    <row r="784" spans="1:18" x14ac:dyDescent="0.25">
      <c r="A784">
        <v>2016</v>
      </c>
      <c r="B784" t="s">
        <v>241</v>
      </c>
      <c r="C784" t="s">
        <v>53</v>
      </c>
      <c r="D784">
        <v>26081</v>
      </c>
      <c r="E784">
        <v>8811</v>
      </c>
      <c r="F784">
        <v>28.63</v>
      </c>
      <c r="G784">
        <v>38.549999999999997</v>
      </c>
      <c r="H784">
        <v>38.770000000000003</v>
      </c>
      <c r="I784">
        <v>3322.47</v>
      </c>
      <c r="J784">
        <v>27.27</v>
      </c>
      <c r="K784">
        <v>11.9</v>
      </c>
      <c r="L784">
        <v>19899160</v>
      </c>
      <c r="M784">
        <v>50702</v>
      </c>
      <c r="N784">
        <v>643927</v>
      </c>
      <c r="O784">
        <v>413649</v>
      </c>
      <c r="P784">
        <v>53863</v>
      </c>
      <c r="Q784">
        <v>32648236</v>
      </c>
      <c r="R784">
        <v>490753</v>
      </c>
    </row>
    <row r="785" spans="1:18" x14ac:dyDescent="0.25">
      <c r="A785">
        <v>2018</v>
      </c>
      <c r="B785" t="s">
        <v>528</v>
      </c>
      <c r="C785" t="s">
        <v>519</v>
      </c>
      <c r="D785">
        <v>44003</v>
      </c>
      <c r="E785">
        <v>1502</v>
      </c>
      <c r="F785">
        <v>30.25</v>
      </c>
      <c r="G785">
        <v>38.64</v>
      </c>
      <c r="H785">
        <v>38.869999999999997</v>
      </c>
      <c r="I785">
        <v>3346.98</v>
      </c>
      <c r="J785">
        <v>27.07</v>
      </c>
      <c r="K785">
        <v>12.11</v>
      </c>
      <c r="L785">
        <v>6372042</v>
      </c>
      <c r="M785">
        <v>59665</v>
      </c>
      <c r="N785">
        <v>163861</v>
      </c>
      <c r="O785">
        <v>81301</v>
      </c>
      <c r="P785">
        <v>54771</v>
      </c>
      <c r="Q785">
        <v>9776691</v>
      </c>
      <c r="R785">
        <v>102251</v>
      </c>
    </row>
    <row r="786" spans="1:18" x14ac:dyDescent="0.25">
      <c r="A786">
        <v>2017</v>
      </c>
      <c r="B786" t="s">
        <v>528</v>
      </c>
      <c r="C786" t="s">
        <v>519</v>
      </c>
      <c r="D786">
        <v>44003</v>
      </c>
      <c r="E786">
        <v>1552</v>
      </c>
      <c r="F786">
        <v>29.95</v>
      </c>
      <c r="G786">
        <v>38.729999999999997</v>
      </c>
      <c r="H786">
        <v>38.96</v>
      </c>
      <c r="I786">
        <v>3356.06</v>
      </c>
      <c r="J786">
        <v>26.61</v>
      </c>
      <c r="K786">
        <v>12.6</v>
      </c>
      <c r="L786">
        <v>6094341</v>
      </c>
      <c r="M786">
        <v>56928</v>
      </c>
      <c r="N786">
        <v>163541</v>
      </c>
      <c r="O786">
        <v>80314</v>
      </c>
      <c r="P786">
        <v>53618</v>
      </c>
      <c r="Q786">
        <v>9310038</v>
      </c>
      <c r="R786">
        <v>100643</v>
      </c>
    </row>
    <row r="787" spans="1:18" x14ac:dyDescent="0.25">
      <c r="A787">
        <v>2016</v>
      </c>
      <c r="B787" t="s">
        <v>528</v>
      </c>
      <c r="C787" t="s">
        <v>519</v>
      </c>
      <c r="D787">
        <v>44003</v>
      </c>
      <c r="E787">
        <v>1565</v>
      </c>
      <c r="F787">
        <v>29.93</v>
      </c>
      <c r="G787">
        <v>38.6</v>
      </c>
      <c r="H787">
        <v>38.85</v>
      </c>
      <c r="I787">
        <v>3320.95</v>
      </c>
      <c r="J787">
        <v>26.5</v>
      </c>
      <c r="K787">
        <v>12.72</v>
      </c>
      <c r="L787">
        <v>5860991</v>
      </c>
      <c r="M787">
        <v>54493</v>
      </c>
      <c r="N787">
        <v>163651</v>
      </c>
      <c r="O787">
        <v>79710</v>
      </c>
      <c r="P787">
        <v>52350</v>
      </c>
      <c r="Q787">
        <v>8917773</v>
      </c>
      <c r="R787">
        <v>99690</v>
      </c>
    </row>
    <row r="788" spans="1:18" x14ac:dyDescent="0.25">
      <c r="A788">
        <v>2018</v>
      </c>
      <c r="B788" t="s">
        <v>349</v>
      </c>
      <c r="C788" t="s">
        <v>320</v>
      </c>
      <c r="D788">
        <v>21117</v>
      </c>
      <c r="E788">
        <v>2191</v>
      </c>
      <c r="F788">
        <v>28.58</v>
      </c>
      <c r="G788">
        <v>38.380000000000003</v>
      </c>
      <c r="H788">
        <v>38.700000000000003</v>
      </c>
      <c r="I788">
        <v>3284.94</v>
      </c>
      <c r="J788">
        <v>27.32</v>
      </c>
      <c r="K788">
        <v>11.5</v>
      </c>
      <c r="L788">
        <v>5697082</v>
      </c>
      <c r="M788">
        <v>57982</v>
      </c>
      <c r="N788">
        <v>166051</v>
      </c>
      <c r="O788">
        <v>71611</v>
      </c>
      <c r="P788">
        <v>63275</v>
      </c>
      <c r="Q788">
        <v>9627945</v>
      </c>
      <c r="R788">
        <v>89369</v>
      </c>
    </row>
    <row r="789" spans="1:18" x14ac:dyDescent="0.25">
      <c r="A789">
        <v>2017</v>
      </c>
      <c r="B789" t="s">
        <v>349</v>
      </c>
      <c r="C789" t="s">
        <v>320</v>
      </c>
      <c r="D789">
        <v>21117</v>
      </c>
      <c r="E789">
        <v>2331</v>
      </c>
      <c r="F789">
        <v>28.28</v>
      </c>
      <c r="G789">
        <v>38.31</v>
      </c>
      <c r="H789">
        <v>38.6</v>
      </c>
      <c r="I789">
        <v>3254.88</v>
      </c>
      <c r="J789">
        <v>26.96</v>
      </c>
      <c r="K789">
        <v>11.3</v>
      </c>
      <c r="L789">
        <v>5451754</v>
      </c>
      <c r="M789">
        <v>55101</v>
      </c>
      <c r="N789">
        <v>165410</v>
      </c>
      <c r="O789">
        <v>69422</v>
      </c>
      <c r="P789">
        <v>60767</v>
      </c>
      <c r="Q789">
        <v>9114305</v>
      </c>
      <c r="R789">
        <v>86627</v>
      </c>
    </row>
    <row r="790" spans="1:18" x14ac:dyDescent="0.25">
      <c r="A790">
        <v>2016</v>
      </c>
      <c r="B790" t="s">
        <v>349</v>
      </c>
      <c r="C790" t="s">
        <v>320</v>
      </c>
      <c r="D790">
        <v>21117</v>
      </c>
      <c r="E790">
        <v>2329</v>
      </c>
      <c r="F790">
        <v>28.2</v>
      </c>
      <c r="G790">
        <v>38.36</v>
      </c>
      <c r="H790">
        <v>38.69</v>
      </c>
      <c r="I790">
        <v>3271.33</v>
      </c>
      <c r="J790">
        <v>26.75</v>
      </c>
      <c r="K790">
        <v>11.35</v>
      </c>
      <c r="L790">
        <v>5370378</v>
      </c>
      <c r="M790">
        <v>53786</v>
      </c>
      <c r="N790">
        <v>164676</v>
      </c>
      <c r="O790">
        <v>69054</v>
      </c>
      <c r="P790">
        <v>60221</v>
      </c>
      <c r="Q790">
        <v>8857241</v>
      </c>
      <c r="R790">
        <v>85392</v>
      </c>
    </row>
    <row r="791" spans="1:18" x14ac:dyDescent="0.25">
      <c r="A791">
        <v>2018</v>
      </c>
      <c r="B791" t="s">
        <v>28</v>
      </c>
      <c r="C791" t="s">
        <v>14</v>
      </c>
      <c r="D791">
        <v>6029</v>
      </c>
      <c r="E791">
        <v>12916</v>
      </c>
      <c r="F791">
        <v>27.84</v>
      </c>
      <c r="G791">
        <v>38.51</v>
      </c>
      <c r="H791">
        <v>38.619999999999997</v>
      </c>
      <c r="I791">
        <v>3278.08</v>
      </c>
      <c r="J791">
        <v>28.47</v>
      </c>
      <c r="K791">
        <v>11.58</v>
      </c>
      <c r="L791">
        <v>22581018</v>
      </c>
      <c r="M791">
        <v>39703</v>
      </c>
      <c r="N791">
        <v>896764</v>
      </c>
      <c r="O791">
        <v>344398</v>
      </c>
      <c r="P791">
        <v>60225</v>
      </c>
      <c r="Q791">
        <v>35603843</v>
      </c>
      <c r="R791">
        <v>424583</v>
      </c>
    </row>
    <row r="792" spans="1:18" x14ac:dyDescent="0.25">
      <c r="A792">
        <v>2017</v>
      </c>
      <c r="B792" t="s">
        <v>28</v>
      </c>
      <c r="C792" t="s">
        <v>14</v>
      </c>
      <c r="D792">
        <v>6029</v>
      </c>
      <c r="E792">
        <v>13326</v>
      </c>
      <c r="F792">
        <v>27.57</v>
      </c>
      <c r="G792">
        <v>38.549999999999997</v>
      </c>
      <c r="H792">
        <v>38.65</v>
      </c>
      <c r="I792">
        <v>3274.54</v>
      </c>
      <c r="J792">
        <v>28.24</v>
      </c>
      <c r="K792">
        <v>11.37</v>
      </c>
      <c r="L792">
        <v>21887289</v>
      </c>
      <c r="M792">
        <v>38467</v>
      </c>
      <c r="N792">
        <v>888988</v>
      </c>
      <c r="O792">
        <v>334542</v>
      </c>
      <c r="P792">
        <v>59874</v>
      </c>
      <c r="Q792">
        <v>34196499</v>
      </c>
      <c r="R792">
        <v>412040</v>
      </c>
    </row>
    <row r="793" spans="1:18" x14ac:dyDescent="0.25">
      <c r="A793">
        <v>2016</v>
      </c>
      <c r="B793" t="s">
        <v>28</v>
      </c>
      <c r="C793" t="s">
        <v>14</v>
      </c>
      <c r="D793">
        <v>6029</v>
      </c>
      <c r="E793">
        <v>13728</v>
      </c>
      <c r="F793">
        <v>27.5</v>
      </c>
      <c r="G793">
        <v>38.58</v>
      </c>
      <c r="H793">
        <v>38.67</v>
      </c>
      <c r="I793">
        <v>3290.64</v>
      </c>
      <c r="J793">
        <v>27.48</v>
      </c>
      <c r="K793">
        <v>10.94</v>
      </c>
      <c r="L793">
        <v>21255927</v>
      </c>
      <c r="M793">
        <v>37920</v>
      </c>
      <c r="N793">
        <v>882361</v>
      </c>
      <c r="O793">
        <v>332449</v>
      </c>
      <c r="P793">
        <v>58826</v>
      </c>
      <c r="Q793">
        <v>33459535</v>
      </c>
      <c r="R793">
        <v>406695</v>
      </c>
    </row>
    <row r="794" spans="1:18" x14ac:dyDescent="0.25">
      <c r="A794">
        <v>2018</v>
      </c>
      <c r="B794" t="s">
        <v>531</v>
      </c>
      <c r="C794" t="s">
        <v>382</v>
      </c>
      <c r="D794">
        <v>53033</v>
      </c>
      <c r="E794">
        <v>24347</v>
      </c>
      <c r="F794">
        <v>31.57</v>
      </c>
      <c r="G794">
        <v>38.729999999999997</v>
      </c>
      <c r="H794">
        <v>38.9</v>
      </c>
      <c r="I794">
        <v>3317.72</v>
      </c>
      <c r="J794">
        <v>25.58</v>
      </c>
      <c r="K794">
        <v>11.34</v>
      </c>
      <c r="L794">
        <v>131089529</v>
      </c>
      <c r="M794">
        <v>90438</v>
      </c>
      <c r="N794">
        <v>2233163</v>
      </c>
      <c r="O794">
        <v>1475397</v>
      </c>
      <c r="P794">
        <v>92596</v>
      </c>
      <c r="Q794">
        <v>201962200</v>
      </c>
      <c r="R794">
        <v>1825500</v>
      </c>
    </row>
    <row r="795" spans="1:18" x14ac:dyDescent="0.25">
      <c r="A795">
        <v>2017</v>
      </c>
      <c r="B795" t="s">
        <v>531</v>
      </c>
      <c r="C795" t="s">
        <v>382</v>
      </c>
      <c r="D795">
        <v>53033</v>
      </c>
      <c r="E795">
        <v>25300</v>
      </c>
      <c r="F795">
        <v>31.37</v>
      </c>
      <c r="G795">
        <v>38.76</v>
      </c>
      <c r="H795">
        <v>38.92</v>
      </c>
      <c r="I795">
        <v>3329.03</v>
      </c>
      <c r="J795">
        <v>25.46</v>
      </c>
      <c r="K795">
        <v>11.55</v>
      </c>
      <c r="L795">
        <v>120932421</v>
      </c>
      <c r="M795">
        <v>84542</v>
      </c>
      <c r="N795">
        <v>2204229</v>
      </c>
      <c r="O795">
        <v>1435848</v>
      </c>
      <c r="P795">
        <v>87129</v>
      </c>
      <c r="Q795">
        <v>186349730</v>
      </c>
      <c r="R795">
        <v>1772898</v>
      </c>
    </row>
    <row r="796" spans="1:18" x14ac:dyDescent="0.25">
      <c r="A796">
        <v>2016</v>
      </c>
      <c r="B796" t="s">
        <v>531</v>
      </c>
      <c r="C796" t="s">
        <v>382</v>
      </c>
      <c r="D796">
        <v>53033</v>
      </c>
      <c r="E796">
        <v>26022</v>
      </c>
      <c r="F796">
        <v>31.24</v>
      </c>
      <c r="G796">
        <v>38.81</v>
      </c>
      <c r="H796">
        <v>38.96</v>
      </c>
      <c r="I796">
        <v>3333.74</v>
      </c>
      <c r="J796">
        <v>25.41</v>
      </c>
      <c r="K796">
        <v>11.41</v>
      </c>
      <c r="L796">
        <v>111029407</v>
      </c>
      <c r="M796">
        <v>79742</v>
      </c>
      <c r="N796">
        <v>2166602</v>
      </c>
      <c r="O796">
        <v>1395236</v>
      </c>
      <c r="P796">
        <v>82706</v>
      </c>
      <c r="Q796">
        <v>172768856</v>
      </c>
      <c r="R796">
        <v>1711861</v>
      </c>
    </row>
    <row r="797" spans="1:18" x14ac:dyDescent="0.25">
      <c r="A797">
        <v>2018</v>
      </c>
      <c r="B797" t="s">
        <v>600</v>
      </c>
      <c r="C797" t="s">
        <v>14</v>
      </c>
      <c r="D797">
        <v>6031</v>
      </c>
      <c r="E797">
        <v>2262</v>
      </c>
      <c r="F797">
        <v>27.68</v>
      </c>
      <c r="G797">
        <v>38.5</v>
      </c>
      <c r="H797">
        <v>38.6</v>
      </c>
      <c r="I797">
        <v>3320.51</v>
      </c>
      <c r="J797">
        <v>28.75</v>
      </c>
      <c r="K797">
        <v>12.75</v>
      </c>
      <c r="L797">
        <v>3141032</v>
      </c>
      <c r="M797">
        <v>35306</v>
      </c>
      <c r="N797">
        <v>151366</v>
      </c>
      <c r="O797">
        <v>54872</v>
      </c>
      <c r="P797">
        <v>58224</v>
      </c>
      <c r="Q797">
        <v>5344067</v>
      </c>
      <c r="R797">
        <v>63771</v>
      </c>
    </row>
    <row r="798" spans="1:18" x14ac:dyDescent="0.25">
      <c r="A798">
        <v>2017</v>
      </c>
      <c r="B798" t="s">
        <v>600</v>
      </c>
      <c r="C798" t="s">
        <v>14</v>
      </c>
      <c r="D798">
        <v>6031</v>
      </c>
      <c r="E798">
        <v>2373</v>
      </c>
      <c r="F798">
        <v>27.57</v>
      </c>
      <c r="G798">
        <v>38.549999999999997</v>
      </c>
      <c r="H798">
        <v>38.729999999999997</v>
      </c>
      <c r="I798">
        <v>3332.21</v>
      </c>
      <c r="J798">
        <v>28.26</v>
      </c>
      <c r="K798">
        <v>12.81</v>
      </c>
      <c r="L798">
        <v>3046590</v>
      </c>
      <c r="M798">
        <v>34323</v>
      </c>
      <c r="N798">
        <v>149696</v>
      </c>
      <c r="O798">
        <v>53336</v>
      </c>
      <c r="P798">
        <v>57144</v>
      </c>
      <c r="Q798">
        <v>5137941</v>
      </c>
      <c r="R798">
        <v>62009</v>
      </c>
    </row>
    <row r="799" spans="1:18" x14ac:dyDescent="0.25">
      <c r="A799">
        <v>2016</v>
      </c>
      <c r="B799" t="s">
        <v>600</v>
      </c>
      <c r="C799" t="s">
        <v>14</v>
      </c>
      <c r="D799">
        <v>6031</v>
      </c>
      <c r="E799">
        <v>2248</v>
      </c>
      <c r="F799">
        <v>27.11</v>
      </c>
      <c r="G799">
        <v>38.53</v>
      </c>
      <c r="H799">
        <v>38.700000000000003</v>
      </c>
      <c r="I799">
        <v>3318.58</v>
      </c>
      <c r="J799">
        <v>28.08</v>
      </c>
      <c r="K799">
        <v>12.21</v>
      </c>
      <c r="L799">
        <v>2918813</v>
      </c>
      <c r="M799">
        <v>33457</v>
      </c>
      <c r="N799">
        <v>149509</v>
      </c>
      <c r="O799">
        <v>52521</v>
      </c>
      <c r="P799">
        <v>55888</v>
      </c>
      <c r="Q799">
        <v>5002133</v>
      </c>
      <c r="R799">
        <v>60688</v>
      </c>
    </row>
    <row r="800" spans="1:18" x14ac:dyDescent="0.25">
      <c r="A800">
        <v>2018</v>
      </c>
      <c r="B800" t="s">
        <v>626</v>
      </c>
      <c r="C800" t="s">
        <v>16</v>
      </c>
      <c r="D800">
        <v>36047</v>
      </c>
      <c r="E800">
        <v>38574</v>
      </c>
      <c r="F800">
        <v>30.39</v>
      </c>
      <c r="G800">
        <v>38.68</v>
      </c>
      <c r="H800">
        <v>38.729999999999997</v>
      </c>
      <c r="I800">
        <v>3236.79</v>
      </c>
      <c r="J800">
        <v>25.04</v>
      </c>
      <c r="K800">
        <v>10.96</v>
      </c>
      <c r="L800">
        <v>83162078</v>
      </c>
      <c r="M800">
        <v>52192</v>
      </c>
      <c r="N800">
        <v>2582830</v>
      </c>
      <c r="O800">
        <v>807891</v>
      </c>
      <c r="P800">
        <v>50141</v>
      </c>
      <c r="Q800">
        <v>134804034</v>
      </c>
      <c r="R800">
        <v>1199030</v>
      </c>
    </row>
    <row r="801" spans="1:18" x14ac:dyDescent="0.25">
      <c r="A801">
        <v>2017</v>
      </c>
      <c r="B801" t="s">
        <v>626</v>
      </c>
      <c r="C801" t="s">
        <v>16</v>
      </c>
      <c r="D801">
        <v>36047</v>
      </c>
      <c r="E801">
        <v>39192</v>
      </c>
      <c r="F801">
        <v>30.19</v>
      </c>
      <c r="G801">
        <v>38.700000000000003</v>
      </c>
      <c r="H801">
        <v>38.76</v>
      </c>
      <c r="I801">
        <v>3237.73</v>
      </c>
      <c r="J801">
        <v>24.91</v>
      </c>
      <c r="K801">
        <v>11.26</v>
      </c>
      <c r="L801">
        <v>79900492</v>
      </c>
      <c r="M801">
        <v>50301</v>
      </c>
      <c r="N801">
        <v>2596385</v>
      </c>
      <c r="O801">
        <v>748913</v>
      </c>
      <c r="P801">
        <v>47309</v>
      </c>
      <c r="Q801">
        <v>130601127</v>
      </c>
      <c r="R801">
        <v>1122539</v>
      </c>
    </row>
    <row r="802" spans="1:18" x14ac:dyDescent="0.25">
      <c r="A802">
        <v>2016</v>
      </c>
      <c r="B802" t="s">
        <v>626</v>
      </c>
      <c r="C802" t="s">
        <v>16</v>
      </c>
      <c r="D802">
        <v>36047</v>
      </c>
      <c r="E802">
        <v>40802</v>
      </c>
      <c r="F802">
        <v>29.96</v>
      </c>
      <c r="G802">
        <v>38.700000000000003</v>
      </c>
      <c r="H802">
        <v>38.81</v>
      </c>
      <c r="I802">
        <v>3240.91</v>
      </c>
      <c r="J802">
        <v>24.88</v>
      </c>
      <c r="K802">
        <v>11.04</v>
      </c>
      <c r="L802">
        <v>74493720</v>
      </c>
      <c r="M802">
        <v>46140</v>
      </c>
      <c r="N802">
        <v>2611232</v>
      </c>
      <c r="O802">
        <v>722660</v>
      </c>
      <c r="P802">
        <v>46134</v>
      </c>
      <c r="Q802">
        <v>120483529</v>
      </c>
      <c r="R802">
        <v>1081803</v>
      </c>
    </row>
    <row r="803" spans="1:18" x14ac:dyDescent="0.25">
      <c r="A803">
        <v>2018</v>
      </c>
      <c r="B803" t="s">
        <v>473</v>
      </c>
      <c r="C803" t="s">
        <v>382</v>
      </c>
      <c r="D803">
        <v>53035</v>
      </c>
      <c r="E803">
        <v>2994</v>
      </c>
      <c r="F803">
        <v>28.93</v>
      </c>
      <c r="G803">
        <v>38.700000000000003</v>
      </c>
      <c r="H803">
        <v>38.9</v>
      </c>
      <c r="I803">
        <v>3382.16</v>
      </c>
      <c r="J803">
        <v>26.9</v>
      </c>
      <c r="K803">
        <v>10.220000000000001</v>
      </c>
      <c r="L803">
        <v>8825116</v>
      </c>
      <c r="M803">
        <v>56244</v>
      </c>
      <c r="N803">
        <v>269805</v>
      </c>
      <c r="O803">
        <v>107646</v>
      </c>
      <c r="P803">
        <v>61669</v>
      </c>
      <c r="Q803">
        <v>15174970</v>
      </c>
      <c r="R803">
        <v>136083</v>
      </c>
    </row>
    <row r="804" spans="1:18" x14ac:dyDescent="0.25">
      <c r="A804">
        <v>2017</v>
      </c>
      <c r="B804" t="s">
        <v>473</v>
      </c>
      <c r="C804" t="s">
        <v>382</v>
      </c>
      <c r="D804">
        <v>53035</v>
      </c>
      <c r="E804">
        <v>2979</v>
      </c>
      <c r="F804">
        <v>28.68</v>
      </c>
      <c r="G804">
        <v>38.78</v>
      </c>
      <c r="H804">
        <v>38.94</v>
      </c>
      <c r="I804">
        <v>3400.57</v>
      </c>
      <c r="J804">
        <v>26.85</v>
      </c>
      <c r="K804">
        <v>10.4</v>
      </c>
      <c r="L804">
        <v>8128930</v>
      </c>
      <c r="M804">
        <v>52833</v>
      </c>
      <c r="N804">
        <v>266550</v>
      </c>
      <c r="O804">
        <v>104779</v>
      </c>
      <c r="P804">
        <v>59896</v>
      </c>
      <c r="Q804">
        <v>14082667</v>
      </c>
      <c r="R804">
        <v>132502</v>
      </c>
    </row>
    <row r="805" spans="1:18" x14ac:dyDescent="0.25">
      <c r="A805">
        <v>2016</v>
      </c>
      <c r="B805" t="s">
        <v>473</v>
      </c>
      <c r="C805" t="s">
        <v>382</v>
      </c>
      <c r="D805">
        <v>53035</v>
      </c>
      <c r="E805">
        <v>3147</v>
      </c>
      <c r="F805">
        <v>28.49</v>
      </c>
      <c r="G805">
        <v>38.81</v>
      </c>
      <c r="H805">
        <v>38.72</v>
      </c>
      <c r="I805">
        <v>3402.53</v>
      </c>
      <c r="J805">
        <v>26.77</v>
      </c>
      <c r="K805">
        <v>10.32</v>
      </c>
      <c r="L805">
        <v>7694321</v>
      </c>
      <c r="M805">
        <v>50518</v>
      </c>
      <c r="N805">
        <v>263283</v>
      </c>
      <c r="O805">
        <v>103825</v>
      </c>
      <c r="P805">
        <v>58136</v>
      </c>
      <c r="Q805">
        <v>13300432</v>
      </c>
      <c r="R805">
        <v>129919</v>
      </c>
    </row>
    <row r="806" spans="1:18" x14ac:dyDescent="0.25">
      <c r="A806">
        <v>2018</v>
      </c>
      <c r="B806" t="s">
        <v>135</v>
      </c>
      <c r="C806" t="s">
        <v>80</v>
      </c>
      <c r="D806">
        <v>47093</v>
      </c>
      <c r="E806">
        <v>5156</v>
      </c>
      <c r="F806">
        <v>28.73</v>
      </c>
      <c r="G806">
        <v>38.380000000000003</v>
      </c>
      <c r="H806">
        <v>38.43</v>
      </c>
      <c r="I806">
        <v>3272.29</v>
      </c>
      <c r="J806">
        <v>26.71</v>
      </c>
      <c r="K806">
        <v>12.86</v>
      </c>
      <c r="L806">
        <v>15279354</v>
      </c>
      <c r="M806">
        <v>49738</v>
      </c>
      <c r="N806">
        <v>465289</v>
      </c>
      <c r="O806">
        <v>256063</v>
      </c>
      <c r="P806">
        <v>56340</v>
      </c>
      <c r="Q806">
        <v>23142739</v>
      </c>
      <c r="R806">
        <v>323851</v>
      </c>
    </row>
    <row r="807" spans="1:18" x14ac:dyDescent="0.25">
      <c r="A807">
        <v>2017</v>
      </c>
      <c r="B807" t="s">
        <v>135</v>
      </c>
      <c r="C807" t="s">
        <v>80</v>
      </c>
      <c r="D807">
        <v>47093</v>
      </c>
      <c r="E807">
        <v>5211</v>
      </c>
      <c r="F807">
        <v>28.54</v>
      </c>
      <c r="G807">
        <v>38.380000000000003</v>
      </c>
      <c r="H807">
        <v>38.43</v>
      </c>
      <c r="I807">
        <v>3275.95</v>
      </c>
      <c r="J807">
        <v>26.61</v>
      </c>
      <c r="K807">
        <v>12.74</v>
      </c>
      <c r="L807">
        <v>14588804</v>
      </c>
      <c r="M807">
        <v>47574</v>
      </c>
      <c r="N807">
        <v>460932</v>
      </c>
      <c r="O807">
        <v>253760</v>
      </c>
      <c r="P807">
        <v>54399</v>
      </c>
      <c r="Q807">
        <v>21928273</v>
      </c>
      <c r="R807">
        <v>319730</v>
      </c>
    </row>
    <row r="808" spans="1:18" x14ac:dyDescent="0.25">
      <c r="A808">
        <v>2016</v>
      </c>
      <c r="B808" t="s">
        <v>135</v>
      </c>
      <c r="C808" t="s">
        <v>80</v>
      </c>
      <c r="D808">
        <v>47093</v>
      </c>
      <c r="E808">
        <v>5272</v>
      </c>
      <c r="F808">
        <v>28.56</v>
      </c>
      <c r="G808">
        <v>38.46</v>
      </c>
      <c r="H808">
        <v>38.5</v>
      </c>
      <c r="I808">
        <v>3274.72</v>
      </c>
      <c r="J808">
        <v>26.48</v>
      </c>
      <c r="K808">
        <v>13.28</v>
      </c>
      <c r="L808">
        <v>14210794</v>
      </c>
      <c r="M808">
        <v>46360</v>
      </c>
      <c r="N808">
        <v>455650</v>
      </c>
      <c r="O808">
        <v>252576</v>
      </c>
      <c r="P808">
        <v>53886</v>
      </c>
      <c r="Q808">
        <v>21123946</v>
      </c>
      <c r="R808">
        <v>315072</v>
      </c>
    </row>
    <row r="809" spans="1:18" x14ac:dyDescent="0.25">
      <c r="A809">
        <v>2018</v>
      </c>
      <c r="B809" t="s">
        <v>92</v>
      </c>
      <c r="C809" t="s">
        <v>93</v>
      </c>
      <c r="D809">
        <v>16055</v>
      </c>
      <c r="E809">
        <v>1732</v>
      </c>
      <c r="F809">
        <v>28.46</v>
      </c>
      <c r="G809">
        <v>38.71</v>
      </c>
      <c r="H809">
        <v>39.049999999999997</v>
      </c>
      <c r="I809">
        <v>3372.6</v>
      </c>
      <c r="J809">
        <v>26.41</v>
      </c>
      <c r="K809">
        <v>12.68</v>
      </c>
      <c r="L809">
        <v>4085539</v>
      </c>
      <c r="M809">
        <v>44987</v>
      </c>
      <c r="N809">
        <v>161505</v>
      </c>
      <c r="O809">
        <v>66206</v>
      </c>
      <c r="P809">
        <v>43259</v>
      </c>
      <c r="Q809">
        <v>7265573</v>
      </c>
      <c r="R809">
        <v>91083</v>
      </c>
    </row>
    <row r="810" spans="1:18" x14ac:dyDescent="0.25">
      <c r="A810">
        <v>2017</v>
      </c>
      <c r="B810" t="s">
        <v>92</v>
      </c>
      <c r="C810" t="s">
        <v>93</v>
      </c>
      <c r="D810">
        <v>16055</v>
      </c>
      <c r="E810">
        <v>1811</v>
      </c>
      <c r="F810">
        <v>28.33</v>
      </c>
      <c r="G810">
        <v>38.74</v>
      </c>
      <c r="H810">
        <v>38.99</v>
      </c>
      <c r="I810">
        <v>3367.05</v>
      </c>
      <c r="J810">
        <v>26.21</v>
      </c>
      <c r="K810">
        <v>12.62</v>
      </c>
      <c r="L810">
        <v>3834828</v>
      </c>
      <c r="M810">
        <v>43129</v>
      </c>
      <c r="N810">
        <v>157485</v>
      </c>
      <c r="O810">
        <v>63948</v>
      </c>
      <c r="P810">
        <v>41898</v>
      </c>
      <c r="Q810">
        <v>6792188</v>
      </c>
      <c r="R810">
        <v>88196</v>
      </c>
    </row>
    <row r="811" spans="1:18" x14ac:dyDescent="0.25">
      <c r="A811">
        <v>2016</v>
      </c>
      <c r="B811" t="s">
        <v>92</v>
      </c>
      <c r="C811" t="s">
        <v>93</v>
      </c>
      <c r="D811">
        <v>16055</v>
      </c>
      <c r="E811">
        <v>1754</v>
      </c>
      <c r="F811">
        <v>28.01</v>
      </c>
      <c r="G811">
        <v>38.75</v>
      </c>
      <c r="H811">
        <v>39.03</v>
      </c>
      <c r="I811">
        <v>3353.5</v>
      </c>
      <c r="J811">
        <v>25.91</v>
      </c>
      <c r="K811">
        <v>12.35</v>
      </c>
      <c r="L811">
        <v>3590388</v>
      </c>
      <c r="M811">
        <v>41370</v>
      </c>
      <c r="N811">
        <v>153103</v>
      </c>
      <c r="O811">
        <v>61719</v>
      </c>
      <c r="P811">
        <v>40650</v>
      </c>
      <c r="Q811">
        <v>6333831</v>
      </c>
      <c r="R811">
        <v>85018</v>
      </c>
    </row>
    <row r="812" spans="1:18" x14ac:dyDescent="0.25">
      <c r="A812">
        <v>2018</v>
      </c>
      <c r="B812" t="s">
        <v>76</v>
      </c>
      <c r="C812" t="s">
        <v>77</v>
      </c>
      <c r="D812">
        <v>55063</v>
      </c>
      <c r="E812">
        <v>1176</v>
      </c>
      <c r="F812">
        <v>29.47</v>
      </c>
      <c r="G812">
        <v>38.97</v>
      </c>
      <c r="H812">
        <v>38.94</v>
      </c>
      <c r="I812">
        <v>3388.84</v>
      </c>
      <c r="J812">
        <v>27.64</v>
      </c>
      <c r="K812">
        <v>11.69</v>
      </c>
      <c r="L812">
        <v>3626715</v>
      </c>
      <c r="M812">
        <v>50107</v>
      </c>
      <c r="N812">
        <v>118230</v>
      </c>
      <c r="O812">
        <v>76731</v>
      </c>
      <c r="P812">
        <v>54049</v>
      </c>
      <c r="Q812">
        <v>5924208</v>
      </c>
      <c r="R812">
        <v>89373</v>
      </c>
    </row>
    <row r="813" spans="1:18" x14ac:dyDescent="0.25">
      <c r="A813">
        <v>2017</v>
      </c>
      <c r="B813" t="s">
        <v>76</v>
      </c>
      <c r="C813" t="s">
        <v>77</v>
      </c>
      <c r="D813">
        <v>55063</v>
      </c>
      <c r="E813">
        <v>1188</v>
      </c>
      <c r="F813">
        <v>29.33</v>
      </c>
      <c r="G813">
        <v>38.93</v>
      </c>
      <c r="H813">
        <v>38.950000000000003</v>
      </c>
      <c r="I813">
        <v>3354.32</v>
      </c>
      <c r="J813">
        <v>26.9</v>
      </c>
      <c r="K813">
        <v>12.16</v>
      </c>
      <c r="L813">
        <v>3503939</v>
      </c>
      <c r="M813">
        <v>47816</v>
      </c>
      <c r="N813">
        <v>118116</v>
      </c>
      <c r="O813">
        <v>76082</v>
      </c>
      <c r="P813">
        <v>52838</v>
      </c>
      <c r="Q813">
        <v>5647876</v>
      </c>
      <c r="R813">
        <v>88407</v>
      </c>
    </row>
    <row r="814" spans="1:18" x14ac:dyDescent="0.25">
      <c r="A814">
        <v>2016</v>
      </c>
      <c r="B814" t="s">
        <v>76</v>
      </c>
      <c r="C814" t="s">
        <v>77</v>
      </c>
      <c r="D814">
        <v>55063</v>
      </c>
      <c r="E814">
        <v>1188</v>
      </c>
      <c r="F814">
        <v>29.22</v>
      </c>
      <c r="G814">
        <v>38.770000000000003</v>
      </c>
      <c r="H814">
        <v>38.729999999999997</v>
      </c>
      <c r="I814">
        <v>3335.25</v>
      </c>
      <c r="J814">
        <v>27</v>
      </c>
      <c r="K814">
        <v>12.19</v>
      </c>
      <c r="L814">
        <v>3396422</v>
      </c>
      <c r="M814">
        <v>46132</v>
      </c>
      <c r="N814">
        <v>117733</v>
      </c>
      <c r="O814">
        <v>75794</v>
      </c>
      <c r="P814">
        <v>51652</v>
      </c>
      <c r="Q814">
        <v>5431219</v>
      </c>
      <c r="R814">
        <v>87738</v>
      </c>
    </row>
    <row r="815" spans="1:18" x14ac:dyDescent="0.25">
      <c r="A815">
        <v>2018</v>
      </c>
      <c r="B815" t="s">
        <v>275</v>
      </c>
      <c r="C815" t="s">
        <v>72</v>
      </c>
      <c r="D815">
        <v>18091</v>
      </c>
      <c r="E815">
        <v>1271</v>
      </c>
      <c r="F815">
        <v>27.51</v>
      </c>
      <c r="G815">
        <v>38.380000000000003</v>
      </c>
      <c r="H815">
        <v>38.42</v>
      </c>
      <c r="I815">
        <v>3233.37</v>
      </c>
      <c r="J815">
        <v>28.93</v>
      </c>
      <c r="K815">
        <v>10.48</v>
      </c>
      <c r="L815">
        <v>2818751</v>
      </c>
      <c r="M815">
        <v>42527</v>
      </c>
      <c r="N815">
        <v>110007</v>
      </c>
      <c r="O815">
        <v>43292</v>
      </c>
      <c r="P815">
        <v>48113</v>
      </c>
      <c r="Q815">
        <v>4678294</v>
      </c>
      <c r="R815">
        <v>53496</v>
      </c>
    </row>
    <row r="816" spans="1:18" x14ac:dyDescent="0.25">
      <c r="A816">
        <v>2017</v>
      </c>
      <c r="B816" t="s">
        <v>275</v>
      </c>
      <c r="C816" t="s">
        <v>72</v>
      </c>
      <c r="D816">
        <v>18091</v>
      </c>
      <c r="E816">
        <v>1272</v>
      </c>
      <c r="F816">
        <v>27.27</v>
      </c>
      <c r="G816">
        <v>38.409999999999997</v>
      </c>
      <c r="H816">
        <v>38.51</v>
      </c>
      <c r="I816">
        <v>3253.38</v>
      </c>
      <c r="J816">
        <v>28.14</v>
      </c>
      <c r="K816">
        <v>10.23</v>
      </c>
      <c r="L816">
        <v>2700886</v>
      </c>
      <c r="M816">
        <v>40561</v>
      </c>
      <c r="N816">
        <v>109911</v>
      </c>
      <c r="O816">
        <v>43299</v>
      </c>
      <c r="P816">
        <v>46578</v>
      </c>
      <c r="Q816">
        <v>4458143</v>
      </c>
      <c r="R816">
        <v>53246</v>
      </c>
    </row>
    <row r="817" spans="1:18" x14ac:dyDescent="0.25">
      <c r="A817">
        <v>2016</v>
      </c>
      <c r="B817" t="s">
        <v>275</v>
      </c>
      <c r="C817" t="s">
        <v>72</v>
      </c>
      <c r="D817">
        <v>18091</v>
      </c>
      <c r="E817">
        <v>1305</v>
      </c>
      <c r="F817">
        <v>26.91</v>
      </c>
      <c r="G817">
        <v>38.5</v>
      </c>
      <c r="H817">
        <v>38.6</v>
      </c>
      <c r="I817">
        <v>3256.85</v>
      </c>
      <c r="J817">
        <v>28.02</v>
      </c>
      <c r="K817">
        <v>9.83</v>
      </c>
      <c r="L817">
        <v>2635118</v>
      </c>
      <c r="M817">
        <v>39048</v>
      </c>
      <c r="N817">
        <v>110254</v>
      </c>
      <c r="O817">
        <v>43373</v>
      </c>
      <c r="P817">
        <v>46045</v>
      </c>
      <c r="Q817">
        <v>4305194</v>
      </c>
      <c r="R817">
        <v>53115</v>
      </c>
    </row>
    <row r="818" spans="1:18" x14ac:dyDescent="0.25">
      <c r="A818">
        <v>2018</v>
      </c>
      <c r="B818" t="s">
        <v>575</v>
      </c>
      <c r="C818" t="s">
        <v>27</v>
      </c>
      <c r="D818">
        <v>42069</v>
      </c>
      <c r="E818">
        <v>2033</v>
      </c>
      <c r="F818">
        <v>28.94</v>
      </c>
      <c r="G818">
        <v>38.479999999999997</v>
      </c>
      <c r="H818">
        <v>38.69</v>
      </c>
      <c r="I818">
        <v>3275.38</v>
      </c>
      <c r="J818">
        <v>27</v>
      </c>
      <c r="K818">
        <v>11.32</v>
      </c>
      <c r="L818">
        <v>5770305</v>
      </c>
      <c r="M818">
        <v>47730</v>
      </c>
      <c r="N818">
        <v>210793</v>
      </c>
      <c r="O818">
        <v>105599</v>
      </c>
      <c r="P818">
        <v>49963</v>
      </c>
      <c r="Q818">
        <v>10061075</v>
      </c>
      <c r="R818">
        <v>127355</v>
      </c>
    </row>
    <row r="819" spans="1:18" x14ac:dyDescent="0.25">
      <c r="A819">
        <v>2017</v>
      </c>
      <c r="B819" t="s">
        <v>575</v>
      </c>
      <c r="C819" t="s">
        <v>27</v>
      </c>
      <c r="D819">
        <v>42069</v>
      </c>
      <c r="E819">
        <v>2076</v>
      </c>
      <c r="F819">
        <v>28.88</v>
      </c>
      <c r="G819">
        <v>38.53</v>
      </c>
      <c r="H819">
        <v>38.69</v>
      </c>
      <c r="I819">
        <v>3283.4</v>
      </c>
      <c r="J819">
        <v>27.03</v>
      </c>
      <c r="K819">
        <v>11.32</v>
      </c>
      <c r="L819">
        <v>5552058</v>
      </c>
      <c r="M819">
        <v>45388</v>
      </c>
      <c r="N819">
        <v>210640</v>
      </c>
      <c r="O819">
        <v>105597</v>
      </c>
      <c r="P819">
        <v>48712</v>
      </c>
      <c r="Q819">
        <v>9560598</v>
      </c>
      <c r="R819">
        <v>126752</v>
      </c>
    </row>
    <row r="820" spans="1:18" x14ac:dyDescent="0.25">
      <c r="A820">
        <v>2016</v>
      </c>
      <c r="B820" t="s">
        <v>575</v>
      </c>
      <c r="C820" t="s">
        <v>27</v>
      </c>
      <c r="D820">
        <v>42069</v>
      </c>
      <c r="E820">
        <v>2246</v>
      </c>
      <c r="F820">
        <v>28.74</v>
      </c>
      <c r="G820">
        <v>38.49</v>
      </c>
      <c r="H820">
        <v>38.68</v>
      </c>
      <c r="I820">
        <v>3264.98</v>
      </c>
      <c r="J820">
        <v>26.51</v>
      </c>
      <c r="K820">
        <v>11.2</v>
      </c>
      <c r="L820">
        <v>5353291</v>
      </c>
      <c r="M820">
        <v>44149</v>
      </c>
      <c r="N820">
        <v>211073</v>
      </c>
      <c r="O820">
        <v>105074</v>
      </c>
      <c r="P820">
        <v>47401</v>
      </c>
      <c r="Q820">
        <v>9318654</v>
      </c>
      <c r="R820">
        <v>126041</v>
      </c>
    </row>
    <row r="821" spans="1:18" x14ac:dyDescent="0.25">
      <c r="A821">
        <v>2018</v>
      </c>
      <c r="B821" t="s">
        <v>336</v>
      </c>
      <c r="C821" t="s">
        <v>294</v>
      </c>
      <c r="D821">
        <v>22055</v>
      </c>
      <c r="E821">
        <v>3242</v>
      </c>
      <c r="F821">
        <v>28.42</v>
      </c>
      <c r="G821">
        <v>38.24</v>
      </c>
      <c r="H821">
        <v>38.31</v>
      </c>
      <c r="I821">
        <v>3235.51</v>
      </c>
      <c r="J821">
        <v>27.11</v>
      </c>
      <c r="K821">
        <v>13.86</v>
      </c>
      <c r="L821">
        <v>7564928</v>
      </c>
      <c r="M821">
        <v>50273</v>
      </c>
      <c r="N821">
        <v>242782</v>
      </c>
      <c r="O821">
        <v>139645</v>
      </c>
      <c r="P821">
        <v>52071</v>
      </c>
      <c r="Q821">
        <v>12205411</v>
      </c>
      <c r="R821">
        <v>185831</v>
      </c>
    </row>
    <row r="822" spans="1:18" x14ac:dyDescent="0.25">
      <c r="A822">
        <v>2017</v>
      </c>
      <c r="B822" t="s">
        <v>336</v>
      </c>
      <c r="C822" t="s">
        <v>294</v>
      </c>
      <c r="D822">
        <v>22055</v>
      </c>
      <c r="E822">
        <v>3339</v>
      </c>
      <c r="F822">
        <v>28.22</v>
      </c>
      <c r="G822">
        <v>38.409999999999997</v>
      </c>
      <c r="H822">
        <v>38.619999999999997</v>
      </c>
      <c r="I822">
        <v>3254.73</v>
      </c>
      <c r="J822">
        <v>26.64</v>
      </c>
      <c r="K822">
        <v>14.98</v>
      </c>
      <c r="L822">
        <v>7139950</v>
      </c>
      <c r="M822">
        <v>47467</v>
      </c>
      <c r="N822">
        <v>241534</v>
      </c>
      <c r="O822">
        <v>137531</v>
      </c>
      <c r="P822">
        <v>50263</v>
      </c>
      <c r="Q822">
        <v>11464821</v>
      </c>
      <c r="R822">
        <v>182533</v>
      </c>
    </row>
    <row r="823" spans="1:18" x14ac:dyDescent="0.25">
      <c r="A823">
        <v>2016</v>
      </c>
      <c r="B823" t="s">
        <v>336</v>
      </c>
      <c r="C823" t="s">
        <v>294</v>
      </c>
      <c r="D823">
        <v>22055</v>
      </c>
      <c r="E823">
        <v>3369</v>
      </c>
      <c r="F823">
        <v>27.84</v>
      </c>
      <c r="G823">
        <v>38.39</v>
      </c>
      <c r="H823">
        <v>38.65</v>
      </c>
      <c r="I823">
        <v>3267.51</v>
      </c>
      <c r="J823">
        <v>26.54</v>
      </c>
      <c r="K823">
        <v>14.71</v>
      </c>
      <c r="L823">
        <v>6940288</v>
      </c>
      <c r="M823">
        <v>45411</v>
      </c>
      <c r="N823">
        <v>241209</v>
      </c>
      <c r="O823">
        <v>138409</v>
      </c>
      <c r="P823">
        <v>49155</v>
      </c>
      <c r="Q823">
        <v>10953503</v>
      </c>
      <c r="R823">
        <v>182594</v>
      </c>
    </row>
    <row r="824" spans="1:18" x14ac:dyDescent="0.25">
      <c r="A824">
        <v>2018</v>
      </c>
      <c r="B824" t="s">
        <v>49</v>
      </c>
      <c r="C824" t="s">
        <v>18</v>
      </c>
      <c r="D824">
        <v>12069</v>
      </c>
      <c r="E824">
        <v>3368</v>
      </c>
      <c r="F824">
        <v>28.48</v>
      </c>
      <c r="G824">
        <v>38.35</v>
      </c>
      <c r="H824">
        <v>38.58</v>
      </c>
      <c r="I824">
        <v>3249.44</v>
      </c>
      <c r="J824">
        <v>27.28</v>
      </c>
      <c r="K824">
        <v>9.83</v>
      </c>
      <c r="L824">
        <v>7955715</v>
      </c>
      <c r="M824">
        <v>42190</v>
      </c>
      <c r="N824">
        <v>356495</v>
      </c>
      <c r="O824">
        <v>105286</v>
      </c>
      <c r="P824">
        <v>39217</v>
      </c>
      <c r="Q824">
        <v>15040627</v>
      </c>
      <c r="R824">
        <v>147861</v>
      </c>
    </row>
    <row r="825" spans="1:18" x14ac:dyDescent="0.25">
      <c r="A825">
        <v>2017</v>
      </c>
      <c r="B825" t="s">
        <v>49</v>
      </c>
      <c r="C825" t="s">
        <v>18</v>
      </c>
      <c r="D825">
        <v>12069</v>
      </c>
      <c r="E825">
        <v>3265</v>
      </c>
      <c r="F825">
        <v>28.15</v>
      </c>
      <c r="G825">
        <v>38.33</v>
      </c>
      <c r="H825">
        <v>38.520000000000003</v>
      </c>
      <c r="I825">
        <v>3253.9</v>
      </c>
      <c r="J825">
        <v>27.14</v>
      </c>
      <c r="K825">
        <v>9.93</v>
      </c>
      <c r="L825">
        <v>7408911</v>
      </c>
      <c r="M825">
        <v>40613</v>
      </c>
      <c r="N825">
        <v>345087</v>
      </c>
      <c r="O825">
        <v>101997</v>
      </c>
      <c r="P825">
        <v>37856</v>
      </c>
      <c r="Q825">
        <v>14015185</v>
      </c>
      <c r="R825">
        <v>143309</v>
      </c>
    </row>
    <row r="826" spans="1:18" x14ac:dyDescent="0.25">
      <c r="A826">
        <v>2016</v>
      </c>
      <c r="B826" t="s">
        <v>49</v>
      </c>
      <c r="C826" t="s">
        <v>18</v>
      </c>
      <c r="D826">
        <v>12069</v>
      </c>
      <c r="E826">
        <v>3269</v>
      </c>
      <c r="F826">
        <v>27.91</v>
      </c>
      <c r="G826">
        <v>38.4</v>
      </c>
      <c r="H826">
        <v>38.51</v>
      </c>
      <c r="I826">
        <v>3273.35</v>
      </c>
      <c r="J826">
        <v>27.16</v>
      </c>
      <c r="K826">
        <v>9.83</v>
      </c>
      <c r="L826">
        <v>6924484</v>
      </c>
      <c r="M826">
        <v>39385</v>
      </c>
      <c r="N826">
        <v>334748</v>
      </c>
      <c r="O826">
        <v>98924</v>
      </c>
      <c r="P826">
        <v>38051</v>
      </c>
      <c r="Q826">
        <v>13184173</v>
      </c>
      <c r="R826">
        <v>135859</v>
      </c>
    </row>
    <row r="827" spans="1:18" x14ac:dyDescent="0.25">
      <c r="A827">
        <v>2018</v>
      </c>
      <c r="B827" t="s">
        <v>492</v>
      </c>
      <c r="C827" t="s">
        <v>463</v>
      </c>
      <c r="D827">
        <v>17097</v>
      </c>
      <c r="E827">
        <v>7095</v>
      </c>
      <c r="F827">
        <v>30.2</v>
      </c>
      <c r="G827">
        <v>38.479999999999997</v>
      </c>
      <c r="H827">
        <v>38.630000000000003</v>
      </c>
      <c r="I827">
        <v>3304.09</v>
      </c>
      <c r="J827">
        <v>27.31</v>
      </c>
      <c r="K827">
        <v>11.81</v>
      </c>
      <c r="L827">
        <v>36130004</v>
      </c>
      <c r="M827">
        <v>78559</v>
      </c>
      <c r="N827">
        <v>700832</v>
      </c>
      <c r="O827">
        <v>375687</v>
      </c>
      <c r="P827">
        <v>81924</v>
      </c>
      <c r="Q827">
        <v>55056935</v>
      </c>
      <c r="R827">
        <v>472354</v>
      </c>
    </row>
    <row r="828" spans="1:18" x14ac:dyDescent="0.25">
      <c r="A828">
        <v>2017</v>
      </c>
      <c r="B828" t="s">
        <v>492</v>
      </c>
      <c r="C828" t="s">
        <v>463</v>
      </c>
      <c r="D828">
        <v>17097</v>
      </c>
      <c r="E828">
        <v>7607</v>
      </c>
      <c r="F828">
        <v>30.15</v>
      </c>
      <c r="G828">
        <v>38.43</v>
      </c>
      <c r="H828">
        <v>38.619999999999997</v>
      </c>
      <c r="I828">
        <v>3285.25</v>
      </c>
      <c r="J828">
        <v>27.17</v>
      </c>
      <c r="K828">
        <v>11.81</v>
      </c>
      <c r="L828">
        <v>34643835</v>
      </c>
      <c r="M828">
        <v>74130</v>
      </c>
      <c r="N828">
        <v>703006</v>
      </c>
      <c r="O828">
        <v>370353</v>
      </c>
      <c r="P828">
        <v>79062</v>
      </c>
      <c r="Q828">
        <v>52114081</v>
      </c>
      <c r="R828">
        <v>464133</v>
      </c>
    </row>
    <row r="829" spans="1:18" x14ac:dyDescent="0.25">
      <c r="A829">
        <v>2016</v>
      </c>
      <c r="B829" t="s">
        <v>492</v>
      </c>
      <c r="C829" t="s">
        <v>463</v>
      </c>
      <c r="D829">
        <v>17097</v>
      </c>
      <c r="E829">
        <v>7660</v>
      </c>
      <c r="F829">
        <v>29.95</v>
      </c>
      <c r="G829">
        <v>38.44</v>
      </c>
      <c r="H829">
        <v>38.65</v>
      </c>
      <c r="I829">
        <v>3292.96</v>
      </c>
      <c r="J829">
        <v>26.94</v>
      </c>
      <c r="K829">
        <v>11.91</v>
      </c>
      <c r="L829">
        <v>34023356</v>
      </c>
      <c r="M829">
        <v>72732</v>
      </c>
      <c r="N829">
        <v>704644</v>
      </c>
      <c r="O829">
        <v>366589</v>
      </c>
      <c r="P829">
        <v>76842</v>
      </c>
      <c r="Q829">
        <v>51250478</v>
      </c>
      <c r="R829">
        <v>460331</v>
      </c>
    </row>
    <row r="830" spans="1:18" x14ac:dyDescent="0.25">
      <c r="A830">
        <v>2018</v>
      </c>
      <c r="B830" t="s">
        <v>274</v>
      </c>
      <c r="C830" t="s">
        <v>72</v>
      </c>
      <c r="D830">
        <v>18089</v>
      </c>
      <c r="E830">
        <v>5785</v>
      </c>
      <c r="F830">
        <v>28.12</v>
      </c>
      <c r="G830">
        <v>38.409999999999997</v>
      </c>
      <c r="H830">
        <v>38.5</v>
      </c>
      <c r="I830">
        <v>3243.64</v>
      </c>
      <c r="J830">
        <v>28.19</v>
      </c>
      <c r="K830">
        <v>10.72</v>
      </c>
      <c r="L830">
        <v>13698553</v>
      </c>
      <c r="M830">
        <v>45172</v>
      </c>
      <c r="N830">
        <v>484411</v>
      </c>
      <c r="O830">
        <v>202319</v>
      </c>
      <c r="P830">
        <v>54858</v>
      </c>
      <c r="Q830">
        <v>21881948</v>
      </c>
      <c r="R830">
        <v>247816</v>
      </c>
    </row>
    <row r="831" spans="1:18" x14ac:dyDescent="0.25">
      <c r="A831">
        <v>2017</v>
      </c>
      <c r="B831" t="s">
        <v>274</v>
      </c>
      <c r="C831" t="s">
        <v>72</v>
      </c>
      <c r="D831">
        <v>18089</v>
      </c>
      <c r="E831">
        <v>5601</v>
      </c>
      <c r="F831">
        <v>28.13</v>
      </c>
      <c r="G831">
        <v>38.479999999999997</v>
      </c>
      <c r="H831">
        <v>38.53</v>
      </c>
      <c r="I831">
        <v>3256.09</v>
      </c>
      <c r="J831">
        <v>28</v>
      </c>
      <c r="K831">
        <v>10.6</v>
      </c>
      <c r="L831">
        <v>13127046</v>
      </c>
      <c r="M831">
        <v>43085</v>
      </c>
      <c r="N831">
        <v>484766</v>
      </c>
      <c r="O831">
        <v>201768</v>
      </c>
      <c r="P831">
        <v>53264</v>
      </c>
      <c r="Q831">
        <v>20885927</v>
      </c>
      <c r="R831">
        <v>245938</v>
      </c>
    </row>
    <row r="832" spans="1:18" x14ac:dyDescent="0.25">
      <c r="A832">
        <v>2016</v>
      </c>
      <c r="B832" t="s">
        <v>274</v>
      </c>
      <c r="C832" t="s">
        <v>72</v>
      </c>
      <c r="D832">
        <v>18089</v>
      </c>
      <c r="E832">
        <v>5657</v>
      </c>
      <c r="F832">
        <v>28.07</v>
      </c>
      <c r="G832">
        <v>38.5</v>
      </c>
      <c r="H832">
        <v>38.53</v>
      </c>
      <c r="I832">
        <v>3263.22</v>
      </c>
      <c r="J832">
        <v>27.9</v>
      </c>
      <c r="K832">
        <v>10.74</v>
      </c>
      <c r="L832">
        <v>12666204</v>
      </c>
      <c r="M832">
        <v>41596</v>
      </c>
      <c r="N832">
        <v>486199</v>
      </c>
      <c r="O832">
        <v>200728</v>
      </c>
      <c r="P832">
        <v>52429</v>
      </c>
      <c r="Q832">
        <v>20223868</v>
      </c>
      <c r="R832">
        <v>243589</v>
      </c>
    </row>
    <row r="833" spans="1:18" x14ac:dyDescent="0.25">
      <c r="A833">
        <v>2018</v>
      </c>
      <c r="B833" t="s">
        <v>279</v>
      </c>
      <c r="C833" t="s">
        <v>56</v>
      </c>
      <c r="D833">
        <v>39085</v>
      </c>
      <c r="E833">
        <v>2212</v>
      </c>
      <c r="F833">
        <v>29.41</v>
      </c>
      <c r="G833">
        <v>38.53</v>
      </c>
      <c r="H833">
        <v>38.700000000000003</v>
      </c>
      <c r="I833">
        <v>3289.25</v>
      </c>
      <c r="J833">
        <v>26.93</v>
      </c>
      <c r="K833">
        <v>12.07</v>
      </c>
      <c r="L833">
        <v>7617155</v>
      </c>
      <c r="M833">
        <v>50729</v>
      </c>
      <c r="N833">
        <v>230514</v>
      </c>
      <c r="O833">
        <v>101287</v>
      </c>
      <c r="P833">
        <v>51682</v>
      </c>
      <c r="Q833">
        <v>11693780</v>
      </c>
      <c r="R833">
        <v>127024</v>
      </c>
    </row>
    <row r="834" spans="1:18" x14ac:dyDescent="0.25">
      <c r="A834">
        <v>2017</v>
      </c>
      <c r="B834" t="s">
        <v>279</v>
      </c>
      <c r="C834" t="s">
        <v>56</v>
      </c>
      <c r="D834">
        <v>39085</v>
      </c>
      <c r="E834">
        <v>2198</v>
      </c>
      <c r="F834">
        <v>29.38</v>
      </c>
      <c r="G834">
        <v>38.49</v>
      </c>
      <c r="H834">
        <v>38.75</v>
      </c>
      <c r="I834">
        <v>3301.76</v>
      </c>
      <c r="J834">
        <v>26.88</v>
      </c>
      <c r="K834">
        <v>11.93</v>
      </c>
      <c r="L834">
        <v>7341772</v>
      </c>
      <c r="M834">
        <v>48600</v>
      </c>
      <c r="N834">
        <v>230370</v>
      </c>
      <c r="O834">
        <v>100305</v>
      </c>
      <c r="P834">
        <v>50794</v>
      </c>
      <c r="Q834">
        <v>11195984</v>
      </c>
      <c r="R834">
        <v>125298</v>
      </c>
    </row>
    <row r="835" spans="1:18" x14ac:dyDescent="0.25">
      <c r="A835">
        <v>2016</v>
      </c>
      <c r="B835" t="s">
        <v>279</v>
      </c>
      <c r="C835" t="s">
        <v>56</v>
      </c>
      <c r="D835">
        <v>39085</v>
      </c>
      <c r="E835">
        <v>2163</v>
      </c>
      <c r="F835">
        <v>28.9</v>
      </c>
      <c r="G835">
        <v>38.49</v>
      </c>
      <c r="H835">
        <v>38.659999999999997</v>
      </c>
      <c r="I835">
        <v>3289.19</v>
      </c>
      <c r="J835">
        <v>26.76</v>
      </c>
      <c r="K835">
        <v>11.21</v>
      </c>
      <c r="L835">
        <v>7035122</v>
      </c>
      <c r="M835">
        <v>46768</v>
      </c>
      <c r="N835">
        <v>229623</v>
      </c>
      <c r="O835">
        <v>99854</v>
      </c>
      <c r="P835">
        <v>49156</v>
      </c>
      <c r="Q835">
        <v>10738919</v>
      </c>
      <c r="R835">
        <v>124294</v>
      </c>
    </row>
    <row r="836" spans="1:18" x14ac:dyDescent="0.25">
      <c r="A836">
        <v>2018</v>
      </c>
      <c r="B836" t="s">
        <v>204</v>
      </c>
      <c r="C836" t="s">
        <v>195</v>
      </c>
      <c r="D836">
        <v>31109</v>
      </c>
      <c r="E836">
        <v>3893</v>
      </c>
      <c r="F836">
        <v>29.37</v>
      </c>
      <c r="G836">
        <v>38.450000000000003</v>
      </c>
      <c r="H836">
        <v>38.6</v>
      </c>
      <c r="I836">
        <v>3319.78</v>
      </c>
      <c r="J836">
        <v>26.65</v>
      </c>
      <c r="K836">
        <v>10.42</v>
      </c>
      <c r="L836">
        <v>10139195</v>
      </c>
      <c r="M836">
        <v>49889</v>
      </c>
      <c r="N836">
        <v>317272</v>
      </c>
      <c r="O836">
        <v>184969</v>
      </c>
      <c r="P836">
        <v>53848</v>
      </c>
      <c r="Q836">
        <v>15828502</v>
      </c>
      <c r="R836">
        <v>225417</v>
      </c>
    </row>
    <row r="837" spans="1:18" x14ac:dyDescent="0.25">
      <c r="A837">
        <v>2017</v>
      </c>
      <c r="B837" t="s">
        <v>204</v>
      </c>
      <c r="C837" t="s">
        <v>195</v>
      </c>
      <c r="D837">
        <v>31109</v>
      </c>
      <c r="E837">
        <v>3925</v>
      </c>
      <c r="F837">
        <v>29.05</v>
      </c>
      <c r="G837">
        <v>38.380000000000003</v>
      </c>
      <c r="H837">
        <v>38.53</v>
      </c>
      <c r="I837">
        <v>3317.99</v>
      </c>
      <c r="J837">
        <v>26.41</v>
      </c>
      <c r="K837">
        <v>10.46</v>
      </c>
      <c r="L837">
        <v>9647495</v>
      </c>
      <c r="M837">
        <v>47565</v>
      </c>
      <c r="N837">
        <v>313977</v>
      </c>
      <c r="O837">
        <v>181327</v>
      </c>
      <c r="P837">
        <v>52316</v>
      </c>
      <c r="Q837">
        <v>14934427</v>
      </c>
      <c r="R837">
        <v>220753</v>
      </c>
    </row>
    <row r="838" spans="1:18" x14ac:dyDescent="0.25">
      <c r="A838">
        <v>2016</v>
      </c>
      <c r="B838" t="s">
        <v>204</v>
      </c>
      <c r="C838" t="s">
        <v>195</v>
      </c>
      <c r="D838">
        <v>31109</v>
      </c>
      <c r="E838">
        <v>4019</v>
      </c>
      <c r="F838">
        <v>29.26</v>
      </c>
      <c r="G838">
        <v>38.43</v>
      </c>
      <c r="H838">
        <v>38.58</v>
      </c>
      <c r="I838">
        <v>3329.3</v>
      </c>
      <c r="J838">
        <v>26.31</v>
      </c>
      <c r="K838">
        <v>10.73</v>
      </c>
      <c r="L838">
        <v>9226890</v>
      </c>
      <c r="M838">
        <v>45870</v>
      </c>
      <c r="N838">
        <v>310440</v>
      </c>
      <c r="O838">
        <v>181292</v>
      </c>
      <c r="P838">
        <v>50295</v>
      </c>
      <c r="Q838">
        <v>14239984</v>
      </c>
      <c r="R838">
        <v>219095</v>
      </c>
    </row>
    <row r="839" spans="1:18" x14ac:dyDescent="0.25">
      <c r="A839">
        <v>2018</v>
      </c>
      <c r="B839" t="s">
        <v>467</v>
      </c>
      <c r="C839" t="s">
        <v>27</v>
      </c>
      <c r="D839">
        <v>42071</v>
      </c>
      <c r="E839">
        <v>6975</v>
      </c>
      <c r="F839">
        <v>28.83</v>
      </c>
      <c r="G839">
        <v>38.700000000000003</v>
      </c>
      <c r="H839">
        <v>38.89</v>
      </c>
      <c r="I839">
        <v>3364.83</v>
      </c>
      <c r="J839">
        <v>26.38</v>
      </c>
      <c r="K839">
        <v>10.77</v>
      </c>
      <c r="L839">
        <v>18701741</v>
      </c>
      <c r="M839">
        <v>52664</v>
      </c>
      <c r="N839">
        <v>543557</v>
      </c>
      <c r="O839">
        <v>264094</v>
      </c>
      <c r="P839">
        <v>57396</v>
      </c>
      <c r="Q839">
        <v>28625770</v>
      </c>
      <c r="R839">
        <v>342536</v>
      </c>
    </row>
    <row r="840" spans="1:18" x14ac:dyDescent="0.25">
      <c r="A840">
        <v>2017</v>
      </c>
      <c r="B840" t="s">
        <v>467</v>
      </c>
      <c r="C840" t="s">
        <v>27</v>
      </c>
      <c r="D840">
        <v>42071</v>
      </c>
      <c r="E840">
        <v>7258</v>
      </c>
      <c r="F840">
        <v>28.81</v>
      </c>
      <c r="G840">
        <v>38.700000000000003</v>
      </c>
      <c r="H840">
        <v>38.869999999999997</v>
      </c>
      <c r="I840">
        <v>3359.21</v>
      </c>
      <c r="J840">
        <v>26.07</v>
      </c>
      <c r="K840">
        <v>11.15</v>
      </c>
      <c r="L840">
        <v>17854154</v>
      </c>
      <c r="M840">
        <v>49961</v>
      </c>
      <c r="N840">
        <v>541054</v>
      </c>
      <c r="O840">
        <v>258652</v>
      </c>
      <c r="P840">
        <v>56004</v>
      </c>
      <c r="Q840">
        <v>27031379</v>
      </c>
      <c r="R840">
        <v>334809</v>
      </c>
    </row>
    <row r="841" spans="1:18" x14ac:dyDescent="0.25">
      <c r="A841">
        <v>2016</v>
      </c>
      <c r="B841" t="s">
        <v>467</v>
      </c>
      <c r="C841" t="s">
        <v>27</v>
      </c>
      <c r="D841">
        <v>42071</v>
      </c>
      <c r="E841">
        <v>7000</v>
      </c>
      <c r="F841">
        <v>28.65</v>
      </c>
      <c r="G841">
        <v>38.67</v>
      </c>
      <c r="H841">
        <v>38.880000000000003</v>
      </c>
      <c r="I841">
        <v>3355.45</v>
      </c>
      <c r="J841">
        <v>25.94</v>
      </c>
      <c r="K841">
        <v>10.87</v>
      </c>
      <c r="L841">
        <v>16819951</v>
      </c>
      <c r="M841">
        <v>47611</v>
      </c>
      <c r="N841">
        <v>538069</v>
      </c>
      <c r="O841">
        <v>255138</v>
      </c>
      <c r="P841">
        <v>53462</v>
      </c>
      <c r="Q841">
        <v>25617896</v>
      </c>
      <c r="R841">
        <v>330402</v>
      </c>
    </row>
    <row r="842" spans="1:18" x14ac:dyDescent="0.25">
      <c r="A842">
        <v>2018</v>
      </c>
      <c r="B842" t="s">
        <v>458</v>
      </c>
      <c r="C842" t="s">
        <v>437</v>
      </c>
      <c r="D842">
        <v>41039</v>
      </c>
      <c r="E842">
        <v>3327</v>
      </c>
      <c r="F842">
        <v>29.1</v>
      </c>
      <c r="G842">
        <v>38.71</v>
      </c>
      <c r="H842">
        <v>38.83</v>
      </c>
      <c r="I842">
        <v>3347.4</v>
      </c>
      <c r="J842">
        <v>27.11</v>
      </c>
      <c r="K842">
        <v>11.92</v>
      </c>
      <c r="L842">
        <v>9497274</v>
      </c>
      <c r="M842">
        <v>45919</v>
      </c>
      <c r="N842">
        <v>379611</v>
      </c>
      <c r="O842">
        <v>163843</v>
      </c>
      <c r="P842">
        <v>51485</v>
      </c>
      <c r="Q842">
        <v>17431415</v>
      </c>
      <c r="R842">
        <v>212332</v>
      </c>
    </row>
    <row r="843" spans="1:18" x14ac:dyDescent="0.25">
      <c r="A843">
        <v>2017</v>
      </c>
      <c r="B843" t="s">
        <v>458</v>
      </c>
      <c r="C843" t="s">
        <v>437</v>
      </c>
      <c r="D843">
        <v>41039</v>
      </c>
      <c r="E843">
        <v>3459</v>
      </c>
      <c r="F843">
        <v>28.9</v>
      </c>
      <c r="G843">
        <v>38.72</v>
      </c>
      <c r="H843">
        <v>38.83</v>
      </c>
      <c r="I843">
        <v>3347.27</v>
      </c>
      <c r="J843">
        <v>27.03</v>
      </c>
      <c r="K843">
        <v>11.82</v>
      </c>
      <c r="L843">
        <v>9102886</v>
      </c>
      <c r="M843">
        <v>43960</v>
      </c>
      <c r="N843">
        <v>375617</v>
      </c>
      <c r="O843">
        <v>161317</v>
      </c>
      <c r="P843">
        <v>50357</v>
      </c>
      <c r="Q843">
        <v>16512047</v>
      </c>
      <c r="R843">
        <v>208647</v>
      </c>
    </row>
    <row r="844" spans="1:18" x14ac:dyDescent="0.25">
      <c r="A844">
        <v>2016</v>
      </c>
      <c r="B844" t="s">
        <v>458</v>
      </c>
      <c r="C844" t="s">
        <v>437</v>
      </c>
      <c r="D844">
        <v>41039</v>
      </c>
      <c r="E844">
        <v>3554</v>
      </c>
      <c r="F844">
        <v>28.71</v>
      </c>
      <c r="G844">
        <v>38.81</v>
      </c>
      <c r="H844">
        <v>38.94</v>
      </c>
      <c r="I844">
        <v>3353.75</v>
      </c>
      <c r="J844">
        <v>26.82</v>
      </c>
      <c r="K844">
        <v>11.96</v>
      </c>
      <c r="L844">
        <v>8659947</v>
      </c>
      <c r="M844">
        <v>42254</v>
      </c>
      <c r="N844">
        <v>369061</v>
      </c>
      <c r="O844">
        <v>158186</v>
      </c>
      <c r="P844">
        <v>48933</v>
      </c>
      <c r="Q844">
        <v>15594472</v>
      </c>
      <c r="R844">
        <v>203956</v>
      </c>
    </row>
    <row r="845" spans="1:18" x14ac:dyDescent="0.25">
      <c r="A845">
        <v>2018</v>
      </c>
      <c r="B845" t="s">
        <v>143</v>
      </c>
      <c r="C845" t="s">
        <v>40</v>
      </c>
      <c r="D845">
        <v>8069</v>
      </c>
      <c r="E845">
        <v>3219</v>
      </c>
      <c r="F845">
        <v>30.1</v>
      </c>
      <c r="G845">
        <v>38.54</v>
      </c>
      <c r="H845">
        <v>38.549999999999997</v>
      </c>
      <c r="I845">
        <v>3209.08</v>
      </c>
      <c r="J845">
        <v>25.75</v>
      </c>
      <c r="K845">
        <v>12.35</v>
      </c>
      <c r="L845">
        <v>11790290</v>
      </c>
      <c r="M845">
        <v>54188</v>
      </c>
      <c r="N845">
        <v>350518</v>
      </c>
      <c r="O845">
        <v>174713</v>
      </c>
      <c r="P845">
        <v>51353</v>
      </c>
      <c r="Q845">
        <v>18993920</v>
      </c>
      <c r="R845">
        <v>239842</v>
      </c>
    </row>
    <row r="846" spans="1:18" x14ac:dyDescent="0.25">
      <c r="A846">
        <v>2017</v>
      </c>
      <c r="B846" t="s">
        <v>143</v>
      </c>
      <c r="C846" t="s">
        <v>40</v>
      </c>
      <c r="D846">
        <v>8069</v>
      </c>
      <c r="E846">
        <v>3313</v>
      </c>
      <c r="F846">
        <v>29.87</v>
      </c>
      <c r="G846">
        <v>38.56</v>
      </c>
      <c r="H846">
        <v>38.57</v>
      </c>
      <c r="I846">
        <v>3210.48</v>
      </c>
      <c r="J846">
        <v>25.68</v>
      </c>
      <c r="K846">
        <v>12.19</v>
      </c>
      <c r="L846">
        <v>11080192</v>
      </c>
      <c r="M846">
        <v>51497</v>
      </c>
      <c r="N846">
        <v>343993</v>
      </c>
      <c r="O846">
        <v>169941</v>
      </c>
      <c r="P846">
        <v>49745</v>
      </c>
      <c r="Q846">
        <v>17714530</v>
      </c>
      <c r="R846">
        <v>233281</v>
      </c>
    </row>
    <row r="847" spans="1:18" x14ac:dyDescent="0.25">
      <c r="A847">
        <v>2016</v>
      </c>
      <c r="B847" t="s">
        <v>143</v>
      </c>
      <c r="C847" t="s">
        <v>40</v>
      </c>
      <c r="D847">
        <v>8069</v>
      </c>
      <c r="E847">
        <v>3375</v>
      </c>
      <c r="F847">
        <v>30</v>
      </c>
      <c r="G847">
        <v>38.67</v>
      </c>
      <c r="H847">
        <v>38.75</v>
      </c>
      <c r="I847">
        <v>3239.95</v>
      </c>
      <c r="J847">
        <v>25.74</v>
      </c>
      <c r="K847">
        <v>11.67</v>
      </c>
      <c r="L847">
        <v>10226105</v>
      </c>
      <c r="M847">
        <v>48225</v>
      </c>
      <c r="N847">
        <v>338926</v>
      </c>
      <c r="O847">
        <v>165117</v>
      </c>
      <c r="P847">
        <v>47350</v>
      </c>
      <c r="Q847">
        <v>16344762</v>
      </c>
      <c r="R847">
        <v>226451</v>
      </c>
    </row>
    <row r="848" spans="1:18" x14ac:dyDescent="0.25">
      <c r="A848">
        <v>2018</v>
      </c>
      <c r="B848" t="s">
        <v>559</v>
      </c>
      <c r="C848" t="s">
        <v>463</v>
      </c>
      <c r="D848">
        <v>17099</v>
      </c>
      <c r="E848">
        <v>1092</v>
      </c>
      <c r="F848">
        <v>28.35</v>
      </c>
      <c r="G848">
        <v>38.4</v>
      </c>
      <c r="H848">
        <v>38.619999999999997</v>
      </c>
      <c r="I848">
        <v>3312.87</v>
      </c>
      <c r="J848">
        <v>28.61</v>
      </c>
      <c r="K848">
        <v>12.65</v>
      </c>
      <c r="L848">
        <v>3029787</v>
      </c>
      <c r="M848">
        <v>44632</v>
      </c>
      <c r="N848">
        <v>109430</v>
      </c>
      <c r="O848">
        <v>44404</v>
      </c>
      <c r="P848">
        <v>52576</v>
      </c>
      <c r="Q848">
        <v>4884105</v>
      </c>
      <c r="R848">
        <v>55200</v>
      </c>
    </row>
    <row r="849" spans="1:18" x14ac:dyDescent="0.25">
      <c r="A849">
        <v>2017</v>
      </c>
      <c r="B849" t="s">
        <v>559</v>
      </c>
      <c r="C849" t="s">
        <v>463</v>
      </c>
      <c r="D849">
        <v>17099</v>
      </c>
      <c r="E849">
        <v>1180</v>
      </c>
      <c r="F849">
        <v>27.52</v>
      </c>
      <c r="G849">
        <v>38.39</v>
      </c>
      <c r="H849">
        <v>38.700000000000003</v>
      </c>
      <c r="I849">
        <v>3297</v>
      </c>
      <c r="J849">
        <v>28.22</v>
      </c>
      <c r="K849">
        <v>12.73</v>
      </c>
      <c r="L849">
        <v>2915819</v>
      </c>
      <c r="M849">
        <v>42616</v>
      </c>
      <c r="N849">
        <v>109681</v>
      </c>
      <c r="O849">
        <v>44700</v>
      </c>
      <c r="P849">
        <v>51542</v>
      </c>
      <c r="Q849">
        <v>4674174</v>
      </c>
      <c r="R849">
        <v>55230</v>
      </c>
    </row>
    <row r="850" spans="1:18" x14ac:dyDescent="0.25">
      <c r="A850">
        <v>2016</v>
      </c>
      <c r="B850" t="s">
        <v>559</v>
      </c>
      <c r="C850" t="s">
        <v>463</v>
      </c>
      <c r="D850">
        <v>17099</v>
      </c>
      <c r="E850">
        <v>1262</v>
      </c>
      <c r="F850">
        <v>27.96</v>
      </c>
      <c r="G850">
        <v>38.44</v>
      </c>
      <c r="H850">
        <v>38.74</v>
      </c>
      <c r="I850">
        <v>3286.59</v>
      </c>
      <c r="J850">
        <v>27.33</v>
      </c>
      <c r="K850">
        <v>12.82</v>
      </c>
      <c r="L850">
        <v>2823437</v>
      </c>
      <c r="M850">
        <v>41221</v>
      </c>
      <c r="N850">
        <v>110203</v>
      </c>
      <c r="O850">
        <v>44805</v>
      </c>
      <c r="P850">
        <v>50306</v>
      </c>
      <c r="Q850">
        <v>4542660</v>
      </c>
      <c r="R850">
        <v>55480</v>
      </c>
    </row>
    <row r="851" spans="1:18" x14ac:dyDescent="0.25">
      <c r="A851">
        <v>2018</v>
      </c>
      <c r="B851" t="s">
        <v>499</v>
      </c>
      <c r="C851" t="s">
        <v>27</v>
      </c>
      <c r="D851">
        <v>42075</v>
      </c>
      <c r="E851">
        <v>1562</v>
      </c>
      <c r="F851">
        <v>27.94</v>
      </c>
      <c r="G851">
        <v>38.549999999999997</v>
      </c>
      <c r="H851">
        <v>38.72</v>
      </c>
      <c r="I851">
        <v>3292.37</v>
      </c>
      <c r="J851">
        <v>27.22</v>
      </c>
      <c r="K851">
        <v>11.61</v>
      </c>
      <c r="L851">
        <v>4209067</v>
      </c>
      <c r="M851">
        <v>48352</v>
      </c>
      <c r="N851">
        <v>141314</v>
      </c>
      <c r="O851">
        <v>53787</v>
      </c>
      <c r="P851">
        <v>52579</v>
      </c>
      <c r="Q851">
        <v>6832788</v>
      </c>
      <c r="R851">
        <v>68829</v>
      </c>
    </row>
    <row r="852" spans="1:18" x14ac:dyDescent="0.25">
      <c r="A852">
        <v>2017</v>
      </c>
      <c r="B852" t="s">
        <v>499</v>
      </c>
      <c r="C852" t="s">
        <v>27</v>
      </c>
      <c r="D852">
        <v>42075</v>
      </c>
      <c r="E852">
        <v>1581</v>
      </c>
      <c r="F852">
        <v>28.09</v>
      </c>
      <c r="G852">
        <v>38.520000000000003</v>
      </c>
      <c r="H852">
        <v>38.65</v>
      </c>
      <c r="I852">
        <v>3281.7</v>
      </c>
      <c r="J852">
        <v>27</v>
      </c>
      <c r="K852">
        <v>11.64</v>
      </c>
      <c r="L852">
        <v>4011454</v>
      </c>
      <c r="M852">
        <v>46194</v>
      </c>
      <c r="N852">
        <v>139566</v>
      </c>
      <c r="O852">
        <v>52833</v>
      </c>
      <c r="P852">
        <v>51173</v>
      </c>
      <c r="Q852">
        <v>6447129</v>
      </c>
      <c r="R852">
        <v>67479</v>
      </c>
    </row>
    <row r="853" spans="1:18" x14ac:dyDescent="0.25">
      <c r="A853">
        <v>2016</v>
      </c>
      <c r="B853" t="s">
        <v>499</v>
      </c>
      <c r="C853" t="s">
        <v>27</v>
      </c>
      <c r="D853">
        <v>42075</v>
      </c>
      <c r="E853">
        <v>1592</v>
      </c>
      <c r="F853">
        <v>27.95</v>
      </c>
      <c r="G853">
        <v>38.58</v>
      </c>
      <c r="H853">
        <v>38.67</v>
      </c>
      <c r="I853">
        <v>3286.55</v>
      </c>
      <c r="J853">
        <v>26.57</v>
      </c>
      <c r="K853">
        <v>11.78</v>
      </c>
      <c r="L853">
        <v>3776188</v>
      </c>
      <c r="M853">
        <v>44177</v>
      </c>
      <c r="N853">
        <v>138475</v>
      </c>
      <c r="O853">
        <v>52539</v>
      </c>
      <c r="P853">
        <v>48230</v>
      </c>
      <c r="Q853">
        <v>6117406</v>
      </c>
      <c r="R853">
        <v>67303</v>
      </c>
    </row>
    <row r="854" spans="1:18" x14ac:dyDescent="0.25">
      <c r="A854">
        <v>2018</v>
      </c>
      <c r="B854" t="s">
        <v>216</v>
      </c>
      <c r="C854" t="s">
        <v>199</v>
      </c>
      <c r="D854">
        <v>1081</v>
      </c>
      <c r="E854">
        <v>1810</v>
      </c>
      <c r="F854">
        <v>28.18</v>
      </c>
      <c r="G854">
        <v>38.24</v>
      </c>
      <c r="H854">
        <v>38.4</v>
      </c>
      <c r="I854">
        <v>3218.48</v>
      </c>
      <c r="J854">
        <v>27.38</v>
      </c>
      <c r="K854">
        <v>12.89</v>
      </c>
      <c r="L854">
        <v>3912175</v>
      </c>
      <c r="M854">
        <v>38036</v>
      </c>
      <c r="N854">
        <v>163941</v>
      </c>
      <c r="O854">
        <v>66136</v>
      </c>
      <c r="P854">
        <v>41312</v>
      </c>
      <c r="Q854">
        <v>6235716</v>
      </c>
      <c r="R854">
        <v>84897</v>
      </c>
    </row>
    <row r="855" spans="1:18" x14ac:dyDescent="0.25">
      <c r="A855">
        <v>2017</v>
      </c>
      <c r="B855" t="s">
        <v>216</v>
      </c>
      <c r="C855" t="s">
        <v>199</v>
      </c>
      <c r="D855">
        <v>1081</v>
      </c>
      <c r="E855">
        <v>1898</v>
      </c>
      <c r="F855">
        <v>28.1</v>
      </c>
      <c r="G855">
        <v>38.36</v>
      </c>
      <c r="H855">
        <v>38.56</v>
      </c>
      <c r="I855">
        <v>3230.81</v>
      </c>
      <c r="J855">
        <v>27.04</v>
      </c>
      <c r="K855">
        <v>12.65</v>
      </c>
      <c r="L855">
        <v>3708770</v>
      </c>
      <c r="M855">
        <v>36437</v>
      </c>
      <c r="N855">
        <v>161641</v>
      </c>
      <c r="O855">
        <v>65431</v>
      </c>
      <c r="P855">
        <v>40550</v>
      </c>
      <c r="Q855">
        <v>5889666</v>
      </c>
      <c r="R855">
        <v>83721</v>
      </c>
    </row>
    <row r="856" spans="1:18" x14ac:dyDescent="0.25">
      <c r="A856">
        <v>2016</v>
      </c>
      <c r="B856" t="s">
        <v>216</v>
      </c>
      <c r="C856" t="s">
        <v>199</v>
      </c>
      <c r="D856">
        <v>1081</v>
      </c>
      <c r="E856">
        <v>1898</v>
      </c>
      <c r="F856">
        <v>27.94</v>
      </c>
      <c r="G856">
        <v>38.36</v>
      </c>
      <c r="H856">
        <v>38.65</v>
      </c>
      <c r="I856">
        <v>3230.87</v>
      </c>
      <c r="J856">
        <v>26.82</v>
      </c>
      <c r="K856">
        <v>12.13</v>
      </c>
      <c r="L856">
        <v>3600699</v>
      </c>
      <c r="M856">
        <v>35690</v>
      </c>
      <c r="N856">
        <v>159297</v>
      </c>
      <c r="O856">
        <v>63380</v>
      </c>
      <c r="P856">
        <v>39528</v>
      </c>
      <c r="Q856">
        <v>5685384</v>
      </c>
      <c r="R856">
        <v>80739</v>
      </c>
    </row>
    <row r="857" spans="1:18" x14ac:dyDescent="0.25">
      <c r="A857">
        <v>2018</v>
      </c>
      <c r="B857" t="s">
        <v>50</v>
      </c>
      <c r="C857" t="s">
        <v>18</v>
      </c>
      <c r="D857">
        <v>12071</v>
      </c>
      <c r="E857">
        <v>6793</v>
      </c>
      <c r="F857">
        <v>28.57</v>
      </c>
      <c r="G857">
        <v>38.369999999999997</v>
      </c>
      <c r="H857">
        <v>38.56</v>
      </c>
      <c r="I857">
        <v>3254.16</v>
      </c>
      <c r="J857">
        <v>27.25</v>
      </c>
      <c r="K857">
        <v>10.09</v>
      </c>
      <c r="L857">
        <v>16810244</v>
      </c>
      <c r="M857">
        <v>51266</v>
      </c>
      <c r="N857">
        <v>754610</v>
      </c>
      <c r="O857">
        <v>281422</v>
      </c>
      <c r="P857">
        <v>50508</v>
      </c>
      <c r="Q857">
        <v>38685758</v>
      </c>
      <c r="R857">
        <v>390394</v>
      </c>
    </row>
    <row r="858" spans="1:18" x14ac:dyDescent="0.25">
      <c r="A858">
        <v>2017</v>
      </c>
      <c r="B858" t="s">
        <v>50</v>
      </c>
      <c r="C858" t="s">
        <v>18</v>
      </c>
      <c r="D858">
        <v>12071</v>
      </c>
      <c r="E858">
        <v>6681</v>
      </c>
      <c r="F858">
        <v>28.47</v>
      </c>
      <c r="G858">
        <v>38.4</v>
      </c>
      <c r="H858">
        <v>38.54</v>
      </c>
      <c r="I858">
        <v>3252.11</v>
      </c>
      <c r="J858">
        <v>27.02</v>
      </c>
      <c r="K858">
        <v>10.220000000000001</v>
      </c>
      <c r="L858">
        <v>15861658</v>
      </c>
      <c r="M858">
        <v>48872</v>
      </c>
      <c r="N858">
        <v>739506</v>
      </c>
      <c r="O858">
        <v>273677</v>
      </c>
      <c r="P858">
        <v>49401</v>
      </c>
      <c r="Q858">
        <v>36140942</v>
      </c>
      <c r="R858">
        <v>379209</v>
      </c>
    </row>
    <row r="859" spans="1:18" x14ac:dyDescent="0.25">
      <c r="A859">
        <v>2016</v>
      </c>
      <c r="B859" t="s">
        <v>50</v>
      </c>
      <c r="C859" t="s">
        <v>18</v>
      </c>
      <c r="D859">
        <v>12071</v>
      </c>
      <c r="E859">
        <v>6750</v>
      </c>
      <c r="F859">
        <v>28.3</v>
      </c>
      <c r="G859">
        <v>38.33</v>
      </c>
      <c r="H859">
        <v>38.49</v>
      </c>
      <c r="I859">
        <v>3253.85</v>
      </c>
      <c r="J859">
        <v>26.96</v>
      </c>
      <c r="K859">
        <v>10.220000000000001</v>
      </c>
      <c r="L859">
        <v>15037279</v>
      </c>
      <c r="M859">
        <v>47574</v>
      </c>
      <c r="N859">
        <v>722386</v>
      </c>
      <c r="O859">
        <v>267218</v>
      </c>
      <c r="P859">
        <v>48512</v>
      </c>
      <c r="Q859">
        <v>34366800</v>
      </c>
      <c r="R859">
        <v>364208</v>
      </c>
    </row>
    <row r="860" spans="1:18" x14ac:dyDescent="0.25">
      <c r="A860">
        <v>2018</v>
      </c>
      <c r="B860" t="s">
        <v>562</v>
      </c>
      <c r="C860" t="s">
        <v>27</v>
      </c>
      <c r="D860">
        <v>42077</v>
      </c>
      <c r="E860">
        <v>4352</v>
      </c>
      <c r="F860">
        <v>28.76</v>
      </c>
      <c r="G860">
        <v>38.630000000000003</v>
      </c>
      <c r="H860">
        <v>38.78</v>
      </c>
      <c r="I860">
        <v>3275.38</v>
      </c>
      <c r="J860">
        <v>27.26</v>
      </c>
      <c r="K860">
        <v>12.51</v>
      </c>
      <c r="L860">
        <v>12689233</v>
      </c>
      <c r="M860">
        <v>53614</v>
      </c>
      <c r="N860">
        <v>368100</v>
      </c>
      <c r="O860">
        <v>205857</v>
      </c>
      <c r="P860">
        <v>63387</v>
      </c>
      <c r="Q860">
        <v>19735321</v>
      </c>
      <c r="R860">
        <v>247771</v>
      </c>
    </row>
    <row r="861" spans="1:18" x14ac:dyDescent="0.25">
      <c r="A861">
        <v>2017</v>
      </c>
      <c r="B861" t="s">
        <v>562</v>
      </c>
      <c r="C861" t="s">
        <v>27</v>
      </c>
      <c r="D861">
        <v>42077</v>
      </c>
      <c r="E861">
        <v>4291</v>
      </c>
      <c r="F861">
        <v>28.65</v>
      </c>
      <c r="G861">
        <v>38.61</v>
      </c>
      <c r="H861">
        <v>38.78</v>
      </c>
      <c r="I861">
        <v>3272.96</v>
      </c>
      <c r="J861">
        <v>26.98</v>
      </c>
      <c r="K861">
        <v>12.38</v>
      </c>
      <c r="L861">
        <v>12006972</v>
      </c>
      <c r="M861">
        <v>50697</v>
      </c>
      <c r="N861">
        <v>365371</v>
      </c>
      <c r="O861">
        <v>201173</v>
      </c>
      <c r="P861">
        <v>62488</v>
      </c>
      <c r="Q861">
        <v>18523197</v>
      </c>
      <c r="R861">
        <v>241739</v>
      </c>
    </row>
    <row r="862" spans="1:18" x14ac:dyDescent="0.25">
      <c r="A862">
        <v>2016</v>
      </c>
      <c r="B862" t="s">
        <v>562</v>
      </c>
      <c r="C862" t="s">
        <v>27</v>
      </c>
      <c r="D862">
        <v>42077</v>
      </c>
      <c r="E862">
        <v>4253</v>
      </c>
      <c r="F862">
        <v>28.6</v>
      </c>
      <c r="G862">
        <v>38.630000000000003</v>
      </c>
      <c r="H862">
        <v>38.78</v>
      </c>
      <c r="I862">
        <v>3278.08</v>
      </c>
      <c r="J862">
        <v>26.65</v>
      </c>
      <c r="K862">
        <v>12.42</v>
      </c>
      <c r="L862">
        <v>11749559</v>
      </c>
      <c r="M862">
        <v>49679</v>
      </c>
      <c r="N862">
        <v>362181</v>
      </c>
      <c r="O862">
        <v>198654</v>
      </c>
      <c r="P862">
        <v>61463</v>
      </c>
      <c r="Q862">
        <v>17992614</v>
      </c>
      <c r="R862">
        <v>238746</v>
      </c>
    </row>
    <row r="863" spans="1:18" x14ac:dyDescent="0.25">
      <c r="A863">
        <v>2018</v>
      </c>
      <c r="B863" t="s">
        <v>51</v>
      </c>
      <c r="C863" t="s">
        <v>18</v>
      </c>
      <c r="D863">
        <v>12073</v>
      </c>
      <c r="E863">
        <v>2915</v>
      </c>
      <c r="F863">
        <v>28.73</v>
      </c>
      <c r="G863">
        <v>38.4</v>
      </c>
      <c r="H863">
        <v>38.549999999999997</v>
      </c>
      <c r="I863">
        <v>3215.33</v>
      </c>
      <c r="J863">
        <v>27.49</v>
      </c>
      <c r="K863">
        <v>11.28</v>
      </c>
      <c r="L863">
        <v>8096780</v>
      </c>
      <c r="M863">
        <v>44482</v>
      </c>
      <c r="N863">
        <v>292502</v>
      </c>
      <c r="O863">
        <v>163309</v>
      </c>
      <c r="P863">
        <v>51521</v>
      </c>
      <c r="Q863">
        <v>13011019</v>
      </c>
      <c r="R863">
        <v>199969</v>
      </c>
    </row>
    <row r="864" spans="1:18" x14ac:dyDescent="0.25">
      <c r="A864">
        <v>2017</v>
      </c>
      <c r="B864" t="s">
        <v>51</v>
      </c>
      <c r="C864" t="s">
        <v>18</v>
      </c>
      <c r="D864">
        <v>12073</v>
      </c>
      <c r="E864">
        <v>3132</v>
      </c>
      <c r="F864">
        <v>28.54</v>
      </c>
      <c r="G864">
        <v>38.409999999999997</v>
      </c>
      <c r="H864">
        <v>38.57</v>
      </c>
      <c r="I864">
        <v>3214.11</v>
      </c>
      <c r="J864">
        <v>27.21</v>
      </c>
      <c r="K864">
        <v>10.77</v>
      </c>
      <c r="L864">
        <v>7765801</v>
      </c>
      <c r="M864">
        <v>42380</v>
      </c>
      <c r="N864">
        <v>291247</v>
      </c>
      <c r="O864">
        <v>159455</v>
      </c>
      <c r="P864">
        <v>50536</v>
      </c>
      <c r="Q864">
        <v>12343158</v>
      </c>
      <c r="R864">
        <v>195019</v>
      </c>
    </row>
    <row r="865" spans="1:18" x14ac:dyDescent="0.25">
      <c r="A865">
        <v>2016</v>
      </c>
      <c r="B865" t="s">
        <v>51</v>
      </c>
      <c r="C865" t="s">
        <v>18</v>
      </c>
      <c r="D865">
        <v>12073</v>
      </c>
      <c r="E865">
        <v>2989</v>
      </c>
      <c r="F865">
        <v>28.49</v>
      </c>
      <c r="G865">
        <v>38.5</v>
      </c>
      <c r="H865">
        <v>38.69</v>
      </c>
      <c r="I865">
        <v>3247.48</v>
      </c>
      <c r="J865">
        <v>26.95</v>
      </c>
      <c r="K865">
        <v>9.2799999999999994</v>
      </c>
      <c r="L865">
        <v>7435624</v>
      </c>
      <c r="M865">
        <v>41273</v>
      </c>
      <c r="N865">
        <v>286977</v>
      </c>
      <c r="O865">
        <v>157231</v>
      </c>
      <c r="P865">
        <v>49172</v>
      </c>
      <c r="Q865">
        <v>11844540</v>
      </c>
      <c r="R865">
        <v>191475</v>
      </c>
    </row>
    <row r="866" spans="1:18" x14ac:dyDescent="0.25">
      <c r="A866">
        <v>2018</v>
      </c>
      <c r="B866" t="s">
        <v>154</v>
      </c>
      <c r="C866" t="s">
        <v>123</v>
      </c>
      <c r="D866">
        <v>45063</v>
      </c>
      <c r="E866">
        <v>3224</v>
      </c>
      <c r="F866">
        <v>28.41</v>
      </c>
      <c r="G866">
        <v>38.29</v>
      </c>
      <c r="H866">
        <v>38.33</v>
      </c>
      <c r="I866">
        <v>3263.56</v>
      </c>
      <c r="J866">
        <v>28.38</v>
      </c>
      <c r="K866">
        <v>11.41</v>
      </c>
      <c r="L866">
        <v>9018941</v>
      </c>
      <c r="M866">
        <v>46513</v>
      </c>
      <c r="N866">
        <v>295032</v>
      </c>
      <c r="O866">
        <v>129054</v>
      </c>
      <c r="P866">
        <v>49715</v>
      </c>
      <c r="Q866">
        <v>13722876</v>
      </c>
      <c r="R866">
        <v>163942</v>
      </c>
    </row>
    <row r="867" spans="1:18" x14ac:dyDescent="0.25">
      <c r="A867">
        <v>2017</v>
      </c>
      <c r="B867" t="s">
        <v>154</v>
      </c>
      <c r="C867" t="s">
        <v>123</v>
      </c>
      <c r="D867">
        <v>45063</v>
      </c>
      <c r="E867">
        <v>3210</v>
      </c>
      <c r="F867">
        <v>28.31</v>
      </c>
      <c r="G867">
        <v>38.32</v>
      </c>
      <c r="H867">
        <v>38.39</v>
      </c>
      <c r="I867">
        <v>3285.83</v>
      </c>
      <c r="J867">
        <v>27.82</v>
      </c>
      <c r="K867">
        <v>11.76</v>
      </c>
      <c r="L867">
        <v>8825728</v>
      </c>
      <c r="M867">
        <v>45533</v>
      </c>
      <c r="N867">
        <v>290818</v>
      </c>
      <c r="O867">
        <v>126710</v>
      </c>
      <c r="P867">
        <v>49257</v>
      </c>
      <c r="Q867">
        <v>13241872</v>
      </c>
      <c r="R867">
        <v>160645</v>
      </c>
    </row>
    <row r="868" spans="1:18" x14ac:dyDescent="0.25">
      <c r="A868">
        <v>2016</v>
      </c>
      <c r="B868" t="s">
        <v>154</v>
      </c>
      <c r="C868" t="s">
        <v>123</v>
      </c>
      <c r="D868">
        <v>45063</v>
      </c>
      <c r="E868">
        <v>3264</v>
      </c>
      <c r="F868">
        <v>28.35</v>
      </c>
      <c r="G868">
        <v>38.299999999999997</v>
      </c>
      <c r="H868">
        <v>38.22</v>
      </c>
      <c r="I868">
        <v>3290.36</v>
      </c>
      <c r="J868">
        <v>27.57</v>
      </c>
      <c r="K868">
        <v>11.91</v>
      </c>
      <c r="L868">
        <v>8364293</v>
      </c>
      <c r="M868">
        <v>43666</v>
      </c>
      <c r="N868">
        <v>286503</v>
      </c>
      <c r="O868">
        <v>125722</v>
      </c>
      <c r="P868">
        <v>47957</v>
      </c>
      <c r="Q868">
        <v>12510453</v>
      </c>
      <c r="R868">
        <v>157837</v>
      </c>
    </row>
    <row r="869" spans="1:18" x14ac:dyDescent="0.25">
      <c r="A869">
        <v>2018</v>
      </c>
      <c r="B869" t="s">
        <v>249</v>
      </c>
      <c r="C869" t="s">
        <v>56</v>
      </c>
      <c r="D869">
        <v>39089</v>
      </c>
      <c r="E869">
        <v>1991</v>
      </c>
      <c r="F869">
        <v>28.35</v>
      </c>
      <c r="G869">
        <v>38.39</v>
      </c>
      <c r="H869">
        <v>38.51</v>
      </c>
      <c r="I869">
        <v>3274.49</v>
      </c>
      <c r="J869">
        <v>27.53</v>
      </c>
      <c r="K869">
        <v>10.75</v>
      </c>
      <c r="L869">
        <v>5401505</v>
      </c>
      <c r="M869">
        <v>46059</v>
      </c>
      <c r="N869">
        <v>175769</v>
      </c>
      <c r="O869">
        <v>63316</v>
      </c>
      <c r="P869">
        <v>46964</v>
      </c>
      <c r="Q869">
        <v>8095725</v>
      </c>
      <c r="R869">
        <v>85098</v>
      </c>
    </row>
    <row r="870" spans="1:18" x14ac:dyDescent="0.25">
      <c r="A870">
        <v>2017</v>
      </c>
      <c r="B870" t="s">
        <v>249</v>
      </c>
      <c r="C870" t="s">
        <v>56</v>
      </c>
      <c r="D870">
        <v>39089</v>
      </c>
      <c r="E870">
        <v>1866</v>
      </c>
      <c r="F870">
        <v>27.98</v>
      </c>
      <c r="G870">
        <v>38.479999999999997</v>
      </c>
      <c r="H870">
        <v>38.549999999999997</v>
      </c>
      <c r="I870">
        <v>3307.93</v>
      </c>
      <c r="J870">
        <v>27.56</v>
      </c>
      <c r="K870">
        <v>10.59</v>
      </c>
      <c r="L870">
        <v>5164002</v>
      </c>
      <c r="M870">
        <v>44464</v>
      </c>
      <c r="N870">
        <v>173670</v>
      </c>
      <c r="O870">
        <v>59742</v>
      </c>
      <c r="P870">
        <v>45131</v>
      </c>
      <c r="Q870">
        <v>7722130</v>
      </c>
      <c r="R870">
        <v>80972</v>
      </c>
    </row>
    <row r="871" spans="1:18" x14ac:dyDescent="0.25">
      <c r="A871">
        <v>2016</v>
      </c>
      <c r="B871" t="s">
        <v>249</v>
      </c>
      <c r="C871" t="s">
        <v>56</v>
      </c>
      <c r="D871">
        <v>39089</v>
      </c>
      <c r="E871">
        <v>2075</v>
      </c>
      <c r="F871">
        <v>28.01</v>
      </c>
      <c r="G871">
        <v>38.54</v>
      </c>
      <c r="H871">
        <v>38.69</v>
      </c>
      <c r="I871">
        <v>3321.98</v>
      </c>
      <c r="J871">
        <v>27.11</v>
      </c>
      <c r="K871">
        <v>10.68</v>
      </c>
      <c r="L871">
        <v>4900665</v>
      </c>
      <c r="M871">
        <v>42789</v>
      </c>
      <c r="N871">
        <v>171993</v>
      </c>
      <c r="O871">
        <v>56751</v>
      </c>
      <c r="P871">
        <v>44237</v>
      </c>
      <c r="Q871">
        <v>7359441</v>
      </c>
      <c r="R871">
        <v>77738</v>
      </c>
    </row>
    <row r="872" spans="1:18" x14ac:dyDescent="0.25">
      <c r="A872">
        <v>2018</v>
      </c>
      <c r="B872" t="s">
        <v>513</v>
      </c>
      <c r="C872" t="s">
        <v>128</v>
      </c>
      <c r="D872">
        <v>19113</v>
      </c>
      <c r="E872">
        <v>2731</v>
      </c>
      <c r="F872">
        <v>28.89</v>
      </c>
      <c r="G872">
        <v>38.409999999999997</v>
      </c>
      <c r="H872">
        <v>38.61</v>
      </c>
      <c r="I872">
        <v>3333.72</v>
      </c>
      <c r="J872">
        <v>27.65</v>
      </c>
      <c r="K872">
        <v>12.46</v>
      </c>
      <c r="L872">
        <v>7680648</v>
      </c>
      <c r="M872">
        <v>52743</v>
      </c>
      <c r="N872">
        <v>225909</v>
      </c>
      <c r="O872">
        <v>136326</v>
      </c>
      <c r="P872">
        <v>59101</v>
      </c>
      <c r="Q872">
        <v>11915120</v>
      </c>
      <c r="R872">
        <v>163018</v>
      </c>
    </row>
    <row r="873" spans="1:18" x14ac:dyDescent="0.25">
      <c r="A873">
        <v>2017</v>
      </c>
      <c r="B873" t="s">
        <v>513</v>
      </c>
      <c r="C873" t="s">
        <v>128</v>
      </c>
      <c r="D873">
        <v>19113</v>
      </c>
      <c r="E873">
        <v>2799</v>
      </c>
      <c r="F873">
        <v>28.77</v>
      </c>
      <c r="G873">
        <v>38.56</v>
      </c>
      <c r="H873">
        <v>38.65</v>
      </c>
      <c r="I873">
        <v>3372.5</v>
      </c>
      <c r="J873">
        <v>27.28</v>
      </c>
      <c r="K873">
        <v>12.4</v>
      </c>
      <c r="L873">
        <v>7415084</v>
      </c>
      <c r="M873">
        <v>50374</v>
      </c>
      <c r="N873">
        <v>224277</v>
      </c>
      <c r="O873">
        <v>135284</v>
      </c>
      <c r="P873">
        <v>57124</v>
      </c>
      <c r="Q873">
        <v>11297646</v>
      </c>
      <c r="R873">
        <v>161286</v>
      </c>
    </row>
    <row r="874" spans="1:18" x14ac:dyDescent="0.25">
      <c r="A874">
        <v>2016</v>
      </c>
      <c r="B874" t="s">
        <v>513</v>
      </c>
      <c r="C874" t="s">
        <v>128</v>
      </c>
      <c r="D874">
        <v>19113</v>
      </c>
      <c r="E874">
        <v>2800</v>
      </c>
      <c r="F874">
        <v>28.6</v>
      </c>
      <c r="G874">
        <v>38.520000000000003</v>
      </c>
      <c r="H874">
        <v>38.75</v>
      </c>
      <c r="I874">
        <v>3337.79</v>
      </c>
      <c r="J874">
        <v>27.15</v>
      </c>
      <c r="K874">
        <v>12.49</v>
      </c>
      <c r="L874">
        <v>7260339</v>
      </c>
      <c r="M874">
        <v>49592</v>
      </c>
      <c r="N874">
        <v>222081</v>
      </c>
      <c r="O874">
        <v>135410</v>
      </c>
      <c r="P874">
        <v>56114</v>
      </c>
      <c r="Q874">
        <v>11013371</v>
      </c>
      <c r="R874">
        <v>160887</v>
      </c>
    </row>
    <row r="875" spans="1:18" x14ac:dyDescent="0.25">
      <c r="A875">
        <v>2018</v>
      </c>
      <c r="B875" t="s">
        <v>521</v>
      </c>
      <c r="C875" t="s">
        <v>437</v>
      </c>
      <c r="D875">
        <v>41043</v>
      </c>
      <c r="E875">
        <v>1518</v>
      </c>
      <c r="F875">
        <v>28.03</v>
      </c>
      <c r="G875">
        <v>38.770000000000003</v>
      </c>
      <c r="H875">
        <v>39.049999999999997</v>
      </c>
      <c r="I875">
        <v>3390.79</v>
      </c>
      <c r="J875">
        <v>28.03</v>
      </c>
      <c r="K875">
        <v>11.66</v>
      </c>
      <c r="L875">
        <v>3025541</v>
      </c>
      <c r="M875">
        <v>42891</v>
      </c>
      <c r="N875">
        <v>127335</v>
      </c>
      <c r="O875">
        <v>49566</v>
      </c>
      <c r="P875">
        <v>50271</v>
      </c>
      <c r="Q875">
        <v>5461463</v>
      </c>
      <c r="R875">
        <v>63493</v>
      </c>
    </row>
    <row r="876" spans="1:18" x14ac:dyDescent="0.25">
      <c r="A876">
        <v>2017</v>
      </c>
      <c r="B876" t="s">
        <v>521</v>
      </c>
      <c r="C876" t="s">
        <v>437</v>
      </c>
      <c r="D876">
        <v>41043</v>
      </c>
      <c r="E876">
        <v>1456</v>
      </c>
      <c r="F876">
        <v>27.84</v>
      </c>
      <c r="G876">
        <v>38.75</v>
      </c>
      <c r="H876">
        <v>39</v>
      </c>
      <c r="I876">
        <v>3389.92</v>
      </c>
      <c r="J876">
        <v>27.91</v>
      </c>
      <c r="K876">
        <v>11.57</v>
      </c>
      <c r="L876">
        <v>2830549</v>
      </c>
      <c r="M876">
        <v>40865</v>
      </c>
      <c r="N876">
        <v>124977</v>
      </c>
      <c r="O876">
        <v>47981</v>
      </c>
      <c r="P876">
        <v>48038</v>
      </c>
      <c r="Q876">
        <v>5107152</v>
      </c>
      <c r="R876">
        <v>61617</v>
      </c>
    </row>
    <row r="877" spans="1:18" x14ac:dyDescent="0.25">
      <c r="A877">
        <v>2016</v>
      </c>
      <c r="B877" t="s">
        <v>521</v>
      </c>
      <c r="C877" t="s">
        <v>437</v>
      </c>
      <c r="D877">
        <v>41043</v>
      </c>
      <c r="E877">
        <v>1521</v>
      </c>
      <c r="F877">
        <v>27.51</v>
      </c>
      <c r="G877">
        <v>38.72</v>
      </c>
      <c r="H877">
        <v>39.04</v>
      </c>
      <c r="I877">
        <v>3375.32</v>
      </c>
      <c r="J877">
        <v>27.92</v>
      </c>
      <c r="K877">
        <v>11.5</v>
      </c>
      <c r="L877">
        <v>2635381</v>
      </c>
      <c r="M877">
        <v>39164</v>
      </c>
      <c r="N877">
        <v>122730</v>
      </c>
      <c r="O877">
        <v>46679</v>
      </c>
      <c r="P877">
        <v>47563</v>
      </c>
      <c r="Q877">
        <v>4806613</v>
      </c>
      <c r="R877">
        <v>59476</v>
      </c>
    </row>
    <row r="878" spans="1:18" x14ac:dyDescent="0.25">
      <c r="A878">
        <v>2018</v>
      </c>
      <c r="B878" t="s">
        <v>571</v>
      </c>
      <c r="C878" t="s">
        <v>557</v>
      </c>
      <c r="D878">
        <v>9005</v>
      </c>
      <c r="E878">
        <v>1364</v>
      </c>
      <c r="F878">
        <v>30.58</v>
      </c>
      <c r="G878">
        <v>38.69</v>
      </c>
      <c r="H878">
        <v>38.869999999999997</v>
      </c>
      <c r="I878">
        <v>3352.57</v>
      </c>
      <c r="J878">
        <v>27</v>
      </c>
      <c r="K878">
        <v>12.77</v>
      </c>
      <c r="L878">
        <v>7445748</v>
      </c>
      <c r="M878">
        <v>64949</v>
      </c>
      <c r="N878">
        <v>181111</v>
      </c>
      <c r="O878">
        <v>64523</v>
      </c>
      <c r="P878">
        <v>55944</v>
      </c>
      <c r="Q878">
        <v>11763030</v>
      </c>
      <c r="R878">
        <v>97608</v>
      </c>
    </row>
    <row r="879" spans="1:18" x14ac:dyDescent="0.25">
      <c r="A879">
        <v>2017</v>
      </c>
      <c r="B879" t="s">
        <v>571</v>
      </c>
      <c r="C879" t="s">
        <v>557</v>
      </c>
      <c r="D879">
        <v>9005</v>
      </c>
      <c r="E879">
        <v>1402</v>
      </c>
      <c r="F879">
        <v>30.25</v>
      </c>
      <c r="G879">
        <v>38.700000000000003</v>
      </c>
      <c r="H879">
        <v>38.9</v>
      </c>
      <c r="I879">
        <v>3326.81</v>
      </c>
      <c r="J879">
        <v>26.79</v>
      </c>
      <c r="K879">
        <v>12.5</v>
      </c>
      <c r="L879">
        <v>7135947</v>
      </c>
      <c r="M879">
        <v>61387</v>
      </c>
      <c r="N879">
        <v>181710</v>
      </c>
      <c r="O879">
        <v>63663</v>
      </c>
      <c r="P879">
        <v>54315</v>
      </c>
      <c r="Q879">
        <v>11154561</v>
      </c>
      <c r="R879">
        <v>95904</v>
      </c>
    </row>
    <row r="880" spans="1:18" x14ac:dyDescent="0.25">
      <c r="A880">
        <v>2016</v>
      </c>
      <c r="B880" t="s">
        <v>571</v>
      </c>
      <c r="C880" t="s">
        <v>557</v>
      </c>
      <c r="D880">
        <v>9005</v>
      </c>
      <c r="E880">
        <v>1422</v>
      </c>
      <c r="F880">
        <v>30.37</v>
      </c>
      <c r="G880">
        <v>38.770000000000003</v>
      </c>
      <c r="H880">
        <v>38.81</v>
      </c>
      <c r="I880">
        <v>3340.43</v>
      </c>
      <c r="J880">
        <v>26.51</v>
      </c>
      <c r="K880">
        <v>12.2</v>
      </c>
      <c r="L880">
        <v>7102172</v>
      </c>
      <c r="M880">
        <v>59880</v>
      </c>
      <c r="N880">
        <v>182801</v>
      </c>
      <c r="O880">
        <v>64084</v>
      </c>
      <c r="P880">
        <v>53179</v>
      </c>
      <c r="Q880">
        <v>10946081</v>
      </c>
      <c r="R880">
        <v>96580</v>
      </c>
    </row>
    <row r="881" spans="1:18" x14ac:dyDescent="0.25">
      <c r="A881">
        <v>2018</v>
      </c>
      <c r="B881" t="s">
        <v>141</v>
      </c>
      <c r="C881" t="s">
        <v>53</v>
      </c>
      <c r="D881">
        <v>26093</v>
      </c>
      <c r="E881">
        <v>1704</v>
      </c>
      <c r="F881">
        <v>30.34</v>
      </c>
      <c r="G881">
        <v>38.64</v>
      </c>
      <c r="H881">
        <v>38.89</v>
      </c>
      <c r="I881">
        <v>3369.81</v>
      </c>
      <c r="J881">
        <v>26.89</v>
      </c>
      <c r="K881">
        <v>14.39</v>
      </c>
      <c r="L881">
        <v>7856782</v>
      </c>
      <c r="M881">
        <v>58326</v>
      </c>
      <c r="N881">
        <v>191224</v>
      </c>
      <c r="O881">
        <v>66932</v>
      </c>
      <c r="P881">
        <v>46837</v>
      </c>
      <c r="Q881">
        <v>11153350</v>
      </c>
      <c r="R881">
        <v>93318</v>
      </c>
    </row>
    <row r="882" spans="1:18" x14ac:dyDescent="0.25">
      <c r="A882">
        <v>2017</v>
      </c>
      <c r="B882" t="s">
        <v>141</v>
      </c>
      <c r="C882" t="s">
        <v>53</v>
      </c>
      <c r="D882">
        <v>26093</v>
      </c>
      <c r="E882">
        <v>1764</v>
      </c>
      <c r="F882">
        <v>30.37</v>
      </c>
      <c r="G882">
        <v>38.61</v>
      </c>
      <c r="H882">
        <v>38.92</v>
      </c>
      <c r="I882">
        <v>3367.12</v>
      </c>
      <c r="J882">
        <v>26.58</v>
      </c>
      <c r="K882">
        <v>14.4</v>
      </c>
      <c r="L882">
        <v>7541467</v>
      </c>
      <c r="M882">
        <v>55861</v>
      </c>
      <c r="N882">
        <v>189886</v>
      </c>
      <c r="O882">
        <v>65505</v>
      </c>
      <c r="P882">
        <v>45437</v>
      </c>
      <c r="Q882">
        <v>10607151</v>
      </c>
      <c r="R882">
        <v>91269</v>
      </c>
    </row>
    <row r="883" spans="1:18" x14ac:dyDescent="0.25">
      <c r="A883">
        <v>2016</v>
      </c>
      <c r="B883" t="s">
        <v>141</v>
      </c>
      <c r="C883" t="s">
        <v>53</v>
      </c>
      <c r="D883">
        <v>26093</v>
      </c>
      <c r="E883">
        <v>1783</v>
      </c>
      <c r="F883">
        <v>30.11</v>
      </c>
      <c r="G883">
        <v>38.68</v>
      </c>
      <c r="H883">
        <v>38.93</v>
      </c>
      <c r="I883">
        <v>3372.49</v>
      </c>
      <c r="J883">
        <v>26.14</v>
      </c>
      <c r="K883">
        <v>14.49</v>
      </c>
      <c r="L883">
        <v>7224453</v>
      </c>
      <c r="M883">
        <v>53924</v>
      </c>
      <c r="N883">
        <v>188582</v>
      </c>
      <c r="O883">
        <v>62604</v>
      </c>
      <c r="P883">
        <v>43773</v>
      </c>
      <c r="Q883">
        <v>10169142</v>
      </c>
      <c r="R883">
        <v>87808</v>
      </c>
    </row>
    <row r="884" spans="1:18" x14ac:dyDescent="0.25">
      <c r="A884">
        <v>2018</v>
      </c>
      <c r="B884" t="s">
        <v>313</v>
      </c>
      <c r="C884" t="s">
        <v>294</v>
      </c>
      <c r="D884">
        <v>22063</v>
      </c>
      <c r="E884">
        <v>1771</v>
      </c>
      <c r="F884">
        <v>27.37</v>
      </c>
      <c r="G884">
        <v>38.200000000000003</v>
      </c>
      <c r="H884">
        <v>38.32</v>
      </c>
      <c r="I884">
        <v>3252.71</v>
      </c>
      <c r="J884">
        <v>27.81</v>
      </c>
      <c r="K884">
        <v>11.2</v>
      </c>
      <c r="L884">
        <v>4010057</v>
      </c>
      <c r="M884">
        <v>40658</v>
      </c>
      <c r="N884">
        <v>139567</v>
      </c>
      <c r="O884">
        <v>30272</v>
      </c>
      <c r="P884">
        <v>38055</v>
      </c>
      <c r="Q884">
        <v>5674450</v>
      </c>
      <c r="R884">
        <v>46238</v>
      </c>
    </row>
    <row r="885" spans="1:18" x14ac:dyDescent="0.25">
      <c r="A885">
        <v>2017</v>
      </c>
      <c r="B885" t="s">
        <v>313</v>
      </c>
      <c r="C885" t="s">
        <v>294</v>
      </c>
      <c r="D885">
        <v>22063</v>
      </c>
      <c r="E885">
        <v>1828</v>
      </c>
      <c r="F885">
        <v>27.43</v>
      </c>
      <c r="G885">
        <v>38.24</v>
      </c>
      <c r="H885">
        <v>38.369999999999997</v>
      </c>
      <c r="I885">
        <v>3245.16</v>
      </c>
      <c r="J885">
        <v>27.67</v>
      </c>
      <c r="K885">
        <v>10.91</v>
      </c>
      <c r="L885">
        <v>3816912</v>
      </c>
      <c r="M885">
        <v>39068</v>
      </c>
      <c r="N885">
        <v>138038</v>
      </c>
      <c r="O885">
        <v>29689</v>
      </c>
      <c r="P885">
        <v>37392</v>
      </c>
      <c r="Q885">
        <v>5392926</v>
      </c>
      <c r="R885">
        <v>45212</v>
      </c>
    </row>
    <row r="886" spans="1:18" x14ac:dyDescent="0.25">
      <c r="A886">
        <v>2016</v>
      </c>
      <c r="B886" t="s">
        <v>313</v>
      </c>
      <c r="C886" t="s">
        <v>294</v>
      </c>
      <c r="D886">
        <v>22063</v>
      </c>
      <c r="E886">
        <v>1921</v>
      </c>
      <c r="F886">
        <v>27.32</v>
      </c>
      <c r="G886">
        <v>38.35</v>
      </c>
      <c r="H886">
        <v>38.369999999999997</v>
      </c>
      <c r="I886">
        <v>3272.8</v>
      </c>
      <c r="J886">
        <v>27.98</v>
      </c>
      <c r="K886">
        <v>10.81</v>
      </c>
      <c r="L886">
        <v>3692499</v>
      </c>
      <c r="M886">
        <v>37428</v>
      </c>
      <c r="N886">
        <v>139970</v>
      </c>
      <c r="O886">
        <v>28613</v>
      </c>
      <c r="P886">
        <v>36914</v>
      </c>
      <c r="Q886">
        <v>5238811</v>
      </c>
      <c r="R886">
        <v>42894</v>
      </c>
    </row>
    <row r="887" spans="1:18" x14ac:dyDescent="0.25">
      <c r="A887">
        <v>2018</v>
      </c>
      <c r="B887" t="s">
        <v>402</v>
      </c>
      <c r="C887" t="s">
        <v>56</v>
      </c>
      <c r="D887">
        <v>39093</v>
      </c>
      <c r="E887">
        <v>3199</v>
      </c>
      <c r="F887">
        <v>28.35</v>
      </c>
      <c r="G887">
        <v>38.380000000000003</v>
      </c>
      <c r="H887">
        <v>38.590000000000003</v>
      </c>
      <c r="I887">
        <v>3261.47</v>
      </c>
      <c r="J887">
        <v>27.42</v>
      </c>
      <c r="K887">
        <v>11.72</v>
      </c>
      <c r="L887">
        <v>9097527</v>
      </c>
      <c r="M887">
        <v>46147</v>
      </c>
      <c r="N887">
        <v>309461</v>
      </c>
      <c r="O887">
        <v>104748</v>
      </c>
      <c r="P887">
        <v>49380</v>
      </c>
      <c r="Q887">
        <v>14280791</v>
      </c>
      <c r="R887">
        <v>134859</v>
      </c>
    </row>
    <row r="888" spans="1:18" x14ac:dyDescent="0.25">
      <c r="A888">
        <v>2017</v>
      </c>
      <c r="B888" t="s">
        <v>402</v>
      </c>
      <c r="C888" t="s">
        <v>56</v>
      </c>
      <c r="D888">
        <v>39093</v>
      </c>
      <c r="E888">
        <v>3183</v>
      </c>
      <c r="F888">
        <v>27.99</v>
      </c>
      <c r="G888">
        <v>38.43</v>
      </c>
      <c r="H888">
        <v>38.590000000000003</v>
      </c>
      <c r="I888">
        <v>3254.96</v>
      </c>
      <c r="J888">
        <v>27.18</v>
      </c>
      <c r="K888">
        <v>11.79</v>
      </c>
      <c r="L888">
        <v>8722479</v>
      </c>
      <c r="M888">
        <v>44299</v>
      </c>
      <c r="N888">
        <v>307622</v>
      </c>
      <c r="O888">
        <v>104338</v>
      </c>
      <c r="P888">
        <v>48085</v>
      </c>
      <c r="Q888">
        <v>13627492</v>
      </c>
      <c r="R888">
        <v>133610</v>
      </c>
    </row>
    <row r="889" spans="1:18" x14ac:dyDescent="0.25">
      <c r="A889">
        <v>2016</v>
      </c>
      <c r="B889" t="s">
        <v>402</v>
      </c>
      <c r="C889" t="s">
        <v>56</v>
      </c>
      <c r="D889">
        <v>39093</v>
      </c>
      <c r="E889">
        <v>3295</v>
      </c>
      <c r="F889">
        <v>28.12</v>
      </c>
      <c r="G889">
        <v>38.450000000000003</v>
      </c>
      <c r="H889">
        <v>38.659999999999997</v>
      </c>
      <c r="I889">
        <v>3262.57</v>
      </c>
      <c r="J889">
        <v>27.09</v>
      </c>
      <c r="K889">
        <v>11.62</v>
      </c>
      <c r="L889">
        <v>8421794</v>
      </c>
      <c r="M889">
        <v>42822</v>
      </c>
      <c r="N889">
        <v>306619</v>
      </c>
      <c r="O889">
        <v>103617</v>
      </c>
      <c r="P889">
        <v>47391</v>
      </c>
      <c r="Q889">
        <v>13130003</v>
      </c>
      <c r="R889">
        <v>131582</v>
      </c>
    </row>
    <row r="890" spans="1:18" x14ac:dyDescent="0.25">
      <c r="A890">
        <v>2018</v>
      </c>
      <c r="B890" t="s">
        <v>456</v>
      </c>
      <c r="C890" t="s">
        <v>14</v>
      </c>
      <c r="D890">
        <v>6037</v>
      </c>
      <c r="E890">
        <v>110271</v>
      </c>
      <c r="F890">
        <v>30.4</v>
      </c>
      <c r="G890">
        <v>38.54</v>
      </c>
      <c r="H890">
        <v>38.630000000000003</v>
      </c>
      <c r="I890">
        <v>3260.45</v>
      </c>
      <c r="J890">
        <v>26.6</v>
      </c>
      <c r="K890">
        <v>12.19</v>
      </c>
      <c r="L890">
        <v>387270945</v>
      </c>
      <c r="M890">
        <v>62224</v>
      </c>
      <c r="N890">
        <v>10105518</v>
      </c>
      <c r="O890">
        <v>4788476</v>
      </c>
      <c r="P890">
        <v>69188</v>
      </c>
      <c r="Q890">
        <v>628808732</v>
      </c>
      <c r="R890">
        <v>6581212</v>
      </c>
    </row>
    <row r="891" spans="1:18" x14ac:dyDescent="0.25">
      <c r="A891">
        <v>2017</v>
      </c>
      <c r="B891" t="s">
        <v>456</v>
      </c>
      <c r="C891" t="s">
        <v>14</v>
      </c>
      <c r="D891">
        <v>6037</v>
      </c>
      <c r="E891">
        <v>116950</v>
      </c>
      <c r="F891">
        <v>30.11</v>
      </c>
      <c r="G891">
        <v>38.56</v>
      </c>
      <c r="H891">
        <v>38.64</v>
      </c>
      <c r="I891">
        <v>3259.04</v>
      </c>
      <c r="J891">
        <v>26.38</v>
      </c>
      <c r="K891">
        <v>12.12</v>
      </c>
      <c r="L891">
        <v>371944969</v>
      </c>
      <c r="M891">
        <v>59058</v>
      </c>
      <c r="N891">
        <v>10118759</v>
      </c>
      <c r="O891">
        <v>4709016</v>
      </c>
      <c r="P891">
        <v>67815</v>
      </c>
      <c r="Q891">
        <v>597597564</v>
      </c>
      <c r="R891">
        <v>6436027</v>
      </c>
    </row>
    <row r="892" spans="1:18" x14ac:dyDescent="0.25">
      <c r="A892">
        <v>2016</v>
      </c>
      <c r="B892" t="s">
        <v>456</v>
      </c>
      <c r="C892" t="s">
        <v>14</v>
      </c>
      <c r="D892">
        <v>6037</v>
      </c>
      <c r="E892">
        <v>123092</v>
      </c>
      <c r="F892">
        <v>29.9</v>
      </c>
      <c r="G892">
        <v>38.56</v>
      </c>
      <c r="H892">
        <v>38.659999999999997</v>
      </c>
      <c r="I892">
        <v>3260.01</v>
      </c>
      <c r="J892">
        <v>26.16</v>
      </c>
      <c r="K892">
        <v>11.99</v>
      </c>
      <c r="L892">
        <v>356880545</v>
      </c>
      <c r="M892">
        <v>57127</v>
      </c>
      <c r="N892">
        <v>10120540</v>
      </c>
      <c r="O892">
        <v>4673111</v>
      </c>
      <c r="P892">
        <v>66091</v>
      </c>
      <c r="Q892">
        <v>578154382</v>
      </c>
      <c r="R892">
        <v>6357549</v>
      </c>
    </row>
    <row r="893" spans="1:18" x14ac:dyDescent="0.25">
      <c r="A893">
        <v>2018</v>
      </c>
      <c r="B893" t="s">
        <v>160</v>
      </c>
      <c r="C893" t="s">
        <v>120</v>
      </c>
      <c r="D893">
        <v>51107</v>
      </c>
      <c r="E893">
        <v>5224</v>
      </c>
      <c r="F893">
        <v>31.94</v>
      </c>
      <c r="G893">
        <v>38.479999999999997</v>
      </c>
      <c r="H893">
        <v>38.68</v>
      </c>
      <c r="I893">
        <v>3295.43</v>
      </c>
      <c r="J893">
        <v>25.62</v>
      </c>
      <c r="K893">
        <v>11.9</v>
      </c>
      <c r="L893">
        <v>25496428</v>
      </c>
      <c r="M893">
        <v>78070</v>
      </c>
      <c r="N893">
        <v>406850</v>
      </c>
      <c r="O893">
        <v>183133</v>
      </c>
      <c r="P893">
        <v>66254</v>
      </c>
      <c r="Q893">
        <v>31762679</v>
      </c>
      <c r="R893">
        <v>245650</v>
      </c>
    </row>
    <row r="894" spans="1:18" x14ac:dyDescent="0.25">
      <c r="A894">
        <v>2017</v>
      </c>
      <c r="B894" t="s">
        <v>160</v>
      </c>
      <c r="C894" t="s">
        <v>120</v>
      </c>
      <c r="D894">
        <v>51107</v>
      </c>
      <c r="E894">
        <v>5067</v>
      </c>
      <c r="F894">
        <v>31.78</v>
      </c>
      <c r="G894">
        <v>38.520000000000003</v>
      </c>
      <c r="H894">
        <v>38.76</v>
      </c>
      <c r="I894">
        <v>3293.22</v>
      </c>
      <c r="J894">
        <v>25.42</v>
      </c>
      <c r="K894">
        <v>12.08</v>
      </c>
      <c r="L894">
        <v>23962049</v>
      </c>
      <c r="M894">
        <v>74878</v>
      </c>
      <c r="N894">
        <v>396995</v>
      </c>
      <c r="O894">
        <v>177368</v>
      </c>
      <c r="P894">
        <v>63721</v>
      </c>
      <c r="Q894">
        <v>29726365</v>
      </c>
      <c r="R894">
        <v>237826</v>
      </c>
    </row>
    <row r="895" spans="1:18" x14ac:dyDescent="0.25">
      <c r="A895">
        <v>2016</v>
      </c>
      <c r="B895" t="s">
        <v>160</v>
      </c>
      <c r="C895" t="s">
        <v>120</v>
      </c>
      <c r="D895">
        <v>51107</v>
      </c>
      <c r="E895">
        <v>5335</v>
      </c>
      <c r="F895">
        <v>31.61</v>
      </c>
      <c r="G895">
        <v>38.58</v>
      </c>
      <c r="H895">
        <v>38.79</v>
      </c>
      <c r="I895">
        <v>3311.53</v>
      </c>
      <c r="J895">
        <v>25.25</v>
      </c>
      <c r="K895">
        <v>12.24</v>
      </c>
      <c r="L895">
        <v>22887323</v>
      </c>
      <c r="M895">
        <v>73295</v>
      </c>
      <c r="N895">
        <v>385524</v>
      </c>
      <c r="O895">
        <v>172211</v>
      </c>
      <c r="P895">
        <v>62651</v>
      </c>
      <c r="Q895">
        <v>28256919</v>
      </c>
      <c r="R895">
        <v>229517</v>
      </c>
    </row>
    <row r="896" spans="1:18" x14ac:dyDescent="0.25">
      <c r="A896">
        <v>2018</v>
      </c>
      <c r="B896" t="s">
        <v>129</v>
      </c>
      <c r="C896" t="s">
        <v>109</v>
      </c>
      <c r="D896">
        <v>13185</v>
      </c>
      <c r="E896">
        <v>1656</v>
      </c>
      <c r="F896">
        <v>27.2</v>
      </c>
      <c r="G896">
        <v>38.03</v>
      </c>
      <c r="H896">
        <v>38.35</v>
      </c>
      <c r="I896">
        <v>3159.95</v>
      </c>
      <c r="J896">
        <v>28.62</v>
      </c>
      <c r="K896">
        <v>12.12</v>
      </c>
      <c r="L896">
        <v>2532271</v>
      </c>
      <c r="M896">
        <v>37443</v>
      </c>
      <c r="N896">
        <v>116321</v>
      </c>
      <c r="O896">
        <v>56951</v>
      </c>
      <c r="P896">
        <v>46140</v>
      </c>
      <c r="Q896">
        <v>4355455</v>
      </c>
      <c r="R896">
        <v>69853</v>
      </c>
    </row>
    <row r="897" spans="1:18" x14ac:dyDescent="0.25">
      <c r="A897">
        <v>2017</v>
      </c>
      <c r="B897" t="s">
        <v>129</v>
      </c>
      <c r="C897" t="s">
        <v>109</v>
      </c>
      <c r="D897">
        <v>13185</v>
      </c>
      <c r="E897">
        <v>1671</v>
      </c>
      <c r="F897">
        <v>27.13</v>
      </c>
      <c r="G897">
        <v>38.229999999999997</v>
      </c>
      <c r="H897">
        <v>38.39</v>
      </c>
      <c r="I897">
        <v>3195.21</v>
      </c>
      <c r="J897">
        <v>28.6</v>
      </c>
      <c r="K897">
        <v>12.36</v>
      </c>
      <c r="L897">
        <v>2413611</v>
      </c>
      <c r="M897">
        <v>35817</v>
      </c>
      <c r="N897">
        <v>115389</v>
      </c>
      <c r="O897">
        <v>56648</v>
      </c>
      <c r="P897">
        <v>44415</v>
      </c>
      <c r="Q897">
        <v>4132887</v>
      </c>
      <c r="R897">
        <v>69234</v>
      </c>
    </row>
    <row r="898" spans="1:18" x14ac:dyDescent="0.25">
      <c r="A898">
        <v>2016</v>
      </c>
      <c r="B898" t="s">
        <v>129</v>
      </c>
      <c r="C898" t="s">
        <v>109</v>
      </c>
      <c r="D898">
        <v>13185</v>
      </c>
      <c r="E898">
        <v>1605</v>
      </c>
      <c r="F898">
        <v>26.88</v>
      </c>
      <c r="G898">
        <v>38.04</v>
      </c>
      <c r="H898">
        <v>38.369999999999997</v>
      </c>
      <c r="I898">
        <v>3177.82</v>
      </c>
      <c r="J898">
        <v>28.25</v>
      </c>
      <c r="K898">
        <v>12.35</v>
      </c>
      <c r="L898">
        <v>2306529</v>
      </c>
      <c r="M898">
        <v>34869</v>
      </c>
      <c r="N898">
        <v>114342</v>
      </c>
      <c r="O898">
        <v>56778</v>
      </c>
      <c r="P898">
        <v>43038</v>
      </c>
      <c r="Q898">
        <v>3987030</v>
      </c>
      <c r="R898">
        <v>68372</v>
      </c>
    </row>
    <row r="899" spans="1:18" x14ac:dyDescent="0.25">
      <c r="A899">
        <v>2018</v>
      </c>
      <c r="B899" t="s">
        <v>348</v>
      </c>
      <c r="C899" t="s">
        <v>246</v>
      </c>
      <c r="D899">
        <v>48303</v>
      </c>
      <c r="E899">
        <v>3896</v>
      </c>
      <c r="F899">
        <v>27.34</v>
      </c>
      <c r="G899">
        <v>38.33</v>
      </c>
      <c r="H899">
        <v>38.479999999999997</v>
      </c>
      <c r="I899">
        <v>3220.78</v>
      </c>
      <c r="J899">
        <v>27.81</v>
      </c>
      <c r="K899">
        <v>10.6</v>
      </c>
      <c r="L899">
        <v>8362816</v>
      </c>
      <c r="M899">
        <v>42569</v>
      </c>
      <c r="N899">
        <v>307412</v>
      </c>
      <c r="O899">
        <v>148484</v>
      </c>
      <c r="P899">
        <v>46502</v>
      </c>
      <c r="Q899">
        <v>13086192</v>
      </c>
      <c r="R899">
        <v>195293</v>
      </c>
    </row>
    <row r="900" spans="1:18" x14ac:dyDescent="0.25">
      <c r="A900">
        <v>2017</v>
      </c>
      <c r="B900" t="s">
        <v>348</v>
      </c>
      <c r="C900" t="s">
        <v>246</v>
      </c>
      <c r="D900">
        <v>48303</v>
      </c>
      <c r="E900">
        <v>4017</v>
      </c>
      <c r="F900">
        <v>26.93</v>
      </c>
      <c r="G900">
        <v>38.44</v>
      </c>
      <c r="H900">
        <v>38.56</v>
      </c>
      <c r="I900">
        <v>3242.03</v>
      </c>
      <c r="J900">
        <v>27.44</v>
      </c>
      <c r="K900">
        <v>10.71</v>
      </c>
      <c r="L900">
        <v>7965020</v>
      </c>
      <c r="M900">
        <v>40717</v>
      </c>
      <c r="N900">
        <v>304875</v>
      </c>
      <c r="O900">
        <v>147778</v>
      </c>
      <c r="P900">
        <v>45158</v>
      </c>
      <c r="Q900">
        <v>12413604</v>
      </c>
      <c r="R900">
        <v>193410</v>
      </c>
    </row>
    <row r="901" spans="1:18" x14ac:dyDescent="0.25">
      <c r="A901">
        <v>2016</v>
      </c>
      <c r="B901" t="s">
        <v>348</v>
      </c>
      <c r="C901" t="s">
        <v>246</v>
      </c>
      <c r="D901">
        <v>48303</v>
      </c>
      <c r="E901">
        <v>4273</v>
      </c>
      <c r="F901">
        <v>27.02</v>
      </c>
      <c r="G901">
        <v>38.36</v>
      </c>
      <c r="H901">
        <v>38.549999999999997</v>
      </c>
      <c r="I901">
        <v>3220.07</v>
      </c>
      <c r="J901">
        <v>27.03</v>
      </c>
      <c r="K901">
        <v>10.71</v>
      </c>
      <c r="L901">
        <v>7696982</v>
      </c>
      <c r="M901">
        <v>39981</v>
      </c>
      <c r="N901">
        <v>302129</v>
      </c>
      <c r="O901">
        <v>145825</v>
      </c>
      <c r="P901">
        <v>44831</v>
      </c>
      <c r="Q901">
        <v>12079359</v>
      </c>
      <c r="R901">
        <v>188790</v>
      </c>
    </row>
    <row r="902" spans="1:18" x14ac:dyDescent="0.25">
      <c r="A902">
        <v>2018</v>
      </c>
      <c r="B902" t="s">
        <v>363</v>
      </c>
      <c r="C902" t="s">
        <v>56</v>
      </c>
      <c r="D902">
        <v>39095</v>
      </c>
      <c r="E902">
        <v>5418</v>
      </c>
      <c r="F902">
        <v>27.71</v>
      </c>
      <c r="G902">
        <v>38.28</v>
      </c>
      <c r="H902">
        <v>38.43</v>
      </c>
      <c r="I902">
        <v>3209.38</v>
      </c>
      <c r="J902">
        <v>27.8</v>
      </c>
      <c r="K902">
        <v>12.54</v>
      </c>
      <c r="L902">
        <v>12335497</v>
      </c>
      <c r="M902">
        <v>46290</v>
      </c>
      <c r="N902">
        <v>429899</v>
      </c>
      <c r="O902">
        <v>225343</v>
      </c>
      <c r="P902">
        <v>58350</v>
      </c>
      <c r="Q902">
        <v>19900137</v>
      </c>
      <c r="R902">
        <v>268908</v>
      </c>
    </row>
    <row r="903" spans="1:18" x14ac:dyDescent="0.25">
      <c r="A903">
        <v>2017</v>
      </c>
      <c r="B903" t="s">
        <v>363</v>
      </c>
      <c r="C903" t="s">
        <v>56</v>
      </c>
      <c r="D903">
        <v>39095</v>
      </c>
      <c r="E903">
        <v>5445</v>
      </c>
      <c r="F903">
        <v>27.49</v>
      </c>
      <c r="G903">
        <v>38.299999999999997</v>
      </c>
      <c r="H903">
        <v>38.42</v>
      </c>
      <c r="I903">
        <v>3212.95</v>
      </c>
      <c r="J903">
        <v>27.83</v>
      </c>
      <c r="K903">
        <v>11.94</v>
      </c>
      <c r="L903">
        <v>11814371</v>
      </c>
      <c r="M903">
        <v>44230</v>
      </c>
      <c r="N903">
        <v>431033</v>
      </c>
      <c r="O903">
        <v>221581</v>
      </c>
      <c r="P903">
        <v>56688</v>
      </c>
      <c r="Q903">
        <v>19064686</v>
      </c>
      <c r="R903">
        <v>263932</v>
      </c>
    </row>
    <row r="904" spans="1:18" x14ac:dyDescent="0.25">
      <c r="A904">
        <v>2016</v>
      </c>
      <c r="B904" t="s">
        <v>363</v>
      </c>
      <c r="C904" t="s">
        <v>56</v>
      </c>
      <c r="D904">
        <v>39095</v>
      </c>
      <c r="E904">
        <v>5627</v>
      </c>
      <c r="F904">
        <v>27.54</v>
      </c>
      <c r="G904">
        <v>38.299999999999997</v>
      </c>
      <c r="H904">
        <v>38.46</v>
      </c>
      <c r="I904">
        <v>3220.04</v>
      </c>
      <c r="J904">
        <v>27.53</v>
      </c>
      <c r="K904">
        <v>10.94</v>
      </c>
      <c r="L904">
        <v>11702257</v>
      </c>
      <c r="M904">
        <v>43390</v>
      </c>
      <c r="N904">
        <v>432783</v>
      </c>
      <c r="O904">
        <v>224971</v>
      </c>
      <c r="P904">
        <v>55798</v>
      </c>
      <c r="Q904">
        <v>18778279</v>
      </c>
      <c r="R904">
        <v>266240</v>
      </c>
    </row>
    <row r="905" spans="1:18" x14ac:dyDescent="0.25">
      <c r="A905">
        <v>2018</v>
      </c>
      <c r="B905" t="s">
        <v>597</v>
      </c>
      <c r="C905" t="s">
        <v>27</v>
      </c>
      <c r="D905">
        <v>42079</v>
      </c>
      <c r="E905">
        <v>3310</v>
      </c>
      <c r="F905">
        <v>28.2</v>
      </c>
      <c r="G905">
        <v>38.479999999999997</v>
      </c>
      <c r="H905">
        <v>38.659999999999997</v>
      </c>
      <c r="I905">
        <v>3250.38</v>
      </c>
      <c r="J905">
        <v>27.41</v>
      </c>
      <c r="K905">
        <v>11.87</v>
      </c>
      <c r="L905">
        <v>8254852</v>
      </c>
      <c r="M905">
        <v>45219</v>
      </c>
      <c r="N905">
        <v>317646</v>
      </c>
      <c r="O905">
        <v>155078</v>
      </c>
      <c r="P905">
        <v>51123</v>
      </c>
      <c r="Q905">
        <v>14363535</v>
      </c>
      <c r="R905">
        <v>185586</v>
      </c>
    </row>
    <row r="906" spans="1:18" x14ac:dyDescent="0.25">
      <c r="A906">
        <v>2017</v>
      </c>
      <c r="B906" t="s">
        <v>597</v>
      </c>
      <c r="C906" t="s">
        <v>27</v>
      </c>
      <c r="D906">
        <v>42079</v>
      </c>
      <c r="E906">
        <v>3284</v>
      </c>
      <c r="F906">
        <v>28.01</v>
      </c>
      <c r="G906">
        <v>38.53</v>
      </c>
      <c r="H906">
        <v>38.729999999999997</v>
      </c>
      <c r="I906">
        <v>3260.51</v>
      </c>
      <c r="J906">
        <v>27.23</v>
      </c>
      <c r="K906">
        <v>11.96</v>
      </c>
      <c r="L906">
        <v>7949453</v>
      </c>
      <c r="M906">
        <v>43015</v>
      </c>
      <c r="N906">
        <v>317624</v>
      </c>
      <c r="O906">
        <v>154800</v>
      </c>
      <c r="P906">
        <v>49489</v>
      </c>
      <c r="Q906">
        <v>13662528</v>
      </c>
      <c r="R906">
        <v>184384</v>
      </c>
    </row>
    <row r="907" spans="1:18" x14ac:dyDescent="0.25">
      <c r="A907">
        <v>2016</v>
      </c>
      <c r="B907" t="s">
        <v>597</v>
      </c>
      <c r="C907" t="s">
        <v>27</v>
      </c>
      <c r="D907">
        <v>42079</v>
      </c>
      <c r="E907">
        <v>3193</v>
      </c>
      <c r="F907">
        <v>27.9</v>
      </c>
      <c r="G907">
        <v>38.5</v>
      </c>
      <c r="H907">
        <v>38.69</v>
      </c>
      <c r="I907">
        <v>3259.17</v>
      </c>
      <c r="J907">
        <v>26.81</v>
      </c>
      <c r="K907">
        <v>12.41</v>
      </c>
      <c r="L907">
        <v>7734559</v>
      </c>
      <c r="M907">
        <v>41900</v>
      </c>
      <c r="N907">
        <v>317018</v>
      </c>
      <c r="O907">
        <v>154221</v>
      </c>
      <c r="P907">
        <v>48151</v>
      </c>
      <c r="Q907">
        <v>13283140</v>
      </c>
      <c r="R907">
        <v>183633</v>
      </c>
    </row>
    <row r="908" spans="1:18" x14ac:dyDescent="0.25">
      <c r="A908">
        <v>2018</v>
      </c>
      <c r="B908" t="s">
        <v>58</v>
      </c>
      <c r="C908" t="s">
        <v>27</v>
      </c>
      <c r="D908">
        <v>42081</v>
      </c>
      <c r="E908">
        <v>1202</v>
      </c>
      <c r="F908">
        <v>27.79</v>
      </c>
      <c r="G908">
        <v>38.340000000000003</v>
      </c>
      <c r="H908">
        <v>38.64</v>
      </c>
      <c r="I908">
        <v>3283.35</v>
      </c>
      <c r="J908">
        <v>27.55</v>
      </c>
      <c r="K908">
        <v>11.55</v>
      </c>
      <c r="L908">
        <v>2887254</v>
      </c>
      <c r="M908">
        <v>43823</v>
      </c>
      <c r="N908">
        <v>113664</v>
      </c>
      <c r="O908">
        <v>56455</v>
      </c>
      <c r="P908">
        <v>49472</v>
      </c>
      <c r="Q908">
        <v>4981132</v>
      </c>
      <c r="R908">
        <v>68858</v>
      </c>
    </row>
    <row r="909" spans="1:18" x14ac:dyDescent="0.25">
      <c r="A909">
        <v>2017</v>
      </c>
      <c r="B909" t="s">
        <v>58</v>
      </c>
      <c r="C909" t="s">
        <v>27</v>
      </c>
      <c r="D909">
        <v>42081</v>
      </c>
      <c r="E909">
        <v>1174</v>
      </c>
      <c r="F909">
        <v>28.1</v>
      </c>
      <c r="G909">
        <v>38.6</v>
      </c>
      <c r="H909">
        <v>38.86</v>
      </c>
      <c r="I909">
        <v>3330.41</v>
      </c>
      <c r="J909">
        <v>27.53</v>
      </c>
      <c r="K909">
        <v>11.71</v>
      </c>
      <c r="L909">
        <v>2781322</v>
      </c>
      <c r="M909">
        <v>41587</v>
      </c>
      <c r="N909">
        <v>113930</v>
      </c>
      <c r="O909">
        <v>56121</v>
      </c>
      <c r="P909">
        <v>48024</v>
      </c>
      <c r="Q909">
        <v>4738005</v>
      </c>
      <c r="R909">
        <v>68199</v>
      </c>
    </row>
    <row r="910" spans="1:18" x14ac:dyDescent="0.25">
      <c r="A910">
        <v>2016</v>
      </c>
      <c r="B910" t="s">
        <v>58</v>
      </c>
      <c r="C910" t="s">
        <v>27</v>
      </c>
      <c r="D910">
        <v>42081</v>
      </c>
      <c r="E910">
        <v>1222</v>
      </c>
      <c r="F910">
        <v>27.83</v>
      </c>
      <c r="G910">
        <v>38.5</v>
      </c>
      <c r="H910">
        <v>38.79</v>
      </c>
      <c r="I910">
        <v>3322.78</v>
      </c>
      <c r="J910">
        <v>27.17</v>
      </c>
      <c r="K910">
        <v>11.3</v>
      </c>
      <c r="L910">
        <v>2683374</v>
      </c>
      <c r="M910">
        <v>39990</v>
      </c>
      <c r="N910">
        <v>114821</v>
      </c>
      <c r="O910">
        <v>56094</v>
      </c>
      <c r="P910">
        <v>46067</v>
      </c>
      <c r="Q910">
        <v>4591638</v>
      </c>
      <c r="R910">
        <v>68093</v>
      </c>
    </row>
    <row r="911" spans="1:18" x14ac:dyDescent="0.25">
      <c r="A911">
        <v>2018</v>
      </c>
      <c r="B911" t="s">
        <v>399</v>
      </c>
      <c r="C911" t="s">
        <v>53</v>
      </c>
      <c r="D911">
        <v>26099</v>
      </c>
      <c r="E911">
        <v>9171</v>
      </c>
      <c r="F911">
        <v>29.26</v>
      </c>
      <c r="G911">
        <v>38.4</v>
      </c>
      <c r="H911">
        <v>38.549999999999997</v>
      </c>
      <c r="I911">
        <v>3256.85</v>
      </c>
      <c r="J911">
        <v>27.55</v>
      </c>
      <c r="K911">
        <v>12.59</v>
      </c>
      <c r="L911">
        <v>26806882</v>
      </c>
      <c r="M911">
        <v>46530</v>
      </c>
      <c r="N911">
        <v>874759</v>
      </c>
      <c r="O911">
        <v>354206</v>
      </c>
      <c r="P911">
        <v>59363</v>
      </c>
      <c r="Q911">
        <v>40702898</v>
      </c>
      <c r="R911">
        <v>456003</v>
      </c>
    </row>
    <row r="912" spans="1:18" x14ac:dyDescent="0.25">
      <c r="A912">
        <v>2017</v>
      </c>
      <c r="B912" t="s">
        <v>399</v>
      </c>
      <c r="C912" t="s">
        <v>53</v>
      </c>
      <c r="D912">
        <v>26099</v>
      </c>
      <c r="E912">
        <v>9240</v>
      </c>
      <c r="F912">
        <v>29.19</v>
      </c>
      <c r="G912">
        <v>38.32</v>
      </c>
      <c r="H912">
        <v>38.44</v>
      </c>
      <c r="I912">
        <v>3230.63</v>
      </c>
      <c r="J912">
        <v>27.39</v>
      </c>
      <c r="K912">
        <v>12.59</v>
      </c>
      <c r="L912">
        <v>25817555</v>
      </c>
      <c r="M912">
        <v>44645</v>
      </c>
      <c r="N912">
        <v>871976</v>
      </c>
      <c r="O912">
        <v>349694</v>
      </c>
      <c r="P912">
        <v>58327</v>
      </c>
      <c r="Q912">
        <v>38929343</v>
      </c>
      <c r="R912">
        <v>448458</v>
      </c>
    </row>
    <row r="913" spans="1:18" x14ac:dyDescent="0.25">
      <c r="A913">
        <v>2016</v>
      </c>
      <c r="B913" t="s">
        <v>399</v>
      </c>
      <c r="C913" t="s">
        <v>53</v>
      </c>
      <c r="D913">
        <v>26099</v>
      </c>
      <c r="E913">
        <v>9416</v>
      </c>
      <c r="F913">
        <v>29.11</v>
      </c>
      <c r="G913">
        <v>38.39</v>
      </c>
      <c r="H913">
        <v>38.56</v>
      </c>
      <c r="I913">
        <v>3253.58</v>
      </c>
      <c r="J913">
        <v>27.11</v>
      </c>
      <c r="K913">
        <v>12.73</v>
      </c>
      <c r="L913">
        <v>24782320</v>
      </c>
      <c r="M913">
        <v>43416</v>
      </c>
      <c r="N913">
        <v>868739</v>
      </c>
      <c r="O913">
        <v>342434</v>
      </c>
      <c r="P913">
        <v>56821</v>
      </c>
      <c r="Q913">
        <v>37716866</v>
      </c>
      <c r="R913">
        <v>438233</v>
      </c>
    </row>
    <row r="914" spans="1:18" x14ac:dyDescent="0.25">
      <c r="A914">
        <v>2018</v>
      </c>
      <c r="B914" t="s">
        <v>536</v>
      </c>
      <c r="C914" t="s">
        <v>463</v>
      </c>
      <c r="D914">
        <v>17115</v>
      </c>
      <c r="E914">
        <v>1269</v>
      </c>
      <c r="F914">
        <v>27.05</v>
      </c>
      <c r="G914">
        <v>38.270000000000003</v>
      </c>
      <c r="H914">
        <v>38.4</v>
      </c>
      <c r="I914">
        <v>3249.77</v>
      </c>
      <c r="J914">
        <v>28.98</v>
      </c>
      <c r="K914">
        <v>11.32</v>
      </c>
      <c r="L914">
        <v>3041023</v>
      </c>
      <c r="M914">
        <v>48214</v>
      </c>
      <c r="N914">
        <v>104712</v>
      </c>
      <c r="O914">
        <v>53322</v>
      </c>
      <c r="P914">
        <v>62980</v>
      </c>
      <c r="Q914">
        <v>5048618</v>
      </c>
      <c r="R914">
        <v>62811</v>
      </c>
    </row>
    <row r="915" spans="1:18" x14ac:dyDescent="0.25">
      <c r="A915">
        <v>2016</v>
      </c>
      <c r="B915" t="s">
        <v>536</v>
      </c>
      <c r="C915" t="s">
        <v>463</v>
      </c>
      <c r="D915">
        <v>17115</v>
      </c>
      <c r="E915">
        <v>1327</v>
      </c>
      <c r="F915">
        <v>26.86</v>
      </c>
      <c r="G915">
        <v>38.21</v>
      </c>
      <c r="H915">
        <v>38.39</v>
      </c>
      <c r="I915">
        <v>3230.54</v>
      </c>
      <c r="J915">
        <v>28.4</v>
      </c>
      <c r="K915">
        <v>11.54</v>
      </c>
      <c r="L915">
        <v>2924266</v>
      </c>
      <c r="M915">
        <v>45077</v>
      </c>
      <c r="N915">
        <v>106430</v>
      </c>
      <c r="O915">
        <v>53161</v>
      </c>
      <c r="P915">
        <v>60158</v>
      </c>
      <c r="Q915">
        <v>4797541</v>
      </c>
      <c r="R915">
        <v>62615</v>
      </c>
    </row>
    <row r="916" spans="1:18" x14ac:dyDescent="0.25">
      <c r="A916">
        <v>2017</v>
      </c>
      <c r="B916" t="s">
        <v>536</v>
      </c>
      <c r="C916" t="s">
        <v>463</v>
      </c>
      <c r="D916">
        <v>17115</v>
      </c>
      <c r="E916">
        <v>1298</v>
      </c>
      <c r="F916">
        <v>26.94</v>
      </c>
      <c r="G916">
        <v>38.28</v>
      </c>
      <c r="H916">
        <v>38.340000000000003</v>
      </c>
      <c r="I916">
        <v>3242.66</v>
      </c>
      <c r="J916">
        <v>28.73</v>
      </c>
      <c r="K916">
        <v>11.39</v>
      </c>
      <c r="L916">
        <v>2885490</v>
      </c>
      <c r="M916">
        <v>45425</v>
      </c>
      <c r="N916">
        <v>105533</v>
      </c>
      <c r="O916">
        <v>52957</v>
      </c>
      <c r="P916">
        <v>60153</v>
      </c>
      <c r="Q916">
        <v>4793880</v>
      </c>
      <c r="R916">
        <v>62255</v>
      </c>
    </row>
    <row r="917" spans="1:18" x14ac:dyDescent="0.25">
      <c r="A917">
        <v>2018</v>
      </c>
      <c r="B917" t="s">
        <v>577</v>
      </c>
      <c r="C917" t="s">
        <v>14</v>
      </c>
      <c r="D917">
        <v>6039</v>
      </c>
      <c r="E917">
        <v>2079</v>
      </c>
      <c r="F917">
        <v>28.23</v>
      </c>
      <c r="G917">
        <v>38.58</v>
      </c>
      <c r="H917">
        <v>38.6</v>
      </c>
      <c r="I917">
        <v>3298.49</v>
      </c>
      <c r="J917">
        <v>28.71</v>
      </c>
      <c r="K917">
        <v>11.16</v>
      </c>
      <c r="L917">
        <v>3874485</v>
      </c>
      <c r="M917">
        <v>39897</v>
      </c>
      <c r="N917">
        <v>157672</v>
      </c>
      <c r="O917">
        <v>52306</v>
      </c>
      <c r="P917">
        <v>62486</v>
      </c>
      <c r="Q917">
        <v>6290616</v>
      </c>
      <c r="R917">
        <v>66286</v>
      </c>
    </row>
    <row r="918" spans="1:18" x14ac:dyDescent="0.25">
      <c r="A918">
        <v>2017</v>
      </c>
      <c r="B918" t="s">
        <v>577</v>
      </c>
      <c r="C918" t="s">
        <v>14</v>
      </c>
      <c r="D918">
        <v>6039</v>
      </c>
      <c r="E918">
        <v>2120</v>
      </c>
      <c r="F918">
        <v>27.98</v>
      </c>
      <c r="G918">
        <v>38.71</v>
      </c>
      <c r="H918">
        <v>38.799999999999997</v>
      </c>
      <c r="I918">
        <v>3319.43</v>
      </c>
      <c r="J918">
        <v>28.23</v>
      </c>
      <c r="K918">
        <v>11.48</v>
      </c>
      <c r="L918">
        <v>3647114</v>
      </c>
      <c r="M918">
        <v>38062</v>
      </c>
      <c r="N918">
        <v>155904</v>
      </c>
      <c r="O918">
        <v>51146</v>
      </c>
      <c r="P918">
        <v>60602</v>
      </c>
      <c r="Q918">
        <v>5933946</v>
      </c>
      <c r="R918">
        <v>64699</v>
      </c>
    </row>
    <row r="919" spans="1:18" x14ac:dyDescent="0.25">
      <c r="A919">
        <v>2016</v>
      </c>
      <c r="B919" t="s">
        <v>577</v>
      </c>
      <c r="C919" t="s">
        <v>14</v>
      </c>
      <c r="D919">
        <v>6039</v>
      </c>
      <c r="E919">
        <v>2355</v>
      </c>
      <c r="F919">
        <v>27.65</v>
      </c>
      <c r="G919">
        <v>38.6</v>
      </c>
      <c r="H919">
        <v>38.67</v>
      </c>
      <c r="I919">
        <v>3310.46</v>
      </c>
      <c r="J919">
        <v>28.14</v>
      </c>
      <c r="K919">
        <v>11.11</v>
      </c>
      <c r="L919">
        <v>3453596</v>
      </c>
      <c r="M919">
        <v>37209</v>
      </c>
      <c r="N919">
        <v>154160</v>
      </c>
      <c r="O919">
        <v>50527</v>
      </c>
      <c r="P919">
        <v>58262</v>
      </c>
      <c r="Q919">
        <v>5736206</v>
      </c>
      <c r="R919">
        <v>63749</v>
      </c>
    </row>
    <row r="920" spans="1:18" x14ac:dyDescent="0.25">
      <c r="A920">
        <v>2018</v>
      </c>
      <c r="B920" t="s">
        <v>229</v>
      </c>
      <c r="C920" t="s">
        <v>199</v>
      </c>
      <c r="D920">
        <v>1089</v>
      </c>
      <c r="E920">
        <v>4262</v>
      </c>
      <c r="F920">
        <v>28.65</v>
      </c>
      <c r="G920">
        <v>38.020000000000003</v>
      </c>
      <c r="H920">
        <v>38.11</v>
      </c>
      <c r="I920">
        <v>3180.03</v>
      </c>
      <c r="J920">
        <v>27.65</v>
      </c>
      <c r="K920">
        <v>9.8000000000000007</v>
      </c>
      <c r="L920">
        <v>12097091</v>
      </c>
      <c r="M920">
        <v>51445</v>
      </c>
      <c r="N920">
        <v>366519</v>
      </c>
      <c r="O920">
        <v>217881</v>
      </c>
      <c r="P920">
        <v>63689</v>
      </c>
      <c r="Q920">
        <v>18855557</v>
      </c>
      <c r="R920">
        <v>263764</v>
      </c>
    </row>
    <row r="921" spans="1:18" x14ac:dyDescent="0.25">
      <c r="A921">
        <v>2017</v>
      </c>
      <c r="B921" t="s">
        <v>229</v>
      </c>
      <c r="C921" t="s">
        <v>199</v>
      </c>
      <c r="D921">
        <v>1089</v>
      </c>
      <c r="E921">
        <v>4253</v>
      </c>
      <c r="F921">
        <v>28.42</v>
      </c>
      <c r="G921">
        <v>38.130000000000003</v>
      </c>
      <c r="H921">
        <v>38.21</v>
      </c>
      <c r="I921">
        <v>3214.86</v>
      </c>
      <c r="J921">
        <v>27.35</v>
      </c>
      <c r="K921">
        <v>9.86</v>
      </c>
      <c r="L921">
        <v>11431214</v>
      </c>
      <c r="M921">
        <v>49158</v>
      </c>
      <c r="N921">
        <v>361665</v>
      </c>
      <c r="O921">
        <v>212738</v>
      </c>
      <c r="P921">
        <v>61723</v>
      </c>
      <c r="Q921">
        <v>17778770</v>
      </c>
      <c r="R921">
        <v>257555</v>
      </c>
    </row>
    <row r="922" spans="1:18" x14ac:dyDescent="0.25">
      <c r="A922">
        <v>2016</v>
      </c>
      <c r="B922" t="s">
        <v>229</v>
      </c>
      <c r="C922" t="s">
        <v>199</v>
      </c>
      <c r="D922">
        <v>1089</v>
      </c>
      <c r="E922">
        <v>4228</v>
      </c>
      <c r="F922">
        <v>28.32</v>
      </c>
      <c r="G922">
        <v>38.1</v>
      </c>
      <c r="H922">
        <v>38.229999999999997</v>
      </c>
      <c r="I922">
        <v>3210.99</v>
      </c>
      <c r="J922">
        <v>27.25</v>
      </c>
      <c r="K922">
        <v>10.029999999999999</v>
      </c>
      <c r="L922">
        <v>11020712</v>
      </c>
      <c r="M922">
        <v>48026</v>
      </c>
      <c r="N922">
        <v>356821</v>
      </c>
      <c r="O922">
        <v>208293</v>
      </c>
      <c r="P922">
        <v>60703</v>
      </c>
      <c r="Q922">
        <v>17136648</v>
      </c>
      <c r="R922">
        <v>251311</v>
      </c>
    </row>
    <row r="923" spans="1:18" x14ac:dyDescent="0.25">
      <c r="A923">
        <v>2018</v>
      </c>
      <c r="B923" t="s">
        <v>516</v>
      </c>
      <c r="C923" t="s">
        <v>463</v>
      </c>
      <c r="D923">
        <v>17119</v>
      </c>
      <c r="E923">
        <v>2865</v>
      </c>
      <c r="F923">
        <v>28.42</v>
      </c>
      <c r="G923">
        <v>38.15</v>
      </c>
      <c r="H923">
        <v>38.32</v>
      </c>
      <c r="I923">
        <v>3227.49</v>
      </c>
      <c r="J923">
        <v>28.46</v>
      </c>
      <c r="K923">
        <v>10.87</v>
      </c>
      <c r="L923">
        <v>7851650</v>
      </c>
      <c r="M923">
        <v>46890</v>
      </c>
      <c r="N923">
        <v>264461</v>
      </c>
      <c r="O923">
        <v>111399</v>
      </c>
      <c r="P923">
        <v>52030</v>
      </c>
      <c r="Q923">
        <v>12400663</v>
      </c>
      <c r="R923">
        <v>136571</v>
      </c>
    </row>
    <row r="924" spans="1:18" x14ac:dyDescent="0.25">
      <c r="A924">
        <v>2017</v>
      </c>
      <c r="B924" t="s">
        <v>516</v>
      </c>
      <c r="C924" t="s">
        <v>463</v>
      </c>
      <c r="D924">
        <v>17119</v>
      </c>
      <c r="E924">
        <v>2892</v>
      </c>
      <c r="F924">
        <v>28.34</v>
      </c>
      <c r="G924">
        <v>38.33</v>
      </c>
      <c r="H924">
        <v>38.479999999999997</v>
      </c>
      <c r="I924">
        <v>3260</v>
      </c>
      <c r="J924">
        <v>28.08</v>
      </c>
      <c r="K924">
        <v>10.6</v>
      </c>
      <c r="L924">
        <v>7511216</v>
      </c>
      <c r="M924">
        <v>44555</v>
      </c>
      <c r="N924">
        <v>265471</v>
      </c>
      <c r="O924">
        <v>106254</v>
      </c>
      <c r="P924">
        <v>50602</v>
      </c>
      <c r="Q924">
        <v>11828146</v>
      </c>
      <c r="R924">
        <v>130808</v>
      </c>
    </row>
    <row r="925" spans="1:18" x14ac:dyDescent="0.25">
      <c r="A925">
        <v>2016</v>
      </c>
      <c r="B925" t="s">
        <v>516</v>
      </c>
      <c r="C925" t="s">
        <v>463</v>
      </c>
      <c r="D925">
        <v>17119</v>
      </c>
      <c r="E925">
        <v>3051</v>
      </c>
      <c r="F925">
        <v>28.08</v>
      </c>
      <c r="G925">
        <v>38.409999999999997</v>
      </c>
      <c r="H925">
        <v>38.57</v>
      </c>
      <c r="I925">
        <v>3276.59</v>
      </c>
      <c r="J925">
        <v>27.9</v>
      </c>
      <c r="K925">
        <v>10.81</v>
      </c>
      <c r="L925">
        <v>7267968</v>
      </c>
      <c r="M925">
        <v>43183</v>
      </c>
      <c r="N925">
        <v>265733</v>
      </c>
      <c r="O925">
        <v>105072</v>
      </c>
      <c r="P925">
        <v>49312</v>
      </c>
      <c r="Q925">
        <v>11475044</v>
      </c>
      <c r="R925">
        <v>129846</v>
      </c>
    </row>
    <row r="926" spans="1:18" x14ac:dyDescent="0.25">
      <c r="A926">
        <v>2018</v>
      </c>
      <c r="B926" t="s">
        <v>287</v>
      </c>
      <c r="C926" t="s">
        <v>72</v>
      </c>
      <c r="D926">
        <v>18095</v>
      </c>
      <c r="E926">
        <v>1409</v>
      </c>
      <c r="F926">
        <v>26.67</v>
      </c>
      <c r="G926">
        <v>38.229999999999997</v>
      </c>
      <c r="H926">
        <v>38.32</v>
      </c>
      <c r="I926">
        <v>3243.34</v>
      </c>
      <c r="J926">
        <v>28.26</v>
      </c>
      <c r="K926">
        <v>11.37</v>
      </c>
      <c r="L926">
        <v>2816940</v>
      </c>
      <c r="M926">
        <v>38172</v>
      </c>
      <c r="N926">
        <v>129641</v>
      </c>
      <c r="O926">
        <v>43022</v>
      </c>
      <c r="P926">
        <v>44857</v>
      </c>
      <c r="Q926">
        <v>4948667</v>
      </c>
      <c r="R926">
        <v>54432</v>
      </c>
    </row>
    <row r="927" spans="1:18" x14ac:dyDescent="0.25">
      <c r="A927">
        <v>2017</v>
      </c>
      <c r="B927" t="s">
        <v>287</v>
      </c>
      <c r="C927" t="s">
        <v>72</v>
      </c>
      <c r="D927">
        <v>18095</v>
      </c>
      <c r="E927">
        <v>1396</v>
      </c>
      <c r="F927">
        <v>26.98</v>
      </c>
      <c r="G927">
        <v>38.35</v>
      </c>
      <c r="H927">
        <v>38.43</v>
      </c>
      <c r="I927">
        <v>3264.98</v>
      </c>
      <c r="J927">
        <v>28.16</v>
      </c>
      <c r="K927">
        <v>11.8</v>
      </c>
      <c r="L927">
        <v>2709170</v>
      </c>
      <c r="M927">
        <v>36675</v>
      </c>
      <c r="N927">
        <v>129460</v>
      </c>
      <c r="O927">
        <v>42748</v>
      </c>
      <c r="P927">
        <v>42907</v>
      </c>
      <c r="Q927">
        <v>4747917</v>
      </c>
      <c r="R927">
        <v>53867</v>
      </c>
    </row>
    <row r="928" spans="1:18" x14ac:dyDescent="0.25">
      <c r="A928">
        <v>2016</v>
      </c>
      <c r="B928" t="s">
        <v>287</v>
      </c>
      <c r="C928" t="s">
        <v>72</v>
      </c>
      <c r="D928">
        <v>18095</v>
      </c>
      <c r="E928">
        <v>1506</v>
      </c>
      <c r="F928">
        <v>26.75</v>
      </c>
      <c r="G928">
        <v>38.369999999999997</v>
      </c>
      <c r="H928">
        <v>38.47</v>
      </c>
      <c r="I928">
        <v>3277.58</v>
      </c>
      <c r="J928">
        <v>28.02</v>
      </c>
      <c r="K928">
        <v>11.63</v>
      </c>
      <c r="L928">
        <v>2670605</v>
      </c>
      <c r="M928">
        <v>35930</v>
      </c>
      <c r="N928">
        <v>129297</v>
      </c>
      <c r="O928">
        <v>42359</v>
      </c>
      <c r="P928">
        <v>43119</v>
      </c>
      <c r="Q928">
        <v>4645644</v>
      </c>
      <c r="R928">
        <v>52961</v>
      </c>
    </row>
    <row r="929" spans="1:18" x14ac:dyDescent="0.25">
      <c r="A929">
        <v>2018</v>
      </c>
      <c r="B929" t="s">
        <v>415</v>
      </c>
      <c r="C929" t="s">
        <v>56</v>
      </c>
      <c r="D929">
        <v>39099</v>
      </c>
      <c r="E929">
        <v>2344</v>
      </c>
      <c r="F929">
        <v>27.9</v>
      </c>
      <c r="G929">
        <v>38.090000000000003</v>
      </c>
      <c r="H929">
        <v>38.270000000000003</v>
      </c>
      <c r="I929">
        <v>3158.59</v>
      </c>
      <c r="J929">
        <v>27.56</v>
      </c>
      <c r="K929">
        <v>12.94</v>
      </c>
      <c r="L929">
        <v>5461470</v>
      </c>
      <c r="M929">
        <v>43097</v>
      </c>
      <c r="N929">
        <v>229642</v>
      </c>
      <c r="O929">
        <v>103411</v>
      </c>
      <c r="P929">
        <v>45922</v>
      </c>
      <c r="Q929">
        <v>9896991</v>
      </c>
      <c r="R929">
        <v>131470</v>
      </c>
    </row>
    <row r="930" spans="1:18" x14ac:dyDescent="0.25">
      <c r="A930">
        <v>2017</v>
      </c>
      <c r="B930" t="s">
        <v>415</v>
      </c>
      <c r="C930" t="s">
        <v>56</v>
      </c>
      <c r="D930">
        <v>39099</v>
      </c>
      <c r="E930">
        <v>2458</v>
      </c>
      <c r="F930">
        <v>27.61</v>
      </c>
      <c r="G930">
        <v>38.130000000000003</v>
      </c>
      <c r="H930">
        <v>38.340000000000003</v>
      </c>
      <c r="I930">
        <v>3184.01</v>
      </c>
      <c r="J930">
        <v>27.68</v>
      </c>
      <c r="K930">
        <v>12.94</v>
      </c>
      <c r="L930">
        <v>5267363</v>
      </c>
      <c r="M930">
        <v>41326</v>
      </c>
      <c r="N930">
        <v>230010</v>
      </c>
      <c r="O930">
        <v>102817</v>
      </c>
      <c r="P930">
        <v>44833</v>
      </c>
      <c r="Q930">
        <v>9505414</v>
      </c>
      <c r="R930">
        <v>130210</v>
      </c>
    </row>
    <row r="931" spans="1:18" x14ac:dyDescent="0.25">
      <c r="A931">
        <v>2016</v>
      </c>
      <c r="B931" t="s">
        <v>415</v>
      </c>
      <c r="C931" t="s">
        <v>56</v>
      </c>
      <c r="D931">
        <v>39099</v>
      </c>
      <c r="E931">
        <v>2506</v>
      </c>
      <c r="F931">
        <v>27.73</v>
      </c>
      <c r="G931">
        <v>38.14</v>
      </c>
      <c r="H931">
        <v>38.39</v>
      </c>
      <c r="I931">
        <v>3182.4</v>
      </c>
      <c r="J931">
        <v>27.13</v>
      </c>
      <c r="K931">
        <v>12.83</v>
      </c>
      <c r="L931">
        <v>5233467</v>
      </c>
      <c r="M931">
        <v>40694</v>
      </c>
      <c r="N931">
        <v>230375</v>
      </c>
      <c r="O931">
        <v>104144</v>
      </c>
      <c r="P931">
        <v>43417</v>
      </c>
      <c r="Q931">
        <v>9374945</v>
      </c>
      <c r="R931">
        <v>131048</v>
      </c>
    </row>
    <row r="932" spans="1:18" x14ac:dyDescent="0.25">
      <c r="A932">
        <v>2018</v>
      </c>
      <c r="B932" t="s">
        <v>42</v>
      </c>
      <c r="C932" t="s">
        <v>18</v>
      </c>
      <c r="D932">
        <v>12081</v>
      </c>
      <c r="E932">
        <v>3452</v>
      </c>
      <c r="F932">
        <v>28.56</v>
      </c>
      <c r="G932">
        <v>38.5</v>
      </c>
      <c r="H932">
        <v>38.75</v>
      </c>
      <c r="I932">
        <v>3293.64</v>
      </c>
      <c r="J932">
        <v>27.28</v>
      </c>
      <c r="K932">
        <v>11.04</v>
      </c>
      <c r="L932">
        <v>9207517</v>
      </c>
      <c r="M932">
        <v>47378</v>
      </c>
      <c r="N932">
        <v>394855</v>
      </c>
      <c r="O932">
        <v>133336</v>
      </c>
      <c r="P932">
        <v>44837</v>
      </c>
      <c r="Q932">
        <v>18707402</v>
      </c>
      <c r="R932">
        <v>188007</v>
      </c>
    </row>
    <row r="933" spans="1:18" x14ac:dyDescent="0.25">
      <c r="A933">
        <v>2017</v>
      </c>
      <c r="B933" t="s">
        <v>42</v>
      </c>
      <c r="C933" t="s">
        <v>18</v>
      </c>
      <c r="D933">
        <v>12081</v>
      </c>
      <c r="E933">
        <v>3476</v>
      </c>
      <c r="F933">
        <v>28.23</v>
      </c>
      <c r="G933">
        <v>38.49</v>
      </c>
      <c r="H933">
        <v>38.71</v>
      </c>
      <c r="I933">
        <v>3275.26</v>
      </c>
      <c r="J933">
        <v>26.96</v>
      </c>
      <c r="K933">
        <v>11.02</v>
      </c>
      <c r="L933">
        <v>8702660</v>
      </c>
      <c r="M933">
        <v>45404</v>
      </c>
      <c r="N933">
        <v>385450</v>
      </c>
      <c r="O933">
        <v>130229</v>
      </c>
      <c r="P933">
        <v>43807</v>
      </c>
      <c r="Q933">
        <v>17500824</v>
      </c>
      <c r="R933">
        <v>183313</v>
      </c>
    </row>
    <row r="934" spans="1:18" x14ac:dyDescent="0.25">
      <c r="A934">
        <v>2016</v>
      </c>
      <c r="B934" t="s">
        <v>42</v>
      </c>
      <c r="C934" t="s">
        <v>18</v>
      </c>
      <c r="D934">
        <v>12081</v>
      </c>
      <c r="E934">
        <v>3445</v>
      </c>
      <c r="F934">
        <v>28.23</v>
      </c>
      <c r="G934">
        <v>38.54</v>
      </c>
      <c r="H934">
        <v>38.67</v>
      </c>
      <c r="I934">
        <v>3283.94</v>
      </c>
      <c r="J934">
        <v>27.01</v>
      </c>
      <c r="K934">
        <v>11.26</v>
      </c>
      <c r="L934">
        <v>8135446</v>
      </c>
      <c r="M934">
        <v>44361</v>
      </c>
      <c r="N934">
        <v>375402</v>
      </c>
      <c r="O934">
        <v>126916</v>
      </c>
      <c r="P934">
        <v>43421</v>
      </c>
      <c r="Q934">
        <v>16653378</v>
      </c>
      <c r="R934">
        <v>175168</v>
      </c>
    </row>
    <row r="935" spans="1:18" x14ac:dyDescent="0.25">
      <c r="A935">
        <v>2018</v>
      </c>
      <c r="B935" t="s">
        <v>175</v>
      </c>
      <c r="C935" t="s">
        <v>77</v>
      </c>
      <c r="D935">
        <v>55073</v>
      </c>
      <c r="E935">
        <v>1561</v>
      </c>
      <c r="F935">
        <v>28.86</v>
      </c>
      <c r="G935">
        <v>38.58</v>
      </c>
      <c r="H935">
        <v>38.78</v>
      </c>
      <c r="I935">
        <v>3346.37</v>
      </c>
      <c r="J935">
        <v>28.55</v>
      </c>
      <c r="K935">
        <v>11.19</v>
      </c>
      <c r="L935">
        <v>4516843</v>
      </c>
      <c r="M935">
        <v>50111</v>
      </c>
      <c r="N935">
        <v>135428</v>
      </c>
      <c r="O935">
        <v>75759</v>
      </c>
      <c r="P935">
        <v>55014</v>
      </c>
      <c r="Q935">
        <v>6786424</v>
      </c>
      <c r="R935">
        <v>92641</v>
      </c>
    </row>
    <row r="936" spans="1:18" x14ac:dyDescent="0.25">
      <c r="A936">
        <v>2017</v>
      </c>
      <c r="B936" t="s">
        <v>175</v>
      </c>
      <c r="C936" t="s">
        <v>77</v>
      </c>
      <c r="D936">
        <v>55073</v>
      </c>
      <c r="E936">
        <v>1451</v>
      </c>
      <c r="F936">
        <v>28.8</v>
      </c>
      <c r="G936">
        <v>38.53</v>
      </c>
      <c r="H936">
        <v>38.76</v>
      </c>
      <c r="I936">
        <v>3323.76</v>
      </c>
      <c r="J936">
        <v>28.44</v>
      </c>
      <c r="K936">
        <v>11.28</v>
      </c>
      <c r="L936">
        <v>4373293</v>
      </c>
      <c r="M936">
        <v>47965</v>
      </c>
      <c r="N936">
        <v>135415</v>
      </c>
      <c r="O936">
        <v>75118</v>
      </c>
      <c r="P936">
        <v>53638</v>
      </c>
      <c r="Q936">
        <v>6495117</v>
      </c>
      <c r="R936">
        <v>91605</v>
      </c>
    </row>
    <row r="937" spans="1:18" x14ac:dyDescent="0.25">
      <c r="A937">
        <v>2016</v>
      </c>
      <c r="B937" t="s">
        <v>175</v>
      </c>
      <c r="C937" t="s">
        <v>77</v>
      </c>
      <c r="D937">
        <v>55073</v>
      </c>
      <c r="E937">
        <v>1635</v>
      </c>
      <c r="F937">
        <v>28.88</v>
      </c>
      <c r="G937">
        <v>38.64</v>
      </c>
      <c r="H937">
        <v>38.78</v>
      </c>
      <c r="I937">
        <v>3362.92</v>
      </c>
      <c r="J937">
        <v>28.64</v>
      </c>
      <c r="K937">
        <v>11.35</v>
      </c>
      <c r="L937">
        <v>4206642</v>
      </c>
      <c r="M937">
        <v>46431</v>
      </c>
      <c r="N937">
        <v>135057</v>
      </c>
      <c r="O937">
        <v>74884</v>
      </c>
      <c r="P937">
        <v>51441</v>
      </c>
      <c r="Q937">
        <v>6270888</v>
      </c>
      <c r="R937">
        <v>91116</v>
      </c>
    </row>
    <row r="938" spans="1:18" x14ac:dyDescent="0.25">
      <c r="A938">
        <v>2018</v>
      </c>
      <c r="B938" t="s">
        <v>238</v>
      </c>
      <c r="C938" t="s">
        <v>170</v>
      </c>
      <c r="D938">
        <v>4013</v>
      </c>
      <c r="E938">
        <v>51854</v>
      </c>
      <c r="F938">
        <v>28.69</v>
      </c>
      <c r="G938">
        <v>38.44</v>
      </c>
      <c r="H938">
        <v>38.53</v>
      </c>
      <c r="I938">
        <v>3281.98</v>
      </c>
      <c r="J938">
        <v>27.06</v>
      </c>
      <c r="K938">
        <v>11.09</v>
      </c>
      <c r="L938">
        <v>134217269</v>
      </c>
      <c r="M938">
        <v>47694</v>
      </c>
      <c r="N938">
        <v>4410824</v>
      </c>
      <c r="O938">
        <v>2093251</v>
      </c>
      <c r="P938">
        <v>57745</v>
      </c>
      <c r="Q938">
        <v>210370180</v>
      </c>
      <c r="R938">
        <v>2691946</v>
      </c>
    </row>
    <row r="939" spans="1:18" x14ac:dyDescent="0.25">
      <c r="A939">
        <v>2017</v>
      </c>
      <c r="B939" t="s">
        <v>238</v>
      </c>
      <c r="C939" t="s">
        <v>170</v>
      </c>
      <c r="D939">
        <v>4013</v>
      </c>
      <c r="E939">
        <v>52633</v>
      </c>
      <c r="F939">
        <v>28.53</v>
      </c>
      <c r="G939">
        <v>38.49</v>
      </c>
      <c r="H939">
        <v>38.549999999999997</v>
      </c>
      <c r="I939">
        <v>3283.31</v>
      </c>
      <c r="J939">
        <v>26.84</v>
      </c>
      <c r="K939">
        <v>11.2</v>
      </c>
      <c r="L939">
        <v>126429260</v>
      </c>
      <c r="M939">
        <v>45667</v>
      </c>
      <c r="N939">
        <v>4329580</v>
      </c>
      <c r="O939">
        <v>2027054</v>
      </c>
      <c r="P939">
        <v>56125</v>
      </c>
      <c r="Q939">
        <v>197718381</v>
      </c>
      <c r="R939">
        <v>2604897</v>
      </c>
    </row>
    <row r="940" spans="1:18" x14ac:dyDescent="0.25">
      <c r="A940">
        <v>2016</v>
      </c>
      <c r="B940" t="s">
        <v>238</v>
      </c>
      <c r="C940" t="s">
        <v>170</v>
      </c>
      <c r="D940">
        <v>4013</v>
      </c>
      <c r="E940">
        <v>54126</v>
      </c>
      <c r="F940">
        <v>28.37</v>
      </c>
      <c r="G940">
        <v>38.5</v>
      </c>
      <c r="H940">
        <v>38.64</v>
      </c>
      <c r="I940">
        <v>3287.15</v>
      </c>
      <c r="J940">
        <v>26.6</v>
      </c>
      <c r="K940">
        <v>11.13</v>
      </c>
      <c r="L940">
        <v>119611991</v>
      </c>
      <c r="M940">
        <v>43825</v>
      </c>
      <c r="N940">
        <v>4258603</v>
      </c>
      <c r="O940">
        <v>1968560</v>
      </c>
      <c r="P940">
        <v>54814</v>
      </c>
      <c r="Q940">
        <v>186631841</v>
      </c>
      <c r="R940">
        <v>2518468</v>
      </c>
    </row>
    <row r="941" spans="1:18" x14ac:dyDescent="0.25">
      <c r="A941">
        <v>2018</v>
      </c>
      <c r="B941" t="s">
        <v>33</v>
      </c>
      <c r="C941" t="s">
        <v>14</v>
      </c>
      <c r="D941">
        <v>6041</v>
      </c>
      <c r="E941">
        <v>2127</v>
      </c>
      <c r="F941">
        <v>33.340000000000003</v>
      </c>
      <c r="G941">
        <v>38.89</v>
      </c>
      <c r="H941">
        <v>39</v>
      </c>
      <c r="I941">
        <v>3373.09</v>
      </c>
      <c r="J941">
        <v>24.97</v>
      </c>
      <c r="K941">
        <v>10.28</v>
      </c>
      <c r="L941">
        <v>20554463</v>
      </c>
      <c r="M941">
        <v>134275</v>
      </c>
      <c r="N941">
        <v>259666</v>
      </c>
      <c r="O941">
        <v>125499</v>
      </c>
      <c r="P941">
        <v>79092</v>
      </c>
      <c r="Q941">
        <v>34866708</v>
      </c>
      <c r="R941">
        <v>198559</v>
      </c>
    </row>
    <row r="942" spans="1:18" x14ac:dyDescent="0.25">
      <c r="A942">
        <v>2017</v>
      </c>
      <c r="B942" t="s">
        <v>33</v>
      </c>
      <c r="C942" t="s">
        <v>14</v>
      </c>
      <c r="D942">
        <v>6041</v>
      </c>
      <c r="E942">
        <v>2237</v>
      </c>
      <c r="F942">
        <v>33.090000000000003</v>
      </c>
      <c r="G942">
        <v>38.89</v>
      </c>
      <c r="H942">
        <v>39</v>
      </c>
      <c r="I942">
        <v>3352.58</v>
      </c>
      <c r="J942">
        <v>24.73</v>
      </c>
      <c r="K942">
        <v>10.49</v>
      </c>
      <c r="L942">
        <v>19243787</v>
      </c>
      <c r="M942">
        <v>124731</v>
      </c>
      <c r="N942">
        <v>259725</v>
      </c>
      <c r="O942">
        <v>124458</v>
      </c>
      <c r="P942">
        <v>75992</v>
      </c>
      <c r="Q942">
        <v>32395707</v>
      </c>
      <c r="R942">
        <v>195632</v>
      </c>
    </row>
    <row r="943" spans="1:18" x14ac:dyDescent="0.25">
      <c r="A943">
        <v>2016</v>
      </c>
      <c r="B943" t="s">
        <v>33</v>
      </c>
      <c r="C943" t="s">
        <v>14</v>
      </c>
      <c r="D943">
        <v>6041</v>
      </c>
      <c r="E943">
        <v>2252</v>
      </c>
      <c r="F943">
        <v>33.049999999999997</v>
      </c>
      <c r="G943">
        <v>38.85</v>
      </c>
      <c r="H943">
        <v>38.97</v>
      </c>
      <c r="I943">
        <v>3348.21</v>
      </c>
      <c r="J943">
        <v>24.36</v>
      </c>
      <c r="K943">
        <v>10.71</v>
      </c>
      <c r="L943">
        <v>18243151</v>
      </c>
      <c r="M943">
        <v>118416</v>
      </c>
      <c r="N943">
        <v>260633</v>
      </c>
      <c r="O943">
        <v>123491</v>
      </c>
      <c r="P943">
        <v>73652</v>
      </c>
      <c r="Q943">
        <v>30863148</v>
      </c>
      <c r="R943">
        <v>195877</v>
      </c>
    </row>
    <row r="944" spans="1:18" x14ac:dyDescent="0.25">
      <c r="A944">
        <v>2018</v>
      </c>
      <c r="B944" t="s">
        <v>61</v>
      </c>
      <c r="C944" t="s">
        <v>18</v>
      </c>
      <c r="D944">
        <v>12083</v>
      </c>
      <c r="E944">
        <v>3476</v>
      </c>
      <c r="F944">
        <v>27.38</v>
      </c>
      <c r="G944">
        <v>38.43</v>
      </c>
      <c r="H944">
        <v>38.630000000000003</v>
      </c>
      <c r="I944">
        <v>3236.22</v>
      </c>
      <c r="J944">
        <v>27.69</v>
      </c>
      <c r="K944">
        <v>10.27</v>
      </c>
      <c r="L944">
        <v>5648905</v>
      </c>
      <c r="M944">
        <v>36997</v>
      </c>
      <c r="N944">
        <v>359977</v>
      </c>
      <c r="O944">
        <v>110903</v>
      </c>
      <c r="P944">
        <v>39516</v>
      </c>
      <c r="Q944">
        <v>13318148</v>
      </c>
      <c r="R944">
        <v>154258</v>
      </c>
    </row>
    <row r="945" spans="1:18" x14ac:dyDescent="0.25">
      <c r="A945">
        <v>2017</v>
      </c>
      <c r="B945" t="s">
        <v>61</v>
      </c>
      <c r="C945" t="s">
        <v>18</v>
      </c>
      <c r="D945">
        <v>12083</v>
      </c>
      <c r="E945">
        <v>3496</v>
      </c>
      <c r="F945">
        <v>27.28</v>
      </c>
      <c r="G945">
        <v>38.44</v>
      </c>
      <c r="H945">
        <v>38.6</v>
      </c>
      <c r="I945">
        <v>3225.98</v>
      </c>
      <c r="J945">
        <v>27.37</v>
      </c>
      <c r="K945">
        <v>9.9700000000000006</v>
      </c>
      <c r="L945">
        <v>5432640</v>
      </c>
      <c r="M945">
        <v>35719</v>
      </c>
      <c r="N945">
        <v>353717</v>
      </c>
      <c r="O945">
        <v>108506</v>
      </c>
      <c r="P945">
        <v>38908</v>
      </c>
      <c r="Q945">
        <v>12634266</v>
      </c>
      <c r="R945">
        <v>150635</v>
      </c>
    </row>
    <row r="946" spans="1:18" x14ac:dyDescent="0.25">
      <c r="A946">
        <v>2016</v>
      </c>
      <c r="B946" t="s">
        <v>61</v>
      </c>
      <c r="C946" t="s">
        <v>18</v>
      </c>
      <c r="D946">
        <v>12083</v>
      </c>
      <c r="E946">
        <v>3472</v>
      </c>
      <c r="F946">
        <v>27</v>
      </c>
      <c r="G946">
        <v>38.43</v>
      </c>
      <c r="H946">
        <v>38.6</v>
      </c>
      <c r="I946">
        <v>3219.97</v>
      </c>
      <c r="J946">
        <v>27.14</v>
      </c>
      <c r="K946">
        <v>10.130000000000001</v>
      </c>
      <c r="L946">
        <v>5215876</v>
      </c>
      <c r="M946">
        <v>34506</v>
      </c>
      <c r="N946">
        <v>347767</v>
      </c>
      <c r="O946">
        <v>107305</v>
      </c>
      <c r="P946">
        <v>38713</v>
      </c>
      <c r="Q946">
        <v>12000111</v>
      </c>
      <c r="R946">
        <v>146360</v>
      </c>
    </row>
    <row r="947" spans="1:18" x14ac:dyDescent="0.25">
      <c r="A947">
        <v>2018</v>
      </c>
      <c r="B947" t="s">
        <v>292</v>
      </c>
      <c r="C947" t="s">
        <v>72</v>
      </c>
      <c r="D947">
        <v>18097</v>
      </c>
      <c r="E947">
        <v>14036</v>
      </c>
      <c r="F947">
        <v>28.2</v>
      </c>
      <c r="G947">
        <v>38.33</v>
      </c>
      <c r="H947">
        <v>38.409999999999997</v>
      </c>
      <c r="I947">
        <v>3228.69</v>
      </c>
      <c r="J947">
        <v>28.33</v>
      </c>
      <c r="K947">
        <v>10.78</v>
      </c>
      <c r="L947">
        <v>33856974</v>
      </c>
      <c r="M947">
        <v>51940</v>
      </c>
      <c r="N947">
        <v>954670</v>
      </c>
      <c r="O947">
        <v>652107</v>
      </c>
      <c r="P947">
        <v>74062</v>
      </c>
      <c r="Q947">
        <v>49585841</v>
      </c>
      <c r="R947">
        <v>764738</v>
      </c>
    </row>
    <row r="948" spans="1:18" x14ac:dyDescent="0.25">
      <c r="A948">
        <v>2017</v>
      </c>
      <c r="B948" t="s">
        <v>292</v>
      </c>
      <c r="C948" t="s">
        <v>72</v>
      </c>
      <c r="D948">
        <v>18097</v>
      </c>
      <c r="E948">
        <v>14389</v>
      </c>
      <c r="F948">
        <v>28</v>
      </c>
      <c r="G948">
        <v>38.36</v>
      </c>
      <c r="H948">
        <v>38.42</v>
      </c>
      <c r="I948">
        <v>3214.05</v>
      </c>
      <c r="J948">
        <v>28.03</v>
      </c>
      <c r="K948">
        <v>10.74</v>
      </c>
      <c r="L948">
        <v>32890839</v>
      </c>
      <c r="M948">
        <v>50328</v>
      </c>
      <c r="N948">
        <v>948952</v>
      </c>
      <c r="O948">
        <v>646669</v>
      </c>
      <c r="P948">
        <v>72567</v>
      </c>
      <c r="Q948">
        <v>47758830</v>
      </c>
      <c r="R948">
        <v>755386</v>
      </c>
    </row>
    <row r="949" spans="1:18" x14ac:dyDescent="0.25">
      <c r="A949">
        <v>2016</v>
      </c>
      <c r="B949" t="s">
        <v>292</v>
      </c>
      <c r="C949" t="s">
        <v>72</v>
      </c>
      <c r="D949">
        <v>18097</v>
      </c>
      <c r="E949">
        <v>14294</v>
      </c>
      <c r="F949">
        <v>27.93</v>
      </c>
      <c r="G949">
        <v>38.380000000000003</v>
      </c>
      <c r="H949">
        <v>38.479999999999997</v>
      </c>
      <c r="I949">
        <v>3227.82</v>
      </c>
      <c r="J949">
        <v>27.86</v>
      </c>
      <c r="K949">
        <v>11.56</v>
      </c>
      <c r="L949">
        <v>32277222</v>
      </c>
      <c r="M949">
        <v>49530</v>
      </c>
      <c r="N949">
        <v>944139</v>
      </c>
      <c r="O949">
        <v>641506</v>
      </c>
      <c r="P949">
        <v>71987</v>
      </c>
      <c r="Q949">
        <v>46763199</v>
      </c>
      <c r="R949">
        <v>742036</v>
      </c>
    </row>
    <row r="950" spans="1:18" x14ac:dyDescent="0.25">
      <c r="A950">
        <v>2018</v>
      </c>
      <c r="B950" t="s">
        <v>436</v>
      </c>
      <c r="C950" t="s">
        <v>437</v>
      </c>
      <c r="D950">
        <v>41047</v>
      </c>
      <c r="E950">
        <v>4183</v>
      </c>
      <c r="F950">
        <v>28.32</v>
      </c>
      <c r="G950">
        <v>38.64</v>
      </c>
      <c r="H950">
        <v>38.94</v>
      </c>
      <c r="I950">
        <v>3348.2</v>
      </c>
      <c r="J950">
        <v>28.09</v>
      </c>
      <c r="K950">
        <v>12.1</v>
      </c>
      <c r="L950">
        <v>8609134</v>
      </c>
      <c r="M950">
        <v>43042</v>
      </c>
      <c r="N950">
        <v>346868</v>
      </c>
      <c r="O950">
        <v>160680</v>
      </c>
      <c r="P950">
        <v>56478</v>
      </c>
      <c r="Q950">
        <v>14929947</v>
      </c>
      <c r="R950">
        <v>196761</v>
      </c>
    </row>
    <row r="951" spans="1:18" x14ac:dyDescent="0.25">
      <c r="A951">
        <v>2017</v>
      </c>
      <c r="B951" t="s">
        <v>436</v>
      </c>
      <c r="C951" t="s">
        <v>437</v>
      </c>
      <c r="D951">
        <v>41047</v>
      </c>
      <c r="E951">
        <v>4467</v>
      </c>
      <c r="F951">
        <v>28.32</v>
      </c>
      <c r="G951">
        <v>38.590000000000003</v>
      </c>
      <c r="H951">
        <v>38.880000000000003</v>
      </c>
      <c r="I951">
        <v>3341.31</v>
      </c>
      <c r="J951">
        <v>28.05</v>
      </c>
      <c r="K951">
        <v>11.74</v>
      </c>
      <c r="L951">
        <v>8103347</v>
      </c>
      <c r="M951">
        <v>41119</v>
      </c>
      <c r="N951">
        <v>341217</v>
      </c>
      <c r="O951">
        <v>155884</v>
      </c>
      <c r="P951">
        <v>55135</v>
      </c>
      <c r="Q951">
        <v>14030514</v>
      </c>
      <c r="R951">
        <v>191082</v>
      </c>
    </row>
    <row r="952" spans="1:18" x14ac:dyDescent="0.25">
      <c r="A952">
        <v>2016</v>
      </c>
      <c r="B952" t="s">
        <v>436</v>
      </c>
      <c r="C952" t="s">
        <v>437</v>
      </c>
      <c r="D952">
        <v>41047</v>
      </c>
      <c r="E952">
        <v>4539</v>
      </c>
      <c r="F952">
        <v>28.16</v>
      </c>
      <c r="G952">
        <v>38.700000000000003</v>
      </c>
      <c r="H952">
        <v>38.97</v>
      </c>
      <c r="I952">
        <v>3373.95</v>
      </c>
      <c r="J952">
        <v>27.74</v>
      </c>
      <c r="K952">
        <v>11.83</v>
      </c>
      <c r="L952">
        <v>7645510</v>
      </c>
      <c r="M952">
        <v>39736</v>
      </c>
      <c r="N952">
        <v>335816</v>
      </c>
      <c r="O952">
        <v>151851</v>
      </c>
      <c r="P952">
        <v>53847</v>
      </c>
      <c r="Q952">
        <v>13344133</v>
      </c>
      <c r="R952">
        <v>185254</v>
      </c>
    </row>
    <row r="953" spans="1:18" x14ac:dyDescent="0.25">
      <c r="A953">
        <v>2018</v>
      </c>
      <c r="B953" t="s">
        <v>62</v>
      </c>
      <c r="C953" t="s">
        <v>18</v>
      </c>
      <c r="D953">
        <v>12085</v>
      </c>
      <c r="E953">
        <v>1251</v>
      </c>
      <c r="F953">
        <v>29.61</v>
      </c>
      <c r="G953">
        <v>38.53</v>
      </c>
      <c r="H953">
        <v>38.700000000000003</v>
      </c>
      <c r="I953">
        <v>3287.78</v>
      </c>
      <c r="J953">
        <v>26.18</v>
      </c>
      <c r="K953">
        <v>11.64</v>
      </c>
      <c r="L953">
        <v>5163441</v>
      </c>
      <c r="M953">
        <v>83873</v>
      </c>
      <c r="N953">
        <v>160912</v>
      </c>
      <c r="O953">
        <v>73762</v>
      </c>
      <c r="P953">
        <v>44452</v>
      </c>
      <c r="Q953">
        <v>13496101</v>
      </c>
      <c r="R953">
        <v>101819</v>
      </c>
    </row>
    <row r="954" spans="1:18" x14ac:dyDescent="0.25">
      <c r="A954">
        <v>2017</v>
      </c>
      <c r="B954" t="s">
        <v>62</v>
      </c>
      <c r="C954" t="s">
        <v>18</v>
      </c>
      <c r="D954">
        <v>12085</v>
      </c>
      <c r="E954">
        <v>1271</v>
      </c>
      <c r="F954">
        <v>28.92</v>
      </c>
      <c r="G954">
        <v>38.72</v>
      </c>
      <c r="H954">
        <v>38.979999999999997</v>
      </c>
      <c r="I954">
        <v>3298.89</v>
      </c>
      <c r="J954">
        <v>25.88</v>
      </c>
      <c r="K954">
        <v>10.69</v>
      </c>
      <c r="L954">
        <v>4959840</v>
      </c>
      <c r="M954">
        <v>79020</v>
      </c>
      <c r="N954">
        <v>159792</v>
      </c>
      <c r="O954">
        <v>72269</v>
      </c>
      <c r="P954">
        <v>43785</v>
      </c>
      <c r="Q954">
        <v>12626737</v>
      </c>
      <c r="R954">
        <v>99588</v>
      </c>
    </row>
    <row r="955" spans="1:18" x14ac:dyDescent="0.25">
      <c r="A955">
        <v>2016</v>
      </c>
      <c r="B955" t="s">
        <v>62</v>
      </c>
      <c r="C955" t="s">
        <v>18</v>
      </c>
      <c r="D955">
        <v>12085</v>
      </c>
      <c r="E955">
        <v>1273</v>
      </c>
      <c r="F955">
        <v>29.17</v>
      </c>
      <c r="G955">
        <v>38.65</v>
      </c>
      <c r="H955">
        <v>38.81</v>
      </c>
      <c r="I955">
        <v>3281.01</v>
      </c>
      <c r="J955">
        <v>26.06</v>
      </c>
      <c r="K955">
        <v>11.08</v>
      </c>
      <c r="L955">
        <v>4626169</v>
      </c>
      <c r="M955">
        <v>74666</v>
      </c>
      <c r="N955">
        <v>158426</v>
      </c>
      <c r="O955">
        <v>70762</v>
      </c>
      <c r="P955">
        <v>43391</v>
      </c>
      <c r="Q955">
        <v>11829019</v>
      </c>
      <c r="R955">
        <v>96447</v>
      </c>
    </row>
    <row r="956" spans="1:18" x14ac:dyDescent="0.25">
      <c r="A956">
        <v>2018</v>
      </c>
      <c r="B956" t="s">
        <v>504</v>
      </c>
      <c r="C956" t="s">
        <v>463</v>
      </c>
      <c r="D956">
        <v>17111</v>
      </c>
      <c r="E956">
        <v>2987</v>
      </c>
      <c r="F956">
        <v>30.35</v>
      </c>
      <c r="G956">
        <v>38.49</v>
      </c>
      <c r="H956">
        <v>38.68</v>
      </c>
      <c r="I956">
        <v>3337.5</v>
      </c>
      <c r="J956">
        <v>27.57</v>
      </c>
      <c r="K956">
        <v>11.76</v>
      </c>
      <c r="L956">
        <v>12312248</v>
      </c>
      <c r="M956">
        <v>55720</v>
      </c>
      <c r="N956">
        <v>308570</v>
      </c>
      <c r="O956">
        <v>104531</v>
      </c>
      <c r="P956">
        <v>49927</v>
      </c>
      <c r="Q956">
        <v>17193564</v>
      </c>
      <c r="R956">
        <v>140657</v>
      </c>
    </row>
    <row r="957" spans="1:18" x14ac:dyDescent="0.25">
      <c r="A957">
        <v>2017</v>
      </c>
      <c r="B957" t="s">
        <v>504</v>
      </c>
      <c r="C957" t="s">
        <v>463</v>
      </c>
      <c r="D957">
        <v>17111</v>
      </c>
      <c r="E957">
        <v>3185</v>
      </c>
      <c r="F957">
        <v>30.13</v>
      </c>
      <c r="G957">
        <v>38.520000000000003</v>
      </c>
      <c r="H957">
        <v>38.67</v>
      </c>
      <c r="I957">
        <v>3354.09</v>
      </c>
      <c r="J957">
        <v>27.28</v>
      </c>
      <c r="K957">
        <v>11.49</v>
      </c>
      <c r="L957">
        <v>11755542</v>
      </c>
      <c r="M957">
        <v>52999</v>
      </c>
      <c r="N957">
        <v>308013</v>
      </c>
      <c r="O957">
        <v>104615</v>
      </c>
      <c r="P957">
        <v>49312</v>
      </c>
      <c r="Q957">
        <v>16324485</v>
      </c>
      <c r="R957">
        <v>139675</v>
      </c>
    </row>
    <row r="958" spans="1:18" x14ac:dyDescent="0.25">
      <c r="A958">
        <v>2016</v>
      </c>
      <c r="B958" t="s">
        <v>504</v>
      </c>
      <c r="C958" t="s">
        <v>463</v>
      </c>
      <c r="D958">
        <v>17111</v>
      </c>
      <c r="E958">
        <v>3090</v>
      </c>
      <c r="F958">
        <v>29.94</v>
      </c>
      <c r="G958">
        <v>38.4</v>
      </c>
      <c r="H958">
        <v>38.57</v>
      </c>
      <c r="I958">
        <v>3331.86</v>
      </c>
      <c r="J958">
        <v>26.81</v>
      </c>
      <c r="K958">
        <v>11.86</v>
      </c>
      <c r="L958">
        <v>11449777</v>
      </c>
      <c r="M958">
        <v>51524</v>
      </c>
      <c r="N958">
        <v>307296</v>
      </c>
      <c r="O958">
        <v>103849</v>
      </c>
      <c r="P958">
        <v>48907</v>
      </c>
      <c r="Q958">
        <v>15833218</v>
      </c>
      <c r="R958">
        <v>138495</v>
      </c>
    </row>
    <row r="959" spans="1:18" x14ac:dyDescent="0.25">
      <c r="A959">
        <v>2018</v>
      </c>
      <c r="B959" t="s">
        <v>505</v>
      </c>
      <c r="C959" t="s">
        <v>463</v>
      </c>
      <c r="D959">
        <v>17113</v>
      </c>
      <c r="E959">
        <v>1817</v>
      </c>
      <c r="F959">
        <v>29.06</v>
      </c>
      <c r="G959">
        <v>38.450000000000003</v>
      </c>
      <c r="H959">
        <v>38.619999999999997</v>
      </c>
      <c r="I959">
        <v>3326.32</v>
      </c>
      <c r="J959">
        <v>27.81</v>
      </c>
      <c r="K959">
        <v>11.93</v>
      </c>
      <c r="L959">
        <v>5925746</v>
      </c>
      <c r="M959">
        <v>49180</v>
      </c>
      <c r="N959">
        <v>172828</v>
      </c>
      <c r="O959">
        <v>93279</v>
      </c>
      <c r="P959">
        <v>62321</v>
      </c>
      <c r="Q959">
        <v>8499762</v>
      </c>
      <c r="R959">
        <v>112062</v>
      </c>
    </row>
    <row r="960" spans="1:18" x14ac:dyDescent="0.25">
      <c r="A960">
        <v>2017</v>
      </c>
      <c r="B960" t="s">
        <v>505</v>
      </c>
      <c r="C960" t="s">
        <v>463</v>
      </c>
      <c r="D960">
        <v>17113</v>
      </c>
      <c r="E960">
        <v>2004</v>
      </c>
      <c r="F960">
        <v>29.23</v>
      </c>
      <c r="G960">
        <v>38.369999999999997</v>
      </c>
      <c r="H960">
        <v>38.53</v>
      </c>
      <c r="I960">
        <v>3290.72</v>
      </c>
      <c r="J960">
        <v>27.07</v>
      </c>
      <c r="K960">
        <v>11.79</v>
      </c>
      <c r="L960">
        <v>5756871</v>
      </c>
      <c r="M960">
        <v>47247</v>
      </c>
      <c r="N960">
        <v>172845</v>
      </c>
      <c r="O960">
        <v>93728</v>
      </c>
      <c r="P960">
        <v>60626</v>
      </c>
      <c r="Q960">
        <v>8166372</v>
      </c>
      <c r="R960">
        <v>112014</v>
      </c>
    </row>
    <row r="961" spans="1:18" x14ac:dyDescent="0.25">
      <c r="A961">
        <v>2016</v>
      </c>
      <c r="B961" t="s">
        <v>505</v>
      </c>
      <c r="C961" t="s">
        <v>463</v>
      </c>
      <c r="D961">
        <v>17113</v>
      </c>
      <c r="E961">
        <v>2020</v>
      </c>
      <c r="F961">
        <v>28.87</v>
      </c>
      <c r="G961">
        <v>38.42</v>
      </c>
      <c r="H961">
        <v>38.64</v>
      </c>
      <c r="I961">
        <v>3285.22</v>
      </c>
      <c r="J961">
        <v>26.54</v>
      </c>
      <c r="K961">
        <v>11.91</v>
      </c>
      <c r="L961">
        <v>5772898</v>
      </c>
      <c r="M961">
        <v>46727</v>
      </c>
      <c r="N961">
        <v>173140</v>
      </c>
      <c r="O961">
        <v>93766</v>
      </c>
      <c r="P961">
        <v>61199</v>
      </c>
      <c r="Q961">
        <v>8090282</v>
      </c>
      <c r="R961">
        <v>111464</v>
      </c>
    </row>
    <row r="962" spans="1:18" x14ac:dyDescent="0.25">
      <c r="A962">
        <v>2018</v>
      </c>
      <c r="B962" t="s">
        <v>376</v>
      </c>
      <c r="C962" t="s">
        <v>246</v>
      </c>
      <c r="D962">
        <v>48309</v>
      </c>
      <c r="E962">
        <v>3460</v>
      </c>
      <c r="F962">
        <v>27.49</v>
      </c>
      <c r="G962">
        <v>38.39</v>
      </c>
      <c r="H962">
        <v>38.53</v>
      </c>
      <c r="I962">
        <v>3286.53</v>
      </c>
      <c r="J962">
        <v>27.86</v>
      </c>
      <c r="K962">
        <v>11.01</v>
      </c>
      <c r="L962">
        <v>6549909</v>
      </c>
      <c r="M962">
        <v>41254</v>
      </c>
      <c r="N962">
        <v>254607</v>
      </c>
      <c r="O962">
        <v>121710</v>
      </c>
      <c r="P962">
        <v>49699</v>
      </c>
      <c r="Q962">
        <v>10503574</v>
      </c>
      <c r="R962">
        <v>156007</v>
      </c>
    </row>
    <row r="963" spans="1:18" x14ac:dyDescent="0.25">
      <c r="A963">
        <v>2017</v>
      </c>
      <c r="B963" t="s">
        <v>376</v>
      </c>
      <c r="C963" t="s">
        <v>246</v>
      </c>
      <c r="D963">
        <v>48309</v>
      </c>
      <c r="E963">
        <v>3446</v>
      </c>
      <c r="F963">
        <v>27.1</v>
      </c>
      <c r="G963">
        <v>38.32</v>
      </c>
      <c r="H963">
        <v>38.5</v>
      </c>
      <c r="I963">
        <v>3274.22</v>
      </c>
      <c r="J963">
        <v>27.76</v>
      </c>
      <c r="K963">
        <v>10.69</v>
      </c>
      <c r="L963">
        <v>6241875</v>
      </c>
      <c r="M963">
        <v>39680</v>
      </c>
      <c r="N963">
        <v>251147</v>
      </c>
      <c r="O963">
        <v>120342</v>
      </c>
      <c r="P963">
        <v>48145</v>
      </c>
      <c r="Q963">
        <v>9965450</v>
      </c>
      <c r="R963">
        <v>153767</v>
      </c>
    </row>
    <row r="964" spans="1:18" x14ac:dyDescent="0.25">
      <c r="A964">
        <v>2016</v>
      </c>
      <c r="B964" t="s">
        <v>376</v>
      </c>
      <c r="C964" t="s">
        <v>246</v>
      </c>
      <c r="D964">
        <v>48309</v>
      </c>
      <c r="E964">
        <v>3376</v>
      </c>
      <c r="F964">
        <v>26.97</v>
      </c>
      <c r="G964">
        <v>38.36</v>
      </c>
      <c r="H964">
        <v>38.549999999999997</v>
      </c>
      <c r="I964">
        <v>3269.01</v>
      </c>
      <c r="J964">
        <v>27.58</v>
      </c>
      <c r="K964">
        <v>10.6</v>
      </c>
      <c r="L964">
        <v>5918365</v>
      </c>
      <c r="M964">
        <v>38353</v>
      </c>
      <c r="N964">
        <v>247649</v>
      </c>
      <c r="O964">
        <v>118361</v>
      </c>
      <c r="P964">
        <v>46691</v>
      </c>
      <c r="Q964">
        <v>9498122</v>
      </c>
      <c r="R964">
        <v>150300</v>
      </c>
    </row>
    <row r="965" spans="1:18" x14ac:dyDescent="0.25">
      <c r="A965">
        <v>2018</v>
      </c>
      <c r="B965" t="s">
        <v>152</v>
      </c>
      <c r="C965" t="s">
        <v>20</v>
      </c>
      <c r="D965">
        <v>37119</v>
      </c>
      <c r="E965">
        <v>14650</v>
      </c>
      <c r="F965">
        <v>29.7</v>
      </c>
      <c r="G965">
        <v>38.520000000000003</v>
      </c>
      <c r="H965">
        <v>38.700000000000003</v>
      </c>
      <c r="I965">
        <v>3220.41</v>
      </c>
      <c r="J965">
        <v>26.32</v>
      </c>
      <c r="K965">
        <v>12.06</v>
      </c>
      <c r="L965">
        <v>47400970</v>
      </c>
      <c r="M965">
        <v>61137</v>
      </c>
      <c r="N965">
        <v>1093901</v>
      </c>
      <c r="O965">
        <v>754255</v>
      </c>
      <c r="P965">
        <v>75942</v>
      </c>
      <c r="Q965">
        <v>66878185</v>
      </c>
      <c r="R965">
        <v>931583</v>
      </c>
    </row>
    <row r="966" spans="1:18" x14ac:dyDescent="0.25">
      <c r="A966">
        <v>2017</v>
      </c>
      <c r="B966" t="s">
        <v>152</v>
      </c>
      <c r="C966" t="s">
        <v>20</v>
      </c>
      <c r="D966">
        <v>37119</v>
      </c>
      <c r="E966">
        <v>14753</v>
      </c>
      <c r="F966">
        <v>29.67</v>
      </c>
      <c r="G966">
        <v>38.53</v>
      </c>
      <c r="H966">
        <v>38.65</v>
      </c>
      <c r="I966">
        <v>3228.3</v>
      </c>
      <c r="J966">
        <v>26.21</v>
      </c>
      <c r="K966">
        <v>12.19</v>
      </c>
      <c r="L966">
        <v>44891420</v>
      </c>
      <c r="M966">
        <v>58539</v>
      </c>
      <c r="N966">
        <v>1077311</v>
      </c>
      <c r="O966">
        <v>733223</v>
      </c>
      <c r="P966">
        <v>73677</v>
      </c>
      <c r="Q966">
        <v>63064378</v>
      </c>
      <c r="R966">
        <v>904514</v>
      </c>
    </row>
    <row r="967" spans="1:18" x14ac:dyDescent="0.25">
      <c r="A967">
        <v>2016</v>
      </c>
      <c r="B967" t="s">
        <v>152</v>
      </c>
      <c r="C967" t="s">
        <v>20</v>
      </c>
      <c r="D967">
        <v>37119</v>
      </c>
      <c r="E967">
        <v>14881</v>
      </c>
      <c r="F967">
        <v>29.56</v>
      </c>
      <c r="G967">
        <v>38.56</v>
      </c>
      <c r="H967">
        <v>38.68</v>
      </c>
      <c r="I967">
        <v>3225.91</v>
      </c>
      <c r="J967">
        <v>26.07</v>
      </c>
      <c r="K967">
        <v>12.69</v>
      </c>
      <c r="L967">
        <v>41854132</v>
      </c>
      <c r="M967">
        <v>55276</v>
      </c>
      <c r="N967">
        <v>1056665</v>
      </c>
      <c r="O967">
        <v>712521</v>
      </c>
      <c r="P967">
        <v>71433</v>
      </c>
      <c r="Q967">
        <v>58408587</v>
      </c>
      <c r="R967">
        <v>875414</v>
      </c>
    </row>
    <row r="968" spans="1:18" x14ac:dyDescent="0.25">
      <c r="A968">
        <v>2018</v>
      </c>
      <c r="B968" t="s">
        <v>140</v>
      </c>
      <c r="C968" t="s">
        <v>56</v>
      </c>
      <c r="D968">
        <v>39103</v>
      </c>
      <c r="E968">
        <v>1675</v>
      </c>
      <c r="F968">
        <v>30.06</v>
      </c>
      <c r="G968">
        <v>38.770000000000003</v>
      </c>
      <c r="H968">
        <v>38.950000000000003</v>
      </c>
      <c r="I968">
        <v>3382.42</v>
      </c>
      <c r="J968">
        <v>26.64</v>
      </c>
      <c r="K968">
        <v>12.14</v>
      </c>
      <c r="L968">
        <v>7016029</v>
      </c>
      <c r="M968">
        <v>55691</v>
      </c>
      <c r="N968">
        <v>179146</v>
      </c>
      <c r="O968">
        <v>65255</v>
      </c>
      <c r="P968">
        <v>48920</v>
      </c>
      <c r="Q968">
        <v>9976843</v>
      </c>
      <c r="R968">
        <v>89271</v>
      </c>
    </row>
    <row r="969" spans="1:18" x14ac:dyDescent="0.25">
      <c r="A969">
        <v>2017</v>
      </c>
      <c r="B969" t="s">
        <v>140</v>
      </c>
      <c r="C969" t="s">
        <v>56</v>
      </c>
      <c r="D969">
        <v>39103</v>
      </c>
      <c r="E969">
        <v>1720</v>
      </c>
      <c r="F969">
        <v>29.9</v>
      </c>
      <c r="G969">
        <v>38.64</v>
      </c>
      <c r="H969">
        <v>38.79</v>
      </c>
      <c r="I969">
        <v>3362.67</v>
      </c>
      <c r="J969">
        <v>26.23</v>
      </c>
      <c r="K969">
        <v>11.97</v>
      </c>
      <c r="L969">
        <v>6733141</v>
      </c>
      <c r="M969">
        <v>53364</v>
      </c>
      <c r="N969">
        <v>178240</v>
      </c>
      <c r="O969">
        <v>64645</v>
      </c>
      <c r="P969">
        <v>47785</v>
      </c>
      <c r="Q969">
        <v>9511615</v>
      </c>
      <c r="R969">
        <v>88017</v>
      </c>
    </row>
    <row r="970" spans="1:18" x14ac:dyDescent="0.25">
      <c r="A970">
        <v>2016</v>
      </c>
      <c r="B970" t="s">
        <v>140</v>
      </c>
      <c r="C970" t="s">
        <v>56</v>
      </c>
      <c r="D970">
        <v>39103</v>
      </c>
      <c r="E970">
        <v>1816</v>
      </c>
      <c r="F970">
        <v>29.92</v>
      </c>
      <c r="G970">
        <v>38.68</v>
      </c>
      <c r="H970">
        <v>38.869999999999997</v>
      </c>
      <c r="I970">
        <v>3345.96</v>
      </c>
      <c r="J970">
        <v>25.89</v>
      </c>
      <c r="K970">
        <v>11.83</v>
      </c>
      <c r="L970">
        <v>6553243</v>
      </c>
      <c r="M970">
        <v>51785</v>
      </c>
      <c r="N970">
        <v>176901</v>
      </c>
      <c r="O970">
        <v>64067</v>
      </c>
      <c r="P970">
        <v>46563</v>
      </c>
      <c r="Q970">
        <v>9160855</v>
      </c>
      <c r="R970">
        <v>87076</v>
      </c>
    </row>
    <row r="971" spans="1:18" x14ac:dyDescent="0.25">
      <c r="A971">
        <v>2018</v>
      </c>
      <c r="B971" t="s">
        <v>610</v>
      </c>
      <c r="C971" t="s">
        <v>14</v>
      </c>
      <c r="D971">
        <v>6047</v>
      </c>
      <c r="E971">
        <v>3875</v>
      </c>
      <c r="F971">
        <v>27.98</v>
      </c>
      <c r="G971">
        <v>38.5</v>
      </c>
      <c r="H971">
        <v>38.65</v>
      </c>
      <c r="I971">
        <v>3309.74</v>
      </c>
      <c r="J971">
        <v>29.14</v>
      </c>
      <c r="K971">
        <v>10.5</v>
      </c>
      <c r="L971">
        <v>6194393</v>
      </c>
      <c r="M971">
        <v>38519</v>
      </c>
      <c r="N971">
        <v>274765</v>
      </c>
      <c r="O971">
        <v>85146</v>
      </c>
      <c r="P971">
        <v>55885</v>
      </c>
      <c r="Q971">
        <v>10583691</v>
      </c>
      <c r="R971">
        <v>106327</v>
      </c>
    </row>
    <row r="972" spans="1:18" x14ac:dyDescent="0.25">
      <c r="A972">
        <v>2017</v>
      </c>
      <c r="B972" t="s">
        <v>610</v>
      </c>
      <c r="C972" t="s">
        <v>14</v>
      </c>
      <c r="D972">
        <v>6047</v>
      </c>
      <c r="E972">
        <v>4202</v>
      </c>
      <c r="F972">
        <v>27.94</v>
      </c>
      <c r="G972">
        <v>38.479999999999997</v>
      </c>
      <c r="H972">
        <v>38.64</v>
      </c>
      <c r="I972">
        <v>3294.53</v>
      </c>
      <c r="J972">
        <v>29.09</v>
      </c>
      <c r="K972">
        <v>10.45</v>
      </c>
      <c r="L972">
        <v>6145959</v>
      </c>
      <c r="M972">
        <v>38037</v>
      </c>
      <c r="N972">
        <v>271340</v>
      </c>
      <c r="O972">
        <v>83619</v>
      </c>
      <c r="P972">
        <v>58036</v>
      </c>
      <c r="Q972">
        <v>10320877</v>
      </c>
      <c r="R972">
        <v>104048</v>
      </c>
    </row>
    <row r="973" spans="1:18" x14ac:dyDescent="0.25">
      <c r="A973">
        <v>2016</v>
      </c>
      <c r="B973" t="s">
        <v>610</v>
      </c>
      <c r="C973" t="s">
        <v>14</v>
      </c>
      <c r="D973">
        <v>6047</v>
      </c>
      <c r="E973">
        <v>4117</v>
      </c>
      <c r="F973">
        <v>27.61</v>
      </c>
      <c r="G973">
        <v>38.58</v>
      </c>
      <c r="H973">
        <v>38.76</v>
      </c>
      <c r="I973">
        <v>3317.11</v>
      </c>
      <c r="J973">
        <v>28.61</v>
      </c>
      <c r="K973">
        <v>10.41</v>
      </c>
      <c r="L973">
        <v>5645955</v>
      </c>
      <c r="M973">
        <v>36786</v>
      </c>
      <c r="N973">
        <v>267971</v>
      </c>
      <c r="O973">
        <v>80977</v>
      </c>
      <c r="P973">
        <v>54822</v>
      </c>
      <c r="Q973">
        <v>9857551</v>
      </c>
      <c r="R973">
        <v>100885</v>
      </c>
    </row>
    <row r="974" spans="1:18" x14ac:dyDescent="0.25">
      <c r="A974">
        <v>2018</v>
      </c>
      <c r="B974" t="s">
        <v>585</v>
      </c>
      <c r="C974" t="s">
        <v>12</v>
      </c>
      <c r="D974">
        <v>34021</v>
      </c>
      <c r="E974">
        <v>3999</v>
      </c>
      <c r="F974">
        <v>30.22</v>
      </c>
      <c r="G974">
        <v>38.49</v>
      </c>
      <c r="H974">
        <v>38.67</v>
      </c>
      <c r="I974">
        <v>3239.26</v>
      </c>
      <c r="J974">
        <v>26.91</v>
      </c>
      <c r="K974">
        <v>10.59</v>
      </c>
      <c r="L974">
        <v>16537713</v>
      </c>
      <c r="M974">
        <v>69344</v>
      </c>
      <c r="N974">
        <v>369811</v>
      </c>
      <c r="O974">
        <v>240036</v>
      </c>
      <c r="P974">
        <v>78075</v>
      </c>
      <c r="Q974">
        <v>25644178</v>
      </c>
      <c r="R974">
        <v>290324</v>
      </c>
    </row>
    <row r="975" spans="1:18" x14ac:dyDescent="0.25">
      <c r="A975">
        <v>2017</v>
      </c>
      <c r="B975" t="s">
        <v>585</v>
      </c>
      <c r="C975" t="s">
        <v>12</v>
      </c>
      <c r="D975">
        <v>34021</v>
      </c>
      <c r="E975">
        <v>4081</v>
      </c>
      <c r="F975">
        <v>30</v>
      </c>
      <c r="G975">
        <v>38.5</v>
      </c>
      <c r="H975">
        <v>38.64</v>
      </c>
      <c r="I975">
        <v>3231.92</v>
      </c>
      <c r="J975">
        <v>26.7</v>
      </c>
      <c r="K975">
        <v>11.14</v>
      </c>
      <c r="L975">
        <v>15753264</v>
      </c>
      <c r="M975">
        <v>65877</v>
      </c>
      <c r="N975">
        <v>368602</v>
      </c>
      <c r="O975">
        <v>235259</v>
      </c>
      <c r="P975">
        <v>76417</v>
      </c>
      <c r="Q975">
        <v>24282260</v>
      </c>
      <c r="R975">
        <v>283989</v>
      </c>
    </row>
    <row r="976" spans="1:18" x14ac:dyDescent="0.25">
      <c r="A976">
        <v>2016</v>
      </c>
      <c r="B976" t="s">
        <v>585</v>
      </c>
      <c r="C976" t="s">
        <v>12</v>
      </c>
      <c r="D976">
        <v>34021</v>
      </c>
      <c r="E976">
        <v>4280</v>
      </c>
      <c r="F976">
        <v>29.88</v>
      </c>
      <c r="G976">
        <v>38.53</v>
      </c>
      <c r="H976">
        <v>38.65</v>
      </c>
      <c r="I976">
        <v>3255.87</v>
      </c>
      <c r="J976">
        <v>26.53</v>
      </c>
      <c r="K976">
        <v>10.91</v>
      </c>
      <c r="L976">
        <v>15327438</v>
      </c>
      <c r="M976">
        <v>64505</v>
      </c>
      <c r="N976">
        <v>368028</v>
      </c>
      <c r="O976">
        <v>234574</v>
      </c>
      <c r="P976">
        <v>75694</v>
      </c>
      <c r="Q976">
        <v>23739549</v>
      </c>
      <c r="R976">
        <v>282902</v>
      </c>
    </row>
    <row r="977" spans="1:18" x14ac:dyDescent="0.25">
      <c r="A977">
        <v>2018</v>
      </c>
      <c r="B977" t="s">
        <v>581</v>
      </c>
      <c r="C977" t="s">
        <v>27</v>
      </c>
      <c r="D977">
        <v>42085</v>
      </c>
      <c r="E977">
        <v>1078</v>
      </c>
      <c r="F977">
        <v>27.85</v>
      </c>
      <c r="G977">
        <v>38.44</v>
      </c>
      <c r="H977">
        <v>38.729999999999997</v>
      </c>
      <c r="I977">
        <v>3254.28</v>
      </c>
      <c r="J977">
        <v>27.28</v>
      </c>
      <c r="K977">
        <v>10.85</v>
      </c>
      <c r="L977">
        <v>2581849</v>
      </c>
      <c r="M977">
        <v>43024</v>
      </c>
      <c r="N977">
        <v>110683</v>
      </c>
      <c r="O977">
        <v>49595</v>
      </c>
      <c r="P977">
        <v>49721</v>
      </c>
      <c r="Q977">
        <v>4761982</v>
      </c>
      <c r="R977">
        <v>61564</v>
      </c>
    </row>
    <row r="978" spans="1:18" x14ac:dyDescent="0.25">
      <c r="A978">
        <v>2017</v>
      </c>
      <c r="B978" t="s">
        <v>581</v>
      </c>
      <c r="C978" t="s">
        <v>27</v>
      </c>
      <c r="D978">
        <v>42085</v>
      </c>
      <c r="E978">
        <v>1092</v>
      </c>
      <c r="F978">
        <v>27.72</v>
      </c>
      <c r="G978">
        <v>38.5</v>
      </c>
      <c r="H978">
        <v>38.700000000000003</v>
      </c>
      <c r="I978">
        <v>3257.2</v>
      </c>
      <c r="J978">
        <v>27.15</v>
      </c>
      <c r="K978">
        <v>11.33</v>
      </c>
      <c r="L978">
        <v>2497470</v>
      </c>
      <c r="M978">
        <v>40648</v>
      </c>
      <c r="N978">
        <v>111551</v>
      </c>
      <c r="O978">
        <v>50022</v>
      </c>
      <c r="P978">
        <v>48160</v>
      </c>
      <c r="Q978">
        <v>4534327</v>
      </c>
      <c r="R978">
        <v>61697</v>
      </c>
    </row>
    <row r="979" spans="1:18" x14ac:dyDescent="0.25">
      <c r="A979">
        <v>2016</v>
      </c>
      <c r="B979" t="s">
        <v>581</v>
      </c>
      <c r="C979" t="s">
        <v>27</v>
      </c>
      <c r="D979">
        <v>42085</v>
      </c>
      <c r="E979">
        <v>1165</v>
      </c>
      <c r="F979">
        <v>27.54</v>
      </c>
      <c r="G979">
        <v>38.53</v>
      </c>
      <c r="H979">
        <v>38.83</v>
      </c>
      <c r="I979">
        <v>3293.94</v>
      </c>
      <c r="J979">
        <v>26.77</v>
      </c>
      <c r="K979">
        <v>11.31</v>
      </c>
      <c r="L979">
        <v>2423555</v>
      </c>
      <c r="M979">
        <v>38996</v>
      </c>
      <c r="N979">
        <v>112604</v>
      </c>
      <c r="O979">
        <v>50439</v>
      </c>
      <c r="P979">
        <v>45916</v>
      </c>
      <c r="Q979">
        <v>4391123</v>
      </c>
      <c r="R979">
        <v>62231</v>
      </c>
    </row>
    <row r="980" spans="1:18" x14ac:dyDescent="0.25">
      <c r="A980">
        <v>2018</v>
      </c>
      <c r="B980" t="s">
        <v>21</v>
      </c>
      <c r="C980" t="s">
        <v>22</v>
      </c>
      <c r="D980">
        <v>33013</v>
      </c>
      <c r="E980">
        <v>1305</v>
      </c>
      <c r="F980">
        <v>29.88</v>
      </c>
      <c r="G980">
        <v>38.840000000000003</v>
      </c>
      <c r="H980">
        <v>39.03</v>
      </c>
      <c r="I980">
        <v>3349.48</v>
      </c>
      <c r="J980">
        <v>27.49</v>
      </c>
      <c r="K980">
        <v>13.11</v>
      </c>
      <c r="L980">
        <v>5739554</v>
      </c>
      <c r="M980">
        <v>57924</v>
      </c>
      <c r="N980">
        <v>151132</v>
      </c>
      <c r="O980">
        <v>83026</v>
      </c>
      <c r="P980">
        <v>60180</v>
      </c>
      <c r="Q980">
        <v>8754211</v>
      </c>
      <c r="R980">
        <v>105234</v>
      </c>
    </row>
    <row r="981" spans="1:18" x14ac:dyDescent="0.25">
      <c r="A981">
        <v>2017</v>
      </c>
      <c r="B981" t="s">
        <v>21</v>
      </c>
      <c r="C981" t="s">
        <v>22</v>
      </c>
      <c r="D981">
        <v>33013</v>
      </c>
      <c r="E981">
        <v>1305</v>
      </c>
      <c r="F981">
        <v>29.62</v>
      </c>
      <c r="G981">
        <v>38.85</v>
      </c>
      <c r="H981">
        <v>39.049999999999997</v>
      </c>
      <c r="I981">
        <v>3376.12</v>
      </c>
      <c r="J981">
        <v>27.54</v>
      </c>
      <c r="K981">
        <v>12.12</v>
      </c>
      <c r="L981">
        <v>5467926</v>
      </c>
      <c r="M981">
        <v>55169</v>
      </c>
      <c r="N981">
        <v>150169</v>
      </c>
      <c r="O981">
        <v>82110</v>
      </c>
      <c r="P981">
        <v>58512</v>
      </c>
      <c r="Q981">
        <v>8284645</v>
      </c>
      <c r="R981">
        <v>103728</v>
      </c>
    </row>
    <row r="982" spans="1:18" x14ac:dyDescent="0.25">
      <c r="A982">
        <v>2016</v>
      </c>
      <c r="B982" t="s">
        <v>21</v>
      </c>
      <c r="C982" t="s">
        <v>22</v>
      </c>
      <c r="D982">
        <v>33013</v>
      </c>
      <c r="E982">
        <v>1284</v>
      </c>
      <c r="F982">
        <v>29.45</v>
      </c>
      <c r="G982">
        <v>38.89</v>
      </c>
      <c r="H982">
        <v>39.06</v>
      </c>
      <c r="I982">
        <v>3379.21</v>
      </c>
      <c r="J982">
        <v>27.12</v>
      </c>
      <c r="K982">
        <v>12.11</v>
      </c>
      <c r="L982">
        <v>5263310</v>
      </c>
      <c r="M982">
        <v>53868</v>
      </c>
      <c r="N982">
        <v>149150</v>
      </c>
      <c r="O982">
        <v>81680</v>
      </c>
      <c r="P982">
        <v>56378</v>
      </c>
      <c r="Q982">
        <v>8034364</v>
      </c>
      <c r="R982">
        <v>102456</v>
      </c>
    </row>
    <row r="983" spans="1:18" x14ac:dyDescent="0.25">
      <c r="A983">
        <v>2018</v>
      </c>
      <c r="B983" t="s">
        <v>509</v>
      </c>
      <c r="C983" t="s">
        <v>40</v>
      </c>
      <c r="D983">
        <v>8077</v>
      </c>
      <c r="E983">
        <v>1655</v>
      </c>
      <c r="F983">
        <v>27.89</v>
      </c>
      <c r="G983">
        <v>38.549999999999997</v>
      </c>
      <c r="H983">
        <v>38.770000000000003</v>
      </c>
      <c r="I983">
        <v>3194.48</v>
      </c>
      <c r="J983">
        <v>26.89</v>
      </c>
      <c r="K983">
        <v>10.81</v>
      </c>
      <c r="L983">
        <v>4017683</v>
      </c>
      <c r="M983">
        <v>44935</v>
      </c>
      <c r="N983">
        <v>153207</v>
      </c>
      <c r="O983">
        <v>66427</v>
      </c>
      <c r="P983">
        <v>46857</v>
      </c>
      <c r="Q983">
        <v>6884366</v>
      </c>
      <c r="R983">
        <v>91009</v>
      </c>
    </row>
    <row r="984" spans="1:18" x14ac:dyDescent="0.25">
      <c r="A984">
        <v>2017</v>
      </c>
      <c r="B984" t="s">
        <v>509</v>
      </c>
      <c r="C984" t="s">
        <v>40</v>
      </c>
      <c r="D984">
        <v>8077</v>
      </c>
      <c r="E984">
        <v>1624</v>
      </c>
      <c r="F984">
        <v>27.85</v>
      </c>
      <c r="G984">
        <v>38.69</v>
      </c>
      <c r="H984">
        <v>38.83</v>
      </c>
      <c r="I984">
        <v>3223</v>
      </c>
      <c r="J984">
        <v>26.89</v>
      </c>
      <c r="K984">
        <v>10.33</v>
      </c>
      <c r="L984">
        <v>3761244</v>
      </c>
      <c r="M984">
        <v>42239</v>
      </c>
      <c r="N984">
        <v>151406</v>
      </c>
      <c r="O984">
        <v>64961</v>
      </c>
      <c r="P984">
        <v>44873</v>
      </c>
      <c r="Q984">
        <v>6395255</v>
      </c>
      <c r="R984">
        <v>88939</v>
      </c>
    </row>
    <row r="985" spans="1:18" x14ac:dyDescent="0.25">
      <c r="A985">
        <v>2016</v>
      </c>
      <c r="B985" t="s">
        <v>509</v>
      </c>
      <c r="C985" t="s">
        <v>40</v>
      </c>
      <c r="D985">
        <v>8077</v>
      </c>
      <c r="E985">
        <v>1770</v>
      </c>
      <c r="F985">
        <v>27.52</v>
      </c>
      <c r="G985">
        <v>38.78</v>
      </c>
      <c r="H985">
        <v>38.880000000000003</v>
      </c>
      <c r="I985">
        <v>3249.2</v>
      </c>
      <c r="J985">
        <v>26.27</v>
      </c>
      <c r="K985">
        <v>9.85</v>
      </c>
      <c r="L985">
        <v>3482489</v>
      </c>
      <c r="M985">
        <v>39828</v>
      </c>
      <c r="N985">
        <v>149838</v>
      </c>
      <c r="O985">
        <v>63314</v>
      </c>
      <c r="P985">
        <v>42450</v>
      </c>
      <c r="Q985">
        <v>5967780</v>
      </c>
      <c r="R985">
        <v>86815</v>
      </c>
    </row>
    <row r="986" spans="1:18" x14ac:dyDescent="0.25">
      <c r="A986">
        <v>2018</v>
      </c>
      <c r="B986" t="s">
        <v>222</v>
      </c>
      <c r="C986" t="s">
        <v>56</v>
      </c>
      <c r="D986">
        <v>39109</v>
      </c>
      <c r="E986">
        <v>1180</v>
      </c>
      <c r="F986">
        <v>28.09</v>
      </c>
      <c r="G986">
        <v>38.6</v>
      </c>
      <c r="H986">
        <v>38.69</v>
      </c>
      <c r="I986">
        <v>3365.25</v>
      </c>
      <c r="J986">
        <v>27.98</v>
      </c>
      <c r="K986">
        <v>11.31</v>
      </c>
      <c r="L986">
        <v>3257905</v>
      </c>
      <c r="M986">
        <v>47552</v>
      </c>
      <c r="N986">
        <v>106222</v>
      </c>
      <c r="O986">
        <v>42975</v>
      </c>
      <c r="P986">
        <v>48122</v>
      </c>
      <c r="Q986">
        <v>5051061</v>
      </c>
      <c r="R986">
        <v>55566</v>
      </c>
    </row>
    <row r="987" spans="1:18" x14ac:dyDescent="0.25">
      <c r="A987">
        <v>2017</v>
      </c>
      <c r="B987" t="s">
        <v>222</v>
      </c>
      <c r="C987" t="s">
        <v>56</v>
      </c>
      <c r="D987">
        <v>39109</v>
      </c>
      <c r="E987">
        <v>1154</v>
      </c>
      <c r="F987">
        <v>27.6</v>
      </c>
      <c r="G987">
        <v>38.520000000000003</v>
      </c>
      <c r="H987">
        <v>38.75</v>
      </c>
      <c r="I987">
        <v>3331.08</v>
      </c>
      <c r="J987">
        <v>27.3</v>
      </c>
      <c r="K987">
        <v>11.5</v>
      </c>
      <c r="L987">
        <v>3106699</v>
      </c>
      <c r="M987">
        <v>45639</v>
      </c>
      <c r="N987">
        <v>105265</v>
      </c>
      <c r="O987">
        <v>42856</v>
      </c>
      <c r="P987">
        <v>46700</v>
      </c>
      <c r="Q987">
        <v>4804191</v>
      </c>
      <c r="R987">
        <v>55107</v>
      </c>
    </row>
    <row r="988" spans="1:18" x14ac:dyDescent="0.25">
      <c r="A988">
        <v>2016</v>
      </c>
      <c r="B988" t="s">
        <v>222</v>
      </c>
      <c r="C988" t="s">
        <v>56</v>
      </c>
      <c r="D988">
        <v>39109</v>
      </c>
      <c r="E988">
        <v>1227</v>
      </c>
      <c r="F988">
        <v>27.73</v>
      </c>
      <c r="G988">
        <v>38.58</v>
      </c>
      <c r="H988">
        <v>38.78</v>
      </c>
      <c r="I988">
        <v>3347.35</v>
      </c>
      <c r="J988">
        <v>26.58</v>
      </c>
      <c r="K988">
        <v>12.15</v>
      </c>
      <c r="L988">
        <v>2952883</v>
      </c>
      <c r="M988">
        <v>43525</v>
      </c>
      <c r="N988">
        <v>104587</v>
      </c>
      <c r="O988">
        <v>42687</v>
      </c>
      <c r="P988">
        <v>45053</v>
      </c>
      <c r="Q988">
        <v>4552114</v>
      </c>
      <c r="R988">
        <v>54586</v>
      </c>
    </row>
    <row r="989" spans="1:18" x14ac:dyDescent="0.25">
      <c r="A989">
        <v>2018</v>
      </c>
      <c r="B989" t="s">
        <v>106</v>
      </c>
      <c r="C989" t="s">
        <v>18</v>
      </c>
      <c r="D989">
        <v>12086</v>
      </c>
      <c r="E989">
        <v>31032</v>
      </c>
      <c r="F989">
        <v>30.24</v>
      </c>
      <c r="G989">
        <v>38.340000000000003</v>
      </c>
      <c r="H989">
        <v>38.33</v>
      </c>
      <c r="I989">
        <v>3227.87</v>
      </c>
      <c r="J989">
        <v>25.84</v>
      </c>
      <c r="K989">
        <v>11.9</v>
      </c>
      <c r="L989">
        <v>79735548</v>
      </c>
      <c r="M989">
        <v>50022</v>
      </c>
      <c r="N989">
        <v>2761581</v>
      </c>
      <c r="O989">
        <v>1244561</v>
      </c>
      <c r="P989">
        <v>53479</v>
      </c>
      <c r="Q989">
        <v>138138976</v>
      </c>
      <c r="R989">
        <v>1858895</v>
      </c>
    </row>
    <row r="990" spans="1:18" x14ac:dyDescent="0.25">
      <c r="A990">
        <v>2017</v>
      </c>
      <c r="B990" t="s">
        <v>106</v>
      </c>
      <c r="C990" t="s">
        <v>18</v>
      </c>
      <c r="D990">
        <v>12086</v>
      </c>
      <c r="E990">
        <v>31818</v>
      </c>
      <c r="F990">
        <v>29.89</v>
      </c>
      <c r="G990">
        <v>38.36</v>
      </c>
      <c r="H990">
        <v>38.35</v>
      </c>
      <c r="I990">
        <v>3213.78</v>
      </c>
      <c r="J990">
        <v>25.82</v>
      </c>
      <c r="K990">
        <v>11.83</v>
      </c>
      <c r="L990">
        <v>76296342</v>
      </c>
      <c r="M990">
        <v>47813</v>
      </c>
      <c r="N990">
        <v>2744878</v>
      </c>
      <c r="O990">
        <v>1218395</v>
      </c>
      <c r="P990">
        <v>52265</v>
      </c>
      <c r="Q990">
        <v>131241442</v>
      </c>
      <c r="R990">
        <v>1808531</v>
      </c>
    </row>
    <row r="991" spans="1:18" x14ac:dyDescent="0.25">
      <c r="A991">
        <v>2016</v>
      </c>
      <c r="B991" t="s">
        <v>106</v>
      </c>
      <c r="C991" t="s">
        <v>18</v>
      </c>
      <c r="D991">
        <v>12086</v>
      </c>
      <c r="E991">
        <v>32697</v>
      </c>
      <c r="F991">
        <v>29.77</v>
      </c>
      <c r="G991">
        <v>38.36</v>
      </c>
      <c r="H991">
        <v>38.49</v>
      </c>
      <c r="I991">
        <v>3214.67</v>
      </c>
      <c r="J991">
        <v>25.63</v>
      </c>
      <c r="K991">
        <v>11.79</v>
      </c>
      <c r="L991">
        <v>69795244</v>
      </c>
      <c r="M991">
        <v>43920</v>
      </c>
      <c r="N991">
        <v>2722574</v>
      </c>
      <c r="O991">
        <v>1202542</v>
      </c>
      <c r="P991">
        <v>50372</v>
      </c>
      <c r="Q991">
        <v>119576094</v>
      </c>
      <c r="R991">
        <v>1748922</v>
      </c>
    </row>
    <row r="992" spans="1:18" x14ac:dyDescent="0.25">
      <c r="A992">
        <v>2018</v>
      </c>
      <c r="B992" t="s">
        <v>560</v>
      </c>
      <c r="C992" t="s">
        <v>557</v>
      </c>
      <c r="D992">
        <v>9007</v>
      </c>
      <c r="E992">
        <v>1244</v>
      </c>
      <c r="F992">
        <v>31.01</v>
      </c>
      <c r="G992">
        <v>38.64</v>
      </c>
      <c r="H992">
        <v>38.85</v>
      </c>
      <c r="I992">
        <v>3327.77</v>
      </c>
      <c r="J992">
        <v>26.59</v>
      </c>
      <c r="K992">
        <v>13.36</v>
      </c>
      <c r="L992">
        <v>7583872</v>
      </c>
      <c r="M992">
        <v>68673</v>
      </c>
      <c r="N992">
        <v>162682</v>
      </c>
      <c r="O992">
        <v>72644</v>
      </c>
      <c r="P992">
        <v>61876</v>
      </c>
      <c r="Q992">
        <v>11171794</v>
      </c>
      <c r="R992">
        <v>98981</v>
      </c>
    </row>
    <row r="993" spans="1:18" x14ac:dyDescent="0.25">
      <c r="A993">
        <v>2017</v>
      </c>
      <c r="B993" t="s">
        <v>560</v>
      </c>
      <c r="C993" t="s">
        <v>557</v>
      </c>
      <c r="D993">
        <v>9007</v>
      </c>
      <c r="E993">
        <v>1255</v>
      </c>
      <c r="F993">
        <v>31.42</v>
      </c>
      <c r="G993">
        <v>38.770000000000003</v>
      </c>
      <c r="H993">
        <v>38.9</v>
      </c>
      <c r="I993">
        <v>3354.08</v>
      </c>
      <c r="J993">
        <v>26.36</v>
      </c>
      <c r="K993">
        <v>12.92</v>
      </c>
      <c r="L993">
        <v>7339077</v>
      </c>
      <c r="M993">
        <v>65598</v>
      </c>
      <c r="N993">
        <v>162855</v>
      </c>
      <c r="O993">
        <v>72785</v>
      </c>
      <c r="P993">
        <v>60684</v>
      </c>
      <c r="Q993">
        <v>10682952</v>
      </c>
      <c r="R993">
        <v>98427</v>
      </c>
    </row>
    <row r="994" spans="1:18" x14ac:dyDescent="0.25">
      <c r="A994">
        <v>2016</v>
      </c>
      <c r="B994" t="s">
        <v>560</v>
      </c>
      <c r="C994" t="s">
        <v>557</v>
      </c>
      <c r="D994">
        <v>9007</v>
      </c>
      <c r="E994">
        <v>1277</v>
      </c>
      <c r="F994">
        <v>31.22</v>
      </c>
      <c r="G994">
        <v>38.72</v>
      </c>
      <c r="H994">
        <v>38.86</v>
      </c>
      <c r="I994">
        <v>3364.96</v>
      </c>
      <c r="J994">
        <v>26.25</v>
      </c>
      <c r="K994">
        <v>12.99</v>
      </c>
      <c r="L994">
        <v>7190289</v>
      </c>
      <c r="M994">
        <v>63956</v>
      </c>
      <c r="N994">
        <v>163152</v>
      </c>
      <c r="O994">
        <v>72810</v>
      </c>
      <c r="P994">
        <v>59207</v>
      </c>
      <c r="Q994">
        <v>10434552</v>
      </c>
      <c r="R994">
        <v>98737</v>
      </c>
    </row>
    <row r="995" spans="1:18" x14ac:dyDescent="0.25">
      <c r="A995">
        <v>2018</v>
      </c>
      <c r="B995" t="s">
        <v>563</v>
      </c>
      <c r="C995" t="s">
        <v>564</v>
      </c>
      <c r="D995">
        <v>25017</v>
      </c>
      <c r="E995">
        <v>16603</v>
      </c>
      <c r="F995">
        <v>32.15</v>
      </c>
      <c r="G995">
        <v>38.69</v>
      </c>
      <c r="H995">
        <v>38.880000000000003</v>
      </c>
      <c r="I995">
        <v>3302.67</v>
      </c>
      <c r="J995">
        <v>25.38</v>
      </c>
      <c r="K995">
        <v>11.88</v>
      </c>
      <c r="L995">
        <v>90915722</v>
      </c>
      <c r="M995">
        <v>83795</v>
      </c>
      <c r="N995">
        <v>1614714</v>
      </c>
      <c r="O995">
        <v>992367</v>
      </c>
      <c r="P995">
        <v>85494</v>
      </c>
      <c r="Q995">
        <v>135305077</v>
      </c>
      <c r="R995">
        <v>1279600</v>
      </c>
    </row>
    <row r="996" spans="1:18" x14ac:dyDescent="0.25">
      <c r="A996">
        <v>2017</v>
      </c>
      <c r="B996" t="s">
        <v>563</v>
      </c>
      <c r="C996" t="s">
        <v>564</v>
      </c>
      <c r="D996">
        <v>25017</v>
      </c>
      <c r="E996">
        <v>16736</v>
      </c>
      <c r="F996">
        <v>32.06</v>
      </c>
      <c r="G996">
        <v>38.729999999999997</v>
      </c>
      <c r="H996">
        <v>38.909999999999997</v>
      </c>
      <c r="I996">
        <v>3307.86</v>
      </c>
      <c r="J996">
        <v>25.26</v>
      </c>
      <c r="K996">
        <v>12.07</v>
      </c>
      <c r="L996">
        <v>86589078</v>
      </c>
      <c r="M996">
        <v>79583</v>
      </c>
      <c r="N996">
        <v>1604994</v>
      </c>
      <c r="O996">
        <v>967340</v>
      </c>
      <c r="P996">
        <v>82654</v>
      </c>
      <c r="Q996">
        <v>127729711</v>
      </c>
      <c r="R996">
        <v>1244259</v>
      </c>
    </row>
    <row r="997" spans="1:18" x14ac:dyDescent="0.25">
      <c r="A997">
        <v>2016</v>
      </c>
      <c r="B997" t="s">
        <v>563</v>
      </c>
      <c r="C997" t="s">
        <v>564</v>
      </c>
      <c r="D997">
        <v>25017</v>
      </c>
      <c r="E997">
        <v>17198</v>
      </c>
      <c r="F997">
        <v>31.93</v>
      </c>
      <c r="G997">
        <v>38.75</v>
      </c>
      <c r="H997">
        <v>38.94</v>
      </c>
      <c r="I997">
        <v>3317.14</v>
      </c>
      <c r="J997">
        <v>25.08</v>
      </c>
      <c r="K997">
        <v>12.24</v>
      </c>
      <c r="L997">
        <v>82127300</v>
      </c>
      <c r="M997">
        <v>76452</v>
      </c>
      <c r="N997">
        <v>1595238</v>
      </c>
      <c r="O997">
        <v>953328</v>
      </c>
      <c r="P997">
        <v>80080</v>
      </c>
      <c r="Q997">
        <v>121959058</v>
      </c>
      <c r="R997">
        <v>1223287</v>
      </c>
    </row>
    <row r="998" spans="1:18" x14ac:dyDescent="0.25">
      <c r="A998">
        <v>2018</v>
      </c>
      <c r="B998" t="s">
        <v>587</v>
      </c>
      <c r="C998" t="s">
        <v>12</v>
      </c>
      <c r="D998">
        <v>34023</v>
      </c>
      <c r="E998">
        <v>8872</v>
      </c>
      <c r="F998">
        <v>30.8</v>
      </c>
      <c r="G998">
        <v>38.5</v>
      </c>
      <c r="H998">
        <v>38.64</v>
      </c>
      <c r="I998">
        <v>3238.65</v>
      </c>
      <c r="J998">
        <v>26.51</v>
      </c>
      <c r="K998">
        <v>10.69</v>
      </c>
      <c r="L998">
        <v>35356956</v>
      </c>
      <c r="M998">
        <v>61065</v>
      </c>
      <c r="N998">
        <v>829685</v>
      </c>
      <c r="O998">
        <v>461168</v>
      </c>
      <c r="P998">
        <v>71542</v>
      </c>
      <c r="Q998">
        <v>50664853</v>
      </c>
      <c r="R998">
        <v>570667</v>
      </c>
    </row>
    <row r="999" spans="1:18" x14ac:dyDescent="0.25">
      <c r="A999">
        <v>2017</v>
      </c>
      <c r="B999" t="s">
        <v>587</v>
      </c>
      <c r="C999" t="s">
        <v>12</v>
      </c>
      <c r="D999">
        <v>34023</v>
      </c>
      <c r="E999">
        <v>9123</v>
      </c>
      <c r="F999">
        <v>30.53</v>
      </c>
      <c r="G999">
        <v>38.53</v>
      </c>
      <c r="H999">
        <v>38.659999999999997</v>
      </c>
      <c r="I999">
        <v>3230.62</v>
      </c>
      <c r="J999">
        <v>26.28</v>
      </c>
      <c r="K999">
        <v>10.91</v>
      </c>
      <c r="L999">
        <v>33754223</v>
      </c>
      <c r="M999">
        <v>58172</v>
      </c>
      <c r="N999">
        <v>827684</v>
      </c>
      <c r="O999">
        <v>453790</v>
      </c>
      <c r="P999">
        <v>70209</v>
      </c>
      <c r="Q999">
        <v>48148339</v>
      </c>
      <c r="R999">
        <v>558718</v>
      </c>
    </row>
    <row r="1000" spans="1:18" x14ac:dyDescent="0.25">
      <c r="A1000">
        <v>2016</v>
      </c>
      <c r="B1000" t="s">
        <v>587</v>
      </c>
      <c r="C1000" t="s">
        <v>12</v>
      </c>
      <c r="D1000">
        <v>34023</v>
      </c>
      <c r="E1000">
        <v>9332</v>
      </c>
      <c r="F1000">
        <v>30.56</v>
      </c>
      <c r="G1000">
        <v>38.51</v>
      </c>
      <c r="H1000">
        <v>38.68</v>
      </c>
      <c r="I1000">
        <v>3233.09</v>
      </c>
      <c r="J1000">
        <v>26.09</v>
      </c>
      <c r="K1000">
        <v>10.77</v>
      </c>
      <c r="L1000">
        <v>32738548</v>
      </c>
      <c r="M1000">
        <v>56526</v>
      </c>
      <c r="N1000">
        <v>825907</v>
      </c>
      <c r="O1000">
        <v>443129</v>
      </c>
      <c r="P1000">
        <v>69753</v>
      </c>
      <c r="Q1000">
        <v>46684949</v>
      </c>
      <c r="R1000">
        <v>545136</v>
      </c>
    </row>
    <row r="1001" spans="1:18" x14ac:dyDescent="0.25">
      <c r="A1001">
        <v>2018</v>
      </c>
      <c r="B1001" t="s">
        <v>442</v>
      </c>
      <c r="C1001" t="s">
        <v>246</v>
      </c>
      <c r="D1001">
        <v>48329</v>
      </c>
      <c r="E1001">
        <v>3011</v>
      </c>
      <c r="F1001">
        <v>27.56</v>
      </c>
      <c r="G1001">
        <v>38.17</v>
      </c>
      <c r="H1001">
        <v>38.29</v>
      </c>
      <c r="I1001">
        <v>3204.86</v>
      </c>
      <c r="J1001">
        <v>27.11</v>
      </c>
      <c r="K1001">
        <v>11</v>
      </c>
      <c r="L1001">
        <v>17282389</v>
      </c>
      <c r="M1001">
        <v>124455</v>
      </c>
      <c r="N1001">
        <v>172578</v>
      </c>
      <c r="O1001">
        <v>108893</v>
      </c>
      <c r="P1001">
        <v>124523</v>
      </c>
      <c r="Q1001">
        <v>21478156</v>
      </c>
      <c r="R1001">
        <v>157067</v>
      </c>
    </row>
    <row r="1002" spans="1:18" x14ac:dyDescent="0.25">
      <c r="A1002">
        <v>2017</v>
      </c>
      <c r="B1002" t="s">
        <v>442</v>
      </c>
      <c r="C1002" t="s">
        <v>246</v>
      </c>
      <c r="D1002">
        <v>48329</v>
      </c>
      <c r="E1002">
        <v>2826</v>
      </c>
      <c r="F1002">
        <v>27.51</v>
      </c>
      <c r="G1002">
        <v>38.21</v>
      </c>
      <c r="H1002">
        <v>38.32</v>
      </c>
      <c r="I1002">
        <v>3214.37</v>
      </c>
      <c r="J1002">
        <v>26.87</v>
      </c>
      <c r="K1002">
        <v>11.58</v>
      </c>
      <c r="L1002">
        <v>14391218</v>
      </c>
      <c r="M1002">
        <v>110511</v>
      </c>
      <c r="N1002">
        <v>165386</v>
      </c>
      <c r="O1002">
        <v>95666</v>
      </c>
      <c r="P1002">
        <v>113248</v>
      </c>
      <c r="Q1002">
        <v>18276912</v>
      </c>
      <c r="R1002">
        <v>143249</v>
      </c>
    </row>
    <row r="1003" spans="1:18" x14ac:dyDescent="0.25">
      <c r="A1003">
        <v>2016</v>
      </c>
      <c r="B1003" t="s">
        <v>442</v>
      </c>
      <c r="C1003" t="s">
        <v>246</v>
      </c>
      <c r="D1003">
        <v>48329</v>
      </c>
      <c r="E1003">
        <v>2904</v>
      </c>
      <c r="F1003">
        <v>27.06</v>
      </c>
      <c r="G1003">
        <v>38.18</v>
      </c>
      <c r="H1003">
        <v>38.229999999999997</v>
      </c>
      <c r="I1003">
        <v>3196.25</v>
      </c>
      <c r="J1003">
        <v>26.41</v>
      </c>
      <c r="K1003">
        <v>11.1</v>
      </c>
      <c r="L1003">
        <v>9058958</v>
      </c>
      <c r="M1003">
        <v>75668</v>
      </c>
      <c r="N1003">
        <v>163862</v>
      </c>
      <c r="O1003">
        <v>89251</v>
      </c>
      <c r="P1003">
        <v>75628</v>
      </c>
      <c r="Q1003">
        <v>12399064</v>
      </c>
      <c r="R1003">
        <v>137821</v>
      </c>
    </row>
    <row r="1004" spans="1:18" x14ac:dyDescent="0.25">
      <c r="A1004">
        <v>2018</v>
      </c>
      <c r="B1004" t="s">
        <v>388</v>
      </c>
      <c r="C1004" t="s">
        <v>77</v>
      </c>
      <c r="D1004">
        <v>55079</v>
      </c>
      <c r="E1004">
        <v>13032</v>
      </c>
      <c r="F1004">
        <v>28.53</v>
      </c>
      <c r="G1004">
        <v>38.229999999999997</v>
      </c>
      <c r="H1004">
        <v>38.4</v>
      </c>
      <c r="I1004">
        <v>3174.61</v>
      </c>
      <c r="J1004">
        <v>28.23</v>
      </c>
      <c r="K1004">
        <v>11.8</v>
      </c>
      <c r="L1004">
        <v>27010029</v>
      </c>
      <c r="M1004">
        <v>47589</v>
      </c>
      <c r="N1004">
        <v>948201</v>
      </c>
      <c r="O1004">
        <v>527301</v>
      </c>
      <c r="P1004">
        <v>63869</v>
      </c>
      <c r="Q1004">
        <v>45123754</v>
      </c>
      <c r="R1004">
        <v>615637</v>
      </c>
    </row>
    <row r="1005" spans="1:18" x14ac:dyDescent="0.25">
      <c r="A1005">
        <v>2017</v>
      </c>
      <c r="B1005" t="s">
        <v>388</v>
      </c>
      <c r="C1005" t="s">
        <v>77</v>
      </c>
      <c r="D1005">
        <v>55079</v>
      </c>
      <c r="E1005">
        <v>13427</v>
      </c>
      <c r="F1005">
        <v>28.34</v>
      </c>
      <c r="G1005">
        <v>38.299999999999997</v>
      </c>
      <c r="H1005">
        <v>38.49</v>
      </c>
      <c r="I1005">
        <v>3197.99</v>
      </c>
      <c r="J1005">
        <v>28.03</v>
      </c>
      <c r="K1005">
        <v>11.71</v>
      </c>
      <c r="L1005">
        <v>25984225</v>
      </c>
      <c r="M1005">
        <v>45338</v>
      </c>
      <c r="N1005">
        <v>950588</v>
      </c>
      <c r="O1005">
        <v>522278</v>
      </c>
      <c r="P1005">
        <v>62514</v>
      </c>
      <c r="Q1005">
        <v>43098050</v>
      </c>
      <c r="R1005">
        <v>607465</v>
      </c>
    </row>
    <row r="1006" spans="1:18" x14ac:dyDescent="0.25">
      <c r="A1006">
        <v>2016</v>
      </c>
      <c r="B1006" t="s">
        <v>388</v>
      </c>
      <c r="C1006" t="s">
        <v>77</v>
      </c>
      <c r="D1006">
        <v>55079</v>
      </c>
      <c r="E1006">
        <v>13658</v>
      </c>
      <c r="F1006">
        <v>28.25</v>
      </c>
      <c r="G1006">
        <v>38.36</v>
      </c>
      <c r="H1006">
        <v>38.51</v>
      </c>
      <c r="I1006">
        <v>3210.49</v>
      </c>
      <c r="J1006">
        <v>27.74</v>
      </c>
      <c r="K1006">
        <v>11.56</v>
      </c>
      <c r="L1006">
        <v>25106208</v>
      </c>
      <c r="M1006">
        <v>43729</v>
      </c>
      <c r="N1006">
        <v>955057</v>
      </c>
      <c r="O1006">
        <v>521816</v>
      </c>
      <c r="P1006">
        <v>61076</v>
      </c>
      <c r="Q1006">
        <v>41763657</v>
      </c>
      <c r="R1006">
        <v>602464</v>
      </c>
    </row>
    <row r="1007" spans="1:18" x14ac:dyDescent="0.25">
      <c r="A1007">
        <v>2018</v>
      </c>
      <c r="B1007" t="s">
        <v>46</v>
      </c>
      <c r="C1007" t="s">
        <v>47</v>
      </c>
      <c r="D1007">
        <v>46099</v>
      </c>
      <c r="E1007">
        <v>2891</v>
      </c>
      <c r="F1007">
        <v>28.93</v>
      </c>
      <c r="G1007">
        <v>38.64</v>
      </c>
      <c r="H1007">
        <v>38.57</v>
      </c>
      <c r="I1007">
        <v>3314.61</v>
      </c>
      <c r="J1007">
        <v>26.76</v>
      </c>
      <c r="K1007">
        <v>11.36</v>
      </c>
      <c r="L1007">
        <v>7334606</v>
      </c>
      <c r="M1007">
        <v>57223</v>
      </c>
      <c r="N1007">
        <v>192876</v>
      </c>
      <c r="O1007">
        <v>133615</v>
      </c>
      <c r="P1007">
        <v>60252</v>
      </c>
      <c r="Q1007">
        <v>11036954</v>
      </c>
      <c r="R1007">
        <v>163066</v>
      </c>
    </row>
    <row r="1008" spans="1:18" x14ac:dyDescent="0.25">
      <c r="A1008">
        <v>2017</v>
      </c>
      <c r="B1008" t="s">
        <v>46</v>
      </c>
      <c r="C1008" t="s">
        <v>47</v>
      </c>
      <c r="D1008">
        <v>46099</v>
      </c>
      <c r="E1008">
        <v>2911</v>
      </c>
      <c r="F1008">
        <v>28.75</v>
      </c>
      <c r="G1008">
        <v>38.770000000000003</v>
      </c>
      <c r="H1008">
        <v>38.71</v>
      </c>
      <c r="I1008">
        <v>3351.95</v>
      </c>
      <c r="J1008">
        <v>26.24</v>
      </c>
      <c r="K1008">
        <v>11.38</v>
      </c>
      <c r="L1008">
        <v>7021677</v>
      </c>
      <c r="M1008">
        <v>55037</v>
      </c>
      <c r="N1008">
        <v>190028</v>
      </c>
      <c r="O1008">
        <v>132144</v>
      </c>
      <c r="P1008">
        <v>58616</v>
      </c>
      <c r="Q1008">
        <v>10458528</v>
      </c>
      <c r="R1008">
        <v>160807</v>
      </c>
    </row>
    <row r="1009" spans="1:18" x14ac:dyDescent="0.25">
      <c r="A1009">
        <v>2016</v>
      </c>
      <c r="B1009" t="s">
        <v>46</v>
      </c>
      <c r="C1009" t="s">
        <v>47</v>
      </c>
      <c r="D1009">
        <v>46099</v>
      </c>
      <c r="E1009">
        <v>2937</v>
      </c>
      <c r="F1009">
        <v>28.7</v>
      </c>
      <c r="G1009">
        <v>38.82</v>
      </c>
      <c r="H1009">
        <v>38.81</v>
      </c>
      <c r="I1009">
        <v>3339.69</v>
      </c>
      <c r="J1009">
        <v>26.48</v>
      </c>
      <c r="K1009">
        <v>11.4</v>
      </c>
      <c r="L1009">
        <v>6622969</v>
      </c>
      <c r="M1009">
        <v>53108</v>
      </c>
      <c r="N1009">
        <v>186522</v>
      </c>
      <c r="O1009">
        <v>131229</v>
      </c>
      <c r="P1009">
        <v>56305</v>
      </c>
      <c r="Q1009">
        <v>9905903</v>
      </c>
      <c r="R1009">
        <v>158704</v>
      </c>
    </row>
    <row r="1010" spans="1:18" x14ac:dyDescent="0.25">
      <c r="A1010">
        <v>2018</v>
      </c>
      <c r="B1010" t="s">
        <v>451</v>
      </c>
      <c r="C1010" t="s">
        <v>419</v>
      </c>
      <c r="D1010">
        <v>30063</v>
      </c>
      <c r="E1010">
        <v>1063</v>
      </c>
      <c r="F1010">
        <v>29.63</v>
      </c>
      <c r="G1010">
        <v>38.57</v>
      </c>
      <c r="H1010">
        <v>38.81</v>
      </c>
      <c r="I1010">
        <v>3275.99</v>
      </c>
      <c r="J1010">
        <v>25.97</v>
      </c>
      <c r="K1010">
        <v>10.98</v>
      </c>
      <c r="L1010">
        <v>3198350</v>
      </c>
      <c r="M1010">
        <v>49492</v>
      </c>
      <c r="N1010">
        <v>118791</v>
      </c>
      <c r="O1010">
        <v>65495</v>
      </c>
      <c r="P1010">
        <v>46684</v>
      </c>
      <c r="Q1010">
        <v>5879212</v>
      </c>
      <c r="R1010">
        <v>85572</v>
      </c>
    </row>
    <row r="1011" spans="1:18" x14ac:dyDescent="0.25">
      <c r="A1011">
        <v>2017</v>
      </c>
      <c r="B1011" t="s">
        <v>451</v>
      </c>
      <c r="C1011" t="s">
        <v>419</v>
      </c>
      <c r="D1011">
        <v>30063</v>
      </c>
      <c r="E1011">
        <v>1138</v>
      </c>
      <c r="F1011">
        <v>29.4</v>
      </c>
      <c r="G1011">
        <v>38.74</v>
      </c>
      <c r="H1011">
        <v>38.92</v>
      </c>
      <c r="I1011">
        <v>3306.59</v>
      </c>
      <c r="J1011">
        <v>26.29</v>
      </c>
      <c r="K1011">
        <v>11.18</v>
      </c>
      <c r="L1011">
        <v>3044305</v>
      </c>
      <c r="M1011">
        <v>47086</v>
      </c>
      <c r="N1011">
        <v>117863</v>
      </c>
      <c r="O1011">
        <v>64392</v>
      </c>
      <c r="P1011">
        <v>45213</v>
      </c>
      <c r="Q1011">
        <v>5549745</v>
      </c>
      <c r="R1011">
        <v>83918</v>
      </c>
    </row>
    <row r="1012" spans="1:18" x14ac:dyDescent="0.25">
      <c r="A1012">
        <v>2016</v>
      </c>
      <c r="B1012" t="s">
        <v>451</v>
      </c>
      <c r="C1012" t="s">
        <v>419</v>
      </c>
      <c r="D1012">
        <v>30063</v>
      </c>
      <c r="E1012">
        <v>1187</v>
      </c>
      <c r="F1012">
        <v>28.98</v>
      </c>
      <c r="G1012">
        <v>38.700000000000003</v>
      </c>
      <c r="H1012">
        <v>38.99</v>
      </c>
      <c r="I1012">
        <v>3300.53</v>
      </c>
      <c r="J1012">
        <v>25.57</v>
      </c>
      <c r="K1012">
        <v>11.01</v>
      </c>
      <c r="L1012">
        <v>2882090</v>
      </c>
      <c r="M1012">
        <v>44646</v>
      </c>
      <c r="N1012">
        <v>116352</v>
      </c>
      <c r="O1012">
        <v>63375</v>
      </c>
      <c r="P1012">
        <v>43482</v>
      </c>
      <c r="Q1012">
        <v>5194607</v>
      </c>
      <c r="R1012">
        <v>82159</v>
      </c>
    </row>
    <row r="1013" spans="1:18" x14ac:dyDescent="0.25">
      <c r="A1013">
        <v>2018</v>
      </c>
      <c r="B1013" t="s">
        <v>289</v>
      </c>
      <c r="C1013" t="s">
        <v>199</v>
      </c>
      <c r="D1013">
        <v>1097</v>
      </c>
      <c r="E1013">
        <v>5549</v>
      </c>
      <c r="F1013">
        <v>27.25</v>
      </c>
      <c r="G1013">
        <v>37.950000000000003</v>
      </c>
      <c r="H1013">
        <v>38.020000000000003</v>
      </c>
      <c r="I1013">
        <v>3129.31</v>
      </c>
      <c r="J1013">
        <v>28.05</v>
      </c>
      <c r="K1013">
        <v>10.87</v>
      </c>
      <c r="L1013">
        <v>9144816</v>
      </c>
      <c r="M1013">
        <v>38243</v>
      </c>
      <c r="N1013">
        <v>413757</v>
      </c>
      <c r="O1013">
        <v>188181</v>
      </c>
      <c r="P1013">
        <v>50135</v>
      </c>
      <c r="Q1013">
        <v>15823146</v>
      </c>
      <c r="R1013">
        <v>239627</v>
      </c>
    </row>
    <row r="1014" spans="1:18" x14ac:dyDescent="0.25">
      <c r="A1014">
        <v>2017</v>
      </c>
      <c r="B1014" t="s">
        <v>289</v>
      </c>
      <c r="C1014" t="s">
        <v>199</v>
      </c>
      <c r="D1014">
        <v>1097</v>
      </c>
      <c r="E1014">
        <v>5607</v>
      </c>
      <c r="F1014">
        <v>27.1</v>
      </c>
      <c r="G1014">
        <v>38.07</v>
      </c>
      <c r="H1014">
        <v>38.270000000000003</v>
      </c>
      <c r="I1014">
        <v>3158.62</v>
      </c>
      <c r="J1014">
        <v>27.87</v>
      </c>
      <c r="K1014">
        <v>10.84</v>
      </c>
      <c r="L1014">
        <v>8880568</v>
      </c>
      <c r="M1014">
        <v>36777</v>
      </c>
      <c r="N1014">
        <v>414515</v>
      </c>
      <c r="O1014">
        <v>186790</v>
      </c>
      <c r="P1014">
        <v>49173</v>
      </c>
      <c r="Q1014">
        <v>15244822</v>
      </c>
      <c r="R1014">
        <v>237073</v>
      </c>
    </row>
    <row r="1015" spans="1:18" x14ac:dyDescent="0.25">
      <c r="A1015">
        <v>2016</v>
      </c>
      <c r="B1015" t="s">
        <v>289</v>
      </c>
      <c r="C1015" t="s">
        <v>199</v>
      </c>
      <c r="D1015">
        <v>1097</v>
      </c>
      <c r="E1015">
        <v>5504</v>
      </c>
      <c r="F1015">
        <v>26.95</v>
      </c>
      <c r="G1015">
        <v>37.96</v>
      </c>
      <c r="H1015">
        <v>38.22</v>
      </c>
      <c r="I1015">
        <v>3144.94</v>
      </c>
      <c r="J1015">
        <v>27.58</v>
      </c>
      <c r="K1015">
        <v>10.95</v>
      </c>
      <c r="L1015">
        <v>8810971</v>
      </c>
      <c r="M1015">
        <v>36025</v>
      </c>
      <c r="N1015">
        <v>415499</v>
      </c>
      <c r="O1015">
        <v>185795</v>
      </c>
      <c r="P1015">
        <v>48599</v>
      </c>
      <c r="Q1015">
        <v>14968213</v>
      </c>
      <c r="R1015">
        <v>236002</v>
      </c>
    </row>
    <row r="1016" spans="1:18" x14ac:dyDescent="0.25">
      <c r="A1016">
        <v>2018</v>
      </c>
      <c r="B1016" t="s">
        <v>225</v>
      </c>
      <c r="C1016" t="s">
        <v>170</v>
      </c>
      <c r="D1016">
        <v>4015</v>
      </c>
      <c r="E1016">
        <v>1796</v>
      </c>
      <c r="F1016">
        <v>27.09</v>
      </c>
      <c r="G1016">
        <v>38.520000000000003</v>
      </c>
      <c r="H1016">
        <v>38.78</v>
      </c>
      <c r="I1016">
        <v>3289.4</v>
      </c>
      <c r="J1016">
        <v>27.61</v>
      </c>
      <c r="K1016">
        <v>10.66</v>
      </c>
      <c r="L1016">
        <v>3237630</v>
      </c>
      <c r="M1016">
        <v>33148</v>
      </c>
      <c r="N1016">
        <v>209550</v>
      </c>
      <c r="O1016">
        <v>52152</v>
      </c>
      <c r="P1016">
        <v>41821</v>
      </c>
      <c r="Q1016">
        <v>6946164</v>
      </c>
      <c r="R1016">
        <v>71666</v>
      </c>
    </row>
    <row r="1017" spans="1:18" x14ac:dyDescent="0.25">
      <c r="A1017">
        <v>2017</v>
      </c>
      <c r="B1017" t="s">
        <v>225</v>
      </c>
      <c r="C1017" t="s">
        <v>170</v>
      </c>
      <c r="D1017">
        <v>4015</v>
      </c>
      <c r="E1017">
        <v>1753</v>
      </c>
      <c r="F1017">
        <v>26.97</v>
      </c>
      <c r="G1017">
        <v>38.49</v>
      </c>
      <c r="H1017">
        <v>38.61</v>
      </c>
      <c r="I1017">
        <v>3261.42</v>
      </c>
      <c r="J1017">
        <v>27.24</v>
      </c>
      <c r="K1017">
        <v>10.76</v>
      </c>
      <c r="L1017">
        <v>3082475</v>
      </c>
      <c r="M1017">
        <v>31742</v>
      </c>
      <c r="N1017">
        <v>207114</v>
      </c>
      <c r="O1017">
        <v>51056</v>
      </c>
      <c r="P1017">
        <v>40883</v>
      </c>
      <c r="Q1017">
        <v>6574242</v>
      </c>
      <c r="R1017">
        <v>69977</v>
      </c>
    </row>
    <row r="1018" spans="1:18" x14ac:dyDescent="0.25">
      <c r="A1018">
        <v>2016</v>
      </c>
      <c r="B1018" t="s">
        <v>225</v>
      </c>
      <c r="C1018" t="s">
        <v>170</v>
      </c>
      <c r="D1018">
        <v>4015</v>
      </c>
      <c r="E1018">
        <v>1802</v>
      </c>
      <c r="F1018">
        <v>26.55</v>
      </c>
      <c r="G1018">
        <v>38.57</v>
      </c>
      <c r="H1018">
        <v>38.770000000000003</v>
      </c>
      <c r="I1018">
        <v>3266.55</v>
      </c>
      <c r="J1018">
        <v>26.95</v>
      </c>
      <c r="K1018">
        <v>10.76</v>
      </c>
      <c r="L1018">
        <v>2942057</v>
      </c>
      <c r="M1018">
        <v>30286</v>
      </c>
      <c r="N1018">
        <v>205521</v>
      </c>
      <c r="O1018">
        <v>49720</v>
      </c>
      <c r="P1018">
        <v>39735</v>
      </c>
      <c r="Q1018">
        <v>6224478</v>
      </c>
      <c r="R1018">
        <v>67884</v>
      </c>
    </row>
    <row r="1019" spans="1:18" x14ac:dyDescent="0.25">
      <c r="A1019">
        <v>2018</v>
      </c>
      <c r="B1019" t="s">
        <v>588</v>
      </c>
      <c r="C1019" t="s">
        <v>12</v>
      </c>
      <c r="D1019">
        <v>34025</v>
      </c>
      <c r="E1019">
        <v>5888</v>
      </c>
      <c r="F1019">
        <v>31.58</v>
      </c>
      <c r="G1019">
        <v>38.51</v>
      </c>
      <c r="H1019">
        <v>38.68</v>
      </c>
      <c r="I1019">
        <v>3276.4</v>
      </c>
      <c r="J1019">
        <v>25.97</v>
      </c>
      <c r="K1019">
        <v>11.06</v>
      </c>
      <c r="L1019">
        <v>33362143</v>
      </c>
      <c r="M1019">
        <v>79978</v>
      </c>
      <c r="N1019">
        <v>621354</v>
      </c>
      <c r="O1019">
        <v>285123</v>
      </c>
      <c r="P1019">
        <v>60189</v>
      </c>
      <c r="Q1019">
        <v>49694758</v>
      </c>
      <c r="R1019">
        <v>400240</v>
      </c>
    </row>
    <row r="1020" spans="1:18" x14ac:dyDescent="0.25">
      <c r="A1020">
        <v>2017</v>
      </c>
      <c r="B1020" t="s">
        <v>588</v>
      </c>
      <c r="C1020" t="s">
        <v>12</v>
      </c>
      <c r="D1020">
        <v>34025</v>
      </c>
      <c r="E1020">
        <v>5737</v>
      </c>
      <c r="F1020">
        <v>31.36</v>
      </c>
      <c r="G1020">
        <v>38.5</v>
      </c>
      <c r="H1020">
        <v>38.700000000000003</v>
      </c>
      <c r="I1020">
        <v>3285.98</v>
      </c>
      <c r="J1020">
        <v>25.82</v>
      </c>
      <c r="K1020">
        <v>11.14</v>
      </c>
      <c r="L1020">
        <v>31930441</v>
      </c>
      <c r="M1020">
        <v>75762</v>
      </c>
      <c r="N1020">
        <v>622327</v>
      </c>
      <c r="O1020">
        <v>281482</v>
      </c>
      <c r="P1020">
        <v>58385</v>
      </c>
      <c r="Q1020">
        <v>47148492</v>
      </c>
      <c r="R1020">
        <v>393230</v>
      </c>
    </row>
    <row r="1021" spans="1:18" x14ac:dyDescent="0.25">
      <c r="A1021">
        <v>2016</v>
      </c>
      <c r="B1021" t="s">
        <v>588</v>
      </c>
      <c r="C1021" t="s">
        <v>12</v>
      </c>
      <c r="D1021">
        <v>34025</v>
      </c>
      <c r="E1021">
        <v>5960</v>
      </c>
      <c r="F1021">
        <v>31.18</v>
      </c>
      <c r="G1021">
        <v>38.549999999999997</v>
      </c>
      <c r="H1021">
        <v>38.78</v>
      </c>
      <c r="I1021">
        <v>3293.22</v>
      </c>
      <c r="J1021">
        <v>25.58</v>
      </c>
      <c r="K1021">
        <v>11.17</v>
      </c>
      <c r="L1021">
        <v>30701980</v>
      </c>
      <c r="M1021">
        <v>72873</v>
      </c>
      <c r="N1021">
        <v>623286</v>
      </c>
      <c r="O1021">
        <v>279120</v>
      </c>
      <c r="P1021">
        <v>56737</v>
      </c>
      <c r="Q1021">
        <v>45420838</v>
      </c>
      <c r="R1021">
        <v>390595</v>
      </c>
    </row>
    <row r="1022" spans="1:18" x14ac:dyDescent="0.25">
      <c r="A1022">
        <v>2018</v>
      </c>
      <c r="B1022" t="s">
        <v>71</v>
      </c>
      <c r="C1022" t="s">
        <v>72</v>
      </c>
      <c r="D1022">
        <v>18105</v>
      </c>
      <c r="E1022">
        <v>1246</v>
      </c>
      <c r="F1022">
        <v>29.24</v>
      </c>
      <c r="G1022">
        <v>38.520000000000003</v>
      </c>
      <c r="H1022">
        <v>38.700000000000003</v>
      </c>
      <c r="I1022">
        <v>3304.6</v>
      </c>
      <c r="J1022">
        <v>27.36</v>
      </c>
      <c r="K1022">
        <v>12.91</v>
      </c>
      <c r="L1022">
        <v>3724091</v>
      </c>
      <c r="M1022">
        <v>42212</v>
      </c>
      <c r="N1022">
        <v>146917</v>
      </c>
      <c r="O1022">
        <v>74073</v>
      </c>
      <c r="P1022">
        <v>48916</v>
      </c>
      <c r="Q1022">
        <v>6201690</v>
      </c>
      <c r="R1022">
        <v>91240</v>
      </c>
    </row>
    <row r="1023" spans="1:18" x14ac:dyDescent="0.25">
      <c r="A1023">
        <v>2017</v>
      </c>
      <c r="B1023" t="s">
        <v>71</v>
      </c>
      <c r="C1023" t="s">
        <v>72</v>
      </c>
      <c r="D1023">
        <v>18105</v>
      </c>
      <c r="E1023">
        <v>1249</v>
      </c>
      <c r="F1023">
        <v>28.94</v>
      </c>
      <c r="G1023">
        <v>38.82</v>
      </c>
      <c r="H1023">
        <v>38.880000000000003</v>
      </c>
      <c r="I1023">
        <v>3388.94</v>
      </c>
      <c r="J1023">
        <v>27.13</v>
      </c>
      <c r="K1023">
        <v>12.94</v>
      </c>
      <c r="L1023">
        <v>3586717</v>
      </c>
      <c r="M1023">
        <v>40303</v>
      </c>
      <c r="N1023">
        <v>146720</v>
      </c>
      <c r="O1023">
        <v>73241</v>
      </c>
      <c r="P1023">
        <v>48137</v>
      </c>
      <c r="Q1023">
        <v>5913275</v>
      </c>
      <c r="R1023">
        <v>89896</v>
      </c>
    </row>
    <row r="1024" spans="1:18" x14ac:dyDescent="0.25">
      <c r="A1024">
        <v>2016</v>
      </c>
      <c r="B1024" t="s">
        <v>71</v>
      </c>
      <c r="C1024" t="s">
        <v>72</v>
      </c>
      <c r="D1024">
        <v>18105</v>
      </c>
      <c r="E1024">
        <v>1301</v>
      </c>
      <c r="F1024">
        <v>29.04</v>
      </c>
      <c r="G1024">
        <v>38.78</v>
      </c>
      <c r="H1024">
        <v>38.86</v>
      </c>
      <c r="I1024">
        <v>3369.24</v>
      </c>
      <c r="J1024">
        <v>26.45</v>
      </c>
      <c r="K1024">
        <v>12.31</v>
      </c>
      <c r="L1024">
        <v>3397162</v>
      </c>
      <c r="M1024">
        <v>38193</v>
      </c>
      <c r="N1024">
        <v>145748</v>
      </c>
      <c r="O1024">
        <v>72285</v>
      </c>
      <c r="P1024">
        <v>46578</v>
      </c>
      <c r="Q1024">
        <v>5566614</v>
      </c>
      <c r="R1024">
        <v>88060</v>
      </c>
    </row>
    <row r="1025" spans="1:18" x14ac:dyDescent="0.25">
      <c r="A1025">
        <v>2018</v>
      </c>
      <c r="B1025" t="s">
        <v>352</v>
      </c>
      <c r="C1025" t="s">
        <v>53</v>
      </c>
      <c r="D1025">
        <v>26115</v>
      </c>
      <c r="E1025">
        <v>1468</v>
      </c>
      <c r="F1025">
        <v>28.51</v>
      </c>
      <c r="G1025">
        <v>38.44</v>
      </c>
      <c r="H1025">
        <v>38.56</v>
      </c>
      <c r="I1025">
        <v>3331.18</v>
      </c>
      <c r="J1025">
        <v>28.17</v>
      </c>
      <c r="K1025">
        <v>13.01</v>
      </c>
      <c r="L1025">
        <v>4681284</v>
      </c>
      <c r="M1025">
        <v>47496</v>
      </c>
      <c r="N1025">
        <v>150439</v>
      </c>
      <c r="O1025">
        <v>43746</v>
      </c>
      <c r="P1025">
        <v>54265</v>
      </c>
      <c r="Q1025">
        <v>7145290</v>
      </c>
      <c r="R1025">
        <v>58168</v>
      </c>
    </row>
    <row r="1026" spans="1:18" x14ac:dyDescent="0.25">
      <c r="A1026">
        <v>2017</v>
      </c>
      <c r="B1026" t="s">
        <v>352</v>
      </c>
      <c r="C1026" t="s">
        <v>53</v>
      </c>
      <c r="D1026">
        <v>26115</v>
      </c>
      <c r="E1026">
        <v>1482</v>
      </c>
      <c r="F1026">
        <v>28.25</v>
      </c>
      <c r="G1026">
        <v>38.39</v>
      </c>
      <c r="H1026">
        <v>38.56</v>
      </c>
      <c r="I1026">
        <v>3322.24</v>
      </c>
      <c r="J1026">
        <v>28.13</v>
      </c>
      <c r="K1026">
        <v>12.79</v>
      </c>
      <c r="L1026">
        <v>4488874</v>
      </c>
      <c r="M1026">
        <v>45498</v>
      </c>
      <c r="N1026">
        <v>149592</v>
      </c>
      <c r="O1026">
        <v>43729</v>
      </c>
      <c r="P1026">
        <v>52862</v>
      </c>
      <c r="Q1026">
        <v>6806075</v>
      </c>
      <c r="R1026">
        <v>57797</v>
      </c>
    </row>
    <row r="1027" spans="1:18" x14ac:dyDescent="0.25">
      <c r="A1027">
        <v>2016</v>
      </c>
      <c r="B1027" t="s">
        <v>352</v>
      </c>
      <c r="C1027" t="s">
        <v>53</v>
      </c>
      <c r="D1027">
        <v>26115</v>
      </c>
      <c r="E1027">
        <v>1526</v>
      </c>
      <c r="F1027">
        <v>28.11</v>
      </c>
      <c r="G1027">
        <v>38.340000000000003</v>
      </c>
      <c r="H1027">
        <v>38.49</v>
      </c>
      <c r="I1027">
        <v>3301.6</v>
      </c>
      <c r="J1027">
        <v>28</v>
      </c>
      <c r="K1027">
        <v>12.49</v>
      </c>
      <c r="L1027">
        <v>4298990</v>
      </c>
      <c r="M1027">
        <v>43757</v>
      </c>
      <c r="N1027">
        <v>149227</v>
      </c>
      <c r="O1027">
        <v>44194</v>
      </c>
      <c r="P1027">
        <v>50536</v>
      </c>
      <c r="Q1027">
        <v>6529760</v>
      </c>
      <c r="R1027">
        <v>57979</v>
      </c>
    </row>
    <row r="1028" spans="1:18" x14ac:dyDescent="0.25">
      <c r="A1028">
        <v>2018</v>
      </c>
      <c r="B1028" t="s">
        <v>434</v>
      </c>
      <c r="C1028" t="s">
        <v>16</v>
      </c>
      <c r="D1028">
        <v>36055</v>
      </c>
      <c r="E1028">
        <v>7772</v>
      </c>
      <c r="F1028">
        <v>29.45</v>
      </c>
      <c r="G1028">
        <v>38.57</v>
      </c>
      <c r="H1028">
        <v>38.76</v>
      </c>
      <c r="I1028">
        <v>3285.96</v>
      </c>
      <c r="J1028">
        <v>27.56</v>
      </c>
      <c r="K1028">
        <v>10.85</v>
      </c>
      <c r="L1028">
        <v>24244314</v>
      </c>
      <c r="M1028">
        <v>52951</v>
      </c>
      <c r="N1028">
        <v>742474</v>
      </c>
      <c r="O1028">
        <v>409439</v>
      </c>
      <c r="P1028">
        <v>59703</v>
      </c>
      <c r="Q1028">
        <v>39314982</v>
      </c>
      <c r="R1028">
        <v>496297</v>
      </c>
    </row>
    <row r="1029" spans="1:18" x14ac:dyDescent="0.25">
      <c r="A1029">
        <v>2017</v>
      </c>
      <c r="B1029" t="s">
        <v>434</v>
      </c>
      <c r="C1029" t="s">
        <v>16</v>
      </c>
      <c r="D1029">
        <v>36055</v>
      </c>
      <c r="E1029">
        <v>7893</v>
      </c>
      <c r="F1029">
        <v>29.36</v>
      </c>
      <c r="G1029">
        <v>38.61</v>
      </c>
      <c r="H1029">
        <v>38.81</v>
      </c>
      <c r="I1029">
        <v>3268.95</v>
      </c>
      <c r="J1029">
        <v>27.25</v>
      </c>
      <c r="K1029">
        <v>10.87</v>
      </c>
      <c r="L1029">
        <v>23536725</v>
      </c>
      <c r="M1029">
        <v>51316</v>
      </c>
      <c r="N1029">
        <v>742436</v>
      </c>
      <c r="O1029">
        <v>405514</v>
      </c>
      <c r="P1029">
        <v>58779</v>
      </c>
      <c r="Q1029">
        <v>38099069</v>
      </c>
      <c r="R1029">
        <v>489884</v>
      </c>
    </row>
    <row r="1030" spans="1:18" x14ac:dyDescent="0.25">
      <c r="A1030">
        <v>2016</v>
      </c>
      <c r="B1030" t="s">
        <v>434</v>
      </c>
      <c r="C1030" t="s">
        <v>16</v>
      </c>
      <c r="D1030">
        <v>36055</v>
      </c>
      <c r="E1030">
        <v>8004</v>
      </c>
      <c r="F1030">
        <v>29.32</v>
      </c>
      <c r="G1030">
        <v>38.67</v>
      </c>
      <c r="H1030">
        <v>38.85</v>
      </c>
      <c r="I1030">
        <v>3293.08</v>
      </c>
      <c r="J1030">
        <v>27.29</v>
      </c>
      <c r="K1030">
        <v>10.98</v>
      </c>
      <c r="L1030">
        <v>22849153</v>
      </c>
      <c r="M1030">
        <v>48977</v>
      </c>
      <c r="N1030">
        <v>743531</v>
      </c>
      <c r="O1030">
        <v>405594</v>
      </c>
      <c r="P1030">
        <v>57580</v>
      </c>
      <c r="Q1030">
        <v>36415834</v>
      </c>
      <c r="R1030">
        <v>486735</v>
      </c>
    </row>
    <row r="1031" spans="1:18" x14ac:dyDescent="0.25">
      <c r="A1031">
        <v>2018</v>
      </c>
      <c r="B1031" t="s">
        <v>489</v>
      </c>
      <c r="C1031" t="s">
        <v>27</v>
      </c>
      <c r="D1031">
        <v>42089</v>
      </c>
      <c r="E1031">
        <v>1518</v>
      </c>
      <c r="F1031">
        <v>29.09</v>
      </c>
      <c r="G1031">
        <v>38.58</v>
      </c>
      <c r="H1031">
        <v>38.65</v>
      </c>
      <c r="I1031">
        <v>3260.31</v>
      </c>
      <c r="J1031">
        <v>27.68</v>
      </c>
      <c r="K1031">
        <v>12.44</v>
      </c>
      <c r="L1031">
        <v>4569872</v>
      </c>
      <c r="M1031">
        <v>42722</v>
      </c>
      <c r="N1031">
        <v>169507</v>
      </c>
      <c r="O1031">
        <v>60887</v>
      </c>
      <c r="P1031">
        <v>50282</v>
      </c>
      <c r="Q1031">
        <v>7241661</v>
      </c>
      <c r="R1031">
        <v>79112</v>
      </c>
    </row>
    <row r="1032" spans="1:18" x14ac:dyDescent="0.25">
      <c r="A1032">
        <v>2017</v>
      </c>
      <c r="B1032" t="s">
        <v>489</v>
      </c>
      <c r="C1032" t="s">
        <v>27</v>
      </c>
      <c r="D1032">
        <v>42089</v>
      </c>
      <c r="E1032">
        <v>1537</v>
      </c>
      <c r="F1032">
        <v>28.79</v>
      </c>
      <c r="G1032">
        <v>38.43</v>
      </c>
      <c r="H1032">
        <v>38.49</v>
      </c>
      <c r="I1032">
        <v>3205.47</v>
      </c>
      <c r="J1032">
        <v>27.26</v>
      </c>
      <c r="K1032">
        <v>10.09</v>
      </c>
      <c r="L1032">
        <v>4312710</v>
      </c>
      <c r="M1032">
        <v>40393</v>
      </c>
      <c r="N1032">
        <v>168089</v>
      </c>
      <c r="O1032">
        <v>60335</v>
      </c>
      <c r="P1032">
        <v>48942</v>
      </c>
      <c r="Q1032">
        <v>6789664</v>
      </c>
      <c r="R1032">
        <v>77958</v>
      </c>
    </row>
    <row r="1033" spans="1:18" x14ac:dyDescent="0.25">
      <c r="A1033">
        <v>2016</v>
      </c>
      <c r="B1033" t="s">
        <v>489</v>
      </c>
      <c r="C1033" t="s">
        <v>27</v>
      </c>
      <c r="D1033">
        <v>42089</v>
      </c>
      <c r="E1033">
        <v>1477</v>
      </c>
      <c r="F1033">
        <v>28.75</v>
      </c>
      <c r="G1033">
        <v>38.46</v>
      </c>
      <c r="H1033">
        <v>38.6</v>
      </c>
      <c r="I1033">
        <v>3226.25</v>
      </c>
      <c r="J1033">
        <v>27.43</v>
      </c>
      <c r="K1033">
        <v>10.32</v>
      </c>
      <c r="L1033">
        <v>4200846</v>
      </c>
      <c r="M1033">
        <v>39509</v>
      </c>
      <c r="N1033">
        <v>166421</v>
      </c>
      <c r="O1033">
        <v>59525</v>
      </c>
      <c r="P1033">
        <v>47957</v>
      </c>
      <c r="Q1033">
        <v>6575064</v>
      </c>
      <c r="R1033">
        <v>76875</v>
      </c>
    </row>
    <row r="1034" spans="1:18" x14ac:dyDescent="0.25">
      <c r="A1034">
        <v>2018</v>
      </c>
      <c r="B1034" t="s">
        <v>13</v>
      </c>
      <c r="C1034" t="s">
        <v>14</v>
      </c>
      <c r="D1034">
        <v>6053</v>
      </c>
      <c r="E1034">
        <v>5895</v>
      </c>
      <c r="F1034">
        <v>28.87</v>
      </c>
      <c r="G1034">
        <v>38.68</v>
      </c>
      <c r="H1034">
        <v>38.75</v>
      </c>
      <c r="I1034">
        <v>3318.25</v>
      </c>
      <c r="J1034">
        <v>27.98</v>
      </c>
      <c r="K1034">
        <v>12.25</v>
      </c>
      <c r="L1034">
        <v>15241726</v>
      </c>
      <c r="M1034">
        <v>56193</v>
      </c>
      <c r="N1034">
        <v>435594</v>
      </c>
      <c r="O1034">
        <v>209281</v>
      </c>
      <c r="P1034">
        <v>66058</v>
      </c>
      <c r="Q1034">
        <v>24477179</v>
      </c>
      <c r="R1034">
        <v>257361</v>
      </c>
    </row>
    <row r="1035" spans="1:18" x14ac:dyDescent="0.25">
      <c r="A1035">
        <v>2017</v>
      </c>
      <c r="B1035" t="s">
        <v>13</v>
      </c>
      <c r="C1035" t="s">
        <v>14</v>
      </c>
      <c r="D1035">
        <v>6053</v>
      </c>
      <c r="E1035">
        <v>5810</v>
      </c>
      <c r="F1035">
        <v>28.66</v>
      </c>
      <c r="G1035">
        <v>38.72</v>
      </c>
      <c r="H1035">
        <v>38.81</v>
      </c>
      <c r="I1035">
        <v>3342.63</v>
      </c>
      <c r="J1035">
        <v>27.87</v>
      </c>
      <c r="K1035">
        <v>12.01</v>
      </c>
      <c r="L1035">
        <v>14848226</v>
      </c>
      <c r="M1035">
        <v>53989</v>
      </c>
      <c r="N1035">
        <v>435477</v>
      </c>
      <c r="O1035">
        <v>202973</v>
      </c>
      <c r="P1035">
        <v>66082</v>
      </c>
      <c r="Q1035">
        <v>23511124</v>
      </c>
      <c r="R1035">
        <v>249641</v>
      </c>
    </row>
    <row r="1036" spans="1:18" x14ac:dyDescent="0.25">
      <c r="A1036">
        <v>2016</v>
      </c>
      <c r="B1036" t="s">
        <v>13</v>
      </c>
      <c r="C1036" t="s">
        <v>14</v>
      </c>
      <c r="D1036">
        <v>6053</v>
      </c>
      <c r="E1036">
        <v>6219</v>
      </c>
      <c r="F1036">
        <v>28.66</v>
      </c>
      <c r="G1036">
        <v>38.71</v>
      </c>
      <c r="H1036">
        <v>38.81</v>
      </c>
      <c r="I1036">
        <v>3337.35</v>
      </c>
      <c r="J1036">
        <v>27.67</v>
      </c>
      <c r="K1036">
        <v>11.97</v>
      </c>
      <c r="L1036">
        <v>14183589</v>
      </c>
      <c r="M1036">
        <v>52686</v>
      </c>
      <c r="N1036">
        <v>434767</v>
      </c>
      <c r="O1036">
        <v>201400</v>
      </c>
      <c r="P1036">
        <v>63599</v>
      </c>
      <c r="Q1036">
        <v>22906277</v>
      </c>
      <c r="R1036">
        <v>248105</v>
      </c>
    </row>
    <row r="1037" spans="1:18" x14ac:dyDescent="0.25">
      <c r="A1037">
        <v>2018</v>
      </c>
      <c r="B1037" t="s">
        <v>251</v>
      </c>
      <c r="C1037" t="s">
        <v>199</v>
      </c>
      <c r="D1037">
        <v>1101</v>
      </c>
      <c r="E1037">
        <v>3139</v>
      </c>
      <c r="F1037">
        <v>27.48</v>
      </c>
      <c r="G1037">
        <v>37.9</v>
      </c>
      <c r="H1037">
        <v>38.04</v>
      </c>
      <c r="I1037">
        <v>3083.55</v>
      </c>
      <c r="J1037">
        <v>28.68</v>
      </c>
      <c r="K1037">
        <v>10.06</v>
      </c>
      <c r="L1037">
        <v>5516854</v>
      </c>
      <c r="M1037">
        <v>43688</v>
      </c>
      <c r="N1037">
        <v>225763</v>
      </c>
      <c r="O1037">
        <v>144742</v>
      </c>
      <c r="P1037">
        <v>52665</v>
      </c>
      <c r="Q1037">
        <v>9863168</v>
      </c>
      <c r="R1037">
        <v>174400</v>
      </c>
    </row>
    <row r="1038" spans="1:18" x14ac:dyDescent="0.25">
      <c r="A1038">
        <v>2017</v>
      </c>
      <c r="B1038" t="s">
        <v>251</v>
      </c>
      <c r="C1038" t="s">
        <v>199</v>
      </c>
      <c r="D1038">
        <v>1101</v>
      </c>
      <c r="E1038">
        <v>3172</v>
      </c>
      <c r="F1038">
        <v>27.15</v>
      </c>
      <c r="G1038">
        <v>38.08</v>
      </c>
      <c r="H1038">
        <v>38.18</v>
      </c>
      <c r="I1038">
        <v>3099.5</v>
      </c>
      <c r="J1038">
        <v>28.73</v>
      </c>
      <c r="K1038">
        <v>9.9600000000000009</v>
      </c>
      <c r="L1038">
        <v>5449774</v>
      </c>
      <c r="M1038">
        <v>42211</v>
      </c>
      <c r="N1038">
        <v>227079</v>
      </c>
      <c r="O1038">
        <v>145842</v>
      </c>
      <c r="P1038">
        <v>51784</v>
      </c>
      <c r="Q1038">
        <v>9585165</v>
      </c>
      <c r="R1038">
        <v>174833</v>
      </c>
    </row>
    <row r="1039" spans="1:18" x14ac:dyDescent="0.25">
      <c r="A1039">
        <v>2016</v>
      </c>
      <c r="B1039" t="s">
        <v>251</v>
      </c>
      <c r="C1039" t="s">
        <v>199</v>
      </c>
      <c r="D1039">
        <v>1101</v>
      </c>
      <c r="E1039">
        <v>3139</v>
      </c>
      <c r="F1039">
        <v>27.22</v>
      </c>
      <c r="G1039">
        <v>37.96</v>
      </c>
      <c r="H1039">
        <v>38.090000000000003</v>
      </c>
      <c r="I1039">
        <v>3083.67</v>
      </c>
      <c r="J1039">
        <v>28.16</v>
      </c>
      <c r="K1039">
        <v>9.9499999999999993</v>
      </c>
      <c r="L1039">
        <v>5377241</v>
      </c>
      <c r="M1039">
        <v>41388</v>
      </c>
      <c r="N1039">
        <v>227072</v>
      </c>
      <c r="O1039">
        <v>145002</v>
      </c>
      <c r="P1039">
        <v>51520</v>
      </c>
      <c r="Q1039">
        <v>9398089</v>
      </c>
      <c r="R1039">
        <v>173138</v>
      </c>
    </row>
    <row r="1040" spans="1:18" x14ac:dyDescent="0.25">
      <c r="A1040">
        <v>2018</v>
      </c>
      <c r="B1040" t="s">
        <v>265</v>
      </c>
      <c r="C1040" t="s">
        <v>156</v>
      </c>
      <c r="D1040">
        <v>24031</v>
      </c>
      <c r="E1040">
        <v>12401</v>
      </c>
      <c r="F1040">
        <v>31.77</v>
      </c>
      <c r="G1040">
        <v>38.56</v>
      </c>
      <c r="H1040">
        <v>38.65</v>
      </c>
      <c r="I1040">
        <v>3293.84</v>
      </c>
      <c r="J1040">
        <v>25.84</v>
      </c>
      <c r="K1040">
        <v>11.23</v>
      </c>
      <c r="L1040">
        <v>65879074</v>
      </c>
      <c r="M1040">
        <v>89690</v>
      </c>
      <c r="N1040">
        <v>1052567</v>
      </c>
      <c r="O1040">
        <v>517537</v>
      </c>
      <c r="P1040">
        <v>88528</v>
      </c>
      <c r="Q1040">
        <v>94404295</v>
      </c>
      <c r="R1040">
        <v>728259</v>
      </c>
    </row>
    <row r="1041" spans="1:18" x14ac:dyDescent="0.25">
      <c r="A1041">
        <v>2017</v>
      </c>
      <c r="B1041" t="s">
        <v>265</v>
      </c>
      <c r="C1041" t="s">
        <v>156</v>
      </c>
      <c r="D1041">
        <v>24031</v>
      </c>
      <c r="E1041">
        <v>12681</v>
      </c>
      <c r="F1041">
        <v>31.6</v>
      </c>
      <c r="G1041">
        <v>38.53</v>
      </c>
      <c r="H1041">
        <v>38.65</v>
      </c>
      <c r="I1041">
        <v>3278.47</v>
      </c>
      <c r="J1041">
        <v>25.62</v>
      </c>
      <c r="K1041">
        <v>11.42</v>
      </c>
      <c r="L1041">
        <v>63021290</v>
      </c>
      <c r="M1041">
        <v>85345</v>
      </c>
      <c r="N1041">
        <v>1048244</v>
      </c>
      <c r="O1041">
        <v>511694</v>
      </c>
      <c r="P1041">
        <v>86266</v>
      </c>
      <c r="Q1041">
        <v>89462226</v>
      </c>
      <c r="R1041">
        <v>714788</v>
      </c>
    </row>
    <row r="1042" spans="1:18" x14ac:dyDescent="0.25">
      <c r="A1042">
        <v>2016</v>
      </c>
      <c r="B1042" t="s">
        <v>265</v>
      </c>
      <c r="C1042" t="s">
        <v>156</v>
      </c>
      <c r="D1042">
        <v>24031</v>
      </c>
      <c r="E1042">
        <v>13123</v>
      </c>
      <c r="F1042">
        <v>31.47</v>
      </c>
      <c r="G1042">
        <v>38.520000000000003</v>
      </c>
      <c r="H1042">
        <v>38.67</v>
      </c>
      <c r="I1042">
        <v>3281.25</v>
      </c>
      <c r="J1042">
        <v>25.45</v>
      </c>
      <c r="K1042">
        <v>11.25</v>
      </c>
      <c r="L1042">
        <v>62048671</v>
      </c>
      <c r="M1042">
        <v>83956</v>
      </c>
      <c r="N1042">
        <v>1040245</v>
      </c>
      <c r="O1042">
        <v>506373</v>
      </c>
      <c r="P1042">
        <v>85655</v>
      </c>
      <c r="Q1042">
        <v>87334533</v>
      </c>
      <c r="R1042">
        <v>707590</v>
      </c>
    </row>
    <row r="1043" spans="1:18" x14ac:dyDescent="0.25">
      <c r="A1043">
        <v>2018</v>
      </c>
      <c r="B1043" t="s">
        <v>365</v>
      </c>
      <c r="C1043" t="s">
        <v>56</v>
      </c>
      <c r="D1043">
        <v>39113</v>
      </c>
      <c r="E1043">
        <v>6480</v>
      </c>
      <c r="F1043">
        <v>27.96</v>
      </c>
      <c r="G1043">
        <v>38.33</v>
      </c>
      <c r="H1043">
        <v>38.44</v>
      </c>
      <c r="I1043">
        <v>3260.13</v>
      </c>
      <c r="J1043">
        <v>28.32</v>
      </c>
      <c r="K1043">
        <v>11.33</v>
      </c>
      <c r="L1043">
        <v>14703563</v>
      </c>
      <c r="M1043">
        <v>46891</v>
      </c>
      <c r="N1043">
        <v>532331</v>
      </c>
      <c r="O1043">
        <v>272322</v>
      </c>
      <c r="P1043">
        <v>56484</v>
      </c>
      <c r="Q1043">
        <v>24961727</v>
      </c>
      <c r="R1043">
        <v>327699</v>
      </c>
    </row>
    <row r="1044" spans="1:18" x14ac:dyDescent="0.25">
      <c r="A1044">
        <v>2017</v>
      </c>
      <c r="B1044" t="s">
        <v>365</v>
      </c>
      <c r="C1044" t="s">
        <v>56</v>
      </c>
      <c r="D1044">
        <v>39113</v>
      </c>
      <c r="E1044">
        <v>6730</v>
      </c>
      <c r="F1044">
        <v>27.87</v>
      </c>
      <c r="G1044">
        <v>38.26</v>
      </c>
      <c r="H1044">
        <v>38.42</v>
      </c>
      <c r="I1044">
        <v>3233.57</v>
      </c>
      <c r="J1044">
        <v>28.02</v>
      </c>
      <c r="K1044">
        <v>11.48</v>
      </c>
      <c r="L1044">
        <v>14122737</v>
      </c>
      <c r="M1044">
        <v>44998</v>
      </c>
      <c r="N1044">
        <v>531669</v>
      </c>
      <c r="O1044">
        <v>272320</v>
      </c>
      <c r="P1044">
        <v>54913</v>
      </c>
      <c r="Q1044">
        <v>23923824</v>
      </c>
      <c r="R1044">
        <v>326059</v>
      </c>
    </row>
    <row r="1045" spans="1:18" x14ac:dyDescent="0.25">
      <c r="A1045">
        <v>2016</v>
      </c>
      <c r="B1045" t="s">
        <v>365</v>
      </c>
      <c r="C1045" t="s">
        <v>56</v>
      </c>
      <c r="D1045">
        <v>39113</v>
      </c>
      <c r="E1045">
        <v>6631</v>
      </c>
      <c r="F1045">
        <v>27.63</v>
      </c>
      <c r="G1045">
        <v>38.299999999999997</v>
      </c>
      <c r="H1045">
        <v>38.43</v>
      </c>
      <c r="I1045">
        <v>3234.98</v>
      </c>
      <c r="J1045">
        <v>27.46</v>
      </c>
      <c r="K1045">
        <v>11.61</v>
      </c>
      <c r="L1045">
        <v>13588467</v>
      </c>
      <c r="M1045">
        <v>43228</v>
      </c>
      <c r="N1045">
        <v>531863</v>
      </c>
      <c r="O1045">
        <v>270174</v>
      </c>
      <c r="P1045">
        <v>53658</v>
      </c>
      <c r="Q1045">
        <v>22991539</v>
      </c>
      <c r="R1045">
        <v>321366</v>
      </c>
    </row>
    <row r="1046" spans="1:18" x14ac:dyDescent="0.25">
      <c r="A1046">
        <v>2018</v>
      </c>
      <c r="B1046" t="s">
        <v>523</v>
      </c>
      <c r="C1046" t="s">
        <v>27</v>
      </c>
      <c r="D1046">
        <v>42091</v>
      </c>
      <c r="E1046">
        <v>8515</v>
      </c>
      <c r="F1046">
        <v>31.35</v>
      </c>
      <c r="G1046">
        <v>38.700000000000003</v>
      </c>
      <c r="H1046">
        <v>38.86</v>
      </c>
      <c r="I1046">
        <v>3319.72</v>
      </c>
      <c r="J1046">
        <v>26.04</v>
      </c>
      <c r="K1046">
        <v>11.28</v>
      </c>
      <c r="L1046">
        <v>40481471</v>
      </c>
      <c r="M1046">
        <v>80606</v>
      </c>
      <c r="N1046">
        <v>828604</v>
      </c>
      <c r="O1046">
        <v>542288</v>
      </c>
      <c r="P1046">
        <v>71184</v>
      </c>
      <c r="Q1046">
        <v>66790654</v>
      </c>
      <c r="R1046">
        <v>685965</v>
      </c>
    </row>
    <row r="1047" spans="1:18" x14ac:dyDescent="0.25">
      <c r="A1047">
        <v>2017</v>
      </c>
      <c r="B1047" t="s">
        <v>523</v>
      </c>
      <c r="C1047" t="s">
        <v>27</v>
      </c>
      <c r="D1047">
        <v>42091</v>
      </c>
      <c r="E1047">
        <v>8702</v>
      </c>
      <c r="F1047">
        <v>31.13</v>
      </c>
      <c r="G1047">
        <v>38.72</v>
      </c>
      <c r="H1047">
        <v>38.86</v>
      </c>
      <c r="I1047">
        <v>3321.3</v>
      </c>
      <c r="J1047">
        <v>25.88</v>
      </c>
      <c r="K1047">
        <v>11.01</v>
      </c>
      <c r="L1047">
        <v>38469211</v>
      </c>
      <c r="M1047">
        <v>75872</v>
      </c>
      <c r="N1047">
        <v>824562</v>
      </c>
      <c r="O1047">
        <v>537049</v>
      </c>
      <c r="P1047">
        <v>68801</v>
      </c>
      <c r="Q1047">
        <v>62561361</v>
      </c>
      <c r="R1047">
        <v>676649</v>
      </c>
    </row>
    <row r="1048" spans="1:18" x14ac:dyDescent="0.25">
      <c r="A1048">
        <v>2016</v>
      </c>
      <c r="B1048" t="s">
        <v>523</v>
      </c>
      <c r="C1048" t="s">
        <v>27</v>
      </c>
      <c r="D1048">
        <v>42091</v>
      </c>
      <c r="E1048">
        <v>8695</v>
      </c>
      <c r="F1048">
        <v>30.95</v>
      </c>
      <c r="G1048">
        <v>38.729999999999997</v>
      </c>
      <c r="H1048">
        <v>38.880000000000003</v>
      </c>
      <c r="I1048">
        <v>3323.52</v>
      </c>
      <c r="J1048">
        <v>25.72</v>
      </c>
      <c r="K1048">
        <v>11.15</v>
      </c>
      <c r="L1048">
        <v>37915896</v>
      </c>
      <c r="M1048">
        <v>75430</v>
      </c>
      <c r="N1048">
        <v>820084</v>
      </c>
      <c r="O1048">
        <v>526968</v>
      </c>
      <c r="P1048">
        <v>68129</v>
      </c>
      <c r="Q1048">
        <v>61858658</v>
      </c>
      <c r="R1048">
        <v>665960</v>
      </c>
    </row>
    <row r="1049" spans="1:18" x14ac:dyDescent="0.25">
      <c r="A1049">
        <v>2018</v>
      </c>
      <c r="B1049" t="s">
        <v>90</v>
      </c>
      <c r="C1049" t="s">
        <v>80</v>
      </c>
      <c r="D1049">
        <v>47125</v>
      </c>
      <c r="E1049">
        <v>3513</v>
      </c>
      <c r="F1049">
        <v>27.1</v>
      </c>
      <c r="G1049">
        <v>38.32</v>
      </c>
      <c r="H1049">
        <v>38.47</v>
      </c>
      <c r="I1049">
        <v>3274.52</v>
      </c>
      <c r="J1049">
        <v>26.71</v>
      </c>
      <c r="K1049">
        <v>11.89</v>
      </c>
      <c r="L1049">
        <v>5425722</v>
      </c>
      <c r="M1049">
        <v>41031</v>
      </c>
      <c r="N1049">
        <v>205950</v>
      </c>
      <c r="O1049">
        <v>59525</v>
      </c>
      <c r="P1049">
        <v>43556</v>
      </c>
      <c r="Q1049">
        <v>8450339</v>
      </c>
      <c r="R1049">
        <v>80361</v>
      </c>
    </row>
    <row r="1050" spans="1:18" x14ac:dyDescent="0.25">
      <c r="A1050">
        <v>2017</v>
      </c>
      <c r="B1050" t="s">
        <v>90</v>
      </c>
      <c r="C1050" t="s">
        <v>80</v>
      </c>
      <c r="D1050">
        <v>47125</v>
      </c>
      <c r="E1050">
        <v>3382</v>
      </c>
      <c r="F1050">
        <v>26.92</v>
      </c>
      <c r="G1050">
        <v>38.43</v>
      </c>
      <c r="H1050">
        <v>38.520000000000003</v>
      </c>
      <c r="I1050">
        <v>3288.01</v>
      </c>
      <c r="J1050">
        <v>26.64</v>
      </c>
      <c r="K1050">
        <v>12.15</v>
      </c>
      <c r="L1050">
        <v>5207331</v>
      </c>
      <c r="M1050">
        <v>40461</v>
      </c>
      <c r="N1050">
        <v>200015</v>
      </c>
      <c r="O1050">
        <v>57663</v>
      </c>
      <c r="P1050">
        <v>42356</v>
      </c>
      <c r="Q1050">
        <v>8092879</v>
      </c>
      <c r="R1050">
        <v>77890</v>
      </c>
    </row>
    <row r="1051" spans="1:18" x14ac:dyDescent="0.25">
      <c r="A1051">
        <v>2016</v>
      </c>
      <c r="B1051" t="s">
        <v>90</v>
      </c>
      <c r="C1051" t="s">
        <v>80</v>
      </c>
      <c r="D1051">
        <v>47125</v>
      </c>
      <c r="E1051">
        <v>3443</v>
      </c>
      <c r="F1051">
        <v>26.96</v>
      </c>
      <c r="G1051">
        <v>38.5</v>
      </c>
      <c r="H1051">
        <v>38.57</v>
      </c>
      <c r="I1051">
        <v>3283.09</v>
      </c>
      <c r="J1051">
        <v>26.54</v>
      </c>
      <c r="K1051">
        <v>10.62</v>
      </c>
      <c r="L1051">
        <v>4990884</v>
      </c>
      <c r="M1051">
        <v>39791</v>
      </c>
      <c r="N1051">
        <v>194538</v>
      </c>
      <c r="O1051">
        <v>56695</v>
      </c>
      <c r="P1051">
        <v>42136</v>
      </c>
      <c r="Q1051">
        <v>7740806</v>
      </c>
      <c r="R1051">
        <v>74527</v>
      </c>
    </row>
    <row r="1052" spans="1:18" x14ac:dyDescent="0.25">
      <c r="A1052">
        <v>2018</v>
      </c>
      <c r="B1052" t="s">
        <v>447</v>
      </c>
      <c r="C1052" t="s">
        <v>246</v>
      </c>
      <c r="D1052">
        <v>48339</v>
      </c>
      <c r="E1052">
        <v>7355</v>
      </c>
      <c r="F1052">
        <v>28.95</v>
      </c>
      <c r="G1052">
        <v>38.43</v>
      </c>
      <c r="H1052">
        <v>38.6</v>
      </c>
      <c r="I1052">
        <v>3289.31</v>
      </c>
      <c r="J1052">
        <v>26.92</v>
      </c>
      <c r="K1052">
        <v>10.050000000000001</v>
      </c>
      <c r="L1052">
        <v>27561736</v>
      </c>
      <c r="M1052">
        <v>63605</v>
      </c>
      <c r="N1052">
        <v>590925</v>
      </c>
      <c r="O1052">
        <v>200374</v>
      </c>
      <c r="P1052">
        <v>60672</v>
      </c>
      <c r="Q1052">
        <v>37585521</v>
      </c>
      <c r="R1052">
        <v>298204</v>
      </c>
    </row>
    <row r="1053" spans="1:18" x14ac:dyDescent="0.25">
      <c r="A1053">
        <v>2017</v>
      </c>
      <c r="B1053" t="s">
        <v>447</v>
      </c>
      <c r="C1053" t="s">
        <v>246</v>
      </c>
      <c r="D1053">
        <v>48339</v>
      </c>
      <c r="E1053">
        <v>7139</v>
      </c>
      <c r="F1053">
        <v>28.78</v>
      </c>
      <c r="G1053">
        <v>38.450000000000003</v>
      </c>
      <c r="H1053">
        <v>38.590000000000003</v>
      </c>
      <c r="I1053">
        <v>3298.09</v>
      </c>
      <c r="J1053">
        <v>26.5</v>
      </c>
      <c r="K1053">
        <v>10.210000000000001</v>
      </c>
      <c r="L1053">
        <v>25493663</v>
      </c>
      <c r="M1053">
        <v>60783</v>
      </c>
      <c r="N1053">
        <v>572146</v>
      </c>
      <c r="O1053">
        <v>189712</v>
      </c>
      <c r="P1053">
        <v>57735</v>
      </c>
      <c r="Q1053">
        <v>34776605</v>
      </c>
      <c r="R1053">
        <v>284789</v>
      </c>
    </row>
    <row r="1054" spans="1:18" x14ac:dyDescent="0.25">
      <c r="A1054">
        <v>2016</v>
      </c>
      <c r="B1054" t="s">
        <v>447</v>
      </c>
      <c r="C1054" t="s">
        <v>246</v>
      </c>
      <c r="D1054">
        <v>48339</v>
      </c>
      <c r="E1054">
        <v>7347</v>
      </c>
      <c r="F1054">
        <v>28.53</v>
      </c>
      <c r="G1054">
        <v>38.49</v>
      </c>
      <c r="H1054">
        <v>38.67</v>
      </c>
      <c r="I1054">
        <v>3309.24</v>
      </c>
      <c r="J1054">
        <v>26.33</v>
      </c>
      <c r="K1054">
        <v>10.31</v>
      </c>
      <c r="L1054">
        <v>22898628</v>
      </c>
      <c r="M1054">
        <v>55493</v>
      </c>
      <c r="N1054">
        <v>555703</v>
      </c>
      <c r="O1054">
        <v>182088</v>
      </c>
      <c r="P1054">
        <v>52582</v>
      </c>
      <c r="Q1054">
        <v>30837487</v>
      </c>
      <c r="R1054">
        <v>265580</v>
      </c>
    </row>
    <row r="1055" spans="1:18" x14ac:dyDescent="0.25">
      <c r="A1055">
        <v>2018</v>
      </c>
      <c r="B1055" t="s">
        <v>243</v>
      </c>
      <c r="C1055" t="s">
        <v>199</v>
      </c>
      <c r="D1055">
        <v>1103</v>
      </c>
      <c r="E1055">
        <v>1432</v>
      </c>
      <c r="F1055">
        <v>26.91</v>
      </c>
      <c r="G1055">
        <v>38.14</v>
      </c>
      <c r="H1055">
        <v>38.18</v>
      </c>
      <c r="I1055">
        <v>3205.34</v>
      </c>
      <c r="J1055">
        <v>28.04</v>
      </c>
      <c r="K1055">
        <v>10.65</v>
      </c>
      <c r="L1055">
        <v>2800312</v>
      </c>
      <c r="M1055">
        <v>39991</v>
      </c>
      <c r="N1055">
        <v>119089</v>
      </c>
      <c r="O1055">
        <v>51761</v>
      </c>
      <c r="P1055">
        <v>47872</v>
      </c>
      <c r="Q1055">
        <v>4762462</v>
      </c>
      <c r="R1055">
        <v>65753</v>
      </c>
    </row>
    <row r="1056" spans="1:18" x14ac:dyDescent="0.25">
      <c r="A1056">
        <v>2017</v>
      </c>
      <c r="B1056" t="s">
        <v>243</v>
      </c>
      <c r="C1056" t="s">
        <v>199</v>
      </c>
      <c r="D1056">
        <v>1103</v>
      </c>
      <c r="E1056">
        <v>1435</v>
      </c>
      <c r="F1056">
        <v>26.7</v>
      </c>
      <c r="G1056">
        <v>38.119999999999997</v>
      </c>
      <c r="H1056">
        <v>38.15</v>
      </c>
      <c r="I1056">
        <v>3201.54</v>
      </c>
      <c r="J1056">
        <v>27.76</v>
      </c>
      <c r="K1056">
        <v>10.78</v>
      </c>
      <c r="L1056">
        <v>2683177</v>
      </c>
      <c r="M1056">
        <v>38289</v>
      </c>
      <c r="N1056">
        <v>118811</v>
      </c>
      <c r="O1056">
        <v>50531</v>
      </c>
      <c r="P1056">
        <v>46616</v>
      </c>
      <c r="Q1056">
        <v>4549210</v>
      </c>
      <c r="R1056">
        <v>64224</v>
      </c>
    </row>
    <row r="1057" spans="1:18" x14ac:dyDescent="0.25">
      <c r="A1057">
        <v>2016</v>
      </c>
      <c r="B1057" t="s">
        <v>243</v>
      </c>
      <c r="C1057" t="s">
        <v>199</v>
      </c>
      <c r="D1057">
        <v>1103</v>
      </c>
      <c r="E1057">
        <v>1470</v>
      </c>
      <c r="F1057">
        <v>26.78</v>
      </c>
      <c r="G1057">
        <v>38.26</v>
      </c>
      <c r="H1057">
        <v>38.229999999999997</v>
      </c>
      <c r="I1057">
        <v>3224.74</v>
      </c>
      <c r="J1057">
        <v>27.5</v>
      </c>
      <c r="K1057">
        <v>11.04</v>
      </c>
      <c r="L1057">
        <v>2605673</v>
      </c>
      <c r="M1057">
        <v>37173</v>
      </c>
      <c r="N1057">
        <v>118970</v>
      </c>
      <c r="O1057">
        <v>50133</v>
      </c>
      <c r="P1057">
        <v>46107</v>
      </c>
      <c r="Q1057">
        <v>4422422</v>
      </c>
      <c r="R1057">
        <v>63608</v>
      </c>
    </row>
    <row r="1058" spans="1:18" x14ac:dyDescent="0.25">
      <c r="A1058">
        <v>2018</v>
      </c>
      <c r="B1058" t="s">
        <v>566</v>
      </c>
      <c r="C1058" t="s">
        <v>12</v>
      </c>
      <c r="D1058">
        <v>34027</v>
      </c>
      <c r="E1058">
        <v>4487</v>
      </c>
      <c r="F1058">
        <v>32.39</v>
      </c>
      <c r="G1058">
        <v>38.700000000000003</v>
      </c>
      <c r="H1058">
        <v>38.840000000000003</v>
      </c>
      <c r="I1058">
        <v>3324.28</v>
      </c>
      <c r="J1058">
        <v>25.59</v>
      </c>
      <c r="K1058">
        <v>11.27</v>
      </c>
      <c r="L1058">
        <v>34543223</v>
      </c>
      <c r="M1058">
        <v>98842</v>
      </c>
      <c r="N1058">
        <v>494228</v>
      </c>
      <c r="O1058">
        <v>318789</v>
      </c>
      <c r="P1058">
        <v>92227</v>
      </c>
      <c r="Q1058">
        <v>48850543</v>
      </c>
      <c r="R1058">
        <v>409735</v>
      </c>
    </row>
    <row r="1059" spans="1:18" x14ac:dyDescent="0.25">
      <c r="A1059">
        <v>2017</v>
      </c>
      <c r="B1059" t="s">
        <v>566</v>
      </c>
      <c r="C1059" t="s">
        <v>12</v>
      </c>
      <c r="D1059">
        <v>34027</v>
      </c>
      <c r="E1059">
        <v>4636</v>
      </c>
      <c r="F1059">
        <v>32.19</v>
      </c>
      <c r="G1059">
        <v>38.64</v>
      </c>
      <c r="H1059">
        <v>38.82</v>
      </c>
      <c r="I1059">
        <v>3304.49</v>
      </c>
      <c r="J1059">
        <v>25.5</v>
      </c>
      <c r="K1059">
        <v>11.16</v>
      </c>
      <c r="L1059">
        <v>32984011</v>
      </c>
      <c r="M1059">
        <v>93555</v>
      </c>
      <c r="N1059">
        <v>494225</v>
      </c>
      <c r="O1059">
        <v>314577</v>
      </c>
      <c r="P1059">
        <v>90669</v>
      </c>
      <c r="Q1059">
        <v>46237324</v>
      </c>
      <c r="R1059">
        <v>402884</v>
      </c>
    </row>
    <row r="1060" spans="1:18" x14ac:dyDescent="0.25">
      <c r="A1060">
        <v>2016</v>
      </c>
      <c r="B1060" t="s">
        <v>566</v>
      </c>
      <c r="C1060" t="s">
        <v>12</v>
      </c>
      <c r="D1060">
        <v>34027</v>
      </c>
      <c r="E1060">
        <v>4633</v>
      </c>
      <c r="F1060">
        <v>32.01</v>
      </c>
      <c r="G1060">
        <v>38.6</v>
      </c>
      <c r="H1060">
        <v>38.74</v>
      </c>
      <c r="I1060">
        <v>3305.67</v>
      </c>
      <c r="J1060">
        <v>25.39</v>
      </c>
      <c r="K1060">
        <v>11.06</v>
      </c>
      <c r="L1060">
        <v>31841078</v>
      </c>
      <c r="M1060">
        <v>90853</v>
      </c>
      <c r="N1060">
        <v>494046</v>
      </c>
      <c r="O1060">
        <v>311186</v>
      </c>
      <c r="P1060">
        <v>87289</v>
      </c>
      <c r="Q1060">
        <v>44885619</v>
      </c>
      <c r="R1060">
        <v>399961</v>
      </c>
    </row>
    <row r="1061" spans="1:18" x14ac:dyDescent="0.25">
      <c r="A1061">
        <v>2018</v>
      </c>
      <c r="B1061" t="s">
        <v>501</v>
      </c>
      <c r="C1061" t="s">
        <v>437</v>
      </c>
      <c r="D1061">
        <v>41051</v>
      </c>
      <c r="E1061">
        <v>8211</v>
      </c>
      <c r="F1061">
        <v>30.86</v>
      </c>
      <c r="G1061">
        <v>38.770000000000003</v>
      </c>
      <c r="H1061">
        <v>38.89</v>
      </c>
      <c r="I1061">
        <v>3334.1</v>
      </c>
      <c r="J1061">
        <v>26.27</v>
      </c>
      <c r="K1061">
        <v>11.46</v>
      </c>
      <c r="L1061">
        <v>30252977</v>
      </c>
      <c r="M1061">
        <v>57850</v>
      </c>
      <c r="N1061">
        <v>811880</v>
      </c>
      <c r="O1061">
        <v>537480</v>
      </c>
      <c r="P1061">
        <v>66310</v>
      </c>
      <c r="Q1061">
        <v>46966887</v>
      </c>
      <c r="R1061">
        <v>672438</v>
      </c>
    </row>
    <row r="1062" spans="1:18" x14ac:dyDescent="0.25">
      <c r="A1062">
        <v>2017</v>
      </c>
      <c r="B1062" t="s">
        <v>501</v>
      </c>
      <c r="C1062" t="s">
        <v>437</v>
      </c>
      <c r="D1062">
        <v>41051</v>
      </c>
      <c r="E1062">
        <v>8573</v>
      </c>
      <c r="F1062">
        <v>30.77</v>
      </c>
      <c r="G1062">
        <v>38.78</v>
      </c>
      <c r="H1062">
        <v>38.909999999999997</v>
      </c>
      <c r="I1062">
        <v>3327.89</v>
      </c>
      <c r="J1062">
        <v>26.03</v>
      </c>
      <c r="K1062">
        <v>11.42</v>
      </c>
      <c r="L1062">
        <v>28684337</v>
      </c>
      <c r="M1062">
        <v>54726</v>
      </c>
      <c r="N1062">
        <v>808781</v>
      </c>
      <c r="O1062">
        <v>527539</v>
      </c>
      <c r="P1062">
        <v>63886</v>
      </c>
      <c r="Q1062">
        <v>44261075</v>
      </c>
      <c r="R1062">
        <v>657561</v>
      </c>
    </row>
    <row r="1063" spans="1:18" x14ac:dyDescent="0.25">
      <c r="A1063">
        <v>2016</v>
      </c>
      <c r="B1063" t="s">
        <v>501</v>
      </c>
      <c r="C1063" t="s">
        <v>437</v>
      </c>
      <c r="D1063">
        <v>41051</v>
      </c>
      <c r="E1063">
        <v>9081</v>
      </c>
      <c r="F1063">
        <v>30.63</v>
      </c>
      <c r="G1063">
        <v>38.83</v>
      </c>
      <c r="H1063">
        <v>38.97</v>
      </c>
      <c r="I1063">
        <v>3349.46</v>
      </c>
      <c r="J1063">
        <v>25.95</v>
      </c>
      <c r="K1063">
        <v>11.55</v>
      </c>
      <c r="L1063">
        <v>27040161</v>
      </c>
      <c r="M1063">
        <v>52055</v>
      </c>
      <c r="N1063">
        <v>803741</v>
      </c>
      <c r="O1063">
        <v>517650</v>
      </c>
      <c r="P1063">
        <v>62484</v>
      </c>
      <c r="Q1063">
        <v>41838667</v>
      </c>
      <c r="R1063">
        <v>639543</v>
      </c>
    </row>
    <row r="1064" spans="1:18" x14ac:dyDescent="0.25">
      <c r="A1064">
        <v>2018</v>
      </c>
      <c r="B1064" t="s">
        <v>231</v>
      </c>
      <c r="C1064" t="s">
        <v>109</v>
      </c>
      <c r="D1064">
        <v>13215</v>
      </c>
      <c r="E1064">
        <v>2864</v>
      </c>
      <c r="F1064">
        <v>27.32</v>
      </c>
      <c r="G1064">
        <v>38.07</v>
      </c>
      <c r="H1064">
        <v>38.15</v>
      </c>
      <c r="I1064">
        <v>3148.08</v>
      </c>
      <c r="J1064">
        <v>27.32</v>
      </c>
      <c r="K1064">
        <v>11.53</v>
      </c>
      <c r="L1064">
        <v>4314925</v>
      </c>
      <c r="M1064">
        <v>44149</v>
      </c>
      <c r="N1064">
        <v>194160</v>
      </c>
      <c r="O1064">
        <v>105756</v>
      </c>
      <c r="P1064">
        <v>52414</v>
      </c>
      <c r="Q1064">
        <v>8571951</v>
      </c>
      <c r="R1064">
        <v>127929</v>
      </c>
    </row>
    <row r="1065" spans="1:18" x14ac:dyDescent="0.25">
      <c r="A1065">
        <v>2017</v>
      </c>
      <c r="B1065" t="s">
        <v>231</v>
      </c>
      <c r="C1065" t="s">
        <v>109</v>
      </c>
      <c r="D1065">
        <v>13215</v>
      </c>
      <c r="E1065">
        <v>2791</v>
      </c>
      <c r="F1065">
        <v>27.23</v>
      </c>
      <c r="G1065">
        <v>37.99</v>
      </c>
      <c r="H1065">
        <v>38.21</v>
      </c>
      <c r="I1065">
        <v>3121.49</v>
      </c>
      <c r="J1065">
        <v>27.56</v>
      </c>
      <c r="K1065">
        <v>11.31</v>
      </c>
      <c r="L1065">
        <v>4142243</v>
      </c>
      <c r="M1065">
        <v>42083</v>
      </c>
      <c r="N1065">
        <v>193766</v>
      </c>
      <c r="O1065">
        <v>104940</v>
      </c>
      <c r="P1065">
        <v>51323</v>
      </c>
      <c r="Q1065">
        <v>8154285</v>
      </c>
      <c r="R1065">
        <v>126582</v>
      </c>
    </row>
    <row r="1066" spans="1:18" x14ac:dyDescent="0.25">
      <c r="A1066">
        <v>2016</v>
      </c>
      <c r="B1066" t="s">
        <v>231</v>
      </c>
      <c r="C1066" t="s">
        <v>109</v>
      </c>
      <c r="D1066">
        <v>13215</v>
      </c>
      <c r="E1066">
        <v>2912</v>
      </c>
      <c r="F1066">
        <v>27.26</v>
      </c>
      <c r="G1066">
        <v>38.15</v>
      </c>
      <c r="H1066">
        <v>38.35</v>
      </c>
      <c r="I1066">
        <v>3158.87</v>
      </c>
      <c r="J1066">
        <v>27.33</v>
      </c>
      <c r="K1066">
        <v>11.21</v>
      </c>
      <c r="L1066">
        <v>4060523</v>
      </c>
      <c r="M1066">
        <v>40718</v>
      </c>
      <c r="N1066">
        <v>196198</v>
      </c>
      <c r="O1066">
        <v>102709</v>
      </c>
      <c r="P1066">
        <v>49343</v>
      </c>
      <c r="Q1066">
        <v>7988797</v>
      </c>
      <c r="R1066">
        <v>124385</v>
      </c>
    </row>
    <row r="1067" spans="1:18" x14ac:dyDescent="0.25">
      <c r="A1067">
        <v>2018</v>
      </c>
      <c r="B1067" t="s">
        <v>364</v>
      </c>
      <c r="C1067" t="s">
        <v>53</v>
      </c>
      <c r="D1067">
        <v>26121</v>
      </c>
      <c r="E1067">
        <v>2051</v>
      </c>
      <c r="F1067">
        <v>26.91</v>
      </c>
      <c r="G1067">
        <v>38.15</v>
      </c>
      <c r="H1067">
        <v>38.4</v>
      </c>
      <c r="I1067">
        <v>3218.18</v>
      </c>
      <c r="J1067">
        <v>28.37</v>
      </c>
      <c r="K1067">
        <v>11.03</v>
      </c>
      <c r="L1067">
        <v>3872270</v>
      </c>
      <c r="M1067">
        <v>39072</v>
      </c>
      <c r="N1067">
        <v>173588</v>
      </c>
      <c r="O1067">
        <v>66634</v>
      </c>
      <c r="P1067">
        <v>49108</v>
      </c>
      <c r="Q1067">
        <v>6782353</v>
      </c>
      <c r="R1067">
        <v>81955</v>
      </c>
    </row>
    <row r="1068" spans="1:18" x14ac:dyDescent="0.25">
      <c r="A1068">
        <v>2017</v>
      </c>
      <c r="B1068" t="s">
        <v>364</v>
      </c>
      <c r="C1068" t="s">
        <v>53</v>
      </c>
      <c r="D1068">
        <v>26121</v>
      </c>
      <c r="E1068">
        <v>2125</v>
      </c>
      <c r="F1068">
        <v>27.25</v>
      </c>
      <c r="G1068">
        <v>38.31</v>
      </c>
      <c r="H1068">
        <v>38.590000000000003</v>
      </c>
      <c r="I1068">
        <v>3240.13</v>
      </c>
      <c r="J1068">
        <v>27.95</v>
      </c>
      <c r="K1068">
        <v>10.36</v>
      </c>
      <c r="L1068">
        <v>3707605</v>
      </c>
      <c r="M1068">
        <v>37207</v>
      </c>
      <c r="N1068">
        <v>173656</v>
      </c>
      <c r="O1068">
        <v>66342</v>
      </c>
      <c r="P1068">
        <v>47759</v>
      </c>
      <c r="Q1068">
        <v>6461284</v>
      </c>
      <c r="R1068">
        <v>81297</v>
      </c>
    </row>
    <row r="1069" spans="1:18" x14ac:dyDescent="0.25">
      <c r="A1069">
        <v>2016</v>
      </c>
      <c r="B1069" t="s">
        <v>364</v>
      </c>
      <c r="C1069" t="s">
        <v>53</v>
      </c>
      <c r="D1069">
        <v>26121</v>
      </c>
      <c r="E1069">
        <v>2127</v>
      </c>
      <c r="F1069">
        <v>26.92</v>
      </c>
      <c r="G1069">
        <v>38.299999999999997</v>
      </c>
      <c r="H1069">
        <v>38.6</v>
      </c>
      <c r="I1069">
        <v>3231.02</v>
      </c>
      <c r="J1069">
        <v>27.71</v>
      </c>
      <c r="K1069">
        <v>10.1</v>
      </c>
      <c r="L1069">
        <v>3584918</v>
      </c>
      <c r="M1069">
        <v>36235</v>
      </c>
      <c r="N1069">
        <v>173242</v>
      </c>
      <c r="O1069">
        <v>65393</v>
      </c>
      <c r="P1069">
        <v>46860</v>
      </c>
      <c r="Q1069">
        <v>6277491</v>
      </c>
      <c r="R1069">
        <v>79856</v>
      </c>
    </row>
    <row r="1070" spans="1:18" x14ac:dyDescent="0.25">
      <c r="A1070">
        <v>2018</v>
      </c>
      <c r="B1070" t="s">
        <v>477</v>
      </c>
      <c r="C1070" t="s">
        <v>14</v>
      </c>
      <c r="D1070">
        <v>6055</v>
      </c>
      <c r="E1070">
        <v>1204</v>
      </c>
      <c r="F1070">
        <v>30.83</v>
      </c>
      <c r="G1070">
        <v>38.67</v>
      </c>
      <c r="H1070">
        <v>38.880000000000003</v>
      </c>
      <c r="I1070">
        <v>3346.47</v>
      </c>
      <c r="J1070">
        <v>26.91</v>
      </c>
      <c r="K1070">
        <v>12.24</v>
      </c>
      <c r="L1070">
        <v>6472223</v>
      </c>
      <c r="M1070">
        <v>74984</v>
      </c>
      <c r="N1070">
        <v>139417</v>
      </c>
      <c r="O1070">
        <v>82811</v>
      </c>
      <c r="P1070">
        <v>70562</v>
      </c>
      <c r="Q1070">
        <v>10454107</v>
      </c>
      <c r="R1070">
        <v>107800</v>
      </c>
    </row>
    <row r="1071" spans="1:18" x14ac:dyDescent="0.25">
      <c r="A1071">
        <v>2017</v>
      </c>
      <c r="B1071" t="s">
        <v>477</v>
      </c>
      <c r="C1071" t="s">
        <v>14</v>
      </c>
      <c r="D1071">
        <v>6055</v>
      </c>
      <c r="E1071">
        <v>1291</v>
      </c>
      <c r="F1071">
        <v>30.51</v>
      </c>
      <c r="G1071">
        <v>38.700000000000003</v>
      </c>
      <c r="H1071">
        <v>38.869999999999997</v>
      </c>
      <c r="I1071">
        <v>3348.74</v>
      </c>
      <c r="J1071">
        <v>26.78</v>
      </c>
      <c r="K1071">
        <v>12.45</v>
      </c>
      <c r="L1071">
        <v>6089076</v>
      </c>
      <c r="M1071">
        <v>69791</v>
      </c>
      <c r="N1071">
        <v>140386</v>
      </c>
      <c r="O1071">
        <v>80516</v>
      </c>
      <c r="P1071">
        <v>69045</v>
      </c>
      <c r="Q1071">
        <v>9797716</v>
      </c>
      <c r="R1071">
        <v>104814</v>
      </c>
    </row>
    <row r="1072" spans="1:18" x14ac:dyDescent="0.25">
      <c r="A1072">
        <v>2016</v>
      </c>
      <c r="B1072" t="s">
        <v>477</v>
      </c>
      <c r="C1072" t="s">
        <v>14</v>
      </c>
      <c r="D1072">
        <v>6055</v>
      </c>
      <c r="E1072">
        <v>1406</v>
      </c>
      <c r="F1072">
        <v>30.46</v>
      </c>
      <c r="G1072">
        <v>38.770000000000003</v>
      </c>
      <c r="H1072">
        <v>38.9</v>
      </c>
      <c r="I1072">
        <v>3372.17</v>
      </c>
      <c r="J1072">
        <v>26.89</v>
      </c>
      <c r="K1072">
        <v>12.66</v>
      </c>
      <c r="L1072">
        <v>6061566</v>
      </c>
      <c r="M1072">
        <v>67580</v>
      </c>
      <c r="N1072">
        <v>141185</v>
      </c>
      <c r="O1072">
        <v>79348</v>
      </c>
      <c r="P1072">
        <v>68117</v>
      </c>
      <c r="Q1072">
        <v>9541227</v>
      </c>
      <c r="R1072">
        <v>103088</v>
      </c>
    </row>
    <row r="1073" spans="1:18" x14ac:dyDescent="0.25">
      <c r="A1073">
        <v>2018</v>
      </c>
      <c r="B1073" t="s">
        <v>378</v>
      </c>
      <c r="C1073" t="s">
        <v>16</v>
      </c>
      <c r="D1073">
        <v>36059</v>
      </c>
      <c r="E1073">
        <v>14128</v>
      </c>
      <c r="F1073">
        <v>31.75</v>
      </c>
      <c r="G1073">
        <v>38.58</v>
      </c>
      <c r="H1073">
        <v>38.67</v>
      </c>
      <c r="I1073">
        <v>3261.27</v>
      </c>
      <c r="J1073">
        <v>25.99</v>
      </c>
      <c r="K1073">
        <v>11.96</v>
      </c>
      <c r="L1073">
        <v>77196503</v>
      </c>
      <c r="M1073">
        <v>89839</v>
      </c>
      <c r="N1073">
        <v>1358343</v>
      </c>
      <c r="O1073">
        <v>670954</v>
      </c>
      <c r="P1073">
        <v>68615</v>
      </c>
      <c r="Q1073">
        <v>122032027</v>
      </c>
      <c r="R1073">
        <v>917285</v>
      </c>
    </row>
    <row r="1074" spans="1:18" x14ac:dyDescent="0.25">
      <c r="A1074">
        <v>2017</v>
      </c>
      <c r="B1074" t="s">
        <v>378</v>
      </c>
      <c r="C1074" t="s">
        <v>16</v>
      </c>
      <c r="D1074">
        <v>36059</v>
      </c>
      <c r="E1074">
        <v>14178</v>
      </c>
      <c r="F1074">
        <v>31.64</v>
      </c>
      <c r="G1074">
        <v>38.57</v>
      </c>
      <c r="H1074">
        <v>38.67</v>
      </c>
      <c r="I1074">
        <v>3259.96</v>
      </c>
      <c r="J1074">
        <v>25.94</v>
      </c>
      <c r="K1074">
        <v>11.4</v>
      </c>
      <c r="L1074">
        <v>73777168</v>
      </c>
      <c r="M1074">
        <v>85168</v>
      </c>
      <c r="N1074">
        <v>1357664</v>
      </c>
      <c r="O1074">
        <v>665990</v>
      </c>
      <c r="P1074">
        <v>67901</v>
      </c>
      <c r="Q1074">
        <v>115629541</v>
      </c>
      <c r="R1074">
        <v>904606</v>
      </c>
    </row>
    <row r="1075" spans="1:18" x14ac:dyDescent="0.25">
      <c r="A1075">
        <v>2016</v>
      </c>
      <c r="B1075" t="s">
        <v>378</v>
      </c>
      <c r="C1075" t="s">
        <v>16</v>
      </c>
      <c r="D1075">
        <v>36059</v>
      </c>
      <c r="E1075">
        <v>14329</v>
      </c>
      <c r="F1075">
        <v>31.48</v>
      </c>
      <c r="G1075">
        <v>38.549999999999997</v>
      </c>
      <c r="H1075">
        <v>38.729999999999997</v>
      </c>
      <c r="I1075">
        <v>3261.33</v>
      </c>
      <c r="J1075">
        <v>25.75</v>
      </c>
      <c r="K1075">
        <v>11.49</v>
      </c>
      <c r="L1075">
        <v>71018726</v>
      </c>
      <c r="M1075">
        <v>80690</v>
      </c>
      <c r="N1075">
        <v>1356463</v>
      </c>
      <c r="O1075">
        <v>659624</v>
      </c>
      <c r="P1075">
        <v>66057</v>
      </c>
      <c r="Q1075">
        <v>109452354</v>
      </c>
      <c r="R1075">
        <v>896856</v>
      </c>
    </row>
    <row r="1076" spans="1:18" x14ac:dyDescent="0.25">
      <c r="A1076">
        <v>2018</v>
      </c>
      <c r="B1076" t="s">
        <v>337</v>
      </c>
      <c r="C1076" t="s">
        <v>170</v>
      </c>
      <c r="D1076">
        <v>4017</v>
      </c>
      <c r="E1076">
        <v>1381</v>
      </c>
      <c r="F1076">
        <v>27.14</v>
      </c>
      <c r="G1076">
        <v>38.35</v>
      </c>
      <c r="H1076">
        <v>38.590000000000003</v>
      </c>
      <c r="I1076">
        <v>3211.44</v>
      </c>
      <c r="J1076">
        <v>28.43</v>
      </c>
      <c r="K1076">
        <v>9.74</v>
      </c>
      <c r="L1076">
        <v>1498678</v>
      </c>
      <c r="M1076">
        <v>32165</v>
      </c>
      <c r="N1076">
        <v>110445</v>
      </c>
      <c r="O1076">
        <v>28301</v>
      </c>
      <c r="P1076">
        <v>42379</v>
      </c>
      <c r="Q1076">
        <v>3552491</v>
      </c>
      <c r="R1076">
        <v>41331</v>
      </c>
    </row>
    <row r="1077" spans="1:18" x14ac:dyDescent="0.25">
      <c r="A1077">
        <v>2017</v>
      </c>
      <c r="B1077" t="s">
        <v>337</v>
      </c>
      <c r="C1077" t="s">
        <v>170</v>
      </c>
      <c r="D1077">
        <v>4017</v>
      </c>
      <c r="E1077">
        <v>1508</v>
      </c>
      <c r="F1077">
        <v>26.94</v>
      </c>
      <c r="G1077">
        <v>38.42</v>
      </c>
      <c r="H1077">
        <v>38.47</v>
      </c>
      <c r="I1077">
        <v>3223.79</v>
      </c>
      <c r="J1077">
        <v>28.43</v>
      </c>
      <c r="K1077">
        <v>9.86</v>
      </c>
      <c r="L1077">
        <v>1418902</v>
      </c>
      <c r="M1077">
        <v>31008</v>
      </c>
      <c r="N1077">
        <v>109144</v>
      </c>
      <c r="O1077">
        <v>28339</v>
      </c>
      <c r="P1077">
        <v>40326</v>
      </c>
      <c r="Q1077">
        <v>3384319</v>
      </c>
      <c r="R1077">
        <v>41072</v>
      </c>
    </row>
    <row r="1078" spans="1:18" x14ac:dyDescent="0.25">
      <c r="A1078">
        <v>2016</v>
      </c>
      <c r="B1078" t="s">
        <v>337</v>
      </c>
      <c r="C1078" t="s">
        <v>170</v>
      </c>
      <c r="D1078">
        <v>4017</v>
      </c>
      <c r="E1078">
        <v>1497</v>
      </c>
      <c r="F1078">
        <v>27.12</v>
      </c>
      <c r="G1078">
        <v>38.380000000000003</v>
      </c>
      <c r="H1078">
        <v>38.520000000000003</v>
      </c>
      <c r="I1078">
        <v>3195.04</v>
      </c>
      <c r="J1078">
        <v>28.03</v>
      </c>
      <c r="K1078">
        <v>9.98</v>
      </c>
      <c r="L1078">
        <v>1368913</v>
      </c>
      <c r="M1078">
        <v>29677</v>
      </c>
      <c r="N1078">
        <v>108523</v>
      </c>
      <c r="O1078">
        <v>28568</v>
      </c>
      <c r="P1078">
        <v>39068</v>
      </c>
      <c r="Q1078">
        <v>3220583</v>
      </c>
      <c r="R1078">
        <v>41003</v>
      </c>
    </row>
    <row r="1079" spans="1:18" x14ac:dyDescent="0.25">
      <c r="A1079">
        <v>2018</v>
      </c>
      <c r="B1079" t="s">
        <v>304</v>
      </c>
      <c r="C1079" t="s">
        <v>234</v>
      </c>
      <c r="D1079">
        <v>10003</v>
      </c>
      <c r="E1079">
        <v>6179</v>
      </c>
      <c r="F1079">
        <v>29.45</v>
      </c>
      <c r="G1079">
        <v>38.42</v>
      </c>
      <c r="H1079">
        <v>38.6</v>
      </c>
      <c r="I1079">
        <v>3241.04</v>
      </c>
      <c r="J1079">
        <v>27.73</v>
      </c>
      <c r="K1079">
        <v>10.6</v>
      </c>
      <c r="L1079">
        <v>20178905</v>
      </c>
      <c r="M1079">
        <v>56745</v>
      </c>
      <c r="N1079">
        <v>559335</v>
      </c>
      <c r="O1079">
        <v>310932</v>
      </c>
      <c r="P1079">
        <v>68655</v>
      </c>
      <c r="Q1079">
        <v>31739233</v>
      </c>
      <c r="R1079">
        <v>383634</v>
      </c>
    </row>
    <row r="1080" spans="1:18" x14ac:dyDescent="0.25">
      <c r="A1080">
        <v>2017</v>
      </c>
      <c r="B1080" t="s">
        <v>304</v>
      </c>
      <c r="C1080" t="s">
        <v>234</v>
      </c>
      <c r="D1080">
        <v>10003</v>
      </c>
      <c r="E1080">
        <v>6431</v>
      </c>
      <c r="F1080">
        <v>29.34</v>
      </c>
      <c r="G1080">
        <v>38.47</v>
      </c>
      <c r="H1080">
        <v>38.56</v>
      </c>
      <c r="I1080">
        <v>3253.67</v>
      </c>
      <c r="J1080">
        <v>27.41</v>
      </c>
      <c r="K1080">
        <v>11.01</v>
      </c>
      <c r="L1080">
        <v>19249780</v>
      </c>
      <c r="M1080">
        <v>54198</v>
      </c>
      <c r="N1080">
        <v>556419</v>
      </c>
      <c r="O1080">
        <v>308455</v>
      </c>
      <c r="P1080">
        <v>67404</v>
      </c>
      <c r="Q1080">
        <v>30156725</v>
      </c>
      <c r="R1080">
        <v>378664</v>
      </c>
    </row>
    <row r="1081" spans="1:18" x14ac:dyDescent="0.25">
      <c r="A1081">
        <v>2016</v>
      </c>
      <c r="B1081" t="s">
        <v>304</v>
      </c>
      <c r="C1081" t="s">
        <v>234</v>
      </c>
      <c r="D1081">
        <v>10003</v>
      </c>
      <c r="E1081">
        <v>6501</v>
      </c>
      <c r="F1081">
        <v>29.29</v>
      </c>
      <c r="G1081">
        <v>38.450000000000003</v>
      </c>
      <c r="H1081">
        <v>38.46</v>
      </c>
      <c r="I1081">
        <v>3253.79</v>
      </c>
      <c r="J1081">
        <v>27.27</v>
      </c>
      <c r="K1081">
        <v>10.94</v>
      </c>
      <c r="L1081">
        <v>18507122</v>
      </c>
      <c r="M1081">
        <v>51859</v>
      </c>
      <c r="N1081">
        <v>555403</v>
      </c>
      <c r="O1081">
        <v>307963</v>
      </c>
      <c r="P1081">
        <v>65064</v>
      </c>
      <c r="Q1081">
        <v>28802867</v>
      </c>
      <c r="R1081">
        <v>376032</v>
      </c>
    </row>
    <row r="1082" spans="1:18" x14ac:dyDescent="0.25">
      <c r="A1082">
        <v>2018</v>
      </c>
      <c r="B1082" t="s">
        <v>87</v>
      </c>
      <c r="C1082" t="s">
        <v>20</v>
      </c>
      <c r="D1082">
        <v>37129</v>
      </c>
      <c r="E1082">
        <v>2145</v>
      </c>
      <c r="F1082">
        <v>29.64</v>
      </c>
      <c r="G1082">
        <v>38.340000000000003</v>
      </c>
      <c r="H1082">
        <v>38.590000000000003</v>
      </c>
      <c r="I1082">
        <v>3261.81</v>
      </c>
      <c r="J1082">
        <v>25.96</v>
      </c>
      <c r="K1082">
        <v>12.22</v>
      </c>
      <c r="L1082">
        <v>5723842</v>
      </c>
      <c r="M1082">
        <v>45290</v>
      </c>
      <c r="N1082">
        <v>232274</v>
      </c>
      <c r="O1082">
        <v>123557</v>
      </c>
      <c r="P1082">
        <v>48090</v>
      </c>
      <c r="Q1082">
        <v>10519705</v>
      </c>
      <c r="R1082">
        <v>159251</v>
      </c>
    </row>
    <row r="1083" spans="1:18" x14ac:dyDescent="0.25">
      <c r="A1083">
        <v>2017</v>
      </c>
      <c r="B1083" t="s">
        <v>87</v>
      </c>
      <c r="C1083" t="s">
        <v>20</v>
      </c>
      <c r="D1083">
        <v>37129</v>
      </c>
      <c r="E1083">
        <v>2267</v>
      </c>
      <c r="F1083">
        <v>29.59</v>
      </c>
      <c r="G1083">
        <v>38.380000000000003</v>
      </c>
      <c r="H1083">
        <v>38.6</v>
      </c>
      <c r="I1083">
        <v>3273.17</v>
      </c>
      <c r="J1083">
        <v>26.17</v>
      </c>
      <c r="K1083">
        <v>11.94</v>
      </c>
      <c r="L1083">
        <v>5524421</v>
      </c>
      <c r="M1083">
        <v>43722</v>
      </c>
      <c r="N1083">
        <v>228657</v>
      </c>
      <c r="O1083">
        <v>119870</v>
      </c>
      <c r="P1083">
        <v>47293</v>
      </c>
      <c r="Q1083">
        <v>9997379</v>
      </c>
      <c r="R1083">
        <v>154525</v>
      </c>
    </row>
    <row r="1084" spans="1:18" x14ac:dyDescent="0.25">
      <c r="A1084">
        <v>2016</v>
      </c>
      <c r="B1084" t="s">
        <v>87</v>
      </c>
      <c r="C1084" t="s">
        <v>20</v>
      </c>
      <c r="D1084">
        <v>37129</v>
      </c>
      <c r="E1084">
        <v>2241</v>
      </c>
      <c r="F1084">
        <v>29.48</v>
      </c>
      <c r="G1084">
        <v>38.5</v>
      </c>
      <c r="H1084">
        <v>38.700000000000003</v>
      </c>
      <c r="I1084">
        <v>3282.77</v>
      </c>
      <c r="J1084">
        <v>25.76</v>
      </c>
      <c r="K1084">
        <v>12.51</v>
      </c>
      <c r="L1084">
        <v>5255922</v>
      </c>
      <c r="M1084">
        <v>42769</v>
      </c>
      <c r="N1084">
        <v>224789</v>
      </c>
      <c r="O1084">
        <v>117767</v>
      </c>
      <c r="P1084">
        <v>45537</v>
      </c>
      <c r="Q1084">
        <v>9613917</v>
      </c>
      <c r="R1084">
        <v>153238</v>
      </c>
    </row>
    <row r="1085" spans="1:18" x14ac:dyDescent="0.25">
      <c r="A1085">
        <v>2018</v>
      </c>
      <c r="B1085" t="s">
        <v>582</v>
      </c>
      <c r="C1085" t="s">
        <v>557</v>
      </c>
      <c r="D1085">
        <v>9009</v>
      </c>
      <c r="E1085">
        <v>8519</v>
      </c>
      <c r="F1085">
        <v>30.06</v>
      </c>
      <c r="G1085">
        <v>38.57</v>
      </c>
      <c r="H1085">
        <v>38.75</v>
      </c>
      <c r="I1085">
        <v>3280.8</v>
      </c>
      <c r="J1085">
        <v>27.47</v>
      </c>
      <c r="K1085">
        <v>13.18</v>
      </c>
      <c r="L1085">
        <v>30533823</v>
      </c>
      <c r="M1085">
        <v>56650</v>
      </c>
      <c r="N1085">
        <v>857620</v>
      </c>
      <c r="O1085">
        <v>393515</v>
      </c>
      <c r="P1085">
        <v>62550</v>
      </c>
      <c r="Q1085">
        <v>48583905</v>
      </c>
      <c r="R1085">
        <v>512713</v>
      </c>
    </row>
    <row r="1086" spans="1:18" x14ac:dyDescent="0.25">
      <c r="A1086">
        <v>2017</v>
      </c>
      <c r="B1086" t="s">
        <v>582</v>
      </c>
      <c r="C1086" t="s">
        <v>557</v>
      </c>
      <c r="D1086">
        <v>9009</v>
      </c>
      <c r="E1086">
        <v>8641</v>
      </c>
      <c r="F1086">
        <v>29.85</v>
      </c>
      <c r="G1086">
        <v>38.58</v>
      </c>
      <c r="H1086">
        <v>38.799999999999997</v>
      </c>
      <c r="I1086">
        <v>3254.54</v>
      </c>
      <c r="J1086">
        <v>27.27</v>
      </c>
      <c r="K1086">
        <v>13</v>
      </c>
      <c r="L1086">
        <v>29151902</v>
      </c>
      <c r="M1086">
        <v>53605</v>
      </c>
      <c r="N1086">
        <v>857794</v>
      </c>
      <c r="O1086">
        <v>391758</v>
      </c>
      <c r="P1086">
        <v>61627</v>
      </c>
      <c r="Q1086">
        <v>45981789</v>
      </c>
      <c r="R1086">
        <v>507383</v>
      </c>
    </row>
    <row r="1087" spans="1:18" x14ac:dyDescent="0.25">
      <c r="A1087">
        <v>2016</v>
      </c>
      <c r="B1087" t="s">
        <v>582</v>
      </c>
      <c r="C1087" t="s">
        <v>557</v>
      </c>
      <c r="D1087">
        <v>9009</v>
      </c>
      <c r="E1087">
        <v>8886</v>
      </c>
      <c r="F1087">
        <v>29.76</v>
      </c>
      <c r="G1087">
        <v>38.619999999999997</v>
      </c>
      <c r="H1087">
        <v>38.82</v>
      </c>
      <c r="I1087">
        <v>3271.47</v>
      </c>
      <c r="J1087">
        <v>26.96</v>
      </c>
      <c r="K1087">
        <v>12.79</v>
      </c>
      <c r="L1087">
        <v>28670793</v>
      </c>
      <c r="M1087">
        <v>52621</v>
      </c>
      <c r="N1087">
        <v>857991</v>
      </c>
      <c r="O1087">
        <v>390203</v>
      </c>
      <c r="P1087">
        <v>60357</v>
      </c>
      <c r="Q1087">
        <v>45148233</v>
      </c>
      <c r="R1087">
        <v>504292</v>
      </c>
    </row>
    <row r="1088" spans="1:18" x14ac:dyDescent="0.25">
      <c r="A1088">
        <v>2018</v>
      </c>
      <c r="B1088" t="s">
        <v>567</v>
      </c>
      <c r="C1088" t="s">
        <v>557</v>
      </c>
      <c r="D1088">
        <v>9011</v>
      </c>
      <c r="E1088">
        <v>2457</v>
      </c>
      <c r="F1088">
        <v>29.74</v>
      </c>
      <c r="G1088">
        <v>38.64</v>
      </c>
      <c r="H1088">
        <v>38.86</v>
      </c>
      <c r="I1088">
        <v>3332.75</v>
      </c>
      <c r="J1088">
        <v>27.3</v>
      </c>
      <c r="K1088">
        <v>12.54</v>
      </c>
      <c r="L1088">
        <v>9971053</v>
      </c>
      <c r="M1088">
        <v>59264</v>
      </c>
      <c r="N1088">
        <v>266784</v>
      </c>
      <c r="O1088">
        <v>135768</v>
      </c>
      <c r="P1088">
        <v>65249</v>
      </c>
      <c r="Q1088">
        <v>15810805</v>
      </c>
      <c r="R1088">
        <v>168651</v>
      </c>
    </row>
    <row r="1089" spans="1:18" x14ac:dyDescent="0.25">
      <c r="A1089">
        <v>2017</v>
      </c>
      <c r="B1089" t="s">
        <v>567</v>
      </c>
      <c r="C1089" t="s">
        <v>557</v>
      </c>
      <c r="D1089">
        <v>9011</v>
      </c>
      <c r="E1089">
        <v>2603</v>
      </c>
      <c r="F1089">
        <v>29.45</v>
      </c>
      <c r="G1089">
        <v>38.67</v>
      </c>
      <c r="H1089">
        <v>38.85</v>
      </c>
      <c r="I1089">
        <v>3329.54</v>
      </c>
      <c r="J1089">
        <v>27.01</v>
      </c>
      <c r="K1089">
        <v>12.79</v>
      </c>
      <c r="L1089">
        <v>9675876</v>
      </c>
      <c r="M1089">
        <v>56545</v>
      </c>
      <c r="N1089">
        <v>267826</v>
      </c>
      <c r="O1089">
        <v>135752</v>
      </c>
      <c r="P1089">
        <v>63616</v>
      </c>
      <c r="Q1089">
        <v>15144163</v>
      </c>
      <c r="R1089">
        <v>167734</v>
      </c>
    </row>
    <row r="1090" spans="1:18" x14ac:dyDescent="0.25">
      <c r="A1090">
        <v>2016</v>
      </c>
      <c r="B1090" t="s">
        <v>567</v>
      </c>
      <c r="C1090" t="s">
        <v>557</v>
      </c>
      <c r="D1090">
        <v>9011</v>
      </c>
      <c r="E1090">
        <v>2647</v>
      </c>
      <c r="F1090">
        <v>29.54</v>
      </c>
      <c r="G1090">
        <v>38.65</v>
      </c>
      <c r="H1090">
        <v>38.79</v>
      </c>
      <c r="I1090">
        <v>3335.05</v>
      </c>
      <c r="J1090">
        <v>26.98</v>
      </c>
      <c r="K1090">
        <v>12.58</v>
      </c>
      <c r="L1090">
        <v>9412523</v>
      </c>
      <c r="M1090">
        <v>54805</v>
      </c>
      <c r="N1090">
        <v>268612</v>
      </c>
      <c r="O1090">
        <v>134322</v>
      </c>
      <c r="P1090">
        <v>62325</v>
      </c>
      <c r="Q1090">
        <v>14721174</v>
      </c>
      <c r="R1090">
        <v>165601</v>
      </c>
    </row>
    <row r="1091" spans="1:18" x14ac:dyDescent="0.25">
      <c r="A1091">
        <v>2018</v>
      </c>
      <c r="B1091" t="s">
        <v>627</v>
      </c>
      <c r="C1091" t="s">
        <v>16</v>
      </c>
      <c r="D1091">
        <v>36061</v>
      </c>
      <c r="E1091">
        <v>17020</v>
      </c>
      <c r="F1091">
        <v>32.549999999999997</v>
      </c>
      <c r="G1091">
        <v>38.630000000000003</v>
      </c>
      <c r="H1091">
        <v>38.71</v>
      </c>
      <c r="I1091">
        <v>3224.47</v>
      </c>
      <c r="J1091">
        <v>24.02</v>
      </c>
      <c r="K1091">
        <v>11.63</v>
      </c>
      <c r="L1091">
        <v>191144110</v>
      </c>
      <c r="M1091">
        <v>193940</v>
      </c>
      <c r="N1091">
        <v>1628701</v>
      </c>
      <c r="O1091">
        <v>2602950</v>
      </c>
      <c r="P1091">
        <v>138354</v>
      </c>
      <c r="Q1091">
        <v>315869671</v>
      </c>
      <c r="R1091">
        <v>3121586</v>
      </c>
    </row>
    <row r="1092" spans="1:18" x14ac:dyDescent="0.25">
      <c r="A1092">
        <v>2017</v>
      </c>
      <c r="B1092" t="s">
        <v>627</v>
      </c>
      <c r="C1092" t="s">
        <v>16</v>
      </c>
      <c r="D1092">
        <v>36061</v>
      </c>
      <c r="E1092">
        <v>17504</v>
      </c>
      <c r="F1092">
        <v>32.380000000000003</v>
      </c>
      <c r="G1092">
        <v>38.659999999999997</v>
      </c>
      <c r="H1092">
        <v>38.71</v>
      </c>
      <c r="I1092">
        <v>3226.79</v>
      </c>
      <c r="J1092">
        <v>23.92</v>
      </c>
      <c r="K1092">
        <v>11.68</v>
      </c>
      <c r="L1092">
        <v>182661023</v>
      </c>
      <c r="M1092">
        <v>182821</v>
      </c>
      <c r="N1092">
        <v>1629780</v>
      </c>
      <c r="O1092">
        <v>2593022</v>
      </c>
      <c r="P1092">
        <v>134746</v>
      </c>
      <c r="Q1092">
        <v>297958121</v>
      </c>
      <c r="R1092">
        <v>3095813</v>
      </c>
    </row>
    <row r="1093" spans="1:18" x14ac:dyDescent="0.25">
      <c r="A1093">
        <v>2016</v>
      </c>
      <c r="B1093" t="s">
        <v>627</v>
      </c>
      <c r="C1093" t="s">
        <v>16</v>
      </c>
      <c r="D1093">
        <v>36061</v>
      </c>
      <c r="E1093">
        <v>17587</v>
      </c>
      <c r="F1093">
        <v>32.159999999999997</v>
      </c>
      <c r="G1093">
        <v>38.72</v>
      </c>
      <c r="H1093">
        <v>38.799999999999997</v>
      </c>
      <c r="I1093">
        <v>3237.02</v>
      </c>
      <c r="J1093">
        <v>23.75</v>
      </c>
      <c r="K1093">
        <v>11.34</v>
      </c>
      <c r="L1093">
        <v>164282158</v>
      </c>
      <c r="M1093">
        <v>165216</v>
      </c>
      <c r="N1093">
        <v>1636261</v>
      </c>
      <c r="O1093">
        <v>2552106</v>
      </c>
      <c r="P1093">
        <v>126243</v>
      </c>
      <c r="Q1093">
        <v>270336613</v>
      </c>
      <c r="R1093">
        <v>3056475</v>
      </c>
    </row>
    <row r="1094" spans="1:18" x14ac:dyDescent="0.25">
      <c r="A1094">
        <v>2018</v>
      </c>
      <c r="B1094" t="s">
        <v>619</v>
      </c>
      <c r="C1094" t="s">
        <v>120</v>
      </c>
      <c r="D1094">
        <v>51700</v>
      </c>
      <c r="E1094">
        <v>2677</v>
      </c>
      <c r="F1094">
        <v>27.74</v>
      </c>
      <c r="G1094">
        <v>38.39</v>
      </c>
      <c r="H1094">
        <v>38.590000000000003</v>
      </c>
      <c r="I1094">
        <v>3210.86</v>
      </c>
      <c r="J1094">
        <v>28.22</v>
      </c>
      <c r="K1094">
        <v>11.92</v>
      </c>
      <c r="L1094">
        <v>4627295</v>
      </c>
      <c r="M1094">
        <v>43501</v>
      </c>
      <c r="N1094">
        <v>178626</v>
      </c>
      <c r="O1094">
        <v>113356</v>
      </c>
      <c r="P1094">
        <v>63582</v>
      </c>
      <c r="Q1094">
        <v>7770354</v>
      </c>
      <c r="R1094">
        <v>130951</v>
      </c>
    </row>
    <row r="1095" spans="1:18" x14ac:dyDescent="0.25">
      <c r="A1095">
        <v>2017</v>
      </c>
      <c r="B1095" t="s">
        <v>619</v>
      </c>
      <c r="C1095" t="s">
        <v>120</v>
      </c>
      <c r="D1095">
        <v>51700</v>
      </c>
      <c r="E1095">
        <v>2717</v>
      </c>
      <c r="F1095">
        <v>27.63</v>
      </c>
      <c r="G1095">
        <v>38.380000000000003</v>
      </c>
      <c r="H1095">
        <v>38.56</v>
      </c>
      <c r="I1095">
        <v>3198.8</v>
      </c>
      <c r="J1095">
        <v>28.4</v>
      </c>
      <c r="K1095">
        <v>11.63</v>
      </c>
      <c r="L1095">
        <v>4474691</v>
      </c>
      <c r="M1095">
        <v>41684</v>
      </c>
      <c r="N1095">
        <v>179398</v>
      </c>
      <c r="O1095">
        <v>108432</v>
      </c>
      <c r="P1095">
        <v>62810</v>
      </c>
      <c r="Q1095">
        <v>7478043</v>
      </c>
      <c r="R1095">
        <v>125444</v>
      </c>
    </row>
    <row r="1096" spans="1:18" x14ac:dyDescent="0.25">
      <c r="A1096">
        <v>2016</v>
      </c>
      <c r="B1096" t="s">
        <v>619</v>
      </c>
      <c r="C1096" t="s">
        <v>120</v>
      </c>
      <c r="D1096">
        <v>51700</v>
      </c>
      <c r="E1096">
        <v>2814</v>
      </c>
      <c r="F1096">
        <v>27.5</v>
      </c>
      <c r="G1096">
        <v>38.369999999999997</v>
      </c>
      <c r="H1096">
        <v>38.6</v>
      </c>
      <c r="I1096">
        <v>3211.3</v>
      </c>
      <c r="J1096">
        <v>28.01</v>
      </c>
      <c r="K1096">
        <v>11.45</v>
      </c>
      <c r="L1096">
        <v>4393019</v>
      </c>
      <c r="M1096">
        <v>40504</v>
      </c>
      <c r="N1096">
        <v>180179</v>
      </c>
      <c r="O1096">
        <v>106731</v>
      </c>
      <c r="P1096">
        <v>61740</v>
      </c>
      <c r="Q1096">
        <v>7297927</v>
      </c>
      <c r="R1096">
        <v>122888</v>
      </c>
    </row>
    <row r="1097" spans="1:18" x14ac:dyDescent="0.25">
      <c r="A1097">
        <v>2018</v>
      </c>
      <c r="B1097" t="s">
        <v>500</v>
      </c>
      <c r="C1097" t="s">
        <v>16</v>
      </c>
      <c r="D1097">
        <v>36063</v>
      </c>
      <c r="E1097">
        <v>2100</v>
      </c>
      <c r="F1097">
        <v>28.89</v>
      </c>
      <c r="G1097">
        <v>38.409999999999997</v>
      </c>
      <c r="H1097">
        <v>38.53</v>
      </c>
      <c r="I1097">
        <v>3265.76</v>
      </c>
      <c r="J1097">
        <v>28.42</v>
      </c>
      <c r="K1097">
        <v>10.18</v>
      </c>
      <c r="L1097">
        <v>5789388</v>
      </c>
      <c r="M1097">
        <v>45501</v>
      </c>
      <c r="N1097">
        <v>210433</v>
      </c>
      <c r="O1097">
        <v>75311</v>
      </c>
      <c r="P1097">
        <v>50665</v>
      </c>
      <c r="Q1097">
        <v>9574932</v>
      </c>
      <c r="R1097">
        <v>92918</v>
      </c>
    </row>
    <row r="1098" spans="1:18" x14ac:dyDescent="0.25">
      <c r="A1098">
        <v>2017</v>
      </c>
      <c r="B1098" t="s">
        <v>500</v>
      </c>
      <c r="C1098" t="s">
        <v>16</v>
      </c>
      <c r="D1098">
        <v>36063</v>
      </c>
      <c r="E1098">
        <v>2114</v>
      </c>
      <c r="F1098">
        <v>28.5</v>
      </c>
      <c r="G1098">
        <v>38.57</v>
      </c>
      <c r="H1098">
        <v>38.729999999999997</v>
      </c>
      <c r="I1098">
        <v>3288.72</v>
      </c>
      <c r="J1098">
        <v>28.21</v>
      </c>
      <c r="K1098">
        <v>10.01</v>
      </c>
      <c r="L1098">
        <v>5626876</v>
      </c>
      <c r="M1098">
        <v>44181</v>
      </c>
      <c r="N1098">
        <v>210866</v>
      </c>
      <c r="O1098">
        <v>74780</v>
      </c>
      <c r="P1098">
        <v>49601</v>
      </c>
      <c r="Q1098">
        <v>9316302</v>
      </c>
      <c r="R1098">
        <v>91894</v>
      </c>
    </row>
    <row r="1099" spans="1:18" x14ac:dyDescent="0.25">
      <c r="A1099">
        <v>2016</v>
      </c>
      <c r="B1099" t="s">
        <v>500</v>
      </c>
      <c r="C1099" t="s">
        <v>16</v>
      </c>
      <c r="D1099">
        <v>36063</v>
      </c>
      <c r="E1099">
        <v>2139</v>
      </c>
      <c r="F1099">
        <v>28.36</v>
      </c>
      <c r="G1099">
        <v>38.51</v>
      </c>
      <c r="H1099">
        <v>38.659999999999997</v>
      </c>
      <c r="I1099">
        <v>3289.15</v>
      </c>
      <c r="J1099">
        <v>28.23</v>
      </c>
      <c r="K1099">
        <v>10.1</v>
      </c>
      <c r="L1099">
        <v>5366551</v>
      </c>
      <c r="M1099">
        <v>41750</v>
      </c>
      <c r="N1099">
        <v>211534</v>
      </c>
      <c r="O1099">
        <v>75499</v>
      </c>
      <c r="P1099">
        <v>48232</v>
      </c>
      <c r="Q1099">
        <v>8831474</v>
      </c>
      <c r="R1099">
        <v>92256</v>
      </c>
    </row>
    <row r="1100" spans="1:18" x14ac:dyDescent="0.25">
      <c r="A1100">
        <v>2018</v>
      </c>
      <c r="B1100" t="s">
        <v>618</v>
      </c>
      <c r="C1100" t="s">
        <v>120</v>
      </c>
      <c r="D1100">
        <v>51710</v>
      </c>
      <c r="E1100">
        <v>3452</v>
      </c>
      <c r="F1100">
        <v>27.65</v>
      </c>
      <c r="G1100">
        <v>38.229999999999997</v>
      </c>
      <c r="H1100">
        <v>38.54</v>
      </c>
      <c r="I1100">
        <v>3190.78</v>
      </c>
      <c r="J1100">
        <v>27.74</v>
      </c>
      <c r="K1100">
        <v>11.76</v>
      </c>
      <c r="L1100">
        <v>5490530</v>
      </c>
      <c r="M1100">
        <v>41822</v>
      </c>
      <c r="N1100">
        <v>244076</v>
      </c>
      <c r="O1100">
        <v>192065</v>
      </c>
      <c r="P1100">
        <v>70326</v>
      </c>
      <c r="Q1100">
        <v>10207860</v>
      </c>
      <c r="R1100">
        <v>216643</v>
      </c>
    </row>
    <row r="1101" spans="1:18" x14ac:dyDescent="0.25">
      <c r="A1101">
        <v>2017</v>
      </c>
      <c r="B1101" t="s">
        <v>618</v>
      </c>
      <c r="C1101" t="s">
        <v>120</v>
      </c>
      <c r="D1101">
        <v>51710</v>
      </c>
      <c r="E1101">
        <v>3410</v>
      </c>
      <c r="F1101">
        <v>27.4</v>
      </c>
      <c r="G1101">
        <v>38.340000000000003</v>
      </c>
      <c r="H1101">
        <v>38.67</v>
      </c>
      <c r="I1101">
        <v>3204.4</v>
      </c>
      <c r="J1101">
        <v>27.39</v>
      </c>
      <c r="K1101">
        <v>12.24</v>
      </c>
      <c r="L1101">
        <v>5304019</v>
      </c>
      <c r="M1101">
        <v>40107</v>
      </c>
      <c r="N1101">
        <v>244922</v>
      </c>
      <c r="O1101">
        <v>190778</v>
      </c>
      <c r="P1101">
        <v>68152</v>
      </c>
      <c r="Q1101">
        <v>9823017</v>
      </c>
      <c r="R1101">
        <v>214423</v>
      </c>
    </row>
    <row r="1102" spans="1:18" x14ac:dyDescent="0.25">
      <c r="A1102">
        <v>2016</v>
      </c>
      <c r="B1102" t="s">
        <v>618</v>
      </c>
      <c r="C1102" t="s">
        <v>120</v>
      </c>
      <c r="D1102">
        <v>51710</v>
      </c>
      <c r="E1102">
        <v>3547</v>
      </c>
      <c r="F1102">
        <v>27.12</v>
      </c>
      <c r="G1102">
        <v>38.340000000000003</v>
      </c>
      <c r="H1102">
        <v>38.630000000000003</v>
      </c>
      <c r="I1102">
        <v>3194.21</v>
      </c>
      <c r="J1102">
        <v>27.37</v>
      </c>
      <c r="K1102">
        <v>12.19</v>
      </c>
      <c r="L1102">
        <v>5154020</v>
      </c>
      <c r="M1102">
        <v>38826</v>
      </c>
      <c r="N1102">
        <v>245843</v>
      </c>
      <c r="O1102">
        <v>190952</v>
      </c>
      <c r="P1102">
        <v>68101</v>
      </c>
      <c r="Q1102">
        <v>9545101</v>
      </c>
      <c r="R1102">
        <v>212409</v>
      </c>
    </row>
    <row r="1103" spans="1:18" x14ac:dyDescent="0.25">
      <c r="A1103">
        <v>2018</v>
      </c>
      <c r="B1103" t="s">
        <v>569</v>
      </c>
      <c r="C1103" t="s">
        <v>564</v>
      </c>
      <c r="D1103">
        <v>25021</v>
      </c>
      <c r="E1103">
        <v>7033</v>
      </c>
      <c r="F1103">
        <v>32.39</v>
      </c>
      <c r="G1103">
        <v>38.69</v>
      </c>
      <c r="H1103">
        <v>38.799999999999997</v>
      </c>
      <c r="I1103">
        <v>3323.12</v>
      </c>
      <c r="J1103">
        <v>25.32</v>
      </c>
      <c r="K1103">
        <v>12.11</v>
      </c>
      <c r="L1103">
        <v>42915266</v>
      </c>
      <c r="M1103">
        <v>92285</v>
      </c>
      <c r="N1103">
        <v>705388</v>
      </c>
      <c r="O1103">
        <v>376826</v>
      </c>
      <c r="P1103">
        <v>69107</v>
      </c>
      <c r="Q1103">
        <v>65096775</v>
      </c>
      <c r="R1103">
        <v>503433</v>
      </c>
    </row>
    <row r="1104" spans="1:18" x14ac:dyDescent="0.25">
      <c r="A1104">
        <v>2017</v>
      </c>
      <c r="B1104" t="s">
        <v>569</v>
      </c>
      <c r="C1104" t="s">
        <v>564</v>
      </c>
      <c r="D1104">
        <v>25021</v>
      </c>
      <c r="E1104">
        <v>7134</v>
      </c>
      <c r="F1104">
        <v>32.28</v>
      </c>
      <c r="G1104">
        <v>38.700000000000003</v>
      </c>
      <c r="H1104">
        <v>38.83</v>
      </c>
      <c r="I1104">
        <v>3312.66</v>
      </c>
      <c r="J1104">
        <v>25.13</v>
      </c>
      <c r="K1104">
        <v>12.27</v>
      </c>
      <c r="L1104">
        <v>40841288</v>
      </c>
      <c r="M1104">
        <v>87474</v>
      </c>
      <c r="N1104">
        <v>701317</v>
      </c>
      <c r="O1104">
        <v>372656</v>
      </c>
      <c r="P1104">
        <v>67222</v>
      </c>
      <c r="Q1104">
        <v>61346888</v>
      </c>
      <c r="R1104">
        <v>494834</v>
      </c>
    </row>
    <row r="1105" spans="1:18" x14ac:dyDescent="0.25">
      <c r="A1105">
        <v>2016</v>
      </c>
      <c r="B1105" t="s">
        <v>569</v>
      </c>
      <c r="C1105" t="s">
        <v>564</v>
      </c>
      <c r="D1105">
        <v>25021</v>
      </c>
      <c r="E1105">
        <v>7341</v>
      </c>
      <c r="F1105">
        <v>32.18</v>
      </c>
      <c r="G1105">
        <v>38.72</v>
      </c>
      <c r="H1105">
        <v>38.89</v>
      </c>
      <c r="I1105">
        <v>3329.26</v>
      </c>
      <c r="J1105">
        <v>24.97</v>
      </c>
      <c r="K1105">
        <v>11.92</v>
      </c>
      <c r="L1105">
        <v>39323714</v>
      </c>
      <c r="M1105">
        <v>84259</v>
      </c>
      <c r="N1105">
        <v>697353</v>
      </c>
      <c r="O1105">
        <v>370135</v>
      </c>
      <c r="P1105">
        <v>66274</v>
      </c>
      <c r="Q1105">
        <v>58758136</v>
      </c>
      <c r="R1105">
        <v>489544</v>
      </c>
    </row>
    <row r="1106" spans="1:18" x14ac:dyDescent="0.25">
      <c r="A1106">
        <v>2018</v>
      </c>
      <c r="B1106" t="s">
        <v>507</v>
      </c>
      <c r="C1106" t="s">
        <v>27</v>
      </c>
      <c r="D1106">
        <v>42095</v>
      </c>
      <c r="E1106">
        <v>2909</v>
      </c>
      <c r="F1106">
        <v>29.59</v>
      </c>
      <c r="G1106">
        <v>38.72</v>
      </c>
      <c r="H1106">
        <v>38.83</v>
      </c>
      <c r="I1106">
        <v>3289.97</v>
      </c>
      <c r="J1106">
        <v>27.24</v>
      </c>
      <c r="K1106">
        <v>13.91</v>
      </c>
      <c r="L1106">
        <v>10631570</v>
      </c>
      <c r="M1106">
        <v>54859</v>
      </c>
      <c r="N1106">
        <v>304807</v>
      </c>
      <c r="O1106">
        <v>125445</v>
      </c>
      <c r="P1106">
        <v>55038</v>
      </c>
      <c r="Q1106">
        <v>16721295</v>
      </c>
      <c r="R1106">
        <v>160795</v>
      </c>
    </row>
    <row r="1107" spans="1:18" x14ac:dyDescent="0.25">
      <c r="A1107">
        <v>2017</v>
      </c>
      <c r="B1107" t="s">
        <v>507</v>
      </c>
      <c r="C1107" t="s">
        <v>27</v>
      </c>
      <c r="D1107">
        <v>42095</v>
      </c>
      <c r="E1107">
        <v>2789</v>
      </c>
      <c r="F1107">
        <v>29.56</v>
      </c>
      <c r="G1107">
        <v>38.64</v>
      </c>
      <c r="H1107">
        <v>38.700000000000003</v>
      </c>
      <c r="I1107">
        <v>3272.88</v>
      </c>
      <c r="J1107">
        <v>27.07</v>
      </c>
      <c r="K1107">
        <v>12.55</v>
      </c>
      <c r="L1107">
        <v>10079164</v>
      </c>
      <c r="M1107">
        <v>51895</v>
      </c>
      <c r="N1107">
        <v>302976</v>
      </c>
      <c r="O1107">
        <v>124155</v>
      </c>
      <c r="P1107">
        <v>53835</v>
      </c>
      <c r="Q1107">
        <v>15722877</v>
      </c>
      <c r="R1107">
        <v>158406</v>
      </c>
    </row>
    <row r="1108" spans="1:18" x14ac:dyDescent="0.25">
      <c r="A1108">
        <v>2016</v>
      </c>
      <c r="B1108" t="s">
        <v>507</v>
      </c>
      <c r="C1108" t="s">
        <v>27</v>
      </c>
      <c r="D1108">
        <v>42095</v>
      </c>
      <c r="E1108">
        <v>2831</v>
      </c>
      <c r="F1108">
        <v>29.29</v>
      </c>
      <c r="G1108">
        <v>38.72</v>
      </c>
      <c r="H1108">
        <v>38.840000000000003</v>
      </c>
      <c r="I1108">
        <v>3287.3</v>
      </c>
      <c r="J1108">
        <v>26.71</v>
      </c>
      <c r="K1108">
        <v>12.1</v>
      </c>
      <c r="L1108">
        <v>9720002</v>
      </c>
      <c r="M1108">
        <v>49921</v>
      </c>
      <c r="N1108">
        <v>301364</v>
      </c>
      <c r="O1108">
        <v>121145</v>
      </c>
      <c r="P1108">
        <v>52207</v>
      </c>
      <c r="Q1108">
        <v>15044537</v>
      </c>
      <c r="R1108">
        <v>154904</v>
      </c>
    </row>
    <row r="1109" spans="1:18" x14ac:dyDescent="0.25">
      <c r="A1109">
        <v>2018</v>
      </c>
      <c r="B1109" t="s">
        <v>503</v>
      </c>
      <c r="C1109" t="s">
        <v>246</v>
      </c>
      <c r="D1109">
        <v>48355</v>
      </c>
      <c r="E1109">
        <v>4569</v>
      </c>
      <c r="F1109">
        <v>27.57</v>
      </c>
      <c r="G1109">
        <v>38.15</v>
      </c>
      <c r="H1109">
        <v>38.159999999999997</v>
      </c>
      <c r="I1109">
        <v>3212.21</v>
      </c>
      <c r="J1109">
        <v>28.37</v>
      </c>
      <c r="K1109">
        <v>8.92</v>
      </c>
      <c r="L1109">
        <v>10022718</v>
      </c>
      <c r="M1109">
        <v>44378</v>
      </c>
      <c r="N1109">
        <v>362265</v>
      </c>
      <c r="O1109">
        <v>176772</v>
      </c>
      <c r="P1109">
        <v>54594</v>
      </c>
      <c r="Q1109">
        <v>16076668</v>
      </c>
      <c r="R1109">
        <v>224460</v>
      </c>
    </row>
    <row r="1110" spans="1:18" x14ac:dyDescent="0.25">
      <c r="A1110">
        <v>2017</v>
      </c>
      <c r="B1110" t="s">
        <v>503</v>
      </c>
      <c r="C1110" t="s">
        <v>246</v>
      </c>
      <c r="D1110">
        <v>48355</v>
      </c>
      <c r="E1110">
        <v>4520</v>
      </c>
      <c r="F1110">
        <v>27.18</v>
      </c>
      <c r="G1110">
        <v>38.21</v>
      </c>
      <c r="H1110">
        <v>38.270000000000003</v>
      </c>
      <c r="I1110">
        <v>3230.73</v>
      </c>
      <c r="J1110">
        <v>27.81</v>
      </c>
      <c r="K1110">
        <v>8.93</v>
      </c>
      <c r="L1110">
        <v>9554422</v>
      </c>
      <c r="M1110">
        <v>42474</v>
      </c>
      <c r="N1110">
        <v>361014</v>
      </c>
      <c r="O1110">
        <v>174804</v>
      </c>
      <c r="P1110">
        <v>53252</v>
      </c>
      <c r="Q1110">
        <v>15333583</v>
      </c>
      <c r="R1110">
        <v>221278</v>
      </c>
    </row>
    <row r="1111" spans="1:18" x14ac:dyDescent="0.25">
      <c r="A1111">
        <v>2016</v>
      </c>
      <c r="B1111" t="s">
        <v>503</v>
      </c>
      <c r="C1111" t="s">
        <v>246</v>
      </c>
      <c r="D1111">
        <v>48355</v>
      </c>
      <c r="E1111">
        <v>4738</v>
      </c>
      <c r="F1111">
        <v>27.1</v>
      </c>
      <c r="G1111">
        <v>38.299999999999997</v>
      </c>
      <c r="H1111">
        <v>38.33</v>
      </c>
      <c r="I1111">
        <v>3235.12</v>
      </c>
      <c r="J1111">
        <v>27.62</v>
      </c>
      <c r="K1111">
        <v>8.93</v>
      </c>
      <c r="L1111">
        <v>9083413</v>
      </c>
      <c r="M1111">
        <v>40231</v>
      </c>
      <c r="N1111">
        <v>361786</v>
      </c>
      <c r="O1111">
        <v>174816</v>
      </c>
      <c r="P1111">
        <v>51831</v>
      </c>
      <c r="Q1111">
        <v>14554854</v>
      </c>
      <c r="R1111">
        <v>216879</v>
      </c>
    </row>
    <row r="1112" spans="1:18" x14ac:dyDescent="0.25">
      <c r="A1112">
        <v>2018</v>
      </c>
      <c r="B1112" t="s">
        <v>248</v>
      </c>
      <c r="C1112" t="s">
        <v>53</v>
      </c>
      <c r="D1112">
        <v>26125</v>
      </c>
      <c r="E1112">
        <v>13182</v>
      </c>
      <c r="F1112">
        <v>30.57</v>
      </c>
      <c r="G1112">
        <v>38.57</v>
      </c>
      <c r="H1112">
        <v>38.67</v>
      </c>
      <c r="I1112">
        <v>3291.98</v>
      </c>
      <c r="J1112">
        <v>26.28</v>
      </c>
      <c r="K1112">
        <v>13.08</v>
      </c>
      <c r="L1112">
        <v>61075921</v>
      </c>
      <c r="M1112">
        <v>72741</v>
      </c>
      <c r="N1112">
        <v>1259201</v>
      </c>
      <c r="O1112">
        <v>794204</v>
      </c>
      <c r="P1112">
        <v>68979</v>
      </c>
      <c r="Q1112">
        <v>91595253</v>
      </c>
      <c r="R1112">
        <v>1010881</v>
      </c>
    </row>
    <row r="1113" spans="1:18" x14ac:dyDescent="0.25">
      <c r="A1113">
        <v>2017</v>
      </c>
      <c r="B1113" t="s">
        <v>248</v>
      </c>
      <c r="C1113" t="s">
        <v>53</v>
      </c>
      <c r="D1113">
        <v>26125</v>
      </c>
      <c r="E1113">
        <v>13235</v>
      </c>
      <c r="F1113">
        <v>30.49</v>
      </c>
      <c r="G1113">
        <v>38.5</v>
      </c>
      <c r="H1113">
        <v>38.57</v>
      </c>
      <c r="I1113">
        <v>3273.54</v>
      </c>
      <c r="J1113">
        <v>26.14</v>
      </c>
      <c r="K1113">
        <v>13.15</v>
      </c>
      <c r="L1113">
        <v>58859881</v>
      </c>
      <c r="M1113">
        <v>69410</v>
      </c>
      <c r="N1113">
        <v>1256182</v>
      </c>
      <c r="O1113">
        <v>783180</v>
      </c>
      <c r="P1113">
        <v>67479</v>
      </c>
      <c r="Q1113">
        <v>87191829</v>
      </c>
      <c r="R1113">
        <v>994119</v>
      </c>
    </row>
    <row r="1114" spans="1:18" x14ac:dyDescent="0.25">
      <c r="A1114">
        <v>2016</v>
      </c>
      <c r="B1114" t="s">
        <v>248</v>
      </c>
      <c r="C1114" t="s">
        <v>53</v>
      </c>
      <c r="D1114">
        <v>26125</v>
      </c>
      <c r="E1114">
        <v>13665</v>
      </c>
      <c r="F1114">
        <v>30.26</v>
      </c>
      <c r="G1114">
        <v>38.54</v>
      </c>
      <c r="H1114">
        <v>38.69</v>
      </c>
      <c r="I1114">
        <v>3279.37</v>
      </c>
      <c r="J1114">
        <v>25.93</v>
      </c>
      <c r="K1114">
        <v>13.36</v>
      </c>
      <c r="L1114">
        <v>56403504</v>
      </c>
      <c r="M1114">
        <v>66667</v>
      </c>
      <c r="N1114">
        <v>1251126</v>
      </c>
      <c r="O1114">
        <v>773126</v>
      </c>
      <c r="P1114">
        <v>65292</v>
      </c>
      <c r="Q1114">
        <v>83409021</v>
      </c>
      <c r="R1114">
        <v>982110</v>
      </c>
    </row>
    <row r="1115" spans="1:18" x14ac:dyDescent="0.25">
      <c r="A1115">
        <v>2018</v>
      </c>
      <c r="B1115" t="s">
        <v>589</v>
      </c>
      <c r="C1115" t="s">
        <v>12</v>
      </c>
      <c r="D1115">
        <v>34029</v>
      </c>
      <c r="E1115">
        <v>9015</v>
      </c>
      <c r="F1115">
        <v>29.58</v>
      </c>
      <c r="G1115">
        <v>38.880000000000003</v>
      </c>
      <c r="H1115">
        <v>39.08</v>
      </c>
      <c r="I1115">
        <v>3344.46</v>
      </c>
      <c r="J1115">
        <v>25.4</v>
      </c>
      <c r="K1115">
        <v>10.96</v>
      </c>
      <c r="L1115">
        <v>18336333</v>
      </c>
      <c r="M1115">
        <v>52008</v>
      </c>
      <c r="N1115">
        <v>601651</v>
      </c>
      <c r="O1115">
        <v>182946</v>
      </c>
      <c r="P1115">
        <v>49424</v>
      </c>
      <c r="Q1115">
        <v>31290457</v>
      </c>
      <c r="R1115">
        <v>267728</v>
      </c>
    </row>
    <row r="1116" spans="1:18" x14ac:dyDescent="0.25">
      <c r="A1116">
        <v>2017</v>
      </c>
      <c r="B1116" t="s">
        <v>589</v>
      </c>
      <c r="C1116" t="s">
        <v>12</v>
      </c>
      <c r="D1116">
        <v>34029</v>
      </c>
      <c r="E1116">
        <v>8597</v>
      </c>
      <c r="F1116">
        <v>29.37</v>
      </c>
      <c r="G1116">
        <v>38.840000000000003</v>
      </c>
      <c r="H1116">
        <v>39.090000000000003</v>
      </c>
      <c r="I1116">
        <v>3339.75</v>
      </c>
      <c r="J1116">
        <v>25.27</v>
      </c>
      <c r="K1116">
        <v>11</v>
      </c>
      <c r="L1116">
        <v>17364133</v>
      </c>
      <c r="M1116">
        <v>49749</v>
      </c>
      <c r="N1116">
        <v>595470</v>
      </c>
      <c r="O1116">
        <v>179280</v>
      </c>
      <c r="P1116">
        <v>48468</v>
      </c>
      <c r="Q1116">
        <v>29623968</v>
      </c>
      <c r="R1116">
        <v>261625</v>
      </c>
    </row>
    <row r="1117" spans="1:18" x14ac:dyDescent="0.25">
      <c r="A1117">
        <v>2016</v>
      </c>
      <c r="B1117" t="s">
        <v>589</v>
      </c>
      <c r="C1117" t="s">
        <v>12</v>
      </c>
      <c r="D1117">
        <v>34029</v>
      </c>
      <c r="E1117">
        <v>8566</v>
      </c>
      <c r="F1117">
        <v>29.27</v>
      </c>
      <c r="G1117">
        <v>38.81</v>
      </c>
      <c r="H1117">
        <v>39.130000000000003</v>
      </c>
      <c r="I1117">
        <v>3336.36</v>
      </c>
      <c r="J1117">
        <v>24.93</v>
      </c>
      <c r="K1117">
        <v>10.78</v>
      </c>
      <c r="L1117">
        <v>16675281</v>
      </c>
      <c r="M1117">
        <v>48490</v>
      </c>
      <c r="N1117">
        <v>590990</v>
      </c>
      <c r="O1117">
        <v>175403</v>
      </c>
      <c r="P1117">
        <v>47504</v>
      </c>
      <c r="Q1117">
        <v>28657367</v>
      </c>
      <c r="R1117">
        <v>255347</v>
      </c>
    </row>
    <row r="1118" spans="1:18" x14ac:dyDescent="0.25">
      <c r="A1118">
        <v>2018</v>
      </c>
      <c r="B1118" t="s">
        <v>23</v>
      </c>
      <c r="C1118" t="s">
        <v>18</v>
      </c>
      <c r="D1118">
        <v>12091</v>
      </c>
      <c r="E1118">
        <v>2717</v>
      </c>
      <c r="F1118">
        <v>28.22</v>
      </c>
      <c r="G1118">
        <v>38.28</v>
      </c>
      <c r="H1118">
        <v>38.57</v>
      </c>
      <c r="I1118">
        <v>3267.95</v>
      </c>
      <c r="J1118">
        <v>26.76</v>
      </c>
      <c r="K1118">
        <v>12.24</v>
      </c>
      <c r="L1118">
        <v>5310662</v>
      </c>
      <c r="M1118">
        <v>48875</v>
      </c>
      <c r="N1118">
        <v>207269</v>
      </c>
      <c r="O1118">
        <v>106517</v>
      </c>
      <c r="P1118">
        <v>57002</v>
      </c>
      <c r="Q1118">
        <v>10130252</v>
      </c>
      <c r="R1118">
        <v>134927</v>
      </c>
    </row>
    <row r="1119" spans="1:18" x14ac:dyDescent="0.25">
      <c r="A1119">
        <v>2017</v>
      </c>
      <c r="B1119" t="s">
        <v>23</v>
      </c>
      <c r="C1119" t="s">
        <v>18</v>
      </c>
      <c r="D1119">
        <v>12091</v>
      </c>
      <c r="E1119">
        <v>2682</v>
      </c>
      <c r="F1119">
        <v>27.96</v>
      </c>
      <c r="G1119">
        <v>38.31</v>
      </c>
      <c r="H1119">
        <v>38.520000000000003</v>
      </c>
      <c r="I1119">
        <v>3263.33</v>
      </c>
      <c r="J1119">
        <v>26.57</v>
      </c>
      <c r="K1119">
        <v>11.95</v>
      </c>
      <c r="L1119">
        <v>5063495</v>
      </c>
      <c r="M1119">
        <v>47111</v>
      </c>
      <c r="N1119">
        <v>203684</v>
      </c>
      <c r="O1119">
        <v>104096</v>
      </c>
      <c r="P1119">
        <v>55301</v>
      </c>
      <c r="Q1119">
        <v>9595802</v>
      </c>
      <c r="R1119">
        <v>131680</v>
      </c>
    </row>
    <row r="1120" spans="1:18" x14ac:dyDescent="0.25">
      <c r="A1120">
        <v>2016</v>
      </c>
      <c r="B1120" t="s">
        <v>23</v>
      </c>
      <c r="C1120" t="s">
        <v>18</v>
      </c>
      <c r="D1120">
        <v>12091</v>
      </c>
      <c r="E1120">
        <v>2784</v>
      </c>
      <c r="F1120">
        <v>27.78</v>
      </c>
      <c r="G1120">
        <v>38.33</v>
      </c>
      <c r="H1120">
        <v>38.54</v>
      </c>
      <c r="I1120">
        <v>3285.74</v>
      </c>
      <c r="J1120">
        <v>26.11</v>
      </c>
      <c r="K1120">
        <v>11.39</v>
      </c>
      <c r="L1120">
        <v>4791291</v>
      </c>
      <c r="M1120">
        <v>45470</v>
      </c>
      <c r="N1120">
        <v>200260</v>
      </c>
      <c r="O1120">
        <v>102363</v>
      </c>
      <c r="P1120">
        <v>53721</v>
      </c>
      <c r="Q1120">
        <v>9105734</v>
      </c>
      <c r="R1120">
        <v>127981</v>
      </c>
    </row>
    <row r="1121" spans="1:18" x14ac:dyDescent="0.25">
      <c r="A1121">
        <v>2018</v>
      </c>
      <c r="B1121" t="s">
        <v>354</v>
      </c>
      <c r="C1121" t="s">
        <v>309</v>
      </c>
      <c r="D1121">
        <v>40109</v>
      </c>
      <c r="E1121">
        <v>11255</v>
      </c>
      <c r="F1121">
        <v>28.07</v>
      </c>
      <c r="G1121">
        <v>38.21</v>
      </c>
      <c r="H1121">
        <v>38.36</v>
      </c>
      <c r="I1121">
        <v>3226</v>
      </c>
      <c r="J1121">
        <v>27.53</v>
      </c>
      <c r="K1121">
        <v>10.6</v>
      </c>
      <c r="L1121">
        <v>26546596</v>
      </c>
      <c r="M1121">
        <v>52168</v>
      </c>
      <c r="N1121">
        <v>792582</v>
      </c>
      <c r="O1121">
        <v>493194</v>
      </c>
      <c r="P1121">
        <v>62782</v>
      </c>
      <c r="Q1121">
        <v>41347558</v>
      </c>
      <c r="R1121">
        <v>628560</v>
      </c>
    </row>
    <row r="1122" spans="1:18" x14ac:dyDescent="0.25">
      <c r="A1122">
        <v>2017</v>
      </c>
      <c r="B1122" t="s">
        <v>354</v>
      </c>
      <c r="C1122" t="s">
        <v>309</v>
      </c>
      <c r="D1122">
        <v>40109</v>
      </c>
      <c r="E1122">
        <v>11554</v>
      </c>
      <c r="F1122">
        <v>27.96</v>
      </c>
      <c r="G1122">
        <v>38.25</v>
      </c>
      <c r="H1122">
        <v>38.380000000000003</v>
      </c>
      <c r="I1122">
        <v>3235.56</v>
      </c>
      <c r="J1122">
        <v>27.36</v>
      </c>
      <c r="K1122">
        <v>10.66</v>
      </c>
      <c r="L1122">
        <v>24595111</v>
      </c>
      <c r="M1122">
        <v>48979</v>
      </c>
      <c r="N1122">
        <v>787197</v>
      </c>
      <c r="O1122">
        <v>483941</v>
      </c>
      <c r="P1122">
        <v>59985</v>
      </c>
      <c r="Q1122">
        <v>38556350</v>
      </c>
      <c r="R1122">
        <v>616493</v>
      </c>
    </row>
    <row r="1123" spans="1:18" x14ac:dyDescent="0.25">
      <c r="A1123">
        <v>2016</v>
      </c>
      <c r="B1123" t="s">
        <v>354</v>
      </c>
      <c r="C1123" t="s">
        <v>309</v>
      </c>
      <c r="D1123">
        <v>40109</v>
      </c>
      <c r="E1123">
        <v>12197</v>
      </c>
      <c r="F1123">
        <v>27.81</v>
      </c>
      <c r="G1123">
        <v>38.340000000000003</v>
      </c>
      <c r="H1123">
        <v>38.39</v>
      </c>
      <c r="I1123">
        <v>3243.07</v>
      </c>
      <c r="J1123">
        <v>27.11</v>
      </c>
      <c r="K1123">
        <v>10.24</v>
      </c>
      <c r="L1123">
        <v>23544821</v>
      </c>
      <c r="M1123">
        <v>47296</v>
      </c>
      <c r="N1123">
        <v>785333</v>
      </c>
      <c r="O1123">
        <v>483188</v>
      </c>
      <c r="P1123">
        <v>57322</v>
      </c>
      <c r="Q1123">
        <v>37142762</v>
      </c>
      <c r="R1123">
        <v>614805</v>
      </c>
    </row>
    <row r="1124" spans="1:18" x14ac:dyDescent="0.25">
      <c r="A1124">
        <v>2018</v>
      </c>
      <c r="B1124" t="s">
        <v>449</v>
      </c>
      <c r="C1124" t="s">
        <v>450</v>
      </c>
      <c r="D1124">
        <v>27109</v>
      </c>
      <c r="E1124">
        <v>2035</v>
      </c>
      <c r="F1124">
        <v>30.36</v>
      </c>
      <c r="G1124">
        <v>38.83</v>
      </c>
      <c r="H1124">
        <v>38.909999999999997</v>
      </c>
      <c r="I1124">
        <v>3354.74</v>
      </c>
      <c r="J1124">
        <v>26.61</v>
      </c>
      <c r="K1124">
        <v>9.4700000000000006</v>
      </c>
      <c r="L1124">
        <v>6208478</v>
      </c>
      <c r="M1124">
        <v>58554</v>
      </c>
      <c r="N1124">
        <v>156277</v>
      </c>
      <c r="O1124">
        <v>103603</v>
      </c>
      <c r="P1124">
        <v>67445</v>
      </c>
      <c r="Q1124">
        <v>9150699</v>
      </c>
      <c r="R1124">
        <v>122786</v>
      </c>
    </row>
    <row r="1125" spans="1:18" x14ac:dyDescent="0.25">
      <c r="A1125">
        <v>2017</v>
      </c>
      <c r="B1125" t="s">
        <v>449</v>
      </c>
      <c r="C1125" t="s">
        <v>450</v>
      </c>
      <c r="D1125">
        <v>27109</v>
      </c>
      <c r="E1125">
        <v>2113</v>
      </c>
      <c r="F1125">
        <v>30.17</v>
      </c>
      <c r="G1125">
        <v>38.880000000000003</v>
      </c>
      <c r="H1125">
        <v>38.94</v>
      </c>
      <c r="I1125">
        <v>3380.29</v>
      </c>
      <c r="J1125">
        <v>26.75</v>
      </c>
      <c r="K1125">
        <v>9.33</v>
      </c>
      <c r="L1125">
        <v>5794980</v>
      </c>
      <c r="M1125">
        <v>55163</v>
      </c>
      <c r="N1125">
        <v>154519</v>
      </c>
      <c r="O1125">
        <v>101604</v>
      </c>
      <c r="P1125">
        <v>63716</v>
      </c>
      <c r="Q1125">
        <v>8523787</v>
      </c>
      <c r="R1125">
        <v>120303</v>
      </c>
    </row>
    <row r="1126" spans="1:18" x14ac:dyDescent="0.25">
      <c r="A1126">
        <v>2016</v>
      </c>
      <c r="B1126" t="s">
        <v>449</v>
      </c>
      <c r="C1126" t="s">
        <v>450</v>
      </c>
      <c r="D1126">
        <v>27109</v>
      </c>
      <c r="E1126">
        <v>2122</v>
      </c>
      <c r="F1126">
        <v>29.95</v>
      </c>
      <c r="G1126">
        <v>38.89</v>
      </c>
      <c r="H1126">
        <v>39.03</v>
      </c>
      <c r="I1126">
        <v>3373.77</v>
      </c>
      <c r="J1126">
        <v>26.62</v>
      </c>
      <c r="K1126">
        <v>9.19</v>
      </c>
      <c r="L1126">
        <v>5571894</v>
      </c>
      <c r="M1126">
        <v>53196</v>
      </c>
      <c r="N1126">
        <v>153137</v>
      </c>
      <c r="O1126">
        <v>100235</v>
      </c>
      <c r="P1126">
        <v>61767</v>
      </c>
      <c r="Q1126">
        <v>8146237</v>
      </c>
      <c r="R1126">
        <v>118636</v>
      </c>
    </row>
    <row r="1127" spans="1:18" x14ac:dyDescent="0.25">
      <c r="A1127">
        <v>2018</v>
      </c>
      <c r="B1127" t="s">
        <v>407</v>
      </c>
      <c r="C1127" t="s">
        <v>16</v>
      </c>
      <c r="D1127">
        <v>36065</v>
      </c>
      <c r="E1127">
        <v>2500</v>
      </c>
      <c r="F1127">
        <v>28.51</v>
      </c>
      <c r="G1127">
        <v>38.700000000000003</v>
      </c>
      <c r="H1127">
        <v>38.89</v>
      </c>
      <c r="I1127">
        <v>3321.31</v>
      </c>
      <c r="J1127">
        <v>28.11</v>
      </c>
      <c r="K1127">
        <v>12.18</v>
      </c>
      <c r="L1127">
        <v>5901579</v>
      </c>
      <c r="M1127">
        <v>44697</v>
      </c>
      <c r="N1127">
        <v>229577</v>
      </c>
      <c r="O1127">
        <v>110523</v>
      </c>
      <c r="P1127">
        <v>52645</v>
      </c>
      <c r="Q1127">
        <v>10261475</v>
      </c>
      <c r="R1127">
        <v>133726</v>
      </c>
    </row>
    <row r="1128" spans="1:18" x14ac:dyDescent="0.25">
      <c r="A1128">
        <v>2017</v>
      </c>
      <c r="B1128" t="s">
        <v>407</v>
      </c>
      <c r="C1128" t="s">
        <v>16</v>
      </c>
      <c r="D1128">
        <v>36065</v>
      </c>
      <c r="E1128">
        <v>2555</v>
      </c>
      <c r="F1128">
        <v>28.24</v>
      </c>
      <c r="G1128">
        <v>38.619999999999997</v>
      </c>
      <c r="H1128">
        <v>38.799999999999997</v>
      </c>
      <c r="I1128">
        <v>3301.61</v>
      </c>
      <c r="J1128">
        <v>28.03</v>
      </c>
      <c r="K1128">
        <v>11.87</v>
      </c>
      <c r="L1128">
        <v>5721784</v>
      </c>
      <c r="M1128">
        <v>43413</v>
      </c>
      <c r="N1128">
        <v>230127</v>
      </c>
      <c r="O1128">
        <v>109895</v>
      </c>
      <c r="P1128">
        <v>51634</v>
      </c>
      <c r="Q1128">
        <v>9990483</v>
      </c>
      <c r="R1128">
        <v>132503</v>
      </c>
    </row>
    <row r="1129" spans="1:18" x14ac:dyDescent="0.25">
      <c r="A1129">
        <v>2016</v>
      </c>
      <c r="B1129" t="s">
        <v>407</v>
      </c>
      <c r="C1129" t="s">
        <v>16</v>
      </c>
      <c r="D1129">
        <v>36065</v>
      </c>
      <c r="E1129">
        <v>2497</v>
      </c>
      <c r="F1129">
        <v>28.04</v>
      </c>
      <c r="G1129">
        <v>38.549999999999997</v>
      </c>
      <c r="H1129">
        <v>38.75</v>
      </c>
      <c r="I1129">
        <v>3316.49</v>
      </c>
      <c r="J1129">
        <v>27.58</v>
      </c>
      <c r="K1129">
        <v>12.07</v>
      </c>
      <c r="L1129">
        <v>5473076</v>
      </c>
      <c r="M1129">
        <v>41069</v>
      </c>
      <c r="N1129">
        <v>230348</v>
      </c>
      <c r="O1129">
        <v>109205</v>
      </c>
      <c r="P1129">
        <v>49693</v>
      </c>
      <c r="Q1129">
        <v>9460114</v>
      </c>
      <c r="R1129">
        <v>131758</v>
      </c>
    </row>
    <row r="1130" spans="1:18" x14ac:dyDescent="0.25">
      <c r="A1130">
        <v>2018</v>
      </c>
      <c r="B1130" t="s">
        <v>408</v>
      </c>
      <c r="C1130" t="s">
        <v>16</v>
      </c>
      <c r="D1130">
        <v>36067</v>
      </c>
      <c r="E1130">
        <v>5236</v>
      </c>
      <c r="F1130">
        <v>29.37</v>
      </c>
      <c r="G1130">
        <v>38.68</v>
      </c>
      <c r="H1130">
        <v>38.86</v>
      </c>
      <c r="I1130">
        <v>3306.46</v>
      </c>
      <c r="J1130">
        <v>27.9</v>
      </c>
      <c r="K1130">
        <v>12.72</v>
      </c>
      <c r="L1130">
        <v>15456895</v>
      </c>
      <c r="M1130">
        <v>52886</v>
      </c>
      <c r="N1130">
        <v>461809</v>
      </c>
      <c r="O1130">
        <v>258524</v>
      </c>
      <c r="P1130">
        <v>62304</v>
      </c>
      <c r="Q1130">
        <v>24423221</v>
      </c>
      <c r="R1130">
        <v>312507</v>
      </c>
    </row>
    <row r="1131" spans="1:18" x14ac:dyDescent="0.25">
      <c r="A1131">
        <v>2017</v>
      </c>
      <c r="B1131" t="s">
        <v>408</v>
      </c>
      <c r="C1131" t="s">
        <v>16</v>
      </c>
      <c r="D1131">
        <v>36067</v>
      </c>
      <c r="E1131">
        <v>5052</v>
      </c>
      <c r="F1131">
        <v>29.12</v>
      </c>
      <c r="G1131">
        <v>38.71</v>
      </c>
      <c r="H1131">
        <v>38.92</v>
      </c>
      <c r="I1131">
        <v>3314.24</v>
      </c>
      <c r="J1131">
        <v>27.74</v>
      </c>
      <c r="K1131">
        <v>12.58</v>
      </c>
      <c r="L1131">
        <v>14886146</v>
      </c>
      <c r="M1131">
        <v>51012</v>
      </c>
      <c r="N1131">
        <v>461791</v>
      </c>
      <c r="O1131">
        <v>255108</v>
      </c>
      <c r="P1131">
        <v>60836</v>
      </c>
      <c r="Q1131">
        <v>23556901</v>
      </c>
      <c r="R1131">
        <v>307506</v>
      </c>
    </row>
    <row r="1132" spans="1:18" x14ac:dyDescent="0.25">
      <c r="A1132">
        <v>2016</v>
      </c>
      <c r="B1132" t="s">
        <v>408</v>
      </c>
      <c r="C1132" t="s">
        <v>16</v>
      </c>
      <c r="D1132">
        <v>36067</v>
      </c>
      <c r="E1132">
        <v>5242</v>
      </c>
      <c r="F1132">
        <v>29.05</v>
      </c>
      <c r="G1132">
        <v>38.68</v>
      </c>
      <c r="H1132">
        <v>38.950000000000003</v>
      </c>
      <c r="I1132">
        <v>3312.58</v>
      </c>
      <c r="J1132">
        <v>27.33</v>
      </c>
      <c r="K1132">
        <v>12.97</v>
      </c>
      <c r="L1132">
        <v>14286718</v>
      </c>
      <c r="M1132">
        <v>48312</v>
      </c>
      <c r="N1132">
        <v>464033</v>
      </c>
      <c r="O1132">
        <v>256460</v>
      </c>
      <c r="P1132">
        <v>58363</v>
      </c>
      <c r="Q1132">
        <v>22418436</v>
      </c>
      <c r="R1132">
        <v>307387</v>
      </c>
    </row>
    <row r="1133" spans="1:18" x14ac:dyDescent="0.25">
      <c r="A1133">
        <v>2018</v>
      </c>
      <c r="B1133" t="s">
        <v>37</v>
      </c>
      <c r="C1133" t="s">
        <v>20</v>
      </c>
      <c r="D1133">
        <v>37133</v>
      </c>
      <c r="E1133">
        <v>3923</v>
      </c>
      <c r="F1133">
        <v>26.26</v>
      </c>
      <c r="G1133">
        <v>38.61</v>
      </c>
      <c r="H1133">
        <v>39.119999999999997</v>
      </c>
      <c r="I1133">
        <v>3331.49</v>
      </c>
      <c r="J1133">
        <v>26.39</v>
      </c>
      <c r="K1133">
        <v>12.3</v>
      </c>
      <c r="L1133">
        <v>5781434</v>
      </c>
      <c r="M1133">
        <v>46142</v>
      </c>
      <c r="N1133">
        <v>197683</v>
      </c>
      <c r="O1133">
        <v>97907</v>
      </c>
      <c r="P1133">
        <v>58668</v>
      </c>
      <c r="Q1133">
        <v>9121475</v>
      </c>
      <c r="R1133">
        <v>115011</v>
      </c>
    </row>
    <row r="1134" spans="1:18" x14ac:dyDescent="0.25">
      <c r="A1134">
        <v>2016</v>
      </c>
      <c r="B1134" t="s">
        <v>37</v>
      </c>
      <c r="C1134" t="s">
        <v>20</v>
      </c>
      <c r="D1134">
        <v>37133</v>
      </c>
      <c r="E1134">
        <v>3960</v>
      </c>
      <c r="F1134">
        <v>26.25</v>
      </c>
      <c r="G1134">
        <v>38.67</v>
      </c>
      <c r="H1134">
        <v>39.299999999999997</v>
      </c>
      <c r="I1134">
        <v>3333.83</v>
      </c>
      <c r="J1134">
        <v>26.05</v>
      </c>
      <c r="K1134">
        <v>14.51</v>
      </c>
      <c r="L1134">
        <v>5657679</v>
      </c>
      <c r="M1134">
        <v>45907</v>
      </c>
      <c r="N1134">
        <v>192184</v>
      </c>
      <c r="O1134">
        <v>96463</v>
      </c>
      <c r="P1134">
        <v>59287</v>
      </c>
      <c r="Q1134">
        <v>8822664</v>
      </c>
      <c r="R1134">
        <v>111834</v>
      </c>
    </row>
    <row r="1135" spans="1:18" x14ac:dyDescent="0.25">
      <c r="A1135">
        <v>2017</v>
      </c>
      <c r="B1135" t="s">
        <v>37</v>
      </c>
      <c r="C1135" t="s">
        <v>20</v>
      </c>
      <c r="D1135">
        <v>37133</v>
      </c>
      <c r="E1135">
        <v>4061</v>
      </c>
      <c r="F1135">
        <v>26.19</v>
      </c>
      <c r="G1135">
        <v>38.57</v>
      </c>
      <c r="H1135">
        <v>39.270000000000003</v>
      </c>
      <c r="I1135">
        <v>3323.53</v>
      </c>
      <c r="J1135">
        <v>26.4</v>
      </c>
      <c r="K1135">
        <v>11.96</v>
      </c>
      <c r="L1135">
        <v>5539778</v>
      </c>
      <c r="M1135">
        <v>44836</v>
      </c>
      <c r="N1135">
        <v>194838</v>
      </c>
      <c r="O1135">
        <v>99347</v>
      </c>
      <c r="P1135">
        <v>55977</v>
      </c>
      <c r="Q1135">
        <v>8735704</v>
      </c>
      <c r="R1135">
        <v>115950</v>
      </c>
    </row>
    <row r="1136" spans="1:18" x14ac:dyDescent="0.25">
      <c r="A1136">
        <v>2018</v>
      </c>
      <c r="B1136" t="s">
        <v>413</v>
      </c>
      <c r="C1136" t="s">
        <v>16</v>
      </c>
      <c r="D1136">
        <v>36069</v>
      </c>
      <c r="E1136">
        <v>966</v>
      </c>
      <c r="F1136">
        <v>29.62</v>
      </c>
      <c r="G1136">
        <v>38.6</v>
      </c>
      <c r="H1136">
        <v>38.799999999999997</v>
      </c>
      <c r="I1136">
        <v>3351.26</v>
      </c>
      <c r="J1136">
        <v>27.3</v>
      </c>
      <c r="K1136">
        <v>10.99</v>
      </c>
      <c r="L1136">
        <v>3659643</v>
      </c>
      <c r="M1136">
        <v>53498</v>
      </c>
      <c r="N1136">
        <v>109864</v>
      </c>
      <c r="O1136">
        <v>56146</v>
      </c>
      <c r="P1136">
        <v>54081</v>
      </c>
      <c r="Q1136">
        <v>5877518</v>
      </c>
      <c r="R1136">
        <v>69625</v>
      </c>
    </row>
    <row r="1137" spans="1:18" x14ac:dyDescent="0.25">
      <c r="A1137">
        <v>2017</v>
      </c>
      <c r="B1137" t="s">
        <v>413</v>
      </c>
      <c r="C1137" t="s">
        <v>16</v>
      </c>
      <c r="D1137">
        <v>36069</v>
      </c>
      <c r="E1137">
        <v>984</v>
      </c>
      <c r="F1137">
        <v>29.5</v>
      </c>
      <c r="G1137">
        <v>38.729999999999997</v>
      </c>
      <c r="H1137">
        <v>38.979999999999997</v>
      </c>
      <c r="I1137">
        <v>3353.72</v>
      </c>
      <c r="J1137">
        <v>27.29</v>
      </c>
      <c r="K1137">
        <v>10.93</v>
      </c>
      <c r="L1137">
        <v>3561336</v>
      </c>
      <c r="M1137">
        <v>51842</v>
      </c>
      <c r="N1137">
        <v>109609</v>
      </c>
      <c r="O1137">
        <v>55525</v>
      </c>
      <c r="P1137">
        <v>54013</v>
      </c>
      <c r="Q1137">
        <v>5682340</v>
      </c>
      <c r="R1137">
        <v>68686</v>
      </c>
    </row>
    <row r="1138" spans="1:18" x14ac:dyDescent="0.25">
      <c r="A1138">
        <v>2016</v>
      </c>
      <c r="B1138" t="s">
        <v>413</v>
      </c>
      <c r="C1138" t="s">
        <v>16</v>
      </c>
      <c r="D1138">
        <v>36069</v>
      </c>
      <c r="E1138">
        <v>997</v>
      </c>
      <c r="F1138">
        <v>29.2</v>
      </c>
      <c r="G1138">
        <v>38.67</v>
      </c>
      <c r="H1138">
        <v>38.93</v>
      </c>
      <c r="I1138">
        <v>3383.88</v>
      </c>
      <c r="J1138">
        <v>27.14</v>
      </c>
      <c r="K1138">
        <v>11.34</v>
      </c>
      <c r="L1138">
        <v>3448083</v>
      </c>
      <c r="M1138">
        <v>49370</v>
      </c>
      <c r="N1138">
        <v>109267</v>
      </c>
      <c r="O1138">
        <v>54811</v>
      </c>
      <c r="P1138">
        <v>52179</v>
      </c>
      <c r="Q1138">
        <v>5394472</v>
      </c>
      <c r="R1138">
        <v>67752</v>
      </c>
    </row>
    <row r="1139" spans="1:18" x14ac:dyDescent="0.25">
      <c r="A1139">
        <v>2018</v>
      </c>
      <c r="B1139" t="s">
        <v>394</v>
      </c>
      <c r="C1139" t="s">
        <v>14</v>
      </c>
      <c r="D1139">
        <v>6059</v>
      </c>
      <c r="E1139">
        <v>35679</v>
      </c>
      <c r="F1139">
        <v>30.98</v>
      </c>
      <c r="G1139">
        <v>38.630000000000003</v>
      </c>
      <c r="H1139">
        <v>38.700000000000003</v>
      </c>
      <c r="I1139">
        <v>3291.59</v>
      </c>
      <c r="J1139">
        <v>25.34</v>
      </c>
      <c r="K1139">
        <v>12.58</v>
      </c>
      <c r="L1139">
        <v>142211993</v>
      </c>
      <c r="M1139">
        <v>69268</v>
      </c>
      <c r="N1139">
        <v>3185968</v>
      </c>
      <c r="O1139">
        <v>1748261</v>
      </c>
      <c r="P1139">
        <v>69406</v>
      </c>
      <c r="Q1139">
        <v>220684684</v>
      </c>
      <c r="R1139">
        <v>2308542</v>
      </c>
    </row>
    <row r="1140" spans="1:18" x14ac:dyDescent="0.25">
      <c r="A1140">
        <v>2017</v>
      </c>
      <c r="B1140" t="s">
        <v>394</v>
      </c>
      <c r="C1140" t="s">
        <v>14</v>
      </c>
      <c r="D1140">
        <v>6059</v>
      </c>
      <c r="E1140">
        <v>37369</v>
      </c>
      <c r="F1140">
        <v>30.8</v>
      </c>
      <c r="G1140">
        <v>38.65</v>
      </c>
      <c r="H1140">
        <v>38.729999999999997</v>
      </c>
      <c r="I1140">
        <v>3295.73</v>
      </c>
      <c r="J1140">
        <v>25.21</v>
      </c>
      <c r="K1140">
        <v>12.49</v>
      </c>
      <c r="L1140">
        <v>136032879</v>
      </c>
      <c r="M1140">
        <v>65709</v>
      </c>
      <c r="N1140">
        <v>3179950</v>
      </c>
      <c r="O1140">
        <v>1705373</v>
      </c>
      <c r="P1140">
        <v>68113</v>
      </c>
      <c r="Q1140">
        <v>208949975</v>
      </c>
      <c r="R1140">
        <v>2249094</v>
      </c>
    </row>
    <row r="1141" spans="1:18" x14ac:dyDescent="0.25">
      <c r="A1141">
        <v>2016</v>
      </c>
      <c r="B1141" t="s">
        <v>394</v>
      </c>
      <c r="C1141" t="s">
        <v>14</v>
      </c>
      <c r="D1141">
        <v>6059</v>
      </c>
      <c r="E1141">
        <v>38106</v>
      </c>
      <c r="F1141">
        <v>30.67</v>
      </c>
      <c r="G1141">
        <v>38.61</v>
      </c>
      <c r="H1141">
        <v>38.71</v>
      </c>
      <c r="I1141">
        <v>3288.58</v>
      </c>
      <c r="J1141">
        <v>25.07</v>
      </c>
      <c r="K1141">
        <v>12.67</v>
      </c>
      <c r="L1141">
        <v>130069578</v>
      </c>
      <c r="M1141">
        <v>63086</v>
      </c>
      <c r="N1141">
        <v>3170707</v>
      </c>
      <c r="O1141">
        <v>1670066</v>
      </c>
      <c r="P1141">
        <v>66080</v>
      </c>
      <c r="Q1141">
        <v>200026649</v>
      </c>
      <c r="R1141">
        <v>2206231</v>
      </c>
    </row>
    <row r="1142" spans="1:18" x14ac:dyDescent="0.25">
      <c r="A1142">
        <v>2018</v>
      </c>
      <c r="B1142" t="s">
        <v>96</v>
      </c>
      <c r="C1142" t="s">
        <v>18</v>
      </c>
      <c r="D1142">
        <v>12095</v>
      </c>
      <c r="E1142">
        <v>16919</v>
      </c>
      <c r="F1142">
        <v>29.65</v>
      </c>
      <c r="G1142">
        <v>38.340000000000003</v>
      </c>
      <c r="H1142">
        <v>38.44</v>
      </c>
      <c r="I1142">
        <v>3232.26</v>
      </c>
      <c r="J1142">
        <v>26.61</v>
      </c>
      <c r="K1142">
        <v>9.27</v>
      </c>
      <c r="L1142">
        <v>41141473</v>
      </c>
      <c r="M1142">
        <v>44647</v>
      </c>
      <c r="N1142">
        <v>1380645</v>
      </c>
      <c r="O1142">
        <v>906093</v>
      </c>
      <c r="P1142">
        <v>54581</v>
      </c>
      <c r="Q1142">
        <v>61642216</v>
      </c>
      <c r="R1142">
        <v>1130597</v>
      </c>
    </row>
    <row r="1143" spans="1:18" x14ac:dyDescent="0.25">
      <c r="A1143">
        <v>2017</v>
      </c>
      <c r="B1143" t="s">
        <v>96</v>
      </c>
      <c r="C1143" t="s">
        <v>18</v>
      </c>
      <c r="D1143">
        <v>12095</v>
      </c>
      <c r="E1143">
        <v>16890</v>
      </c>
      <c r="F1143">
        <v>29.26</v>
      </c>
      <c r="G1143">
        <v>38.35</v>
      </c>
      <c r="H1143">
        <v>38.47</v>
      </c>
      <c r="I1143">
        <v>3228.33</v>
      </c>
      <c r="J1143">
        <v>26.51</v>
      </c>
      <c r="K1143">
        <v>9.81</v>
      </c>
      <c r="L1143">
        <v>38659855</v>
      </c>
      <c r="M1143">
        <v>42776</v>
      </c>
      <c r="N1143">
        <v>1352933</v>
      </c>
      <c r="O1143">
        <v>874701</v>
      </c>
      <c r="P1143">
        <v>52970</v>
      </c>
      <c r="Q1143">
        <v>57873713</v>
      </c>
      <c r="R1143">
        <v>1090417</v>
      </c>
    </row>
    <row r="1144" spans="1:18" x14ac:dyDescent="0.25">
      <c r="A1144">
        <v>2016</v>
      </c>
      <c r="B1144" t="s">
        <v>96</v>
      </c>
      <c r="C1144" t="s">
        <v>18</v>
      </c>
      <c r="D1144">
        <v>12095</v>
      </c>
      <c r="E1144">
        <v>16653</v>
      </c>
      <c r="F1144">
        <v>29.13</v>
      </c>
      <c r="G1144">
        <v>38.380000000000003</v>
      </c>
      <c r="H1144">
        <v>38.39</v>
      </c>
      <c r="I1144">
        <v>3231.74</v>
      </c>
      <c r="J1144">
        <v>26.34</v>
      </c>
      <c r="K1144">
        <v>9.75</v>
      </c>
      <c r="L1144">
        <v>36382532</v>
      </c>
      <c r="M1144">
        <v>40750</v>
      </c>
      <c r="N1144">
        <v>1324843</v>
      </c>
      <c r="O1144">
        <v>843692</v>
      </c>
      <c r="P1144">
        <v>52565</v>
      </c>
      <c r="Q1144">
        <v>53987482</v>
      </c>
      <c r="R1144">
        <v>1035363</v>
      </c>
    </row>
    <row r="1145" spans="1:18" x14ac:dyDescent="0.25">
      <c r="A1145">
        <v>2018</v>
      </c>
      <c r="B1145" t="s">
        <v>24</v>
      </c>
      <c r="C1145" t="s">
        <v>20</v>
      </c>
      <c r="D1145">
        <v>37135</v>
      </c>
      <c r="E1145">
        <v>1134</v>
      </c>
      <c r="F1145">
        <v>31.2</v>
      </c>
      <c r="G1145">
        <v>38.68</v>
      </c>
      <c r="H1145">
        <v>38.840000000000003</v>
      </c>
      <c r="I1145">
        <v>3286.37</v>
      </c>
      <c r="J1145">
        <v>25.46</v>
      </c>
      <c r="K1145">
        <v>11.69</v>
      </c>
      <c r="L1145">
        <v>5838407</v>
      </c>
      <c r="M1145">
        <v>67385</v>
      </c>
      <c r="N1145">
        <v>146027</v>
      </c>
      <c r="O1145">
        <v>82384</v>
      </c>
      <c r="P1145">
        <v>59254</v>
      </c>
      <c r="Q1145">
        <v>9840004</v>
      </c>
      <c r="R1145">
        <v>106694</v>
      </c>
    </row>
    <row r="1146" spans="1:18" x14ac:dyDescent="0.25">
      <c r="A1146">
        <v>2017</v>
      </c>
      <c r="B1146" t="s">
        <v>24</v>
      </c>
      <c r="C1146" t="s">
        <v>20</v>
      </c>
      <c r="D1146">
        <v>37135</v>
      </c>
      <c r="E1146">
        <v>1179</v>
      </c>
      <c r="F1146">
        <v>30.94</v>
      </c>
      <c r="G1146">
        <v>38.659999999999997</v>
      </c>
      <c r="H1146">
        <v>38.82</v>
      </c>
      <c r="I1146">
        <v>3316.87</v>
      </c>
      <c r="J1146">
        <v>25.54</v>
      </c>
      <c r="K1146">
        <v>11.55</v>
      </c>
      <c r="L1146">
        <v>5455419</v>
      </c>
      <c r="M1146">
        <v>63460</v>
      </c>
      <c r="N1146">
        <v>143960</v>
      </c>
      <c r="O1146">
        <v>79878</v>
      </c>
      <c r="P1146">
        <v>57118</v>
      </c>
      <c r="Q1146">
        <v>9135738</v>
      </c>
      <c r="R1146">
        <v>103596</v>
      </c>
    </row>
    <row r="1147" spans="1:18" x14ac:dyDescent="0.25">
      <c r="A1147">
        <v>2016</v>
      </c>
      <c r="B1147" t="s">
        <v>24</v>
      </c>
      <c r="C1147" t="s">
        <v>20</v>
      </c>
      <c r="D1147">
        <v>37135</v>
      </c>
      <c r="E1147">
        <v>1166</v>
      </c>
      <c r="F1147">
        <v>30.74</v>
      </c>
      <c r="G1147">
        <v>38.68</v>
      </c>
      <c r="H1147">
        <v>38.86</v>
      </c>
      <c r="I1147">
        <v>3315.33</v>
      </c>
      <c r="J1147">
        <v>25.42</v>
      </c>
      <c r="K1147">
        <v>11.56</v>
      </c>
      <c r="L1147">
        <v>5207943</v>
      </c>
      <c r="M1147">
        <v>60044</v>
      </c>
      <c r="N1147">
        <v>142991</v>
      </c>
      <c r="O1147">
        <v>79523</v>
      </c>
      <c r="P1147">
        <v>55979</v>
      </c>
      <c r="Q1147">
        <v>8585728</v>
      </c>
      <c r="R1147">
        <v>102454</v>
      </c>
    </row>
    <row r="1148" spans="1:18" x14ac:dyDescent="0.25">
      <c r="A1148">
        <v>2018</v>
      </c>
      <c r="B1148" t="s">
        <v>379</v>
      </c>
      <c r="C1148" t="s">
        <v>16</v>
      </c>
      <c r="D1148">
        <v>36071</v>
      </c>
      <c r="E1148">
        <v>5065</v>
      </c>
      <c r="F1148">
        <v>29.74</v>
      </c>
      <c r="G1148">
        <v>38.83</v>
      </c>
      <c r="H1148">
        <v>39</v>
      </c>
      <c r="I1148">
        <v>3305.78</v>
      </c>
      <c r="J1148">
        <v>26.85</v>
      </c>
      <c r="K1148">
        <v>9.7899999999999991</v>
      </c>
      <c r="L1148">
        <v>13091007</v>
      </c>
      <c r="M1148">
        <v>51848</v>
      </c>
      <c r="N1148">
        <v>381951</v>
      </c>
      <c r="O1148">
        <v>157244</v>
      </c>
      <c r="P1148">
        <v>55276</v>
      </c>
      <c r="Q1148">
        <v>19803237</v>
      </c>
      <c r="R1148">
        <v>198137</v>
      </c>
    </row>
    <row r="1149" spans="1:18" x14ac:dyDescent="0.25">
      <c r="A1149">
        <v>2017</v>
      </c>
      <c r="B1149" t="s">
        <v>379</v>
      </c>
      <c r="C1149" t="s">
        <v>16</v>
      </c>
      <c r="D1149">
        <v>36071</v>
      </c>
      <c r="E1149">
        <v>5092</v>
      </c>
      <c r="F1149">
        <v>29.52</v>
      </c>
      <c r="G1149">
        <v>38.78</v>
      </c>
      <c r="H1149">
        <v>38.950000000000003</v>
      </c>
      <c r="I1149">
        <v>3320.17</v>
      </c>
      <c r="J1149">
        <v>26.88</v>
      </c>
      <c r="K1149">
        <v>10.039999999999999</v>
      </c>
      <c r="L1149">
        <v>12452403</v>
      </c>
      <c r="M1149">
        <v>49912</v>
      </c>
      <c r="N1149">
        <v>379803</v>
      </c>
      <c r="O1149">
        <v>154505</v>
      </c>
      <c r="P1149">
        <v>54087</v>
      </c>
      <c r="Q1149">
        <v>18956852</v>
      </c>
      <c r="R1149">
        <v>194272</v>
      </c>
    </row>
    <row r="1150" spans="1:18" x14ac:dyDescent="0.25">
      <c r="A1150">
        <v>2016</v>
      </c>
      <c r="B1150" t="s">
        <v>379</v>
      </c>
      <c r="C1150" t="s">
        <v>16</v>
      </c>
      <c r="D1150">
        <v>36071</v>
      </c>
      <c r="E1150">
        <v>4993</v>
      </c>
      <c r="F1150">
        <v>29.35</v>
      </c>
      <c r="G1150">
        <v>38.729999999999997</v>
      </c>
      <c r="H1150">
        <v>38.93</v>
      </c>
      <c r="I1150">
        <v>3295.74</v>
      </c>
      <c r="J1150">
        <v>26.65</v>
      </c>
      <c r="K1150">
        <v>10.3</v>
      </c>
      <c r="L1150">
        <v>12013826</v>
      </c>
      <c r="M1150">
        <v>47807</v>
      </c>
      <c r="N1150">
        <v>378047</v>
      </c>
      <c r="O1150">
        <v>152545</v>
      </c>
      <c r="P1150">
        <v>52321</v>
      </c>
      <c r="Q1150">
        <v>18073352</v>
      </c>
      <c r="R1150">
        <v>191780</v>
      </c>
    </row>
    <row r="1151" spans="1:18" x14ac:dyDescent="0.25">
      <c r="A1151">
        <v>2018</v>
      </c>
      <c r="B1151" t="s">
        <v>616</v>
      </c>
      <c r="C1151" t="s">
        <v>294</v>
      </c>
      <c r="D1151">
        <v>22071</v>
      </c>
      <c r="E1151">
        <v>4656</v>
      </c>
      <c r="F1151">
        <v>29.09</v>
      </c>
      <c r="G1151">
        <v>38.090000000000003</v>
      </c>
      <c r="H1151">
        <v>38.33</v>
      </c>
      <c r="I1151">
        <v>3107.58</v>
      </c>
      <c r="J1151">
        <v>27.08</v>
      </c>
      <c r="K1151">
        <v>11.23</v>
      </c>
      <c r="L1151">
        <v>11703912</v>
      </c>
      <c r="M1151">
        <v>52004</v>
      </c>
      <c r="N1151">
        <v>391006</v>
      </c>
      <c r="O1151">
        <v>219795</v>
      </c>
      <c r="P1151">
        <v>57206</v>
      </c>
      <c r="Q1151">
        <v>20333723</v>
      </c>
      <c r="R1151">
        <v>288743</v>
      </c>
    </row>
    <row r="1152" spans="1:18" x14ac:dyDescent="0.25">
      <c r="A1152">
        <v>2017</v>
      </c>
      <c r="B1152" t="s">
        <v>616</v>
      </c>
      <c r="C1152" t="s">
        <v>294</v>
      </c>
      <c r="D1152">
        <v>22071</v>
      </c>
      <c r="E1152">
        <v>4619</v>
      </c>
      <c r="F1152">
        <v>28.97</v>
      </c>
      <c r="G1152">
        <v>38.159999999999997</v>
      </c>
      <c r="H1152">
        <v>38.36</v>
      </c>
      <c r="I1152">
        <v>3120.89</v>
      </c>
      <c r="J1152">
        <v>27.21</v>
      </c>
      <c r="K1152">
        <v>10.99</v>
      </c>
      <c r="L1152">
        <v>11260956</v>
      </c>
      <c r="M1152">
        <v>49436</v>
      </c>
      <c r="N1152">
        <v>391538</v>
      </c>
      <c r="O1152">
        <v>216279</v>
      </c>
      <c r="P1152">
        <v>55999</v>
      </c>
      <c r="Q1152">
        <v>19356079</v>
      </c>
      <c r="R1152">
        <v>282839</v>
      </c>
    </row>
    <row r="1153" spans="1:18" x14ac:dyDescent="0.25">
      <c r="A1153">
        <v>2016</v>
      </c>
      <c r="B1153" t="s">
        <v>616</v>
      </c>
      <c r="C1153" t="s">
        <v>294</v>
      </c>
      <c r="D1153">
        <v>22071</v>
      </c>
      <c r="E1153">
        <v>4835</v>
      </c>
      <c r="F1153">
        <v>28.75</v>
      </c>
      <c r="G1153">
        <v>38.22</v>
      </c>
      <c r="H1153">
        <v>38.36</v>
      </c>
      <c r="I1153">
        <v>3141.12</v>
      </c>
      <c r="J1153">
        <v>26.97</v>
      </c>
      <c r="K1153">
        <v>10.7</v>
      </c>
      <c r="L1153">
        <v>10874531</v>
      </c>
      <c r="M1153">
        <v>48148</v>
      </c>
      <c r="N1153">
        <v>391977</v>
      </c>
      <c r="O1153">
        <v>216601</v>
      </c>
      <c r="P1153">
        <v>54939</v>
      </c>
      <c r="Q1153">
        <v>18872769</v>
      </c>
      <c r="R1153">
        <v>280791</v>
      </c>
    </row>
    <row r="1154" spans="1:18" x14ac:dyDescent="0.25">
      <c r="A1154">
        <v>2018</v>
      </c>
      <c r="B1154" t="s">
        <v>97</v>
      </c>
      <c r="C1154" t="s">
        <v>18</v>
      </c>
      <c r="D1154">
        <v>12097</v>
      </c>
      <c r="E1154">
        <v>4437</v>
      </c>
      <c r="F1154">
        <v>28.64</v>
      </c>
      <c r="G1154">
        <v>38.299999999999997</v>
      </c>
      <c r="H1154">
        <v>38.5</v>
      </c>
      <c r="I1154">
        <v>3231.13</v>
      </c>
      <c r="J1154">
        <v>27.08</v>
      </c>
      <c r="K1154">
        <v>11.4</v>
      </c>
      <c r="L1154">
        <v>7856489</v>
      </c>
      <c r="M1154">
        <v>33346</v>
      </c>
      <c r="N1154">
        <v>367990</v>
      </c>
      <c r="O1154">
        <v>102245</v>
      </c>
      <c r="P1154">
        <v>36930</v>
      </c>
      <c r="Q1154">
        <v>12271080</v>
      </c>
      <c r="R1154">
        <v>151298</v>
      </c>
    </row>
    <row r="1155" spans="1:18" x14ac:dyDescent="0.25">
      <c r="A1155">
        <v>2017</v>
      </c>
      <c r="B1155" t="s">
        <v>97</v>
      </c>
      <c r="C1155" t="s">
        <v>18</v>
      </c>
      <c r="D1155">
        <v>12097</v>
      </c>
      <c r="E1155">
        <v>4386</v>
      </c>
      <c r="F1155">
        <v>28.42</v>
      </c>
      <c r="G1155">
        <v>38.43</v>
      </c>
      <c r="H1155">
        <v>38.6</v>
      </c>
      <c r="I1155">
        <v>3237.95</v>
      </c>
      <c r="J1155">
        <v>26.72</v>
      </c>
      <c r="K1155">
        <v>11.58</v>
      </c>
      <c r="L1155">
        <v>7248241</v>
      </c>
      <c r="M1155">
        <v>32315</v>
      </c>
      <c r="N1155">
        <v>352661</v>
      </c>
      <c r="O1155">
        <v>98422</v>
      </c>
      <c r="P1155">
        <v>36363</v>
      </c>
      <c r="Q1155">
        <v>11396379</v>
      </c>
      <c r="R1155">
        <v>145301</v>
      </c>
    </row>
    <row r="1156" spans="1:18" x14ac:dyDescent="0.25">
      <c r="A1156">
        <v>2016</v>
      </c>
      <c r="B1156" t="s">
        <v>97</v>
      </c>
      <c r="C1156" t="s">
        <v>18</v>
      </c>
      <c r="D1156">
        <v>12097</v>
      </c>
      <c r="E1156">
        <v>4328</v>
      </c>
      <c r="F1156">
        <v>28.43</v>
      </c>
      <c r="G1156">
        <v>38.44</v>
      </c>
      <c r="H1156">
        <v>38.54</v>
      </c>
      <c r="I1156">
        <v>3239.32</v>
      </c>
      <c r="J1156">
        <v>26.74</v>
      </c>
      <c r="K1156">
        <v>11.42</v>
      </c>
      <c r="L1156">
        <v>6726428</v>
      </c>
      <c r="M1156">
        <v>31280</v>
      </c>
      <c r="N1156">
        <v>337730</v>
      </c>
      <c r="O1156">
        <v>94995</v>
      </c>
      <c r="P1156">
        <v>36446</v>
      </c>
      <c r="Q1156">
        <v>10564090</v>
      </c>
      <c r="R1156">
        <v>135783</v>
      </c>
    </row>
    <row r="1157" spans="1:18" x14ac:dyDescent="0.25">
      <c r="A1157">
        <v>2018</v>
      </c>
      <c r="B1157" t="s">
        <v>506</v>
      </c>
      <c r="C1157" t="s">
        <v>16</v>
      </c>
      <c r="D1157">
        <v>36075</v>
      </c>
      <c r="E1157">
        <v>1217</v>
      </c>
      <c r="F1157">
        <v>28.14</v>
      </c>
      <c r="G1157">
        <v>38.81</v>
      </c>
      <c r="H1157">
        <v>39.15</v>
      </c>
      <c r="I1157">
        <v>3399</v>
      </c>
      <c r="J1157">
        <v>29.51</v>
      </c>
      <c r="K1157">
        <v>12.62</v>
      </c>
      <c r="L1157">
        <v>2925997</v>
      </c>
      <c r="M1157">
        <v>40538</v>
      </c>
      <c r="N1157">
        <v>117898</v>
      </c>
      <c r="O1157">
        <v>35487</v>
      </c>
      <c r="P1157">
        <v>53383</v>
      </c>
      <c r="Q1157">
        <v>4779332</v>
      </c>
      <c r="R1157">
        <v>45267</v>
      </c>
    </row>
    <row r="1158" spans="1:18" x14ac:dyDescent="0.25">
      <c r="A1158">
        <v>2017</v>
      </c>
      <c r="B1158" t="s">
        <v>506</v>
      </c>
      <c r="C1158" t="s">
        <v>16</v>
      </c>
      <c r="D1158">
        <v>36075</v>
      </c>
      <c r="E1158">
        <v>1248</v>
      </c>
      <c r="F1158">
        <v>27.46</v>
      </c>
      <c r="G1158">
        <v>38.68</v>
      </c>
      <c r="H1158">
        <v>38.92</v>
      </c>
      <c r="I1158">
        <v>3310.42</v>
      </c>
      <c r="J1158">
        <v>29.06</v>
      </c>
      <c r="K1158">
        <v>12.7</v>
      </c>
      <c r="L1158">
        <v>2836048</v>
      </c>
      <c r="M1158">
        <v>39285</v>
      </c>
      <c r="N1158">
        <v>118426</v>
      </c>
      <c r="O1158">
        <v>35261</v>
      </c>
      <c r="P1158">
        <v>53158</v>
      </c>
      <c r="Q1158">
        <v>4652362</v>
      </c>
      <c r="R1158">
        <v>44792</v>
      </c>
    </row>
    <row r="1159" spans="1:18" x14ac:dyDescent="0.25">
      <c r="A1159">
        <v>2016</v>
      </c>
      <c r="B1159" t="s">
        <v>506</v>
      </c>
      <c r="C1159" t="s">
        <v>16</v>
      </c>
      <c r="D1159">
        <v>36075</v>
      </c>
      <c r="E1159">
        <v>1331</v>
      </c>
      <c r="F1159">
        <v>27.16</v>
      </c>
      <c r="G1159">
        <v>38.770000000000003</v>
      </c>
      <c r="H1159">
        <v>39.049999999999997</v>
      </c>
      <c r="I1159">
        <v>3339.93</v>
      </c>
      <c r="J1159">
        <v>28.93</v>
      </c>
      <c r="K1159">
        <v>12.96</v>
      </c>
      <c r="L1159">
        <v>2690711</v>
      </c>
      <c r="M1159">
        <v>36884</v>
      </c>
      <c r="N1159">
        <v>118881</v>
      </c>
      <c r="O1159">
        <v>35556</v>
      </c>
      <c r="P1159">
        <v>49711</v>
      </c>
      <c r="Q1159">
        <v>4384851</v>
      </c>
      <c r="R1159">
        <v>45176</v>
      </c>
    </row>
    <row r="1160" spans="1:18" x14ac:dyDescent="0.25">
      <c r="A1160">
        <v>2018</v>
      </c>
      <c r="B1160" t="s">
        <v>138</v>
      </c>
      <c r="C1160" t="s">
        <v>53</v>
      </c>
      <c r="D1160">
        <v>26139</v>
      </c>
      <c r="E1160">
        <v>3138</v>
      </c>
      <c r="F1160">
        <v>29.15</v>
      </c>
      <c r="G1160">
        <v>38.56</v>
      </c>
      <c r="H1160">
        <v>38.700000000000003</v>
      </c>
      <c r="I1160">
        <v>3376.78</v>
      </c>
      <c r="J1160">
        <v>27.31</v>
      </c>
      <c r="K1160">
        <v>11.1</v>
      </c>
      <c r="L1160">
        <v>9374367</v>
      </c>
      <c r="M1160">
        <v>49418</v>
      </c>
      <c r="N1160">
        <v>290494</v>
      </c>
      <c r="O1160">
        <v>133789</v>
      </c>
      <c r="P1160">
        <v>53976</v>
      </c>
      <c r="Q1160">
        <v>14355612</v>
      </c>
      <c r="R1160">
        <v>170048</v>
      </c>
    </row>
    <row r="1161" spans="1:18" x14ac:dyDescent="0.25">
      <c r="A1161">
        <v>2017</v>
      </c>
      <c r="B1161" t="s">
        <v>138</v>
      </c>
      <c r="C1161" t="s">
        <v>53</v>
      </c>
      <c r="D1161">
        <v>26139</v>
      </c>
      <c r="E1161">
        <v>3264</v>
      </c>
      <c r="F1161">
        <v>28.99</v>
      </c>
      <c r="G1161">
        <v>38.58</v>
      </c>
      <c r="H1161">
        <v>38.770000000000003</v>
      </c>
      <c r="I1161">
        <v>3398.71</v>
      </c>
      <c r="J1161">
        <v>26.85</v>
      </c>
      <c r="K1161">
        <v>11.26</v>
      </c>
      <c r="L1161">
        <v>8876223</v>
      </c>
      <c r="M1161">
        <v>47043</v>
      </c>
      <c r="N1161">
        <v>286922</v>
      </c>
      <c r="O1161">
        <v>130691</v>
      </c>
      <c r="P1161">
        <v>52352</v>
      </c>
      <c r="Q1161">
        <v>13497791</v>
      </c>
      <c r="R1161">
        <v>166001</v>
      </c>
    </row>
    <row r="1162" spans="1:18" x14ac:dyDescent="0.25">
      <c r="A1162">
        <v>2016</v>
      </c>
      <c r="B1162" t="s">
        <v>138</v>
      </c>
      <c r="C1162" t="s">
        <v>53</v>
      </c>
      <c r="D1162">
        <v>26139</v>
      </c>
      <c r="E1162">
        <v>3441</v>
      </c>
      <c r="F1162">
        <v>28.83</v>
      </c>
      <c r="G1162">
        <v>38.68</v>
      </c>
      <c r="H1162">
        <v>38.979999999999997</v>
      </c>
      <c r="I1162">
        <v>3407.91</v>
      </c>
      <c r="J1162">
        <v>26.62</v>
      </c>
      <c r="K1162">
        <v>11.22</v>
      </c>
      <c r="L1162">
        <v>8425447</v>
      </c>
      <c r="M1162">
        <v>45095</v>
      </c>
      <c r="N1162">
        <v>283907</v>
      </c>
      <c r="O1162">
        <v>128891</v>
      </c>
      <c r="P1162">
        <v>50768</v>
      </c>
      <c r="Q1162">
        <v>12802838</v>
      </c>
      <c r="R1162">
        <v>162540</v>
      </c>
    </row>
    <row r="1163" spans="1:18" x14ac:dyDescent="0.25">
      <c r="A1163">
        <v>2018</v>
      </c>
      <c r="B1163" t="s">
        <v>333</v>
      </c>
      <c r="C1163" t="s">
        <v>294</v>
      </c>
      <c r="D1163">
        <v>22073</v>
      </c>
      <c r="E1163">
        <v>2063</v>
      </c>
      <c r="F1163">
        <v>27.1</v>
      </c>
      <c r="G1163">
        <v>37.82</v>
      </c>
      <c r="H1163">
        <v>37.799999999999997</v>
      </c>
      <c r="I1163">
        <v>3093.91</v>
      </c>
      <c r="J1163">
        <v>29.12</v>
      </c>
      <c r="K1163">
        <v>11.6</v>
      </c>
      <c r="L1163">
        <v>3625955</v>
      </c>
      <c r="M1163">
        <v>41053</v>
      </c>
      <c r="N1163">
        <v>154475</v>
      </c>
      <c r="O1163">
        <v>75367</v>
      </c>
      <c r="P1163">
        <v>45212</v>
      </c>
      <c r="Q1163">
        <v>6341693</v>
      </c>
      <c r="R1163">
        <v>98547</v>
      </c>
    </row>
    <row r="1164" spans="1:18" x14ac:dyDescent="0.25">
      <c r="A1164">
        <v>2017</v>
      </c>
      <c r="B1164" t="s">
        <v>333</v>
      </c>
      <c r="C1164" t="s">
        <v>294</v>
      </c>
      <c r="D1164">
        <v>22073</v>
      </c>
      <c r="E1164">
        <v>2152</v>
      </c>
      <c r="F1164">
        <v>26.66</v>
      </c>
      <c r="G1164">
        <v>37.86</v>
      </c>
      <c r="H1164">
        <v>37.94</v>
      </c>
      <c r="I1164">
        <v>3114.78</v>
      </c>
      <c r="J1164">
        <v>28.99</v>
      </c>
      <c r="K1164">
        <v>11.64</v>
      </c>
      <c r="L1164">
        <v>3515032</v>
      </c>
      <c r="M1164">
        <v>39135</v>
      </c>
      <c r="N1164">
        <v>155757</v>
      </c>
      <c r="O1164">
        <v>75457</v>
      </c>
      <c r="P1164">
        <v>44162</v>
      </c>
      <c r="Q1164">
        <v>6095608</v>
      </c>
      <c r="R1164">
        <v>98101</v>
      </c>
    </row>
    <row r="1165" spans="1:18" x14ac:dyDescent="0.25">
      <c r="A1165">
        <v>2016</v>
      </c>
      <c r="B1165" t="s">
        <v>333</v>
      </c>
      <c r="C1165" t="s">
        <v>294</v>
      </c>
      <c r="D1165">
        <v>22073</v>
      </c>
      <c r="E1165">
        <v>2224</v>
      </c>
      <c r="F1165">
        <v>26.61</v>
      </c>
      <c r="G1165">
        <v>37.85</v>
      </c>
      <c r="H1165">
        <v>37.950000000000003</v>
      </c>
      <c r="I1165">
        <v>3127.2</v>
      </c>
      <c r="J1165">
        <v>28.72</v>
      </c>
      <c r="K1165">
        <v>11.5</v>
      </c>
      <c r="L1165">
        <v>3454174</v>
      </c>
      <c r="M1165">
        <v>38535</v>
      </c>
      <c r="N1165">
        <v>156917</v>
      </c>
      <c r="O1165">
        <v>75964</v>
      </c>
      <c r="P1165">
        <v>43017</v>
      </c>
      <c r="Q1165">
        <v>6046772</v>
      </c>
      <c r="R1165">
        <v>98850</v>
      </c>
    </row>
    <row r="1166" spans="1:18" x14ac:dyDescent="0.25">
      <c r="A1166">
        <v>2018</v>
      </c>
      <c r="B1166" t="s">
        <v>323</v>
      </c>
      <c r="C1166" t="s">
        <v>77</v>
      </c>
      <c r="D1166">
        <v>55087</v>
      </c>
      <c r="E1166">
        <v>2215</v>
      </c>
      <c r="F1166">
        <v>29.47</v>
      </c>
      <c r="G1166">
        <v>38.35</v>
      </c>
      <c r="H1166">
        <v>38.6</v>
      </c>
      <c r="I1166">
        <v>3351.32</v>
      </c>
      <c r="J1166">
        <v>27.68</v>
      </c>
      <c r="K1166">
        <v>13.91</v>
      </c>
      <c r="L1166">
        <v>6574895</v>
      </c>
      <c r="M1166">
        <v>51230</v>
      </c>
      <c r="N1166">
        <v>187365</v>
      </c>
      <c r="O1166">
        <v>115608</v>
      </c>
      <c r="P1166">
        <v>56972</v>
      </c>
      <c r="Q1166">
        <v>9598668</v>
      </c>
      <c r="R1166">
        <v>136723</v>
      </c>
    </row>
    <row r="1167" spans="1:18" x14ac:dyDescent="0.25">
      <c r="A1167">
        <v>2017</v>
      </c>
      <c r="B1167" t="s">
        <v>323</v>
      </c>
      <c r="C1167" t="s">
        <v>77</v>
      </c>
      <c r="D1167">
        <v>55087</v>
      </c>
      <c r="E1167">
        <v>2205</v>
      </c>
      <c r="F1167">
        <v>29.28</v>
      </c>
      <c r="G1167">
        <v>38.39</v>
      </c>
      <c r="H1167">
        <v>38.6</v>
      </c>
      <c r="I1167">
        <v>3364.12</v>
      </c>
      <c r="J1167">
        <v>27.34</v>
      </c>
      <c r="K1167">
        <v>13.49</v>
      </c>
      <c r="L1167">
        <v>6374692</v>
      </c>
      <c r="M1167">
        <v>49360</v>
      </c>
      <c r="N1167">
        <v>186064</v>
      </c>
      <c r="O1167">
        <v>115517</v>
      </c>
      <c r="P1167">
        <v>55581</v>
      </c>
      <c r="Q1167">
        <v>9184113</v>
      </c>
      <c r="R1167">
        <v>136078</v>
      </c>
    </row>
    <row r="1168" spans="1:18" x14ac:dyDescent="0.25">
      <c r="A1168">
        <v>2016</v>
      </c>
      <c r="B1168" t="s">
        <v>323</v>
      </c>
      <c r="C1168" t="s">
        <v>77</v>
      </c>
      <c r="D1168">
        <v>55087</v>
      </c>
      <c r="E1168">
        <v>2319</v>
      </c>
      <c r="F1168">
        <v>29.27</v>
      </c>
      <c r="G1168">
        <v>38.43</v>
      </c>
      <c r="H1168">
        <v>38.68</v>
      </c>
      <c r="I1168">
        <v>3357.57</v>
      </c>
      <c r="J1168">
        <v>27.41</v>
      </c>
      <c r="K1168">
        <v>14</v>
      </c>
      <c r="L1168">
        <v>6173177</v>
      </c>
      <c r="M1168">
        <v>47980</v>
      </c>
      <c r="N1168">
        <v>184755</v>
      </c>
      <c r="O1168">
        <v>114557</v>
      </c>
      <c r="P1168">
        <v>53950</v>
      </c>
      <c r="Q1168">
        <v>8864501</v>
      </c>
      <c r="R1168">
        <v>134824</v>
      </c>
    </row>
    <row r="1169" spans="1:18" x14ac:dyDescent="0.25">
      <c r="A1169">
        <v>2018</v>
      </c>
      <c r="B1169" t="s">
        <v>107</v>
      </c>
      <c r="C1169" t="s">
        <v>18</v>
      </c>
      <c r="D1169">
        <v>12099</v>
      </c>
      <c r="E1169">
        <v>15066</v>
      </c>
      <c r="F1169">
        <v>30.06</v>
      </c>
      <c r="G1169">
        <v>38.409999999999997</v>
      </c>
      <c r="H1169">
        <v>38.450000000000003</v>
      </c>
      <c r="I1169">
        <v>3227.61</v>
      </c>
      <c r="J1169">
        <v>26.49</v>
      </c>
      <c r="K1169">
        <v>10.93</v>
      </c>
      <c r="L1169">
        <v>49131403</v>
      </c>
      <c r="M1169">
        <v>79760</v>
      </c>
      <c r="N1169">
        <v>1485941</v>
      </c>
      <c r="O1169">
        <v>662081</v>
      </c>
      <c r="P1169">
        <v>53519</v>
      </c>
      <c r="Q1169">
        <v>118519249</v>
      </c>
      <c r="R1169">
        <v>957856</v>
      </c>
    </row>
    <row r="1170" spans="1:18" x14ac:dyDescent="0.25">
      <c r="A1170">
        <v>2017</v>
      </c>
      <c r="B1170" t="s">
        <v>107</v>
      </c>
      <c r="C1170" t="s">
        <v>18</v>
      </c>
      <c r="D1170">
        <v>12099</v>
      </c>
      <c r="E1170">
        <v>15050</v>
      </c>
      <c r="F1170">
        <v>29.79</v>
      </c>
      <c r="G1170">
        <v>38.409999999999997</v>
      </c>
      <c r="H1170">
        <v>38.5</v>
      </c>
      <c r="I1170">
        <v>3218.24</v>
      </c>
      <c r="J1170">
        <v>26.16</v>
      </c>
      <c r="K1170">
        <v>11.2</v>
      </c>
      <c r="L1170">
        <v>46778559</v>
      </c>
      <c r="M1170">
        <v>75183</v>
      </c>
      <c r="N1170">
        <v>1470338</v>
      </c>
      <c r="O1170">
        <v>650202</v>
      </c>
      <c r="P1170">
        <v>52535</v>
      </c>
      <c r="Q1170">
        <v>110544631</v>
      </c>
      <c r="R1170">
        <v>937252</v>
      </c>
    </row>
    <row r="1171" spans="1:18" x14ac:dyDescent="0.25">
      <c r="A1171">
        <v>2016</v>
      </c>
      <c r="B1171" t="s">
        <v>107</v>
      </c>
      <c r="C1171" t="s">
        <v>18</v>
      </c>
      <c r="D1171">
        <v>12099</v>
      </c>
      <c r="E1171">
        <v>14965</v>
      </c>
      <c r="F1171">
        <v>29.65</v>
      </c>
      <c r="G1171">
        <v>38.42</v>
      </c>
      <c r="H1171">
        <v>38.54</v>
      </c>
      <c r="I1171">
        <v>3234.42</v>
      </c>
      <c r="J1171">
        <v>26.06</v>
      </c>
      <c r="K1171">
        <v>11.43</v>
      </c>
      <c r="L1171">
        <v>43202857</v>
      </c>
      <c r="M1171">
        <v>70241</v>
      </c>
      <c r="N1171">
        <v>1451384</v>
      </c>
      <c r="O1171">
        <v>637537</v>
      </c>
      <c r="P1171">
        <v>50624</v>
      </c>
      <c r="Q1171">
        <v>101946879</v>
      </c>
      <c r="R1171">
        <v>907270</v>
      </c>
    </row>
    <row r="1172" spans="1:18" x14ac:dyDescent="0.25">
      <c r="A1172">
        <v>2018</v>
      </c>
      <c r="B1172" t="s">
        <v>387</v>
      </c>
      <c r="C1172" t="s">
        <v>246</v>
      </c>
      <c r="D1172">
        <v>48367</v>
      </c>
      <c r="E1172">
        <v>1537</v>
      </c>
      <c r="F1172">
        <v>28.62</v>
      </c>
      <c r="G1172">
        <v>38.42</v>
      </c>
      <c r="H1172">
        <v>38.630000000000003</v>
      </c>
      <c r="I1172">
        <v>3316.58</v>
      </c>
      <c r="J1172">
        <v>26.8</v>
      </c>
      <c r="K1172">
        <v>10.77</v>
      </c>
      <c r="L1172">
        <v>5124017</v>
      </c>
      <c r="M1172">
        <v>53289</v>
      </c>
      <c r="N1172">
        <v>138371</v>
      </c>
      <c r="O1172">
        <v>36798</v>
      </c>
      <c r="P1172">
        <v>39521</v>
      </c>
      <c r="Q1172">
        <v>7373626</v>
      </c>
      <c r="R1172">
        <v>65926</v>
      </c>
    </row>
    <row r="1173" spans="1:18" x14ac:dyDescent="0.25">
      <c r="A1173">
        <v>2017</v>
      </c>
      <c r="B1173" t="s">
        <v>387</v>
      </c>
      <c r="C1173" t="s">
        <v>246</v>
      </c>
      <c r="D1173">
        <v>48367</v>
      </c>
      <c r="E1173">
        <v>1498</v>
      </c>
      <c r="F1173">
        <v>28.32</v>
      </c>
      <c r="G1173">
        <v>38.450000000000003</v>
      </c>
      <c r="H1173">
        <v>38.729999999999997</v>
      </c>
      <c r="I1173">
        <v>3311.31</v>
      </c>
      <c r="J1173">
        <v>26.74</v>
      </c>
      <c r="K1173">
        <v>10.6</v>
      </c>
      <c r="L1173">
        <v>4787381</v>
      </c>
      <c r="M1173">
        <v>51441</v>
      </c>
      <c r="N1173">
        <v>133704</v>
      </c>
      <c r="O1173">
        <v>35102</v>
      </c>
      <c r="P1173">
        <v>37759</v>
      </c>
      <c r="Q1173">
        <v>6877912</v>
      </c>
      <c r="R1173">
        <v>63596</v>
      </c>
    </row>
    <row r="1174" spans="1:18" x14ac:dyDescent="0.25">
      <c r="A1174">
        <v>2016</v>
      </c>
      <c r="B1174" t="s">
        <v>387</v>
      </c>
      <c r="C1174" t="s">
        <v>246</v>
      </c>
      <c r="D1174">
        <v>48367</v>
      </c>
      <c r="E1174">
        <v>1538</v>
      </c>
      <c r="F1174">
        <v>28.03</v>
      </c>
      <c r="G1174">
        <v>38.520000000000003</v>
      </c>
      <c r="H1174">
        <v>38.659999999999997</v>
      </c>
      <c r="I1174">
        <v>3298.92</v>
      </c>
      <c r="J1174">
        <v>26.38</v>
      </c>
      <c r="K1174">
        <v>10.24</v>
      </c>
      <c r="L1174">
        <v>4414164</v>
      </c>
      <c r="M1174">
        <v>50291</v>
      </c>
      <c r="N1174">
        <v>129074</v>
      </c>
      <c r="O1174">
        <v>34483</v>
      </c>
      <c r="P1174">
        <v>35805</v>
      </c>
      <c r="Q1174">
        <v>6491318</v>
      </c>
      <c r="R1174">
        <v>61956</v>
      </c>
    </row>
    <row r="1175" spans="1:18" x14ac:dyDescent="0.25">
      <c r="A1175">
        <v>2018</v>
      </c>
      <c r="B1175" t="s">
        <v>73</v>
      </c>
      <c r="C1175" t="s">
        <v>18</v>
      </c>
      <c r="D1175">
        <v>12101</v>
      </c>
      <c r="E1175">
        <v>5084</v>
      </c>
      <c r="F1175">
        <v>28.62</v>
      </c>
      <c r="G1175">
        <v>38.44</v>
      </c>
      <c r="H1175">
        <v>38.64</v>
      </c>
      <c r="I1175">
        <v>3275.23</v>
      </c>
      <c r="J1175">
        <v>27.09</v>
      </c>
      <c r="K1175">
        <v>10.88</v>
      </c>
      <c r="L1175">
        <v>12694708</v>
      </c>
      <c r="M1175">
        <v>40313</v>
      </c>
      <c r="N1175">
        <v>539630</v>
      </c>
      <c r="O1175">
        <v>128321</v>
      </c>
      <c r="P1175">
        <v>39295</v>
      </c>
      <c r="Q1175">
        <v>21754119</v>
      </c>
      <c r="R1175">
        <v>188112</v>
      </c>
    </row>
    <row r="1176" spans="1:18" x14ac:dyDescent="0.25">
      <c r="A1176">
        <v>2017</v>
      </c>
      <c r="B1176" t="s">
        <v>73</v>
      </c>
      <c r="C1176" t="s">
        <v>18</v>
      </c>
      <c r="D1176">
        <v>12101</v>
      </c>
      <c r="E1176">
        <v>5140</v>
      </c>
      <c r="F1176">
        <v>28.67</v>
      </c>
      <c r="G1176">
        <v>38.409999999999997</v>
      </c>
      <c r="H1176">
        <v>38.630000000000003</v>
      </c>
      <c r="I1176">
        <v>3256.37</v>
      </c>
      <c r="J1176">
        <v>26.71</v>
      </c>
      <c r="K1176">
        <v>10.94</v>
      </c>
      <c r="L1176">
        <v>11894785</v>
      </c>
      <c r="M1176">
        <v>38917</v>
      </c>
      <c r="N1176">
        <v>525021</v>
      </c>
      <c r="O1176">
        <v>124301</v>
      </c>
      <c r="P1176">
        <v>38486</v>
      </c>
      <c r="Q1176">
        <v>20432004</v>
      </c>
      <c r="R1176">
        <v>182105</v>
      </c>
    </row>
    <row r="1177" spans="1:18" x14ac:dyDescent="0.25">
      <c r="A1177">
        <v>2016</v>
      </c>
      <c r="B1177" t="s">
        <v>73</v>
      </c>
      <c r="C1177" t="s">
        <v>18</v>
      </c>
      <c r="D1177">
        <v>12101</v>
      </c>
      <c r="E1177">
        <v>5108</v>
      </c>
      <c r="F1177">
        <v>28.49</v>
      </c>
      <c r="G1177">
        <v>38.479999999999997</v>
      </c>
      <c r="H1177">
        <v>38.74</v>
      </c>
      <c r="I1177">
        <v>3275.61</v>
      </c>
      <c r="J1177">
        <v>26.37</v>
      </c>
      <c r="K1177">
        <v>11.37</v>
      </c>
      <c r="L1177">
        <v>11251223</v>
      </c>
      <c r="M1177">
        <v>38019</v>
      </c>
      <c r="N1177">
        <v>509929</v>
      </c>
      <c r="O1177">
        <v>121466</v>
      </c>
      <c r="P1177">
        <v>38659</v>
      </c>
      <c r="Q1177">
        <v>19386992</v>
      </c>
      <c r="R1177">
        <v>171579</v>
      </c>
    </row>
    <row r="1178" spans="1:18" x14ac:dyDescent="0.25">
      <c r="A1178">
        <v>2018</v>
      </c>
      <c r="B1178" t="s">
        <v>11</v>
      </c>
      <c r="C1178" t="s">
        <v>12</v>
      </c>
      <c r="D1178">
        <v>34031</v>
      </c>
      <c r="E1178">
        <v>6542</v>
      </c>
      <c r="F1178">
        <v>29.52</v>
      </c>
      <c r="G1178">
        <v>38.33</v>
      </c>
      <c r="H1178">
        <v>38.43</v>
      </c>
      <c r="I1178">
        <v>3219.19</v>
      </c>
      <c r="J1178">
        <v>26.67</v>
      </c>
      <c r="K1178">
        <v>10.75</v>
      </c>
      <c r="L1178">
        <v>16324956</v>
      </c>
      <c r="M1178">
        <v>50570</v>
      </c>
      <c r="N1178">
        <v>503310</v>
      </c>
      <c r="O1178">
        <v>178677</v>
      </c>
      <c r="P1178">
        <v>57935</v>
      </c>
      <c r="Q1178">
        <v>25452236</v>
      </c>
      <c r="R1178">
        <v>247583</v>
      </c>
    </row>
    <row r="1179" spans="1:18" x14ac:dyDescent="0.25">
      <c r="A1179">
        <v>2017</v>
      </c>
      <c r="B1179" t="s">
        <v>11</v>
      </c>
      <c r="C1179" t="s">
        <v>12</v>
      </c>
      <c r="D1179">
        <v>34031</v>
      </c>
      <c r="E1179">
        <v>6790</v>
      </c>
      <c r="F1179">
        <v>29.38</v>
      </c>
      <c r="G1179">
        <v>38.369999999999997</v>
      </c>
      <c r="H1179">
        <v>38.450000000000003</v>
      </c>
      <c r="I1179">
        <v>3232.99</v>
      </c>
      <c r="J1179">
        <v>26.53</v>
      </c>
      <c r="K1179">
        <v>10.97</v>
      </c>
      <c r="L1179">
        <v>15621267</v>
      </c>
      <c r="M1179">
        <v>48294</v>
      </c>
      <c r="N1179">
        <v>503694</v>
      </c>
      <c r="O1179">
        <v>179356</v>
      </c>
      <c r="P1179">
        <v>57299</v>
      </c>
      <c r="Q1179">
        <v>24325157</v>
      </c>
      <c r="R1179">
        <v>245269</v>
      </c>
    </row>
    <row r="1180" spans="1:18" x14ac:dyDescent="0.25">
      <c r="A1180">
        <v>2016</v>
      </c>
      <c r="B1180" t="s">
        <v>11</v>
      </c>
      <c r="C1180" t="s">
        <v>12</v>
      </c>
      <c r="D1180">
        <v>34031</v>
      </c>
      <c r="E1180">
        <v>6842</v>
      </c>
      <c r="F1180">
        <v>29.26</v>
      </c>
      <c r="G1180">
        <v>38.299999999999997</v>
      </c>
      <c r="H1180">
        <v>38.450000000000003</v>
      </c>
      <c r="I1180">
        <v>3220.4</v>
      </c>
      <c r="J1180">
        <v>26.71</v>
      </c>
      <c r="K1180">
        <v>10.98</v>
      </c>
      <c r="L1180">
        <v>15466447</v>
      </c>
      <c r="M1180">
        <v>47770</v>
      </c>
      <c r="N1180">
        <v>503853</v>
      </c>
      <c r="O1180">
        <v>178671</v>
      </c>
      <c r="P1180">
        <v>57872</v>
      </c>
      <c r="Q1180">
        <v>24069105</v>
      </c>
      <c r="R1180">
        <v>242601</v>
      </c>
    </row>
    <row r="1181" spans="1:18" x14ac:dyDescent="0.25">
      <c r="A1181">
        <v>2018</v>
      </c>
      <c r="B1181" t="s">
        <v>130</v>
      </c>
      <c r="C1181" t="s">
        <v>109</v>
      </c>
      <c r="D1181">
        <v>13223</v>
      </c>
      <c r="E1181">
        <v>1763</v>
      </c>
      <c r="F1181">
        <v>28.73</v>
      </c>
      <c r="G1181">
        <v>38.35</v>
      </c>
      <c r="H1181">
        <v>38.61</v>
      </c>
      <c r="I1181">
        <v>3298.26</v>
      </c>
      <c r="J1181">
        <v>28.02</v>
      </c>
      <c r="K1181">
        <v>13.25</v>
      </c>
      <c r="L1181">
        <v>4565816</v>
      </c>
      <c r="M1181">
        <v>37727</v>
      </c>
      <c r="N1181">
        <v>164044</v>
      </c>
      <c r="O1181">
        <v>26701</v>
      </c>
      <c r="P1181">
        <v>31538</v>
      </c>
      <c r="Q1181">
        <v>6188866</v>
      </c>
      <c r="R1181">
        <v>47131</v>
      </c>
    </row>
    <row r="1182" spans="1:18" x14ac:dyDescent="0.25">
      <c r="A1182">
        <v>2017</v>
      </c>
      <c r="B1182" t="s">
        <v>130</v>
      </c>
      <c r="C1182" t="s">
        <v>109</v>
      </c>
      <c r="D1182">
        <v>13223</v>
      </c>
      <c r="E1182">
        <v>1602</v>
      </c>
      <c r="F1182">
        <v>28.55</v>
      </c>
      <c r="G1182">
        <v>38.43</v>
      </c>
      <c r="H1182">
        <v>38.72</v>
      </c>
      <c r="I1182">
        <v>3311.38</v>
      </c>
      <c r="J1182">
        <v>27.63</v>
      </c>
      <c r="K1182">
        <v>13.49</v>
      </c>
      <c r="L1182">
        <v>4282023</v>
      </c>
      <c r="M1182">
        <v>36276</v>
      </c>
      <c r="N1182">
        <v>159552</v>
      </c>
      <c r="O1182">
        <v>26098</v>
      </c>
      <c r="P1182">
        <v>30785</v>
      </c>
      <c r="Q1182">
        <v>5787898</v>
      </c>
      <c r="R1182">
        <v>45876</v>
      </c>
    </row>
    <row r="1183" spans="1:18" x14ac:dyDescent="0.25">
      <c r="A1183">
        <v>2016</v>
      </c>
      <c r="B1183" t="s">
        <v>130</v>
      </c>
      <c r="C1183" t="s">
        <v>109</v>
      </c>
      <c r="D1183">
        <v>13223</v>
      </c>
      <c r="E1183">
        <v>1644</v>
      </c>
      <c r="F1183">
        <v>28.56</v>
      </c>
      <c r="G1183">
        <v>38.450000000000003</v>
      </c>
      <c r="H1183">
        <v>38.659999999999997</v>
      </c>
      <c r="I1183">
        <v>3312.76</v>
      </c>
      <c r="J1183">
        <v>27.22</v>
      </c>
      <c r="K1183">
        <v>13.32</v>
      </c>
      <c r="L1183">
        <v>4043859</v>
      </c>
      <c r="M1183">
        <v>35196</v>
      </c>
      <c r="N1183">
        <v>155364</v>
      </c>
      <c r="O1183">
        <v>25289</v>
      </c>
      <c r="P1183">
        <v>33532</v>
      </c>
      <c r="Q1183">
        <v>5468195</v>
      </c>
      <c r="R1183">
        <v>39742</v>
      </c>
    </row>
    <row r="1184" spans="1:18" x14ac:dyDescent="0.25">
      <c r="A1184">
        <v>2018</v>
      </c>
      <c r="B1184" t="s">
        <v>197</v>
      </c>
      <c r="C1184" t="s">
        <v>47</v>
      </c>
      <c r="D1184">
        <v>46103</v>
      </c>
      <c r="E1184">
        <v>1542</v>
      </c>
      <c r="F1184">
        <v>27.95</v>
      </c>
      <c r="G1184">
        <v>38.39</v>
      </c>
      <c r="H1184">
        <v>38.61</v>
      </c>
      <c r="I1184">
        <v>3298.78</v>
      </c>
      <c r="J1184">
        <v>26.56</v>
      </c>
      <c r="K1184">
        <v>10.39</v>
      </c>
      <c r="L1184">
        <v>3151683</v>
      </c>
      <c r="M1184">
        <v>51369</v>
      </c>
      <c r="N1184">
        <v>111729</v>
      </c>
      <c r="O1184">
        <v>64191</v>
      </c>
      <c r="P1184">
        <v>48755</v>
      </c>
      <c r="Q1184">
        <v>5739414</v>
      </c>
      <c r="R1184">
        <v>80607</v>
      </c>
    </row>
    <row r="1185" spans="1:18" x14ac:dyDescent="0.25">
      <c r="A1185">
        <v>2017</v>
      </c>
      <c r="B1185" t="s">
        <v>197</v>
      </c>
      <c r="C1185" t="s">
        <v>47</v>
      </c>
      <c r="D1185">
        <v>46103</v>
      </c>
      <c r="E1185">
        <v>1468</v>
      </c>
      <c r="F1185">
        <v>27.58</v>
      </c>
      <c r="G1185">
        <v>38.46</v>
      </c>
      <c r="H1185">
        <v>38.68</v>
      </c>
      <c r="I1185">
        <v>3295.27</v>
      </c>
      <c r="J1185">
        <v>26.72</v>
      </c>
      <c r="K1185">
        <v>10.23</v>
      </c>
      <c r="L1185">
        <v>3031264</v>
      </c>
      <c r="M1185">
        <v>49414</v>
      </c>
      <c r="N1185">
        <v>110221</v>
      </c>
      <c r="O1185">
        <v>63658</v>
      </c>
      <c r="P1185">
        <v>47752</v>
      </c>
      <c r="Q1185">
        <v>5446425</v>
      </c>
      <c r="R1185">
        <v>79649</v>
      </c>
    </row>
    <row r="1186" spans="1:18" x14ac:dyDescent="0.25">
      <c r="A1186">
        <v>2016</v>
      </c>
      <c r="B1186" t="s">
        <v>197</v>
      </c>
      <c r="C1186" t="s">
        <v>47</v>
      </c>
      <c r="D1186">
        <v>46103</v>
      </c>
      <c r="E1186">
        <v>1471</v>
      </c>
      <c r="F1186">
        <v>27.48</v>
      </c>
      <c r="G1186">
        <v>38.450000000000003</v>
      </c>
      <c r="H1186">
        <v>38.619999999999997</v>
      </c>
      <c r="I1186">
        <v>3297.29</v>
      </c>
      <c r="J1186">
        <v>26.25</v>
      </c>
      <c r="K1186">
        <v>10.24</v>
      </c>
      <c r="L1186">
        <v>2916506</v>
      </c>
      <c r="M1186">
        <v>48068</v>
      </c>
      <c r="N1186">
        <v>108945</v>
      </c>
      <c r="O1186">
        <v>62777</v>
      </c>
      <c r="P1186">
        <v>46941</v>
      </c>
      <c r="Q1186">
        <v>5236740</v>
      </c>
      <c r="R1186">
        <v>78150</v>
      </c>
    </row>
    <row r="1187" spans="1:18" x14ac:dyDescent="0.25">
      <c r="A1187">
        <v>2018</v>
      </c>
      <c r="B1187" t="s">
        <v>443</v>
      </c>
      <c r="C1187" t="s">
        <v>44</v>
      </c>
      <c r="D1187">
        <v>23019</v>
      </c>
      <c r="E1187">
        <v>1376</v>
      </c>
      <c r="F1187">
        <v>28.48</v>
      </c>
      <c r="G1187">
        <v>38.54</v>
      </c>
      <c r="H1187">
        <v>38.590000000000003</v>
      </c>
      <c r="I1187">
        <v>3350.69</v>
      </c>
      <c r="J1187">
        <v>28.53</v>
      </c>
      <c r="K1187">
        <v>13.95</v>
      </c>
      <c r="L1187">
        <v>3745231</v>
      </c>
      <c r="M1187">
        <v>42053</v>
      </c>
      <c r="N1187">
        <v>151096</v>
      </c>
      <c r="O1187">
        <v>75434</v>
      </c>
      <c r="P1187">
        <v>48282</v>
      </c>
      <c r="Q1187">
        <v>6354094</v>
      </c>
      <c r="R1187">
        <v>92177</v>
      </c>
    </row>
    <row r="1188" spans="1:18" x14ac:dyDescent="0.25">
      <c r="A1188">
        <v>2017</v>
      </c>
      <c r="B1188" t="s">
        <v>443</v>
      </c>
      <c r="C1188" t="s">
        <v>44</v>
      </c>
      <c r="D1188">
        <v>23019</v>
      </c>
      <c r="E1188">
        <v>1433</v>
      </c>
      <c r="F1188">
        <v>28.53</v>
      </c>
      <c r="G1188">
        <v>38.630000000000003</v>
      </c>
      <c r="H1188">
        <v>38.68</v>
      </c>
      <c r="I1188">
        <v>3344.38</v>
      </c>
      <c r="J1188">
        <v>27.87</v>
      </c>
      <c r="K1188">
        <v>13.46</v>
      </c>
      <c r="L1188">
        <v>3574464</v>
      </c>
      <c r="M1188">
        <v>39976</v>
      </c>
      <c r="N1188">
        <v>151190</v>
      </c>
      <c r="O1188">
        <v>74482</v>
      </c>
      <c r="P1188">
        <v>46639</v>
      </c>
      <c r="Q1188">
        <v>6044013</v>
      </c>
      <c r="R1188">
        <v>90783</v>
      </c>
    </row>
    <row r="1189" spans="1:18" x14ac:dyDescent="0.25">
      <c r="A1189">
        <v>2016</v>
      </c>
      <c r="B1189" t="s">
        <v>443</v>
      </c>
      <c r="C1189" t="s">
        <v>44</v>
      </c>
      <c r="D1189">
        <v>23019</v>
      </c>
      <c r="E1189">
        <v>1483</v>
      </c>
      <c r="F1189">
        <v>28.26</v>
      </c>
      <c r="G1189">
        <v>38.630000000000003</v>
      </c>
      <c r="H1189">
        <v>38.75</v>
      </c>
      <c r="I1189">
        <v>3374.66</v>
      </c>
      <c r="J1189">
        <v>27.84</v>
      </c>
      <c r="K1189">
        <v>13.07</v>
      </c>
      <c r="L1189">
        <v>3438266</v>
      </c>
      <c r="M1189">
        <v>38781</v>
      </c>
      <c r="N1189">
        <v>151282</v>
      </c>
      <c r="O1189">
        <v>74519</v>
      </c>
      <c r="P1189">
        <v>45088</v>
      </c>
      <c r="Q1189">
        <v>5866830</v>
      </c>
      <c r="R1189">
        <v>90409</v>
      </c>
    </row>
    <row r="1190" spans="1:18" x14ac:dyDescent="0.25">
      <c r="A1190">
        <v>2018</v>
      </c>
      <c r="B1190" t="s">
        <v>547</v>
      </c>
      <c r="C1190" t="s">
        <v>463</v>
      </c>
      <c r="D1190">
        <v>17143</v>
      </c>
      <c r="E1190">
        <v>2504</v>
      </c>
      <c r="F1190">
        <v>27.86</v>
      </c>
      <c r="G1190">
        <v>38.25</v>
      </c>
      <c r="H1190">
        <v>38.49</v>
      </c>
      <c r="I1190">
        <v>3232.15</v>
      </c>
      <c r="J1190">
        <v>28.43</v>
      </c>
      <c r="K1190">
        <v>11.43</v>
      </c>
      <c r="L1190">
        <v>5756107</v>
      </c>
      <c r="M1190">
        <v>51135</v>
      </c>
      <c r="N1190">
        <v>180621</v>
      </c>
      <c r="O1190">
        <v>110942</v>
      </c>
      <c r="P1190">
        <v>69372</v>
      </c>
      <c r="Q1190">
        <v>9236009</v>
      </c>
      <c r="R1190">
        <v>127446</v>
      </c>
    </row>
    <row r="1191" spans="1:18" x14ac:dyDescent="0.25">
      <c r="A1191">
        <v>2016</v>
      </c>
      <c r="B1191" t="s">
        <v>547</v>
      </c>
      <c r="C1191" t="s">
        <v>463</v>
      </c>
      <c r="D1191">
        <v>17143</v>
      </c>
      <c r="E1191">
        <v>2536</v>
      </c>
      <c r="F1191">
        <v>27.78</v>
      </c>
      <c r="G1191">
        <v>38.409999999999997</v>
      </c>
      <c r="H1191">
        <v>38.549999999999997</v>
      </c>
      <c r="I1191">
        <v>3265.79</v>
      </c>
      <c r="J1191">
        <v>27.91</v>
      </c>
      <c r="K1191">
        <v>11.49</v>
      </c>
      <c r="L1191">
        <v>5576337</v>
      </c>
      <c r="M1191">
        <v>47351</v>
      </c>
      <c r="N1191">
        <v>185073</v>
      </c>
      <c r="O1191">
        <v>105968</v>
      </c>
      <c r="P1191">
        <v>59780</v>
      </c>
      <c r="Q1191">
        <v>8763456</v>
      </c>
      <c r="R1191">
        <v>121974</v>
      </c>
    </row>
    <row r="1192" spans="1:18" x14ac:dyDescent="0.25">
      <c r="A1192">
        <v>2017</v>
      </c>
      <c r="B1192" t="s">
        <v>547</v>
      </c>
      <c r="C1192" t="s">
        <v>463</v>
      </c>
      <c r="D1192">
        <v>17143</v>
      </c>
      <c r="E1192">
        <v>2533</v>
      </c>
      <c r="F1192">
        <v>27.78</v>
      </c>
      <c r="G1192">
        <v>38.24</v>
      </c>
      <c r="H1192">
        <v>38.409999999999997</v>
      </c>
      <c r="I1192">
        <v>3230.14</v>
      </c>
      <c r="J1192">
        <v>28.14</v>
      </c>
      <c r="K1192">
        <v>11.21</v>
      </c>
      <c r="L1192">
        <v>5478788</v>
      </c>
      <c r="M1192">
        <v>47963</v>
      </c>
      <c r="N1192">
        <v>182578</v>
      </c>
      <c r="O1192">
        <v>108420</v>
      </c>
      <c r="P1192">
        <v>63300</v>
      </c>
      <c r="Q1192">
        <v>8757027</v>
      </c>
      <c r="R1192">
        <v>124552</v>
      </c>
    </row>
    <row r="1193" spans="1:18" x14ac:dyDescent="0.25">
      <c r="A1193">
        <v>2018</v>
      </c>
      <c r="B1193" t="s">
        <v>543</v>
      </c>
      <c r="C1193" t="s">
        <v>27</v>
      </c>
      <c r="D1193">
        <v>42101</v>
      </c>
      <c r="E1193">
        <v>20691</v>
      </c>
      <c r="F1193">
        <v>28.82</v>
      </c>
      <c r="G1193">
        <v>38.35</v>
      </c>
      <c r="H1193">
        <v>38.43</v>
      </c>
      <c r="I1193">
        <v>3178.56</v>
      </c>
      <c r="J1193">
        <v>27.21</v>
      </c>
      <c r="K1193">
        <v>10.26</v>
      </c>
      <c r="L1193">
        <v>55232813</v>
      </c>
      <c r="M1193">
        <v>55747</v>
      </c>
      <c r="N1193">
        <v>1584138</v>
      </c>
      <c r="O1193">
        <v>760922</v>
      </c>
      <c r="P1193">
        <v>88154</v>
      </c>
      <c r="Q1193">
        <v>88311658</v>
      </c>
      <c r="R1193">
        <v>926476</v>
      </c>
    </row>
    <row r="1194" spans="1:18" x14ac:dyDescent="0.25">
      <c r="A1194">
        <v>2016</v>
      </c>
      <c r="B1194" t="s">
        <v>543</v>
      </c>
      <c r="C1194" t="s">
        <v>27</v>
      </c>
      <c r="D1194">
        <v>42101</v>
      </c>
      <c r="E1194">
        <v>21506</v>
      </c>
      <c r="F1194">
        <v>28.4</v>
      </c>
      <c r="G1194">
        <v>38.409999999999997</v>
      </c>
      <c r="H1194">
        <v>38.450000000000003</v>
      </c>
      <c r="I1194">
        <v>3174.81</v>
      </c>
      <c r="J1194">
        <v>26.81</v>
      </c>
      <c r="K1194">
        <v>10.07</v>
      </c>
      <c r="L1194">
        <v>55805761</v>
      </c>
      <c r="M1194">
        <v>54408</v>
      </c>
      <c r="N1194">
        <v>1576390</v>
      </c>
      <c r="O1194">
        <v>730666</v>
      </c>
      <c r="P1194">
        <v>91859</v>
      </c>
      <c r="Q1194">
        <v>85767703</v>
      </c>
      <c r="R1194">
        <v>877051</v>
      </c>
    </row>
    <row r="1195" spans="1:18" x14ac:dyDescent="0.25">
      <c r="A1195">
        <v>2017</v>
      </c>
      <c r="B1195" t="s">
        <v>543</v>
      </c>
      <c r="C1195" t="s">
        <v>27</v>
      </c>
      <c r="D1195">
        <v>42101</v>
      </c>
      <c r="E1195">
        <v>21288</v>
      </c>
      <c r="F1195">
        <v>28.63</v>
      </c>
      <c r="G1195">
        <v>38.4</v>
      </c>
      <c r="H1195">
        <v>38.450000000000003</v>
      </c>
      <c r="I1195">
        <v>3175.93</v>
      </c>
      <c r="J1195">
        <v>27.07</v>
      </c>
      <c r="K1195">
        <v>10.19</v>
      </c>
      <c r="L1195">
        <v>52517424</v>
      </c>
      <c r="M1195">
        <v>52629</v>
      </c>
      <c r="N1195">
        <v>1580221</v>
      </c>
      <c r="O1195">
        <v>742283</v>
      </c>
      <c r="P1195">
        <v>86132</v>
      </c>
      <c r="Q1195">
        <v>83165714</v>
      </c>
      <c r="R1195">
        <v>900420</v>
      </c>
    </row>
    <row r="1196" spans="1:18" x14ac:dyDescent="0.25">
      <c r="A1196">
        <v>2018</v>
      </c>
      <c r="B1196" t="s">
        <v>196</v>
      </c>
      <c r="C1196" t="s">
        <v>123</v>
      </c>
      <c r="D1196">
        <v>45077</v>
      </c>
      <c r="E1196">
        <v>1145</v>
      </c>
      <c r="F1196">
        <v>27.11</v>
      </c>
      <c r="G1196">
        <v>38.5</v>
      </c>
      <c r="H1196">
        <v>38.79</v>
      </c>
      <c r="I1196">
        <v>3318.96</v>
      </c>
      <c r="J1196">
        <v>27.91</v>
      </c>
      <c r="K1196">
        <v>12.87</v>
      </c>
      <c r="L1196">
        <v>2772784</v>
      </c>
      <c r="M1196">
        <v>38344</v>
      </c>
      <c r="N1196">
        <v>124937</v>
      </c>
      <c r="O1196">
        <v>40451</v>
      </c>
      <c r="P1196">
        <v>44877</v>
      </c>
      <c r="Q1196">
        <v>4790643</v>
      </c>
      <c r="R1196">
        <v>52788</v>
      </c>
    </row>
    <row r="1197" spans="1:18" x14ac:dyDescent="0.25">
      <c r="A1197">
        <v>2017</v>
      </c>
      <c r="B1197" t="s">
        <v>196</v>
      </c>
      <c r="C1197" t="s">
        <v>123</v>
      </c>
      <c r="D1197">
        <v>45077</v>
      </c>
      <c r="E1197">
        <v>1169</v>
      </c>
      <c r="F1197">
        <v>27.17</v>
      </c>
      <c r="G1197">
        <v>38.5</v>
      </c>
      <c r="H1197">
        <v>38.799999999999997</v>
      </c>
      <c r="I1197">
        <v>3316.92</v>
      </c>
      <c r="J1197">
        <v>27.73</v>
      </c>
      <c r="K1197">
        <v>13.27</v>
      </c>
      <c r="L1197">
        <v>2668659</v>
      </c>
      <c r="M1197">
        <v>36973</v>
      </c>
      <c r="N1197">
        <v>123687</v>
      </c>
      <c r="O1197">
        <v>38962</v>
      </c>
      <c r="P1197">
        <v>44582</v>
      </c>
      <c r="Q1197">
        <v>4573128</v>
      </c>
      <c r="R1197">
        <v>50978</v>
      </c>
    </row>
    <row r="1198" spans="1:18" x14ac:dyDescent="0.25">
      <c r="A1198">
        <v>2016</v>
      </c>
      <c r="B1198" t="s">
        <v>196</v>
      </c>
      <c r="C1198" t="s">
        <v>123</v>
      </c>
      <c r="D1198">
        <v>45077</v>
      </c>
      <c r="E1198">
        <v>1225</v>
      </c>
      <c r="F1198">
        <v>27.14</v>
      </c>
      <c r="G1198">
        <v>38.56</v>
      </c>
      <c r="H1198">
        <v>38.74</v>
      </c>
      <c r="I1198">
        <v>3296.42</v>
      </c>
      <c r="J1198">
        <v>27.45</v>
      </c>
      <c r="K1198">
        <v>13.51</v>
      </c>
      <c r="L1198">
        <v>2578642</v>
      </c>
      <c r="M1198">
        <v>35645</v>
      </c>
      <c r="N1198">
        <v>123042</v>
      </c>
      <c r="O1198">
        <v>38052</v>
      </c>
      <c r="P1198">
        <v>43603</v>
      </c>
      <c r="Q1198">
        <v>4385869</v>
      </c>
      <c r="R1198">
        <v>49414</v>
      </c>
    </row>
    <row r="1199" spans="1:18" x14ac:dyDescent="0.25">
      <c r="A1199">
        <v>2018</v>
      </c>
      <c r="B1199" t="s">
        <v>545</v>
      </c>
      <c r="C1199" t="s">
        <v>382</v>
      </c>
      <c r="D1199">
        <v>53053</v>
      </c>
      <c r="E1199">
        <v>11478</v>
      </c>
      <c r="F1199">
        <v>28.85</v>
      </c>
      <c r="G1199">
        <v>38.630000000000003</v>
      </c>
      <c r="H1199">
        <v>38.81</v>
      </c>
      <c r="I1199">
        <v>3337.81</v>
      </c>
      <c r="J1199">
        <v>27.62</v>
      </c>
      <c r="K1199">
        <v>11.08</v>
      </c>
      <c r="L1199">
        <v>29891063</v>
      </c>
      <c r="M1199">
        <v>52114</v>
      </c>
      <c r="N1199">
        <v>891299</v>
      </c>
      <c r="O1199">
        <v>361690</v>
      </c>
      <c r="P1199">
        <v>61686</v>
      </c>
      <c r="Q1199">
        <v>46449056</v>
      </c>
      <c r="R1199">
        <v>451025</v>
      </c>
    </row>
    <row r="1200" spans="1:18" x14ac:dyDescent="0.25">
      <c r="A1200">
        <v>2017</v>
      </c>
      <c r="B1200" t="s">
        <v>545</v>
      </c>
      <c r="C1200" t="s">
        <v>382</v>
      </c>
      <c r="D1200">
        <v>53053</v>
      </c>
      <c r="E1200">
        <v>11297</v>
      </c>
      <c r="F1200">
        <v>28.68</v>
      </c>
      <c r="G1200">
        <v>38.659999999999997</v>
      </c>
      <c r="H1200">
        <v>38.880000000000003</v>
      </c>
      <c r="I1200">
        <v>3345.86</v>
      </c>
      <c r="J1200">
        <v>27.51</v>
      </c>
      <c r="K1200">
        <v>11.56</v>
      </c>
      <c r="L1200">
        <v>27477873</v>
      </c>
      <c r="M1200">
        <v>49137</v>
      </c>
      <c r="N1200">
        <v>877201</v>
      </c>
      <c r="O1200">
        <v>353560</v>
      </c>
      <c r="P1200">
        <v>59887</v>
      </c>
      <c r="Q1200">
        <v>43103444</v>
      </c>
      <c r="R1200">
        <v>439922</v>
      </c>
    </row>
    <row r="1201" spans="1:18" x14ac:dyDescent="0.25">
      <c r="A1201">
        <v>2016</v>
      </c>
      <c r="B1201" t="s">
        <v>545</v>
      </c>
      <c r="C1201" t="s">
        <v>382</v>
      </c>
      <c r="D1201">
        <v>53053</v>
      </c>
      <c r="E1201">
        <v>11756</v>
      </c>
      <c r="F1201">
        <v>28.45</v>
      </c>
      <c r="G1201">
        <v>38.74</v>
      </c>
      <c r="H1201">
        <v>38.950000000000003</v>
      </c>
      <c r="I1201">
        <v>3353.39</v>
      </c>
      <c r="J1201">
        <v>27.24</v>
      </c>
      <c r="K1201">
        <v>11.19</v>
      </c>
      <c r="L1201">
        <v>25889136</v>
      </c>
      <c r="M1201">
        <v>47310</v>
      </c>
      <c r="N1201">
        <v>860072</v>
      </c>
      <c r="O1201">
        <v>346734</v>
      </c>
      <c r="P1201">
        <v>58556</v>
      </c>
      <c r="Q1201">
        <v>40689898</v>
      </c>
      <c r="R1201">
        <v>425430</v>
      </c>
    </row>
    <row r="1202" spans="1:18" x14ac:dyDescent="0.25">
      <c r="A1202">
        <v>2018</v>
      </c>
      <c r="B1202" t="s">
        <v>189</v>
      </c>
      <c r="C1202" t="s">
        <v>170</v>
      </c>
      <c r="D1202">
        <v>4019</v>
      </c>
      <c r="E1202">
        <v>10671</v>
      </c>
      <c r="F1202">
        <v>28.36</v>
      </c>
      <c r="G1202">
        <v>38.479999999999997</v>
      </c>
      <c r="H1202">
        <v>38.450000000000003</v>
      </c>
      <c r="I1202">
        <v>3244.32</v>
      </c>
      <c r="J1202">
        <v>27.16</v>
      </c>
      <c r="K1202">
        <v>9.56</v>
      </c>
      <c r="L1202">
        <v>24392332</v>
      </c>
      <c r="M1202">
        <v>44028</v>
      </c>
      <c r="N1202">
        <v>1039073</v>
      </c>
      <c r="O1202">
        <v>403189</v>
      </c>
      <c r="P1202">
        <v>52127</v>
      </c>
      <c r="Q1202">
        <v>45748033</v>
      </c>
      <c r="R1202">
        <v>527392</v>
      </c>
    </row>
    <row r="1203" spans="1:18" x14ac:dyDescent="0.25">
      <c r="A1203">
        <v>2017</v>
      </c>
      <c r="B1203" t="s">
        <v>189</v>
      </c>
      <c r="C1203" t="s">
        <v>170</v>
      </c>
      <c r="D1203">
        <v>4019</v>
      </c>
      <c r="E1203">
        <v>10983</v>
      </c>
      <c r="F1203">
        <v>28.16</v>
      </c>
      <c r="G1203">
        <v>38.57</v>
      </c>
      <c r="H1203">
        <v>38.53</v>
      </c>
      <c r="I1203">
        <v>3267.92</v>
      </c>
      <c r="J1203">
        <v>27.06</v>
      </c>
      <c r="K1203">
        <v>9.9499999999999993</v>
      </c>
      <c r="L1203">
        <v>23180773</v>
      </c>
      <c r="M1203">
        <v>42133</v>
      </c>
      <c r="N1203">
        <v>1027502</v>
      </c>
      <c r="O1203">
        <v>398246</v>
      </c>
      <c r="P1203">
        <v>50391</v>
      </c>
      <c r="Q1203">
        <v>43291870</v>
      </c>
      <c r="R1203">
        <v>518656</v>
      </c>
    </row>
    <row r="1204" spans="1:18" x14ac:dyDescent="0.25">
      <c r="A1204">
        <v>2016</v>
      </c>
      <c r="B1204" t="s">
        <v>189</v>
      </c>
      <c r="C1204" t="s">
        <v>170</v>
      </c>
      <c r="D1204">
        <v>4019</v>
      </c>
      <c r="E1204">
        <v>11421</v>
      </c>
      <c r="F1204">
        <v>28.03</v>
      </c>
      <c r="G1204">
        <v>38.61</v>
      </c>
      <c r="H1204">
        <v>38.58</v>
      </c>
      <c r="I1204">
        <v>3276.42</v>
      </c>
      <c r="J1204">
        <v>26.99</v>
      </c>
      <c r="K1204">
        <v>10.01</v>
      </c>
      <c r="L1204">
        <v>21737581</v>
      </c>
      <c r="M1204">
        <v>39904</v>
      </c>
      <c r="N1204">
        <v>1017624</v>
      </c>
      <c r="O1204">
        <v>391980</v>
      </c>
      <c r="P1204">
        <v>48284</v>
      </c>
      <c r="Q1204">
        <v>40607735</v>
      </c>
      <c r="R1204">
        <v>507505</v>
      </c>
    </row>
    <row r="1205" spans="1:18" x14ac:dyDescent="0.25">
      <c r="A1205">
        <v>2018</v>
      </c>
      <c r="B1205" t="s">
        <v>206</v>
      </c>
      <c r="C1205" t="s">
        <v>170</v>
      </c>
      <c r="D1205">
        <v>4021</v>
      </c>
      <c r="E1205">
        <v>4498</v>
      </c>
      <c r="F1205">
        <v>27.81</v>
      </c>
      <c r="G1205">
        <v>38.479999999999997</v>
      </c>
      <c r="H1205">
        <v>38.65</v>
      </c>
      <c r="I1205">
        <v>3310.29</v>
      </c>
      <c r="J1205">
        <v>28.09</v>
      </c>
      <c r="K1205">
        <v>11.67</v>
      </c>
      <c r="L1205">
        <v>7835825</v>
      </c>
      <c r="M1205">
        <v>30644</v>
      </c>
      <c r="N1205">
        <v>447138</v>
      </c>
      <c r="O1205">
        <v>65581</v>
      </c>
      <c r="P1205">
        <v>42748</v>
      </c>
      <c r="Q1205">
        <v>13701923</v>
      </c>
      <c r="R1205">
        <v>99749</v>
      </c>
    </row>
    <row r="1206" spans="1:18" x14ac:dyDescent="0.25">
      <c r="A1206">
        <v>2017</v>
      </c>
      <c r="B1206" t="s">
        <v>206</v>
      </c>
      <c r="C1206" t="s">
        <v>170</v>
      </c>
      <c r="D1206">
        <v>4021</v>
      </c>
      <c r="E1206">
        <v>4392</v>
      </c>
      <c r="F1206">
        <v>27.72</v>
      </c>
      <c r="G1206">
        <v>38.49</v>
      </c>
      <c r="H1206">
        <v>38.58</v>
      </c>
      <c r="I1206">
        <v>3311.03</v>
      </c>
      <c r="J1206">
        <v>27.9</v>
      </c>
      <c r="K1206">
        <v>11.8</v>
      </c>
      <c r="L1206">
        <v>7285821</v>
      </c>
      <c r="M1206">
        <v>29587</v>
      </c>
      <c r="N1206">
        <v>432114</v>
      </c>
      <c r="O1206">
        <v>64117</v>
      </c>
      <c r="P1206">
        <v>41722</v>
      </c>
      <c r="Q1206">
        <v>12784950</v>
      </c>
      <c r="R1206">
        <v>97069</v>
      </c>
    </row>
    <row r="1207" spans="1:18" x14ac:dyDescent="0.25">
      <c r="A1207">
        <v>2016</v>
      </c>
      <c r="B1207" t="s">
        <v>206</v>
      </c>
      <c r="C1207" t="s">
        <v>170</v>
      </c>
      <c r="D1207">
        <v>4021</v>
      </c>
      <c r="E1207">
        <v>4470</v>
      </c>
      <c r="F1207">
        <v>27.54</v>
      </c>
      <c r="G1207">
        <v>38.590000000000003</v>
      </c>
      <c r="H1207">
        <v>38.700000000000003</v>
      </c>
      <c r="I1207">
        <v>3333.45</v>
      </c>
      <c r="J1207">
        <v>27.75</v>
      </c>
      <c r="K1207">
        <v>11.65</v>
      </c>
      <c r="L1207">
        <v>6804099</v>
      </c>
      <c r="M1207">
        <v>28535</v>
      </c>
      <c r="N1207">
        <v>417363</v>
      </c>
      <c r="O1207">
        <v>65160</v>
      </c>
      <c r="P1207">
        <v>41733</v>
      </c>
      <c r="Q1207">
        <v>11909274</v>
      </c>
      <c r="R1207">
        <v>95229</v>
      </c>
    </row>
    <row r="1208" spans="1:18" x14ac:dyDescent="0.25">
      <c r="A1208">
        <v>2018</v>
      </c>
      <c r="B1208" t="s">
        <v>82</v>
      </c>
      <c r="C1208" t="s">
        <v>18</v>
      </c>
      <c r="D1208">
        <v>12103</v>
      </c>
      <c r="E1208">
        <v>8126</v>
      </c>
      <c r="F1208">
        <v>29.36</v>
      </c>
      <c r="G1208">
        <v>38.51</v>
      </c>
      <c r="H1208">
        <v>38.69</v>
      </c>
      <c r="I1208">
        <v>3279.11</v>
      </c>
      <c r="J1208">
        <v>26.44</v>
      </c>
      <c r="K1208">
        <v>11.14</v>
      </c>
      <c r="L1208">
        <v>27782716</v>
      </c>
      <c r="M1208">
        <v>53455</v>
      </c>
      <c r="N1208">
        <v>975280</v>
      </c>
      <c r="O1208">
        <v>467705</v>
      </c>
      <c r="P1208">
        <v>51824</v>
      </c>
      <c r="Q1208">
        <v>52133419</v>
      </c>
      <c r="R1208">
        <v>612224</v>
      </c>
    </row>
    <row r="1209" spans="1:18" x14ac:dyDescent="0.25">
      <c r="A1209">
        <v>2017</v>
      </c>
      <c r="B1209" t="s">
        <v>82</v>
      </c>
      <c r="C1209" t="s">
        <v>18</v>
      </c>
      <c r="D1209">
        <v>12103</v>
      </c>
      <c r="E1209">
        <v>8230</v>
      </c>
      <c r="F1209">
        <v>29.09</v>
      </c>
      <c r="G1209">
        <v>38.53</v>
      </c>
      <c r="H1209">
        <v>38.68</v>
      </c>
      <c r="I1209">
        <v>3259.39</v>
      </c>
      <c r="J1209">
        <v>26.26</v>
      </c>
      <c r="K1209">
        <v>11</v>
      </c>
      <c r="L1209">
        <v>26537735</v>
      </c>
      <c r="M1209">
        <v>50917</v>
      </c>
      <c r="N1209">
        <v>969305</v>
      </c>
      <c r="O1209">
        <v>456700</v>
      </c>
      <c r="P1209">
        <v>50343</v>
      </c>
      <c r="Q1209">
        <v>49354158</v>
      </c>
      <c r="R1209">
        <v>596504</v>
      </c>
    </row>
    <row r="1210" spans="1:18" x14ac:dyDescent="0.25">
      <c r="A1210">
        <v>2016</v>
      </c>
      <c r="B1210" t="s">
        <v>82</v>
      </c>
      <c r="C1210" t="s">
        <v>18</v>
      </c>
      <c r="D1210">
        <v>12103</v>
      </c>
      <c r="E1210">
        <v>8480</v>
      </c>
      <c r="F1210">
        <v>28.92</v>
      </c>
      <c r="G1210">
        <v>38.56</v>
      </c>
      <c r="H1210">
        <v>38.78</v>
      </c>
      <c r="I1210">
        <v>3270.94</v>
      </c>
      <c r="J1210">
        <v>26.12</v>
      </c>
      <c r="K1210">
        <v>11.15</v>
      </c>
      <c r="L1210">
        <v>25501746</v>
      </c>
      <c r="M1210">
        <v>48707</v>
      </c>
      <c r="N1210">
        <v>960737</v>
      </c>
      <c r="O1210">
        <v>448404</v>
      </c>
      <c r="P1210">
        <v>50273</v>
      </c>
      <c r="Q1210">
        <v>46794576</v>
      </c>
      <c r="R1210">
        <v>574603</v>
      </c>
    </row>
    <row r="1211" spans="1:18" x14ac:dyDescent="0.25">
      <c r="A1211">
        <v>2018</v>
      </c>
      <c r="B1211" t="s">
        <v>78</v>
      </c>
      <c r="C1211" t="s">
        <v>20</v>
      </c>
      <c r="D1211">
        <v>37147</v>
      </c>
      <c r="E1211">
        <v>2085</v>
      </c>
      <c r="F1211">
        <v>28.41</v>
      </c>
      <c r="G1211">
        <v>38.090000000000003</v>
      </c>
      <c r="H1211">
        <v>38.36</v>
      </c>
      <c r="I1211">
        <v>3184.18</v>
      </c>
      <c r="J1211">
        <v>28.72</v>
      </c>
      <c r="K1211">
        <v>11.76</v>
      </c>
      <c r="L1211">
        <v>4427220</v>
      </c>
      <c r="M1211">
        <v>41191</v>
      </c>
      <c r="N1211">
        <v>179914</v>
      </c>
      <c r="O1211">
        <v>84343</v>
      </c>
      <c r="P1211">
        <v>51053</v>
      </c>
      <c r="Q1211">
        <v>7410874</v>
      </c>
      <c r="R1211">
        <v>102454</v>
      </c>
    </row>
    <row r="1212" spans="1:18" x14ac:dyDescent="0.25">
      <c r="A1212">
        <v>2017</v>
      </c>
      <c r="B1212" t="s">
        <v>78</v>
      </c>
      <c r="C1212" t="s">
        <v>20</v>
      </c>
      <c r="D1212">
        <v>37147</v>
      </c>
      <c r="E1212">
        <v>2051</v>
      </c>
      <c r="F1212">
        <v>28.23</v>
      </c>
      <c r="G1212">
        <v>38.340000000000003</v>
      </c>
      <c r="H1212">
        <v>38.61</v>
      </c>
      <c r="I1212">
        <v>3197.84</v>
      </c>
      <c r="J1212">
        <v>28.33</v>
      </c>
      <c r="K1212">
        <v>12.5</v>
      </c>
      <c r="L1212">
        <v>4300685</v>
      </c>
      <c r="M1212">
        <v>39873</v>
      </c>
      <c r="N1212">
        <v>178617</v>
      </c>
      <c r="O1212">
        <v>82837</v>
      </c>
      <c r="P1212">
        <v>50438</v>
      </c>
      <c r="Q1212">
        <v>7122044</v>
      </c>
      <c r="R1212">
        <v>100461</v>
      </c>
    </row>
    <row r="1213" spans="1:18" x14ac:dyDescent="0.25">
      <c r="A1213">
        <v>2016</v>
      </c>
      <c r="B1213" t="s">
        <v>78</v>
      </c>
      <c r="C1213" t="s">
        <v>20</v>
      </c>
      <c r="D1213">
        <v>37147</v>
      </c>
      <c r="E1213">
        <v>2023</v>
      </c>
      <c r="F1213">
        <v>27.99</v>
      </c>
      <c r="G1213">
        <v>38.25</v>
      </c>
      <c r="H1213">
        <v>38.54</v>
      </c>
      <c r="I1213">
        <v>3224.2</v>
      </c>
      <c r="J1213">
        <v>28.35</v>
      </c>
      <c r="K1213">
        <v>12.85</v>
      </c>
      <c r="L1213">
        <v>4127606</v>
      </c>
      <c r="M1213">
        <v>38611</v>
      </c>
      <c r="N1213">
        <v>177232</v>
      </c>
      <c r="O1213">
        <v>81941</v>
      </c>
      <c r="P1213">
        <v>48983</v>
      </c>
      <c r="Q1213">
        <v>6843074</v>
      </c>
      <c r="R1213">
        <v>99310</v>
      </c>
    </row>
    <row r="1214" spans="1:18" x14ac:dyDescent="0.25">
      <c r="A1214">
        <v>2018</v>
      </c>
      <c r="B1214" t="s">
        <v>422</v>
      </c>
      <c r="C1214" t="s">
        <v>14</v>
      </c>
      <c r="D1214">
        <v>6061</v>
      </c>
      <c r="E1214">
        <v>3663</v>
      </c>
      <c r="F1214">
        <v>30.99</v>
      </c>
      <c r="G1214">
        <v>38.78</v>
      </c>
      <c r="H1214">
        <v>38.82</v>
      </c>
      <c r="I1214">
        <v>3373.06</v>
      </c>
      <c r="J1214">
        <v>25.99</v>
      </c>
      <c r="K1214">
        <v>12.16</v>
      </c>
      <c r="L1214">
        <v>17521130</v>
      </c>
      <c r="M1214">
        <v>66700</v>
      </c>
      <c r="N1214">
        <v>393149</v>
      </c>
      <c r="O1214">
        <v>179039</v>
      </c>
      <c r="P1214">
        <v>60408</v>
      </c>
      <c r="Q1214">
        <v>26223081</v>
      </c>
      <c r="R1214">
        <v>243734</v>
      </c>
    </row>
    <row r="1215" spans="1:18" x14ac:dyDescent="0.25">
      <c r="A1215">
        <v>2017</v>
      </c>
      <c r="B1215" t="s">
        <v>422</v>
      </c>
      <c r="C1215" t="s">
        <v>14</v>
      </c>
      <c r="D1215">
        <v>6061</v>
      </c>
      <c r="E1215">
        <v>3689</v>
      </c>
      <c r="F1215">
        <v>30.77</v>
      </c>
      <c r="G1215">
        <v>38.799999999999997</v>
      </c>
      <c r="H1215">
        <v>38.85</v>
      </c>
      <c r="I1215">
        <v>3378.93</v>
      </c>
      <c r="J1215">
        <v>25.86</v>
      </c>
      <c r="K1215">
        <v>12.34</v>
      </c>
      <c r="L1215">
        <v>16569231</v>
      </c>
      <c r="M1215">
        <v>64015</v>
      </c>
      <c r="N1215">
        <v>385565</v>
      </c>
      <c r="O1215">
        <v>171733</v>
      </c>
      <c r="P1215">
        <v>59258</v>
      </c>
      <c r="Q1215">
        <v>24681918</v>
      </c>
      <c r="R1215">
        <v>234612</v>
      </c>
    </row>
    <row r="1216" spans="1:18" x14ac:dyDescent="0.25">
      <c r="A1216">
        <v>2016</v>
      </c>
      <c r="B1216" t="s">
        <v>422</v>
      </c>
      <c r="C1216" t="s">
        <v>14</v>
      </c>
      <c r="D1216">
        <v>6061</v>
      </c>
      <c r="E1216">
        <v>3732</v>
      </c>
      <c r="F1216">
        <v>30.43</v>
      </c>
      <c r="G1216">
        <v>38.840000000000003</v>
      </c>
      <c r="H1216">
        <v>38.9</v>
      </c>
      <c r="I1216">
        <v>3389.64</v>
      </c>
      <c r="J1216">
        <v>25.7</v>
      </c>
      <c r="K1216">
        <v>12.39</v>
      </c>
      <c r="L1216">
        <v>15660552</v>
      </c>
      <c r="M1216">
        <v>61838</v>
      </c>
      <c r="N1216">
        <v>379288</v>
      </c>
      <c r="O1216">
        <v>166644</v>
      </c>
      <c r="P1216">
        <v>57688</v>
      </c>
      <c r="Q1216">
        <v>23454584</v>
      </c>
      <c r="R1216">
        <v>227667</v>
      </c>
    </row>
    <row r="1217" spans="1:18" x14ac:dyDescent="0.25">
      <c r="A1217">
        <v>2018</v>
      </c>
      <c r="B1217" t="s">
        <v>596</v>
      </c>
      <c r="C1217" t="s">
        <v>564</v>
      </c>
      <c r="D1217">
        <v>25023</v>
      </c>
      <c r="E1217">
        <v>5028</v>
      </c>
      <c r="F1217">
        <v>31.18</v>
      </c>
      <c r="G1217">
        <v>38.67</v>
      </c>
      <c r="H1217">
        <v>38.81</v>
      </c>
      <c r="I1217">
        <v>3341.9</v>
      </c>
      <c r="J1217">
        <v>26.56</v>
      </c>
      <c r="K1217">
        <v>12.33</v>
      </c>
      <c r="L1217">
        <v>23415878</v>
      </c>
      <c r="M1217">
        <v>67505</v>
      </c>
      <c r="N1217">
        <v>518132</v>
      </c>
      <c r="O1217">
        <v>207864</v>
      </c>
      <c r="P1217">
        <v>57645</v>
      </c>
      <c r="Q1217">
        <v>34976503</v>
      </c>
      <c r="R1217">
        <v>285230</v>
      </c>
    </row>
    <row r="1218" spans="1:18" x14ac:dyDescent="0.25">
      <c r="A1218">
        <v>2017</v>
      </c>
      <c r="B1218" t="s">
        <v>596</v>
      </c>
      <c r="C1218" t="s">
        <v>564</v>
      </c>
      <c r="D1218">
        <v>25023</v>
      </c>
      <c r="E1218">
        <v>5189</v>
      </c>
      <c r="F1218">
        <v>30.89</v>
      </c>
      <c r="G1218">
        <v>38.69</v>
      </c>
      <c r="H1218">
        <v>38.85</v>
      </c>
      <c r="I1218">
        <v>3341.05</v>
      </c>
      <c r="J1218">
        <v>26.29</v>
      </c>
      <c r="K1218">
        <v>12.25</v>
      </c>
      <c r="L1218">
        <v>22294338</v>
      </c>
      <c r="M1218">
        <v>64316</v>
      </c>
      <c r="N1218">
        <v>514969</v>
      </c>
      <c r="O1218">
        <v>205930</v>
      </c>
      <c r="P1218">
        <v>56201</v>
      </c>
      <c r="Q1218">
        <v>33120929</v>
      </c>
      <c r="R1218">
        <v>280632</v>
      </c>
    </row>
    <row r="1219" spans="1:18" x14ac:dyDescent="0.25">
      <c r="A1219">
        <v>2016</v>
      </c>
      <c r="B1219" t="s">
        <v>596</v>
      </c>
      <c r="C1219" t="s">
        <v>564</v>
      </c>
      <c r="D1219">
        <v>25023</v>
      </c>
      <c r="E1219">
        <v>5135</v>
      </c>
      <c r="F1219">
        <v>30.79</v>
      </c>
      <c r="G1219">
        <v>38.68</v>
      </c>
      <c r="H1219">
        <v>38.85</v>
      </c>
      <c r="I1219">
        <v>3347.99</v>
      </c>
      <c r="J1219">
        <v>26.2</v>
      </c>
      <c r="K1219">
        <v>12.23</v>
      </c>
      <c r="L1219">
        <v>21091360</v>
      </c>
      <c r="M1219">
        <v>61925</v>
      </c>
      <c r="N1219">
        <v>511865</v>
      </c>
      <c r="O1219">
        <v>201947</v>
      </c>
      <c r="P1219">
        <v>54176</v>
      </c>
      <c r="Q1219">
        <v>31697414</v>
      </c>
      <c r="R1219">
        <v>275275</v>
      </c>
    </row>
    <row r="1220" spans="1:18" x14ac:dyDescent="0.25">
      <c r="A1220">
        <v>2018</v>
      </c>
      <c r="B1220" t="s">
        <v>91</v>
      </c>
      <c r="C1220" t="s">
        <v>18</v>
      </c>
      <c r="D1220">
        <v>12105</v>
      </c>
      <c r="E1220">
        <v>7847</v>
      </c>
      <c r="F1220">
        <v>27.65</v>
      </c>
      <c r="G1220">
        <v>38.39</v>
      </c>
      <c r="H1220">
        <v>38.61</v>
      </c>
      <c r="I1220">
        <v>3256.08</v>
      </c>
      <c r="J1220">
        <v>28.09</v>
      </c>
      <c r="K1220">
        <v>10.65</v>
      </c>
      <c r="L1220">
        <v>13131061</v>
      </c>
      <c r="M1220">
        <v>35463</v>
      </c>
      <c r="N1220">
        <v>708009</v>
      </c>
      <c r="O1220">
        <v>240541</v>
      </c>
      <c r="P1220">
        <v>46324</v>
      </c>
      <c r="Q1220">
        <v>25108379</v>
      </c>
      <c r="R1220">
        <v>310399</v>
      </c>
    </row>
    <row r="1221" spans="1:18" x14ac:dyDescent="0.25">
      <c r="A1221">
        <v>2017</v>
      </c>
      <c r="B1221" t="s">
        <v>91</v>
      </c>
      <c r="C1221" t="s">
        <v>18</v>
      </c>
      <c r="D1221">
        <v>12105</v>
      </c>
      <c r="E1221">
        <v>7849</v>
      </c>
      <c r="F1221">
        <v>27.52</v>
      </c>
      <c r="G1221">
        <v>38.450000000000003</v>
      </c>
      <c r="H1221">
        <v>38.619999999999997</v>
      </c>
      <c r="I1221">
        <v>3264.72</v>
      </c>
      <c r="J1221">
        <v>27.83</v>
      </c>
      <c r="K1221">
        <v>10.4</v>
      </c>
      <c r="L1221">
        <v>12484046</v>
      </c>
      <c r="M1221">
        <v>34591</v>
      </c>
      <c r="N1221">
        <v>685830</v>
      </c>
      <c r="O1221">
        <v>233490</v>
      </c>
      <c r="P1221">
        <v>45298</v>
      </c>
      <c r="Q1221">
        <v>23723273</v>
      </c>
      <c r="R1221">
        <v>301085</v>
      </c>
    </row>
    <row r="1222" spans="1:18" x14ac:dyDescent="0.25">
      <c r="A1222">
        <v>2016</v>
      </c>
      <c r="B1222" t="s">
        <v>91</v>
      </c>
      <c r="C1222" t="s">
        <v>18</v>
      </c>
      <c r="D1222">
        <v>12105</v>
      </c>
      <c r="E1222">
        <v>7804</v>
      </c>
      <c r="F1222">
        <v>27.33</v>
      </c>
      <c r="G1222">
        <v>38.43</v>
      </c>
      <c r="H1222">
        <v>38.659999999999997</v>
      </c>
      <c r="I1222">
        <v>3265.21</v>
      </c>
      <c r="J1222">
        <v>27.63</v>
      </c>
      <c r="K1222">
        <v>10</v>
      </c>
      <c r="L1222">
        <v>11795185</v>
      </c>
      <c r="M1222">
        <v>33333</v>
      </c>
      <c r="N1222">
        <v>666236</v>
      </c>
      <c r="O1222">
        <v>227129</v>
      </c>
      <c r="P1222">
        <v>44796</v>
      </c>
      <c r="Q1222">
        <v>22207869</v>
      </c>
      <c r="R1222">
        <v>287210</v>
      </c>
    </row>
    <row r="1223" spans="1:18" x14ac:dyDescent="0.25">
      <c r="A1223">
        <v>2018</v>
      </c>
      <c r="B1223" t="s">
        <v>510</v>
      </c>
      <c r="C1223" t="s">
        <v>128</v>
      </c>
      <c r="D1223">
        <v>19153</v>
      </c>
      <c r="E1223">
        <v>6655</v>
      </c>
      <c r="F1223">
        <v>28.96</v>
      </c>
      <c r="G1223">
        <v>38.44</v>
      </c>
      <c r="H1223">
        <v>38.68</v>
      </c>
      <c r="I1223">
        <v>3332.34</v>
      </c>
      <c r="J1223">
        <v>27.06</v>
      </c>
      <c r="K1223">
        <v>11.93</v>
      </c>
      <c r="L1223">
        <v>17327185</v>
      </c>
      <c r="M1223">
        <v>53215</v>
      </c>
      <c r="N1223">
        <v>487204</v>
      </c>
      <c r="O1223">
        <v>315571</v>
      </c>
      <c r="P1223">
        <v>62546</v>
      </c>
      <c r="Q1223">
        <v>25926709</v>
      </c>
      <c r="R1223">
        <v>375811</v>
      </c>
    </row>
    <row r="1224" spans="1:18" x14ac:dyDescent="0.25">
      <c r="A1224">
        <v>2017</v>
      </c>
      <c r="B1224" t="s">
        <v>510</v>
      </c>
      <c r="C1224" t="s">
        <v>128</v>
      </c>
      <c r="D1224">
        <v>19153</v>
      </c>
      <c r="E1224">
        <v>6943</v>
      </c>
      <c r="F1224">
        <v>28.91</v>
      </c>
      <c r="G1224">
        <v>38.54</v>
      </c>
      <c r="H1224">
        <v>38.770000000000003</v>
      </c>
      <c r="I1224">
        <v>3352.22</v>
      </c>
      <c r="J1224">
        <v>26.99</v>
      </c>
      <c r="K1224">
        <v>12.05</v>
      </c>
      <c r="L1224">
        <v>16671832</v>
      </c>
      <c r="M1224">
        <v>51006</v>
      </c>
      <c r="N1224">
        <v>481086</v>
      </c>
      <c r="O1224">
        <v>311980</v>
      </c>
      <c r="P1224">
        <v>61068</v>
      </c>
      <c r="Q1224">
        <v>24538106</v>
      </c>
      <c r="R1224">
        <v>370577</v>
      </c>
    </row>
    <row r="1225" spans="1:18" x14ac:dyDescent="0.25">
      <c r="A1225">
        <v>2016</v>
      </c>
      <c r="B1225" t="s">
        <v>510</v>
      </c>
      <c r="C1225" t="s">
        <v>128</v>
      </c>
      <c r="D1225">
        <v>19153</v>
      </c>
      <c r="E1225">
        <v>6921</v>
      </c>
      <c r="F1225">
        <v>28.81</v>
      </c>
      <c r="G1225">
        <v>38.520000000000003</v>
      </c>
      <c r="H1225">
        <v>38.89</v>
      </c>
      <c r="I1225">
        <v>3333.24</v>
      </c>
      <c r="J1225">
        <v>26.9</v>
      </c>
      <c r="K1225">
        <v>12.02</v>
      </c>
      <c r="L1225">
        <v>16219737</v>
      </c>
      <c r="M1225">
        <v>50180</v>
      </c>
      <c r="N1225">
        <v>474579</v>
      </c>
      <c r="O1225">
        <v>308575</v>
      </c>
      <c r="P1225">
        <v>59995</v>
      </c>
      <c r="Q1225">
        <v>23814253</v>
      </c>
      <c r="R1225">
        <v>365016</v>
      </c>
    </row>
    <row r="1226" spans="1:18" x14ac:dyDescent="0.25">
      <c r="A1226">
        <v>2018</v>
      </c>
      <c r="B1226" t="s">
        <v>297</v>
      </c>
      <c r="C1226" t="s">
        <v>56</v>
      </c>
      <c r="D1226">
        <v>39133</v>
      </c>
      <c r="E1226">
        <v>1392</v>
      </c>
      <c r="F1226">
        <v>28.97</v>
      </c>
      <c r="G1226">
        <v>38.549999999999997</v>
      </c>
      <c r="H1226">
        <v>38.79</v>
      </c>
      <c r="I1226">
        <v>3314.97</v>
      </c>
      <c r="J1226">
        <v>27.25</v>
      </c>
      <c r="K1226">
        <v>12.28</v>
      </c>
      <c r="L1226">
        <v>4619115</v>
      </c>
      <c r="M1226">
        <v>44055</v>
      </c>
      <c r="N1226">
        <v>162927</v>
      </c>
      <c r="O1226">
        <v>61998</v>
      </c>
      <c r="P1226">
        <v>48491</v>
      </c>
      <c r="Q1226">
        <v>7177800</v>
      </c>
      <c r="R1226">
        <v>80190</v>
      </c>
    </row>
    <row r="1227" spans="1:18" x14ac:dyDescent="0.25">
      <c r="A1227">
        <v>2017</v>
      </c>
      <c r="B1227" t="s">
        <v>297</v>
      </c>
      <c r="C1227" t="s">
        <v>56</v>
      </c>
      <c r="D1227">
        <v>39133</v>
      </c>
      <c r="E1227">
        <v>1351</v>
      </c>
      <c r="F1227">
        <v>28.74</v>
      </c>
      <c r="G1227">
        <v>38.619999999999997</v>
      </c>
      <c r="H1227">
        <v>38.81</v>
      </c>
      <c r="I1227">
        <v>3315.36</v>
      </c>
      <c r="J1227">
        <v>26.96</v>
      </c>
      <c r="K1227">
        <v>12.19</v>
      </c>
      <c r="L1227">
        <v>4437275</v>
      </c>
      <c r="M1227">
        <v>42176</v>
      </c>
      <c r="N1227">
        <v>162625</v>
      </c>
      <c r="O1227">
        <v>61592</v>
      </c>
      <c r="P1227">
        <v>47312</v>
      </c>
      <c r="Q1227">
        <v>6858796</v>
      </c>
      <c r="R1227">
        <v>79292</v>
      </c>
    </row>
    <row r="1228" spans="1:18" x14ac:dyDescent="0.25">
      <c r="A1228">
        <v>2016</v>
      </c>
      <c r="B1228" t="s">
        <v>297</v>
      </c>
      <c r="C1228" t="s">
        <v>56</v>
      </c>
      <c r="D1228">
        <v>39133</v>
      </c>
      <c r="E1228">
        <v>1441</v>
      </c>
      <c r="F1228">
        <v>28.69</v>
      </c>
      <c r="G1228">
        <v>38.47</v>
      </c>
      <c r="H1228">
        <v>38.68</v>
      </c>
      <c r="I1228">
        <v>3289.68</v>
      </c>
      <c r="J1228">
        <v>26.74</v>
      </c>
      <c r="K1228">
        <v>11.98</v>
      </c>
      <c r="L1228">
        <v>4263672</v>
      </c>
      <c r="M1228">
        <v>40422</v>
      </c>
      <c r="N1228">
        <v>162595</v>
      </c>
      <c r="O1228">
        <v>61569</v>
      </c>
      <c r="P1228">
        <v>45612</v>
      </c>
      <c r="Q1228">
        <v>6572392</v>
      </c>
      <c r="R1228">
        <v>79198</v>
      </c>
    </row>
    <row r="1229" spans="1:18" x14ac:dyDescent="0.25">
      <c r="A1229">
        <v>2018</v>
      </c>
      <c r="B1229" t="s">
        <v>259</v>
      </c>
      <c r="C1229" t="s">
        <v>72</v>
      </c>
      <c r="D1229">
        <v>18127</v>
      </c>
      <c r="E1229">
        <v>1677</v>
      </c>
      <c r="F1229">
        <v>28.86</v>
      </c>
      <c r="G1229">
        <v>38.53</v>
      </c>
      <c r="H1229">
        <v>38.659999999999997</v>
      </c>
      <c r="I1229">
        <v>3343.58</v>
      </c>
      <c r="J1229">
        <v>28.05</v>
      </c>
      <c r="K1229">
        <v>10.74</v>
      </c>
      <c r="L1229">
        <v>6023133</v>
      </c>
      <c r="M1229">
        <v>53130</v>
      </c>
      <c r="N1229">
        <v>169594</v>
      </c>
      <c r="O1229">
        <v>66071</v>
      </c>
      <c r="P1229">
        <v>51187</v>
      </c>
      <c r="Q1229">
        <v>9010455</v>
      </c>
      <c r="R1229">
        <v>84033</v>
      </c>
    </row>
    <row r="1230" spans="1:18" x14ac:dyDescent="0.25">
      <c r="A1230">
        <v>2017</v>
      </c>
      <c r="B1230" t="s">
        <v>259</v>
      </c>
      <c r="C1230" t="s">
        <v>72</v>
      </c>
      <c r="D1230">
        <v>18127</v>
      </c>
      <c r="E1230">
        <v>1642</v>
      </c>
      <c r="F1230">
        <v>28.8</v>
      </c>
      <c r="G1230">
        <v>38.56</v>
      </c>
      <c r="H1230">
        <v>38.69</v>
      </c>
      <c r="I1230">
        <v>3324.43</v>
      </c>
      <c r="J1230">
        <v>27.88</v>
      </c>
      <c r="K1230">
        <v>10.66</v>
      </c>
      <c r="L1230">
        <v>5734857</v>
      </c>
      <c r="M1230">
        <v>50615</v>
      </c>
      <c r="N1230">
        <v>168544</v>
      </c>
      <c r="O1230">
        <v>64274</v>
      </c>
      <c r="P1230">
        <v>49843</v>
      </c>
      <c r="Q1230">
        <v>8530807</v>
      </c>
      <c r="R1230">
        <v>81750</v>
      </c>
    </row>
    <row r="1231" spans="1:18" x14ac:dyDescent="0.25">
      <c r="A1231">
        <v>2016</v>
      </c>
      <c r="B1231" t="s">
        <v>259</v>
      </c>
      <c r="C1231" t="s">
        <v>72</v>
      </c>
      <c r="D1231">
        <v>18127</v>
      </c>
      <c r="E1231">
        <v>1750</v>
      </c>
      <c r="F1231">
        <v>28.79</v>
      </c>
      <c r="G1231">
        <v>38.520000000000003</v>
      </c>
      <c r="H1231">
        <v>38.58</v>
      </c>
      <c r="I1231">
        <v>3315.84</v>
      </c>
      <c r="J1231">
        <v>27.04</v>
      </c>
      <c r="K1231">
        <v>10.46</v>
      </c>
      <c r="L1231">
        <v>5446584</v>
      </c>
      <c r="M1231">
        <v>48015</v>
      </c>
      <c r="N1231">
        <v>167522</v>
      </c>
      <c r="O1231">
        <v>64327</v>
      </c>
      <c r="P1231">
        <v>48445</v>
      </c>
      <c r="Q1231">
        <v>8043621</v>
      </c>
      <c r="R1231">
        <v>81025</v>
      </c>
    </row>
    <row r="1232" spans="1:18" x14ac:dyDescent="0.25">
      <c r="A1232">
        <v>2018</v>
      </c>
      <c r="B1232" t="s">
        <v>366</v>
      </c>
      <c r="C1232" t="s">
        <v>246</v>
      </c>
      <c r="D1232">
        <v>48375</v>
      </c>
      <c r="E1232">
        <v>1638</v>
      </c>
      <c r="F1232">
        <v>26.66</v>
      </c>
      <c r="G1232">
        <v>38.33</v>
      </c>
      <c r="H1232">
        <v>38.26</v>
      </c>
      <c r="I1232">
        <v>3170</v>
      </c>
      <c r="J1232">
        <v>27.74</v>
      </c>
      <c r="K1232">
        <v>10.34</v>
      </c>
      <c r="L1232">
        <v>3269828</v>
      </c>
      <c r="M1232">
        <v>43945</v>
      </c>
      <c r="N1232">
        <v>119648</v>
      </c>
      <c r="O1232">
        <v>82501</v>
      </c>
      <c r="P1232">
        <v>57670</v>
      </c>
      <c r="Q1232">
        <v>5257978</v>
      </c>
      <c r="R1232">
        <v>100319</v>
      </c>
    </row>
    <row r="1233" spans="1:18" x14ac:dyDescent="0.25">
      <c r="A1233">
        <v>2017</v>
      </c>
      <c r="B1233" t="s">
        <v>366</v>
      </c>
      <c r="C1233" t="s">
        <v>246</v>
      </c>
      <c r="D1233">
        <v>48375</v>
      </c>
      <c r="E1233">
        <v>1714</v>
      </c>
      <c r="F1233">
        <v>26.62</v>
      </c>
      <c r="G1233">
        <v>38.4</v>
      </c>
      <c r="H1233">
        <v>38.450000000000003</v>
      </c>
      <c r="I1233">
        <v>3192.52</v>
      </c>
      <c r="J1233">
        <v>27.51</v>
      </c>
      <c r="K1233">
        <v>10.46</v>
      </c>
      <c r="L1233">
        <v>3142765</v>
      </c>
      <c r="M1233">
        <v>41721</v>
      </c>
      <c r="N1233">
        <v>120518</v>
      </c>
      <c r="O1233">
        <v>82742</v>
      </c>
      <c r="P1233">
        <v>55641</v>
      </c>
      <c r="Q1233">
        <v>5028124</v>
      </c>
      <c r="R1233">
        <v>100102</v>
      </c>
    </row>
    <row r="1234" spans="1:18" x14ac:dyDescent="0.25">
      <c r="A1234">
        <v>2016</v>
      </c>
      <c r="B1234" t="s">
        <v>366</v>
      </c>
      <c r="C1234" t="s">
        <v>246</v>
      </c>
      <c r="D1234">
        <v>48375</v>
      </c>
      <c r="E1234">
        <v>1886</v>
      </c>
      <c r="F1234">
        <v>26.47</v>
      </c>
      <c r="G1234">
        <v>38.26</v>
      </c>
      <c r="H1234">
        <v>38.19</v>
      </c>
      <c r="I1234">
        <v>3166.43</v>
      </c>
      <c r="J1234">
        <v>27.35</v>
      </c>
      <c r="K1234">
        <v>10.07</v>
      </c>
      <c r="L1234">
        <v>3019854</v>
      </c>
      <c r="M1234">
        <v>40158</v>
      </c>
      <c r="N1234">
        <v>120824</v>
      </c>
      <c r="O1234">
        <v>83648</v>
      </c>
      <c r="P1234">
        <v>53300</v>
      </c>
      <c r="Q1234">
        <v>4851996</v>
      </c>
      <c r="R1234">
        <v>101065</v>
      </c>
    </row>
    <row r="1235" spans="1:18" x14ac:dyDescent="0.25">
      <c r="A1235">
        <v>2018</v>
      </c>
      <c r="B1235" t="s">
        <v>423</v>
      </c>
      <c r="C1235" t="s">
        <v>156</v>
      </c>
      <c r="D1235">
        <v>24033</v>
      </c>
      <c r="E1235">
        <v>12159</v>
      </c>
      <c r="F1235">
        <v>29.66</v>
      </c>
      <c r="G1235">
        <v>38.380000000000003</v>
      </c>
      <c r="H1235">
        <v>38.46</v>
      </c>
      <c r="I1235">
        <v>3213.53</v>
      </c>
      <c r="J1235">
        <v>27.94</v>
      </c>
      <c r="K1235">
        <v>10.19</v>
      </c>
      <c r="L1235">
        <v>30741538</v>
      </c>
      <c r="M1235">
        <v>49420</v>
      </c>
      <c r="N1235">
        <v>909308</v>
      </c>
      <c r="O1235">
        <v>350934</v>
      </c>
      <c r="P1235">
        <v>58398</v>
      </c>
      <c r="Q1235">
        <v>44938165</v>
      </c>
      <c r="R1235">
        <v>488809</v>
      </c>
    </row>
    <row r="1236" spans="1:18" x14ac:dyDescent="0.25">
      <c r="A1236">
        <v>2017</v>
      </c>
      <c r="B1236" t="s">
        <v>423</v>
      </c>
      <c r="C1236" t="s">
        <v>156</v>
      </c>
      <c r="D1236">
        <v>24033</v>
      </c>
      <c r="E1236">
        <v>12393</v>
      </c>
      <c r="F1236">
        <v>29.5</v>
      </c>
      <c r="G1236">
        <v>38.36</v>
      </c>
      <c r="H1236">
        <v>38.4</v>
      </c>
      <c r="I1236">
        <v>3204.24</v>
      </c>
      <c r="J1236">
        <v>27.78</v>
      </c>
      <c r="K1236">
        <v>10.25</v>
      </c>
      <c r="L1236">
        <v>29553423</v>
      </c>
      <c r="M1236">
        <v>47348</v>
      </c>
      <c r="N1236">
        <v>908801</v>
      </c>
      <c r="O1236">
        <v>348194</v>
      </c>
      <c r="P1236">
        <v>57382</v>
      </c>
      <c r="Q1236">
        <v>43030211</v>
      </c>
      <c r="R1236">
        <v>479769</v>
      </c>
    </row>
    <row r="1237" spans="1:18" x14ac:dyDescent="0.25">
      <c r="A1237">
        <v>2016</v>
      </c>
      <c r="B1237" t="s">
        <v>423</v>
      </c>
      <c r="C1237" t="s">
        <v>156</v>
      </c>
      <c r="D1237">
        <v>24033</v>
      </c>
      <c r="E1237">
        <v>12296</v>
      </c>
      <c r="F1237">
        <v>29.36</v>
      </c>
      <c r="G1237">
        <v>38.44</v>
      </c>
      <c r="H1237">
        <v>38.49</v>
      </c>
      <c r="I1237">
        <v>3216.2</v>
      </c>
      <c r="J1237">
        <v>27.64</v>
      </c>
      <c r="K1237">
        <v>10.1</v>
      </c>
      <c r="L1237">
        <v>28693054</v>
      </c>
      <c r="M1237">
        <v>46048</v>
      </c>
      <c r="N1237">
        <v>907939</v>
      </c>
      <c r="O1237">
        <v>341018</v>
      </c>
      <c r="P1237">
        <v>56376</v>
      </c>
      <c r="Q1237">
        <v>41809153</v>
      </c>
      <c r="R1237">
        <v>470070</v>
      </c>
    </row>
    <row r="1238" spans="1:18" x14ac:dyDescent="0.25">
      <c r="A1238">
        <v>2018</v>
      </c>
      <c r="B1238" t="s">
        <v>552</v>
      </c>
      <c r="C1238" t="s">
        <v>519</v>
      </c>
      <c r="D1238">
        <v>44007</v>
      </c>
      <c r="E1238">
        <v>7119</v>
      </c>
      <c r="F1238">
        <v>29.27</v>
      </c>
      <c r="G1238">
        <v>38.520000000000003</v>
      </c>
      <c r="H1238">
        <v>38.76</v>
      </c>
      <c r="I1238">
        <v>3270.49</v>
      </c>
      <c r="J1238">
        <v>27.11</v>
      </c>
      <c r="K1238">
        <v>11.33</v>
      </c>
      <c r="L1238">
        <v>18776853</v>
      </c>
      <c r="M1238">
        <v>48137</v>
      </c>
      <c r="N1238">
        <v>636084</v>
      </c>
      <c r="O1238">
        <v>309037</v>
      </c>
      <c r="P1238">
        <v>60894</v>
      </c>
      <c r="Q1238">
        <v>30619055</v>
      </c>
      <c r="R1238">
        <v>381925</v>
      </c>
    </row>
    <row r="1239" spans="1:18" x14ac:dyDescent="0.25">
      <c r="A1239">
        <v>2017</v>
      </c>
      <c r="B1239" t="s">
        <v>552</v>
      </c>
      <c r="C1239" t="s">
        <v>519</v>
      </c>
      <c r="D1239">
        <v>44007</v>
      </c>
      <c r="E1239">
        <v>7173</v>
      </c>
      <c r="F1239">
        <v>29.09</v>
      </c>
      <c r="G1239">
        <v>38.56</v>
      </c>
      <c r="H1239">
        <v>38.76</v>
      </c>
      <c r="I1239">
        <v>3266.03</v>
      </c>
      <c r="J1239">
        <v>26.98</v>
      </c>
      <c r="K1239">
        <v>12.19</v>
      </c>
      <c r="L1239">
        <v>17935176</v>
      </c>
      <c r="M1239">
        <v>46164</v>
      </c>
      <c r="N1239">
        <v>634758</v>
      </c>
      <c r="O1239">
        <v>306495</v>
      </c>
      <c r="P1239">
        <v>60587</v>
      </c>
      <c r="Q1239">
        <v>29303129</v>
      </c>
      <c r="R1239">
        <v>376869</v>
      </c>
    </row>
    <row r="1240" spans="1:18" x14ac:dyDescent="0.25">
      <c r="A1240">
        <v>2016</v>
      </c>
      <c r="B1240" t="s">
        <v>552</v>
      </c>
      <c r="C1240" t="s">
        <v>519</v>
      </c>
      <c r="D1240">
        <v>44007</v>
      </c>
      <c r="E1240">
        <v>7275</v>
      </c>
      <c r="F1240">
        <v>28.8</v>
      </c>
      <c r="G1240">
        <v>38.549999999999997</v>
      </c>
      <c r="H1240">
        <v>38.74</v>
      </c>
      <c r="I1240">
        <v>3263.44</v>
      </c>
      <c r="J1240">
        <v>26.74</v>
      </c>
      <c r="K1240">
        <v>12.06</v>
      </c>
      <c r="L1240">
        <v>17235844</v>
      </c>
      <c r="M1240">
        <v>44577</v>
      </c>
      <c r="N1240">
        <v>635230</v>
      </c>
      <c r="O1240">
        <v>304689</v>
      </c>
      <c r="P1240">
        <v>59808</v>
      </c>
      <c r="Q1240">
        <v>28316517</v>
      </c>
      <c r="R1240">
        <v>372891</v>
      </c>
    </row>
    <row r="1241" spans="1:18" x14ac:dyDescent="0.25">
      <c r="A1241">
        <v>2018</v>
      </c>
      <c r="B1241" t="s">
        <v>452</v>
      </c>
      <c r="C1241" t="s">
        <v>40</v>
      </c>
      <c r="D1241">
        <v>8101</v>
      </c>
      <c r="E1241">
        <v>1829</v>
      </c>
      <c r="F1241">
        <v>27.24</v>
      </c>
      <c r="G1241">
        <v>38.119999999999997</v>
      </c>
      <c r="H1241">
        <v>38.21</v>
      </c>
      <c r="I1241">
        <v>3078.05</v>
      </c>
      <c r="J1241">
        <v>27.45</v>
      </c>
      <c r="K1241">
        <v>9.9600000000000009</v>
      </c>
      <c r="L1241">
        <v>3399196</v>
      </c>
      <c r="M1241">
        <v>39511</v>
      </c>
      <c r="N1241">
        <v>167529</v>
      </c>
      <c r="O1241">
        <v>64704</v>
      </c>
      <c r="P1241">
        <v>47807</v>
      </c>
      <c r="Q1241">
        <v>6619192</v>
      </c>
      <c r="R1241">
        <v>80965</v>
      </c>
    </row>
    <row r="1242" spans="1:18" x14ac:dyDescent="0.25">
      <c r="A1242">
        <v>2017</v>
      </c>
      <c r="B1242" t="s">
        <v>452</v>
      </c>
      <c r="C1242" t="s">
        <v>40</v>
      </c>
      <c r="D1242">
        <v>8101</v>
      </c>
      <c r="E1242">
        <v>1776</v>
      </c>
      <c r="F1242">
        <v>27.14</v>
      </c>
      <c r="G1242">
        <v>38.380000000000003</v>
      </c>
      <c r="H1242">
        <v>38.369999999999997</v>
      </c>
      <c r="I1242">
        <v>3109.73</v>
      </c>
      <c r="J1242">
        <v>27.39</v>
      </c>
      <c r="K1242">
        <v>9.7899999999999991</v>
      </c>
      <c r="L1242">
        <v>3264591</v>
      </c>
      <c r="M1242">
        <v>37540</v>
      </c>
      <c r="N1242">
        <v>166426</v>
      </c>
      <c r="O1242">
        <v>64525</v>
      </c>
      <c r="P1242">
        <v>46337</v>
      </c>
      <c r="Q1242">
        <v>6247636</v>
      </c>
      <c r="R1242">
        <v>80347</v>
      </c>
    </row>
    <row r="1243" spans="1:18" x14ac:dyDescent="0.25">
      <c r="A1243">
        <v>2016</v>
      </c>
      <c r="B1243" t="s">
        <v>452</v>
      </c>
      <c r="C1243" t="s">
        <v>40</v>
      </c>
      <c r="D1243">
        <v>8101</v>
      </c>
      <c r="E1243">
        <v>1883</v>
      </c>
      <c r="F1243">
        <v>27.1</v>
      </c>
      <c r="G1243">
        <v>38.4</v>
      </c>
      <c r="H1243">
        <v>38.479999999999997</v>
      </c>
      <c r="I1243">
        <v>3153.6</v>
      </c>
      <c r="J1243">
        <v>27.54</v>
      </c>
      <c r="K1243">
        <v>10.35</v>
      </c>
      <c r="L1243">
        <v>3130073</v>
      </c>
      <c r="M1243">
        <v>36228</v>
      </c>
      <c r="N1243">
        <v>164877</v>
      </c>
      <c r="O1243">
        <v>63769</v>
      </c>
      <c r="P1243">
        <v>45213</v>
      </c>
      <c r="Q1243">
        <v>5973221</v>
      </c>
      <c r="R1243">
        <v>78729</v>
      </c>
    </row>
    <row r="1244" spans="1:18" x14ac:dyDescent="0.25">
      <c r="A1244">
        <v>2018</v>
      </c>
      <c r="B1244" t="s">
        <v>334</v>
      </c>
      <c r="C1244" t="s">
        <v>167</v>
      </c>
      <c r="D1244">
        <v>5119</v>
      </c>
      <c r="E1244">
        <v>5123</v>
      </c>
      <c r="F1244">
        <v>28.06</v>
      </c>
      <c r="G1244">
        <v>38.17</v>
      </c>
      <c r="H1244">
        <v>38.33</v>
      </c>
      <c r="I1244">
        <v>3172.79</v>
      </c>
      <c r="J1244">
        <v>28.02</v>
      </c>
      <c r="K1244">
        <v>10.28</v>
      </c>
      <c r="L1244">
        <v>11676869</v>
      </c>
      <c r="M1244">
        <v>51185</v>
      </c>
      <c r="N1244">
        <v>392680</v>
      </c>
      <c r="O1244">
        <v>278115</v>
      </c>
      <c r="P1244">
        <v>56804</v>
      </c>
      <c r="Q1244">
        <v>20099504</v>
      </c>
      <c r="R1244">
        <v>331745</v>
      </c>
    </row>
    <row r="1245" spans="1:18" x14ac:dyDescent="0.25">
      <c r="A1245">
        <v>2017</v>
      </c>
      <c r="B1245" t="s">
        <v>334</v>
      </c>
      <c r="C1245" t="s">
        <v>167</v>
      </c>
      <c r="D1245">
        <v>5119</v>
      </c>
      <c r="E1245">
        <v>5259</v>
      </c>
      <c r="F1245">
        <v>27.82</v>
      </c>
      <c r="G1245">
        <v>38.270000000000003</v>
      </c>
      <c r="H1245">
        <v>38.79</v>
      </c>
      <c r="I1245">
        <v>3184.81</v>
      </c>
      <c r="J1245">
        <v>26.7</v>
      </c>
      <c r="K1245">
        <v>10.78</v>
      </c>
      <c r="L1245">
        <v>11376833</v>
      </c>
      <c r="M1245">
        <v>49129</v>
      </c>
      <c r="N1245">
        <v>393616</v>
      </c>
      <c r="O1245">
        <v>276653</v>
      </c>
      <c r="P1245">
        <v>55787</v>
      </c>
      <c r="Q1245">
        <v>19338099</v>
      </c>
      <c r="R1245">
        <v>328847</v>
      </c>
    </row>
    <row r="1246" spans="1:18" x14ac:dyDescent="0.25">
      <c r="A1246">
        <v>2016</v>
      </c>
      <c r="B1246" t="s">
        <v>334</v>
      </c>
      <c r="C1246" t="s">
        <v>167</v>
      </c>
      <c r="D1246">
        <v>5119</v>
      </c>
      <c r="E1246">
        <v>5348</v>
      </c>
      <c r="F1246">
        <v>27.64</v>
      </c>
      <c r="G1246">
        <v>38.26</v>
      </c>
      <c r="H1246">
        <v>38.57</v>
      </c>
      <c r="I1246">
        <v>3186.16</v>
      </c>
      <c r="J1246">
        <v>25.7</v>
      </c>
      <c r="K1246">
        <v>10.17</v>
      </c>
      <c r="L1246">
        <v>11346187</v>
      </c>
      <c r="M1246">
        <v>47966</v>
      </c>
      <c r="N1246">
        <v>394386</v>
      </c>
      <c r="O1246">
        <v>274761</v>
      </c>
      <c r="P1246">
        <v>55643</v>
      </c>
      <c r="Q1246">
        <v>18917078</v>
      </c>
      <c r="R1246">
        <v>324933</v>
      </c>
    </row>
    <row r="1247" spans="1:18" x14ac:dyDescent="0.25">
      <c r="A1247">
        <v>2018</v>
      </c>
      <c r="B1247" t="s">
        <v>624</v>
      </c>
      <c r="C1247" t="s">
        <v>16</v>
      </c>
      <c r="D1247">
        <v>36081</v>
      </c>
      <c r="E1247">
        <v>28042</v>
      </c>
      <c r="F1247">
        <v>30.72</v>
      </c>
      <c r="G1247">
        <v>38.58</v>
      </c>
      <c r="H1247">
        <v>38.700000000000003</v>
      </c>
      <c r="I1247">
        <v>3216.82</v>
      </c>
      <c r="J1247">
        <v>25.57</v>
      </c>
      <c r="K1247">
        <v>11.15</v>
      </c>
      <c r="L1247">
        <v>69234640</v>
      </c>
      <c r="M1247">
        <v>49777</v>
      </c>
      <c r="N1247">
        <v>2278906</v>
      </c>
      <c r="O1247">
        <v>747272</v>
      </c>
      <c r="P1247">
        <v>58731</v>
      </c>
      <c r="Q1247">
        <v>113437408</v>
      </c>
      <c r="R1247">
        <v>1071607</v>
      </c>
    </row>
    <row r="1248" spans="1:18" x14ac:dyDescent="0.25">
      <c r="A1248">
        <v>2017</v>
      </c>
      <c r="B1248" t="s">
        <v>624</v>
      </c>
      <c r="C1248" t="s">
        <v>16</v>
      </c>
      <c r="D1248">
        <v>36081</v>
      </c>
      <c r="E1248">
        <v>29008</v>
      </c>
      <c r="F1248">
        <v>30.5</v>
      </c>
      <c r="G1248">
        <v>38.58</v>
      </c>
      <c r="H1248">
        <v>38.69</v>
      </c>
      <c r="I1248">
        <v>3214.7</v>
      </c>
      <c r="J1248">
        <v>25.37</v>
      </c>
      <c r="K1248">
        <v>11.17</v>
      </c>
      <c r="L1248">
        <v>66759822</v>
      </c>
      <c r="M1248">
        <v>47956</v>
      </c>
      <c r="N1248">
        <v>2296865</v>
      </c>
      <c r="O1248">
        <v>703102</v>
      </c>
      <c r="P1248">
        <v>55474</v>
      </c>
      <c r="Q1248">
        <v>110147581</v>
      </c>
      <c r="R1248">
        <v>1008812</v>
      </c>
    </row>
    <row r="1249" spans="1:18" x14ac:dyDescent="0.25">
      <c r="A1249">
        <v>2016</v>
      </c>
      <c r="B1249" t="s">
        <v>624</v>
      </c>
      <c r="C1249" t="s">
        <v>16</v>
      </c>
      <c r="D1249">
        <v>36081</v>
      </c>
      <c r="E1249">
        <v>30377</v>
      </c>
      <c r="F1249">
        <v>30.38</v>
      </c>
      <c r="G1249">
        <v>38.61</v>
      </c>
      <c r="H1249">
        <v>38.770000000000003</v>
      </c>
      <c r="I1249">
        <v>3225.41</v>
      </c>
      <c r="J1249">
        <v>25.13</v>
      </c>
      <c r="K1249">
        <v>11.05</v>
      </c>
      <c r="L1249">
        <v>63816747</v>
      </c>
      <c r="M1249">
        <v>44781</v>
      </c>
      <c r="N1249">
        <v>2309032</v>
      </c>
      <c r="O1249">
        <v>687366</v>
      </c>
      <c r="P1249">
        <v>54458</v>
      </c>
      <c r="Q1249">
        <v>103401912</v>
      </c>
      <c r="R1249">
        <v>986298</v>
      </c>
    </row>
    <row r="1250" spans="1:18" x14ac:dyDescent="0.25">
      <c r="A1250">
        <v>2018</v>
      </c>
      <c r="B1250" t="s">
        <v>431</v>
      </c>
      <c r="C1250" t="s">
        <v>77</v>
      </c>
      <c r="D1250">
        <v>55101</v>
      </c>
      <c r="E1250">
        <v>2271</v>
      </c>
      <c r="F1250">
        <v>28.3</v>
      </c>
      <c r="G1250">
        <v>38.29</v>
      </c>
      <c r="H1250">
        <v>38.520000000000003</v>
      </c>
      <c r="I1250">
        <v>3253.09</v>
      </c>
      <c r="J1250">
        <v>28.36</v>
      </c>
      <c r="K1250">
        <v>11.24</v>
      </c>
      <c r="L1250">
        <v>5901630</v>
      </c>
      <c r="M1250">
        <v>49749</v>
      </c>
      <c r="N1250">
        <v>196584</v>
      </c>
      <c r="O1250">
        <v>80053</v>
      </c>
      <c r="P1250">
        <v>55619</v>
      </c>
      <c r="Q1250">
        <v>9779840</v>
      </c>
      <c r="R1250">
        <v>97261</v>
      </c>
    </row>
    <row r="1251" spans="1:18" x14ac:dyDescent="0.25">
      <c r="A1251">
        <v>2017</v>
      </c>
      <c r="B1251" t="s">
        <v>431</v>
      </c>
      <c r="C1251" t="s">
        <v>77</v>
      </c>
      <c r="D1251">
        <v>55101</v>
      </c>
      <c r="E1251">
        <v>2285</v>
      </c>
      <c r="F1251">
        <v>27.93</v>
      </c>
      <c r="G1251">
        <v>38.29</v>
      </c>
      <c r="H1251">
        <v>38.44</v>
      </c>
      <c r="I1251">
        <v>3241.6</v>
      </c>
      <c r="J1251">
        <v>28.49</v>
      </c>
      <c r="K1251">
        <v>11.71</v>
      </c>
      <c r="L1251">
        <v>5661649</v>
      </c>
      <c r="M1251">
        <v>47419</v>
      </c>
      <c r="N1251">
        <v>195949</v>
      </c>
      <c r="O1251">
        <v>78678</v>
      </c>
      <c r="P1251">
        <v>54434</v>
      </c>
      <c r="Q1251">
        <v>9291789</v>
      </c>
      <c r="R1251">
        <v>95407</v>
      </c>
    </row>
    <row r="1252" spans="1:18" x14ac:dyDescent="0.25">
      <c r="A1252">
        <v>2016</v>
      </c>
      <c r="B1252" t="s">
        <v>431</v>
      </c>
      <c r="C1252" t="s">
        <v>77</v>
      </c>
      <c r="D1252">
        <v>55101</v>
      </c>
      <c r="E1252">
        <v>2417</v>
      </c>
      <c r="F1252">
        <v>28.07</v>
      </c>
      <c r="G1252">
        <v>38.32</v>
      </c>
      <c r="H1252">
        <v>38.58</v>
      </c>
      <c r="I1252">
        <v>3266.11</v>
      </c>
      <c r="J1252">
        <v>28.64</v>
      </c>
      <c r="K1252">
        <v>11.66</v>
      </c>
      <c r="L1252">
        <v>5446064</v>
      </c>
      <c r="M1252">
        <v>45153</v>
      </c>
      <c r="N1252">
        <v>194913</v>
      </c>
      <c r="O1252">
        <v>78293</v>
      </c>
      <c r="P1252">
        <v>52849</v>
      </c>
      <c r="Q1252">
        <v>8800886</v>
      </c>
      <c r="R1252">
        <v>94635</v>
      </c>
    </row>
    <row r="1253" spans="1:18" x14ac:dyDescent="0.25">
      <c r="A1253">
        <v>2018</v>
      </c>
      <c r="B1253" t="s">
        <v>486</v>
      </c>
      <c r="C1253" t="s">
        <v>450</v>
      </c>
      <c r="D1253">
        <v>27123</v>
      </c>
      <c r="E1253">
        <v>7517</v>
      </c>
      <c r="F1253">
        <v>29.62</v>
      </c>
      <c r="G1253">
        <v>38.65</v>
      </c>
      <c r="H1253">
        <v>38.81</v>
      </c>
      <c r="I1253">
        <v>3281.27</v>
      </c>
      <c r="J1253">
        <v>27.13</v>
      </c>
      <c r="K1253">
        <v>11.33</v>
      </c>
      <c r="L1253">
        <v>18079490</v>
      </c>
      <c r="M1253">
        <v>54934</v>
      </c>
      <c r="N1253">
        <v>550210</v>
      </c>
      <c r="O1253">
        <v>358460</v>
      </c>
      <c r="P1253">
        <v>67881</v>
      </c>
      <c r="Q1253">
        <v>30225508</v>
      </c>
      <c r="R1253">
        <v>423714</v>
      </c>
    </row>
    <row r="1254" spans="1:18" x14ac:dyDescent="0.25">
      <c r="A1254">
        <v>2017</v>
      </c>
      <c r="B1254" t="s">
        <v>486</v>
      </c>
      <c r="C1254" t="s">
        <v>450</v>
      </c>
      <c r="D1254">
        <v>27123</v>
      </c>
      <c r="E1254">
        <v>7686</v>
      </c>
      <c r="F1254">
        <v>29.61</v>
      </c>
      <c r="G1254">
        <v>38.72</v>
      </c>
      <c r="H1254">
        <v>38.86</v>
      </c>
      <c r="I1254">
        <v>3292.37</v>
      </c>
      <c r="J1254">
        <v>27.1</v>
      </c>
      <c r="K1254">
        <v>11.04</v>
      </c>
      <c r="L1254">
        <v>17325213</v>
      </c>
      <c r="M1254">
        <v>52490</v>
      </c>
      <c r="N1254">
        <v>545518</v>
      </c>
      <c r="O1254">
        <v>357252</v>
      </c>
      <c r="P1254">
        <v>67142</v>
      </c>
      <c r="Q1254">
        <v>28634323</v>
      </c>
      <c r="R1254">
        <v>420280</v>
      </c>
    </row>
    <row r="1255" spans="1:18" x14ac:dyDescent="0.25">
      <c r="A1255">
        <v>2016</v>
      </c>
      <c r="B1255" t="s">
        <v>486</v>
      </c>
      <c r="C1255" t="s">
        <v>450</v>
      </c>
      <c r="D1255">
        <v>27123</v>
      </c>
      <c r="E1255">
        <v>7731</v>
      </c>
      <c r="F1255">
        <v>29.38</v>
      </c>
      <c r="G1255">
        <v>38.74</v>
      </c>
      <c r="H1255">
        <v>38.93</v>
      </c>
      <c r="I1255">
        <v>3301.15</v>
      </c>
      <c r="J1255">
        <v>27.02</v>
      </c>
      <c r="K1255">
        <v>11.02</v>
      </c>
      <c r="L1255">
        <v>17002044</v>
      </c>
      <c r="M1255">
        <v>51340</v>
      </c>
      <c r="N1255">
        <v>541944</v>
      </c>
      <c r="O1255">
        <v>353595</v>
      </c>
      <c r="P1255">
        <v>66472</v>
      </c>
      <c r="Q1255">
        <v>27823526</v>
      </c>
      <c r="R1255">
        <v>414061</v>
      </c>
    </row>
    <row r="1256" spans="1:18" x14ac:dyDescent="0.25">
      <c r="A1256">
        <v>2018</v>
      </c>
      <c r="B1256" t="s">
        <v>245</v>
      </c>
      <c r="C1256" t="s">
        <v>246</v>
      </c>
      <c r="D1256">
        <v>48381</v>
      </c>
      <c r="E1256">
        <v>1645</v>
      </c>
      <c r="F1256">
        <v>28.16</v>
      </c>
      <c r="G1256">
        <v>38.479999999999997</v>
      </c>
      <c r="H1256">
        <v>38.450000000000003</v>
      </c>
      <c r="I1256">
        <v>3237.86</v>
      </c>
      <c r="J1256">
        <v>27.14</v>
      </c>
      <c r="K1256">
        <v>11.21</v>
      </c>
      <c r="L1256">
        <v>4504957</v>
      </c>
      <c r="M1256">
        <v>47966</v>
      </c>
      <c r="N1256">
        <v>136271</v>
      </c>
      <c r="O1256">
        <v>34561</v>
      </c>
      <c r="P1256">
        <v>42001</v>
      </c>
      <c r="Q1256">
        <v>6536422</v>
      </c>
      <c r="R1256">
        <v>57537</v>
      </c>
    </row>
    <row r="1257" spans="1:18" x14ac:dyDescent="0.25">
      <c r="A1257">
        <v>2017</v>
      </c>
      <c r="B1257" t="s">
        <v>245</v>
      </c>
      <c r="C1257" t="s">
        <v>246</v>
      </c>
      <c r="D1257">
        <v>48381</v>
      </c>
      <c r="E1257">
        <v>1550</v>
      </c>
      <c r="F1257">
        <v>27.66</v>
      </c>
      <c r="G1257">
        <v>38.36</v>
      </c>
      <c r="H1257">
        <v>38.51</v>
      </c>
      <c r="I1257">
        <v>3224.86</v>
      </c>
      <c r="J1257">
        <v>26.94</v>
      </c>
      <c r="K1257">
        <v>11.31</v>
      </c>
      <c r="L1257">
        <v>4318400</v>
      </c>
      <c r="M1257">
        <v>46249</v>
      </c>
      <c r="N1257">
        <v>134433</v>
      </c>
      <c r="O1257">
        <v>33706</v>
      </c>
      <c r="P1257">
        <v>41202</v>
      </c>
      <c r="Q1257">
        <v>6217377</v>
      </c>
      <c r="R1257">
        <v>56168</v>
      </c>
    </row>
    <row r="1258" spans="1:18" x14ac:dyDescent="0.25">
      <c r="A1258">
        <v>2016</v>
      </c>
      <c r="B1258" t="s">
        <v>245</v>
      </c>
      <c r="C1258" t="s">
        <v>246</v>
      </c>
      <c r="D1258">
        <v>48381</v>
      </c>
      <c r="E1258">
        <v>1640</v>
      </c>
      <c r="F1258">
        <v>27.72</v>
      </c>
      <c r="G1258">
        <v>38.54</v>
      </c>
      <c r="H1258">
        <v>38.57</v>
      </c>
      <c r="I1258">
        <v>3246.45</v>
      </c>
      <c r="J1258">
        <v>26.63</v>
      </c>
      <c r="K1258">
        <v>10.96</v>
      </c>
      <c r="L1258">
        <v>4220970</v>
      </c>
      <c r="M1258">
        <v>45551</v>
      </c>
      <c r="N1258">
        <v>132491</v>
      </c>
      <c r="O1258">
        <v>33442</v>
      </c>
      <c r="P1258">
        <v>40905</v>
      </c>
      <c r="Q1258">
        <v>6035087</v>
      </c>
      <c r="R1258">
        <v>55285</v>
      </c>
    </row>
    <row r="1259" spans="1:18" x14ac:dyDescent="0.25">
      <c r="A1259">
        <v>2018</v>
      </c>
      <c r="B1259" t="s">
        <v>65</v>
      </c>
      <c r="C1259" t="s">
        <v>20</v>
      </c>
      <c r="D1259">
        <v>37151</v>
      </c>
      <c r="E1259">
        <v>1520</v>
      </c>
      <c r="F1259">
        <v>27.65</v>
      </c>
      <c r="G1259">
        <v>38.42</v>
      </c>
      <c r="H1259">
        <v>38.83</v>
      </c>
      <c r="I1259">
        <v>3286.17</v>
      </c>
      <c r="J1259">
        <v>28.12</v>
      </c>
      <c r="K1259">
        <v>11.21</v>
      </c>
      <c r="L1259">
        <v>3155911</v>
      </c>
      <c r="M1259">
        <v>37017</v>
      </c>
      <c r="N1259">
        <v>143351</v>
      </c>
      <c r="O1259">
        <v>47744</v>
      </c>
      <c r="P1259">
        <v>41569</v>
      </c>
      <c r="Q1259">
        <v>5306487</v>
      </c>
      <c r="R1259">
        <v>64673</v>
      </c>
    </row>
    <row r="1260" spans="1:18" x14ac:dyDescent="0.25">
      <c r="A1260">
        <v>2017</v>
      </c>
      <c r="B1260" t="s">
        <v>65</v>
      </c>
      <c r="C1260" t="s">
        <v>20</v>
      </c>
      <c r="D1260">
        <v>37151</v>
      </c>
      <c r="E1260">
        <v>1576</v>
      </c>
      <c r="F1260">
        <v>27.55</v>
      </c>
      <c r="G1260">
        <v>38.35</v>
      </c>
      <c r="H1260">
        <v>38.67</v>
      </c>
      <c r="I1260">
        <v>3284.7</v>
      </c>
      <c r="J1260">
        <v>27.83</v>
      </c>
      <c r="K1260">
        <v>12.52</v>
      </c>
      <c r="L1260">
        <v>3098827</v>
      </c>
      <c r="M1260">
        <v>35910</v>
      </c>
      <c r="N1260">
        <v>143149</v>
      </c>
      <c r="O1260">
        <v>47633</v>
      </c>
      <c r="P1260">
        <v>41034</v>
      </c>
      <c r="Q1260">
        <v>5140551</v>
      </c>
      <c r="R1260">
        <v>64106</v>
      </c>
    </row>
    <row r="1261" spans="1:18" x14ac:dyDescent="0.25">
      <c r="A1261">
        <v>2016</v>
      </c>
      <c r="B1261" t="s">
        <v>65</v>
      </c>
      <c r="C1261" t="s">
        <v>20</v>
      </c>
      <c r="D1261">
        <v>37151</v>
      </c>
      <c r="E1261">
        <v>1600</v>
      </c>
      <c r="F1261">
        <v>27.16</v>
      </c>
      <c r="G1261">
        <v>38.44</v>
      </c>
      <c r="H1261">
        <v>38.729999999999997</v>
      </c>
      <c r="I1261">
        <v>3290.75</v>
      </c>
      <c r="J1261">
        <v>27.43</v>
      </c>
      <c r="K1261">
        <v>12.39</v>
      </c>
      <c r="L1261">
        <v>2988041</v>
      </c>
      <c r="M1261">
        <v>34709</v>
      </c>
      <c r="N1261">
        <v>143146</v>
      </c>
      <c r="O1261">
        <v>47665</v>
      </c>
      <c r="P1261">
        <v>39710</v>
      </c>
      <c r="Q1261">
        <v>4968401</v>
      </c>
      <c r="R1261">
        <v>63922</v>
      </c>
    </row>
    <row r="1262" spans="1:18" x14ac:dyDescent="0.25">
      <c r="A1262">
        <v>2018</v>
      </c>
      <c r="B1262" t="s">
        <v>131</v>
      </c>
      <c r="C1262" t="s">
        <v>132</v>
      </c>
      <c r="D1262">
        <v>28121</v>
      </c>
      <c r="E1262">
        <v>1744</v>
      </c>
      <c r="F1262">
        <v>28.51</v>
      </c>
      <c r="G1262">
        <v>37.880000000000003</v>
      </c>
      <c r="H1262">
        <v>38.11</v>
      </c>
      <c r="I1262">
        <v>3226.85</v>
      </c>
      <c r="J1262">
        <v>28.44</v>
      </c>
      <c r="K1262">
        <v>12.6</v>
      </c>
      <c r="L1262">
        <v>4542147</v>
      </c>
      <c r="M1262">
        <v>44661</v>
      </c>
      <c r="N1262">
        <v>153902</v>
      </c>
      <c r="O1262">
        <v>68973</v>
      </c>
      <c r="P1262">
        <v>45650</v>
      </c>
      <c r="Q1262">
        <v>6873371</v>
      </c>
      <c r="R1262">
        <v>90935</v>
      </c>
    </row>
    <row r="1263" spans="1:18" x14ac:dyDescent="0.25">
      <c r="A1263">
        <v>2017</v>
      </c>
      <c r="B1263" t="s">
        <v>131</v>
      </c>
      <c r="C1263" t="s">
        <v>132</v>
      </c>
      <c r="D1263">
        <v>28121</v>
      </c>
      <c r="E1263">
        <v>1732</v>
      </c>
      <c r="F1263">
        <v>28.23</v>
      </c>
      <c r="G1263">
        <v>38.020000000000003</v>
      </c>
      <c r="H1263">
        <v>38.17</v>
      </c>
      <c r="I1263">
        <v>3232.17</v>
      </c>
      <c r="J1263">
        <v>27.8</v>
      </c>
      <c r="K1263">
        <v>12.89</v>
      </c>
      <c r="L1263">
        <v>4389425</v>
      </c>
      <c r="M1263">
        <v>43135</v>
      </c>
      <c r="N1263">
        <v>152919</v>
      </c>
      <c r="O1263">
        <v>68381</v>
      </c>
      <c r="P1263">
        <v>44355</v>
      </c>
      <c r="Q1263">
        <v>6596095</v>
      </c>
      <c r="R1263">
        <v>89834</v>
      </c>
    </row>
    <row r="1264" spans="1:18" x14ac:dyDescent="0.25">
      <c r="A1264">
        <v>2016</v>
      </c>
      <c r="B1264" t="s">
        <v>131</v>
      </c>
      <c r="C1264" t="s">
        <v>132</v>
      </c>
      <c r="D1264">
        <v>28121</v>
      </c>
      <c r="E1264">
        <v>1802</v>
      </c>
      <c r="F1264">
        <v>27.93</v>
      </c>
      <c r="G1264">
        <v>38.14</v>
      </c>
      <c r="H1264">
        <v>38.28</v>
      </c>
      <c r="I1264">
        <v>3259.23</v>
      </c>
      <c r="J1264">
        <v>28.04</v>
      </c>
      <c r="K1264">
        <v>13.16</v>
      </c>
      <c r="L1264">
        <v>4333829</v>
      </c>
      <c r="M1264">
        <v>42738</v>
      </c>
      <c r="N1264">
        <v>151527</v>
      </c>
      <c r="O1264">
        <v>68388</v>
      </c>
      <c r="P1264">
        <v>44550</v>
      </c>
      <c r="Q1264">
        <v>6476006</v>
      </c>
      <c r="R1264">
        <v>89096</v>
      </c>
    </row>
    <row r="1265" spans="1:18" x14ac:dyDescent="0.25">
      <c r="A1265">
        <v>2018</v>
      </c>
      <c r="B1265" t="s">
        <v>331</v>
      </c>
      <c r="C1265" t="s">
        <v>294</v>
      </c>
      <c r="D1265">
        <v>22079</v>
      </c>
      <c r="E1265">
        <v>1717</v>
      </c>
      <c r="F1265">
        <v>26.85</v>
      </c>
      <c r="G1265">
        <v>38.07</v>
      </c>
      <c r="H1265">
        <v>35.5</v>
      </c>
      <c r="I1265">
        <v>3153.45</v>
      </c>
      <c r="J1265">
        <v>28.03</v>
      </c>
      <c r="K1265">
        <v>10.82</v>
      </c>
      <c r="L1265">
        <v>3231018</v>
      </c>
      <c r="M1265">
        <v>46090</v>
      </c>
      <c r="N1265">
        <v>130562</v>
      </c>
      <c r="O1265">
        <v>61024</v>
      </c>
      <c r="P1265">
        <v>52235</v>
      </c>
      <c r="Q1265">
        <v>6017578</v>
      </c>
      <c r="R1265">
        <v>75696</v>
      </c>
    </row>
    <row r="1266" spans="1:18" x14ac:dyDescent="0.25">
      <c r="A1266">
        <v>2017</v>
      </c>
      <c r="B1266" t="s">
        <v>331</v>
      </c>
      <c r="C1266" t="s">
        <v>294</v>
      </c>
      <c r="D1266">
        <v>22079</v>
      </c>
      <c r="E1266">
        <v>1724</v>
      </c>
      <c r="F1266">
        <v>26.7</v>
      </c>
      <c r="G1266">
        <v>38.119999999999997</v>
      </c>
      <c r="H1266">
        <v>35.75</v>
      </c>
      <c r="I1266">
        <v>3153.02</v>
      </c>
      <c r="J1266">
        <v>27.76</v>
      </c>
      <c r="K1266">
        <v>10.83</v>
      </c>
      <c r="L1266">
        <v>3139703</v>
      </c>
      <c r="M1266">
        <v>44128</v>
      </c>
      <c r="N1266">
        <v>131282</v>
      </c>
      <c r="O1266">
        <v>61170</v>
      </c>
      <c r="P1266">
        <v>50886</v>
      </c>
      <c r="Q1266">
        <v>5793191</v>
      </c>
      <c r="R1266">
        <v>75496</v>
      </c>
    </row>
    <row r="1267" spans="1:18" x14ac:dyDescent="0.25">
      <c r="A1267">
        <v>2016</v>
      </c>
      <c r="B1267" t="s">
        <v>331</v>
      </c>
      <c r="C1267" t="s">
        <v>294</v>
      </c>
      <c r="D1267">
        <v>22079</v>
      </c>
      <c r="E1267">
        <v>1840</v>
      </c>
      <c r="F1267">
        <v>26.42</v>
      </c>
      <c r="G1267">
        <v>38.19</v>
      </c>
      <c r="H1267">
        <v>37.65</v>
      </c>
      <c r="I1267">
        <v>3163.98</v>
      </c>
      <c r="J1267">
        <v>27.55</v>
      </c>
      <c r="K1267">
        <v>10.64</v>
      </c>
      <c r="L1267">
        <v>3107235</v>
      </c>
      <c r="M1267">
        <v>43396</v>
      </c>
      <c r="N1267">
        <v>131878</v>
      </c>
      <c r="O1267">
        <v>62395</v>
      </c>
      <c r="P1267">
        <v>49991</v>
      </c>
      <c r="Q1267">
        <v>5722916</v>
      </c>
      <c r="R1267">
        <v>76179</v>
      </c>
    </row>
    <row r="1268" spans="1:18" x14ac:dyDescent="0.25">
      <c r="A1268">
        <v>2018</v>
      </c>
      <c r="B1268" t="s">
        <v>420</v>
      </c>
      <c r="C1268" t="s">
        <v>16</v>
      </c>
      <c r="D1268">
        <v>36083</v>
      </c>
      <c r="E1268">
        <v>1591</v>
      </c>
      <c r="F1268">
        <v>29.56</v>
      </c>
      <c r="G1268">
        <v>38.71</v>
      </c>
      <c r="H1268">
        <v>38.85</v>
      </c>
      <c r="I1268">
        <v>3329.82</v>
      </c>
      <c r="J1268">
        <v>28.08</v>
      </c>
      <c r="K1268">
        <v>12.21</v>
      </c>
      <c r="L1268">
        <v>4988126</v>
      </c>
      <c r="M1268">
        <v>49156</v>
      </c>
      <c r="N1268">
        <v>159442</v>
      </c>
      <c r="O1268">
        <v>57358</v>
      </c>
      <c r="P1268">
        <v>57016</v>
      </c>
      <c r="Q1268">
        <v>7837514</v>
      </c>
      <c r="R1268">
        <v>73702</v>
      </c>
    </row>
    <row r="1269" spans="1:18" x14ac:dyDescent="0.25">
      <c r="A1269">
        <v>2017</v>
      </c>
      <c r="B1269" t="s">
        <v>420</v>
      </c>
      <c r="C1269" t="s">
        <v>16</v>
      </c>
      <c r="D1269">
        <v>36083</v>
      </c>
      <c r="E1269">
        <v>1589</v>
      </c>
      <c r="F1269">
        <v>29.3</v>
      </c>
      <c r="G1269">
        <v>38.57</v>
      </c>
      <c r="H1269">
        <v>38.71</v>
      </c>
      <c r="I1269">
        <v>3313.27</v>
      </c>
      <c r="J1269">
        <v>27.78</v>
      </c>
      <c r="K1269">
        <v>11.59</v>
      </c>
      <c r="L1269">
        <v>4839847</v>
      </c>
      <c r="M1269">
        <v>47797</v>
      </c>
      <c r="N1269">
        <v>159261</v>
      </c>
      <c r="O1269">
        <v>56242</v>
      </c>
      <c r="P1269">
        <v>56775</v>
      </c>
      <c r="Q1269">
        <v>7612128</v>
      </c>
      <c r="R1269">
        <v>72133</v>
      </c>
    </row>
    <row r="1270" spans="1:18" x14ac:dyDescent="0.25">
      <c r="A1270">
        <v>2016</v>
      </c>
      <c r="B1270" t="s">
        <v>420</v>
      </c>
      <c r="C1270" t="s">
        <v>16</v>
      </c>
      <c r="D1270">
        <v>36083</v>
      </c>
      <c r="E1270">
        <v>1726</v>
      </c>
      <c r="F1270">
        <v>28.9</v>
      </c>
      <c r="G1270">
        <v>38.700000000000003</v>
      </c>
      <c r="H1270">
        <v>38.92</v>
      </c>
      <c r="I1270">
        <v>3350.65</v>
      </c>
      <c r="J1270">
        <v>28.35</v>
      </c>
      <c r="K1270">
        <v>11.67</v>
      </c>
      <c r="L1270">
        <v>4677550</v>
      </c>
      <c r="M1270">
        <v>45586</v>
      </c>
      <c r="N1270">
        <v>159334</v>
      </c>
      <c r="O1270">
        <v>55542</v>
      </c>
      <c r="P1270">
        <v>54792</v>
      </c>
      <c r="Q1270">
        <v>7263380</v>
      </c>
      <c r="R1270">
        <v>70899</v>
      </c>
    </row>
    <row r="1271" spans="1:18" x14ac:dyDescent="0.25">
      <c r="A1271">
        <v>2018</v>
      </c>
      <c r="B1271" t="s">
        <v>355</v>
      </c>
      <c r="C1271" t="s">
        <v>56</v>
      </c>
      <c r="D1271">
        <v>39139</v>
      </c>
      <c r="E1271">
        <v>1353</v>
      </c>
      <c r="F1271">
        <v>26.86</v>
      </c>
      <c r="G1271">
        <v>38.46</v>
      </c>
      <c r="H1271">
        <v>38.71</v>
      </c>
      <c r="I1271">
        <v>3276.86</v>
      </c>
      <c r="J1271">
        <v>27.55</v>
      </c>
      <c r="K1271">
        <v>11.4</v>
      </c>
      <c r="L1271">
        <v>2757668</v>
      </c>
      <c r="M1271">
        <v>39234</v>
      </c>
      <c r="N1271">
        <v>121099</v>
      </c>
      <c r="O1271">
        <v>53527</v>
      </c>
      <c r="P1271">
        <v>46963</v>
      </c>
      <c r="Q1271">
        <v>4751236</v>
      </c>
      <c r="R1271">
        <v>65434</v>
      </c>
    </row>
    <row r="1272" spans="1:18" x14ac:dyDescent="0.25">
      <c r="A1272">
        <v>2017</v>
      </c>
      <c r="B1272" t="s">
        <v>355</v>
      </c>
      <c r="C1272" t="s">
        <v>56</v>
      </c>
      <c r="D1272">
        <v>39139</v>
      </c>
      <c r="E1272">
        <v>1317</v>
      </c>
      <c r="F1272">
        <v>26.79</v>
      </c>
      <c r="G1272">
        <v>38.29</v>
      </c>
      <c r="H1272">
        <v>38.549999999999997</v>
      </c>
      <c r="I1272">
        <v>3249.85</v>
      </c>
      <c r="J1272">
        <v>27.11</v>
      </c>
      <c r="K1272">
        <v>11.2</v>
      </c>
      <c r="L1272">
        <v>2657169</v>
      </c>
      <c r="M1272">
        <v>37865</v>
      </c>
      <c r="N1272">
        <v>120543</v>
      </c>
      <c r="O1272">
        <v>52982</v>
      </c>
      <c r="P1272">
        <v>45516</v>
      </c>
      <c r="Q1272">
        <v>4564417</v>
      </c>
      <c r="R1272">
        <v>64605</v>
      </c>
    </row>
    <row r="1273" spans="1:18" x14ac:dyDescent="0.25">
      <c r="A1273">
        <v>2016</v>
      </c>
      <c r="B1273" t="s">
        <v>355</v>
      </c>
      <c r="C1273" t="s">
        <v>56</v>
      </c>
      <c r="D1273">
        <v>39139</v>
      </c>
      <c r="E1273">
        <v>1328</v>
      </c>
      <c r="F1273">
        <v>26.69</v>
      </c>
      <c r="G1273">
        <v>38.340000000000003</v>
      </c>
      <c r="H1273">
        <v>38.590000000000003</v>
      </c>
      <c r="I1273">
        <v>3253.41</v>
      </c>
      <c r="J1273">
        <v>27.04</v>
      </c>
      <c r="K1273">
        <v>11.6</v>
      </c>
      <c r="L1273">
        <v>2539363</v>
      </c>
      <c r="M1273">
        <v>36368</v>
      </c>
      <c r="N1273">
        <v>121280</v>
      </c>
      <c r="O1273">
        <v>53533</v>
      </c>
      <c r="P1273">
        <v>43291</v>
      </c>
      <c r="Q1273">
        <v>4410652</v>
      </c>
      <c r="R1273">
        <v>65004</v>
      </c>
    </row>
    <row r="1274" spans="1:18" x14ac:dyDescent="0.25">
      <c r="A1274">
        <v>2018</v>
      </c>
      <c r="B1274" t="s">
        <v>209</v>
      </c>
      <c r="C1274" t="s">
        <v>123</v>
      </c>
      <c r="D1274">
        <v>45079</v>
      </c>
      <c r="E1274">
        <v>4693</v>
      </c>
      <c r="F1274">
        <v>28.81</v>
      </c>
      <c r="G1274">
        <v>38.119999999999997</v>
      </c>
      <c r="H1274">
        <v>38.22</v>
      </c>
      <c r="I1274">
        <v>3173.16</v>
      </c>
      <c r="J1274">
        <v>28.78</v>
      </c>
      <c r="K1274">
        <v>11.68</v>
      </c>
      <c r="L1274">
        <v>11906101</v>
      </c>
      <c r="M1274">
        <v>45529</v>
      </c>
      <c r="N1274">
        <v>414576</v>
      </c>
      <c r="O1274">
        <v>247317</v>
      </c>
      <c r="P1274">
        <v>56610</v>
      </c>
      <c r="Q1274">
        <v>18875241</v>
      </c>
      <c r="R1274">
        <v>299507</v>
      </c>
    </row>
    <row r="1275" spans="1:18" x14ac:dyDescent="0.25">
      <c r="A1275">
        <v>2017</v>
      </c>
      <c r="B1275" t="s">
        <v>209</v>
      </c>
      <c r="C1275" t="s">
        <v>123</v>
      </c>
      <c r="D1275">
        <v>45079</v>
      </c>
      <c r="E1275">
        <v>4646</v>
      </c>
      <c r="F1275">
        <v>28.64</v>
      </c>
      <c r="G1275">
        <v>38.18</v>
      </c>
      <c r="H1275">
        <v>38.409999999999997</v>
      </c>
      <c r="I1275">
        <v>3183.68</v>
      </c>
      <c r="J1275">
        <v>28.25</v>
      </c>
      <c r="K1275">
        <v>11.37</v>
      </c>
      <c r="L1275">
        <v>11630001</v>
      </c>
      <c r="M1275">
        <v>44250</v>
      </c>
      <c r="N1275">
        <v>411471</v>
      </c>
      <c r="O1275">
        <v>242466</v>
      </c>
      <c r="P1275">
        <v>55910</v>
      </c>
      <c r="Q1275">
        <v>18207533</v>
      </c>
      <c r="R1275">
        <v>293134</v>
      </c>
    </row>
    <row r="1276" spans="1:18" x14ac:dyDescent="0.25">
      <c r="A1276">
        <v>2016</v>
      </c>
      <c r="B1276" t="s">
        <v>209</v>
      </c>
      <c r="C1276" t="s">
        <v>123</v>
      </c>
      <c r="D1276">
        <v>45079</v>
      </c>
      <c r="E1276">
        <v>4810</v>
      </c>
      <c r="F1276">
        <v>28.58</v>
      </c>
      <c r="G1276">
        <v>38.15</v>
      </c>
      <c r="H1276">
        <v>38.19</v>
      </c>
      <c r="I1276">
        <v>3180.48</v>
      </c>
      <c r="J1276">
        <v>28.13</v>
      </c>
      <c r="K1276">
        <v>11.34</v>
      </c>
      <c r="L1276">
        <v>11108622</v>
      </c>
      <c r="M1276">
        <v>42473</v>
      </c>
      <c r="N1276">
        <v>408913</v>
      </c>
      <c r="O1276">
        <v>240337</v>
      </c>
      <c r="P1276">
        <v>53902</v>
      </c>
      <c r="Q1276">
        <v>17367943</v>
      </c>
      <c r="R1276">
        <v>288547</v>
      </c>
    </row>
    <row r="1277" spans="1:18" x14ac:dyDescent="0.25">
      <c r="A1277">
        <v>2018</v>
      </c>
      <c r="B1277" t="s">
        <v>620</v>
      </c>
      <c r="C1277" t="s">
        <v>120</v>
      </c>
      <c r="D1277">
        <v>51760</v>
      </c>
      <c r="E1277">
        <v>3139</v>
      </c>
      <c r="F1277">
        <v>28.57</v>
      </c>
      <c r="G1277">
        <v>38.369999999999997</v>
      </c>
      <c r="H1277">
        <v>38.340000000000003</v>
      </c>
      <c r="I1277">
        <v>3180.66</v>
      </c>
      <c r="J1277">
        <v>27.67</v>
      </c>
      <c r="K1277">
        <v>10.28</v>
      </c>
      <c r="L1277">
        <v>7312293</v>
      </c>
      <c r="M1277">
        <v>56306</v>
      </c>
      <c r="N1277">
        <v>228783</v>
      </c>
      <c r="O1277">
        <v>168517</v>
      </c>
      <c r="P1277">
        <v>71774</v>
      </c>
      <c r="Q1277">
        <v>12881773</v>
      </c>
      <c r="R1277">
        <v>200197</v>
      </c>
    </row>
    <row r="1278" spans="1:18" x14ac:dyDescent="0.25">
      <c r="A1278">
        <v>2017</v>
      </c>
      <c r="B1278" t="s">
        <v>620</v>
      </c>
      <c r="C1278" t="s">
        <v>120</v>
      </c>
      <c r="D1278">
        <v>51760</v>
      </c>
      <c r="E1278">
        <v>3031</v>
      </c>
      <c r="F1278">
        <v>28.08</v>
      </c>
      <c r="G1278">
        <v>38.340000000000003</v>
      </c>
      <c r="H1278">
        <v>38.36</v>
      </c>
      <c r="I1278">
        <v>3156.56</v>
      </c>
      <c r="J1278">
        <v>27.9</v>
      </c>
      <c r="K1278">
        <v>10.24</v>
      </c>
      <c r="L1278">
        <v>7052658</v>
      </c>
      <c r="M1278">
        <v>54139</v>
      </c>
      <c r="N1278">
        <v>226968</v>
      </c>
      <c r="O1278">
        <v>167047</v>
      </c>
      <c r="P1278">
        <v>70165</v>
      </c>
      <c r="Q1278">
        <v>12287753</v>
      </c>
      <c r="R1278">
        <v>197639</v>
      </c>
    </row>
    <row r="1279" spans="1:18" x14ac:dyDescent="0.25">
      <c r="A1279">
        <v>2016</v>
      </c>
      <c r="B1279" t="s">
        <v>620</v>
      </c>
      <c r="C1279" t="s">
        <v>120</v>
      </c>
      <c r="D1279">
        <v>51760</v>
      </c>
      <c r="E1279">
        <v>3028</v>
      </c>
      <c r="F1279">
        <v>28.03</v>
      </c>
      <c r="G1279">
        <v>38.36</v>
      </c>
      <c r="H1279">
        <v>38.479999999999997</v>
      </c>
      <c r="I1279">
        <v>3165.46</v>
      </c>
      <c r="J1279">
        <v>27.82</v>
      </c>
      <c r="K1279">
        <v>10.45</v>
      </c>
      <c r="L1279">
        <v>6683456</v>
      </c>
      <c r="M1279">
        <v>51684</v>
      </c>
      <c r="N1279">
        <v>225332</v>
      </c>
      <c r="O1279">
        <v>165453</v>
      </c>
      <c r="P1279">
        <v>69041</v>
      </c>
      <c r="Q1279">
        <v>11646094</v>
      </c>
      <c r="R1279">
        <v>193584</v>
      </c>
    </row>
    <row r="1280" spans="1:18" x14ac:dyDescent="0.25">
      <c r="A1280">
        <v>2018</v>
      </c>
      <c r="B1280" t="s">
        <v>244</v>
      </c>
      <c r="C1280" t="s">
        <v>109</v>
      </c>
      <c r="D1280">
        <v>13245</v>
      </c>
      <c r="E1280">
        <v>2918</v>
      </c>
      <c r="F1280">
        <v>27.22</v>
      </c>
      <c r="G1280">
        <v>38.19</v>
      </c>
      <c r="H1280">
        <v>38.54</v>
      </c>
      <c r="I1280">
        <v>3127.8</v>
      </c>
      <c r="J1280">
        <v>27.73</v>
      </c>
      <c r="K1280">
        <v>10.32</v>
      </c>
      <c r="L1280">
        <v>4122188</v>
      </c>
      <c r="M1280">
        <v>38196</v>
      </c>
      <c r="N1280">
        <v>201554</v>
      </c>
      <c r="O1280">
        <v>127442</v>
      </c>
      <c r="P1280">
        <v>57720</v>
      </c>
      <c r="Q1280">
        <v>7698627</v>
      </c>
      <c r="R1280">
        <v>147751</v>
      </c>
    </row>
    <row r="1281" spans="1:18" x14ac:dyDescent="0.25">
      <c r="A1281">
        <v>2017</v>
      </c>
      <c r="B1281" t="s">
        <v>244</v>
      </c>
      <c r="C1281" t="s">
        <v>109</v>
      </c>
      <c r="D1281">
        <v>13245</v>
      </c>
      <c r="E1281">
        <v>3003</v>
      </c>
      <c r="F1281">
        <v>27.08</v>
      </c>
      <c r="G1281">
        <v>38.17</v>
      </c>
      <c r="H1281">
        <v>38.51</v>
      </c>
      <c r="I1281">
        <v>3123.47</v>
      </c>
      <c r="J1281">
        <v>27.78</v>
      </c>
      <c r="K1281">
        <v>10.93</v>
      </c>
      <c r="L1281">
        <v>3995364</v>
      </c>
      <c r="M1281">
        <v>36820</v>
      </c>
      <c r="N1281">
        <v>201460</v>
      </c>
      <c r="O1281">
        <v>126730</v>
      </c>
      <c r="P1281">
        <v>56814</v>
      </c>
      <c r="Q1281">
        <v>7417698</v>
      </c>
      <c r="R1281">
        <v>146518</v>
      </c>
    </row>
    <row r="1282" spans="1:18" x14ac:dyDescent="0.25">
      <c r="A1282">
        <v>2016</v>
      </c>
      <c r="B1282" t="s">
        <v>244</v>
      </c>
      <c r="C1282" t="s">
        <v>109</v>
      </c>
      <c r="D1282">
        <v>13245</v>
      </c>
      <c r="E1282">
        <v>3061</v>
      </c>
      <c r="F1282">
        <v>27</v>
      </c>
      <c r="G1282">
        <v>38.18</v>
      </c>
      <c r="H1282">
        <v>38.57</v>
      </c>
      <c r="I1282">
        <v>3135.18</v>
      </c>
      <c r="J1282">
        <v>27.75</v>
      </c>
      <c r="K1282">
        <v>10.85</v>
      </c>
      <c r="L1282">
        <v>3760581</v>
      </c>
      <c r="M1282">
        <v>35032</v>
      </c>
      <c r="N1282">
        <v>201801</v>
      </c>
      <c r="O1282">
        <v>126202</v>
      </c>
      <c r="P1282">
        <v>55777</v>
      </c>
      <c r="Q1282">
        <v>7069409</v>
      </c>
      <c r="R1282">
        <v>144657</v>
      </c>
    </row>
    <row r="1283" spans="1:18" x14ac:dyDescent="0.25">
      <c r="A1283">
        <v>2018</v>
      </c>
      <c r="B1283" t="s">
        <v>625</v>
      </c>
      <c r="C1283" t="s">
        <v>16</v>
      </c>
      <c r="D1283">
        <v>36085</v>
      </c>
      <c r="E1283">
        <v>5186</v>
      </c>
      <c r="F1283">
        <v>30.78</v>
      </c>
      <c r="G1283">
        <v>38.61</v>
      </c>
      <c r="H1283">
        <v>38.799999999999997</v>
      </c>
      <c r="I1283">
        <v>3234.07</v>
      </c>
      <c r="J1283">
        <v>26.01</v>
      </c>
      <c r="K1283">
        <v>12.89</v>
      </c>
      <c r="L1283">
        <v>16654944</v>
      </c>
      <c r="M1283">
        <v>56749</v>
      </c>
      <c r="N1283">
        <v>476179</v>
      </c>
      <c r="O1283">
        <v>130927</v>
      </c>
      <c r="P1283">
        <v>56947</v>
      </c>
      <c r="Q1283">
        <v>27022831</v>
      </c>
      <c r="R1283">
        <v>183788</v>
      </c>
    </row>
    <row r="1284" spans="1:18" x14ac:dyDescent="0.25">
      <c r="A1284">
        <v>2017</v>
      </c>
      <c r="B1284" t="s">
        <v>625</v>
      </c>
      <c r="C1284" t="s">
        <v>16</v>
      </c>
      <c r="D1284">
        <v>36085</v>
      </c>
      <c r="E1284">
        <v>5444</v>
      </c>
      <c r="F1284">
        <v>30.65</v>
      </c>
      <c r="G1284">
        <v>38.590000000000003</v>
      </c>
      <c r="H1284">
        <v>38.700000000000003</v>
      </c>
      <c r="I1284">
        <v>3238.86</v>
      </c>
      <c r="J1284">
        <v>26.08</v>
      </c>
      <c r="K1284">
        <v>12.75</v>
      </c>
      <c r="L1284">
        <v>15910397</v>
      </c>
      <c r="M1284">
        <v>54563</v>
      </c>
      <c r="N1284">
        <v>475516</v>
      </c>
      <c r="O1284">
        <v>123176</v>
      </c>
      <c r="P1284">
        <v>52795</v>
      </c>
      <c r="Q1284">
        <v>25945587</v>
      </c>
      <c r="R1284">
        <v>174099</v>
      </c>
    </row>
    <row r="1285" spans="1:18" x14ac:dyDescent="0.25">
      <c r="A1285">
        <v>2016</v>
      </c>
      <c r="B1285" t="s">
        <v>625</v>
      </c>
      <c r="C1285" t="s">
        <v>16</v>
      </c>
      <c r="D1285">
        <v>36085</v>
      </c>
      <c r="E1285">
        <v>5464</v>
      </c>
      <c r="F1285">
        <v>30.49</v>
      </c>
      <c r="G1285">
        <v>38.64</v>
      </c>
      <c r="H1285">
        <v>38.770000000000003</v>
      </c>
      <c r="I1285">
        <v>3265.67</v>
      </c>
      <c r="J1285">
        <v>25.81</v>
      </c>
      <c r="K1285">
        <v>12.86</v>
      </c>
      <c r="L1285">
        <v>15379157</v>
      </c>
      <c r="M1285">
        <v>51934</v>
      </c>
      <c r="N1285">
        <v>474214</v>
      </c>
      <c r="O1285">
        <v>122402</v>
      </c>
      <c r="P1285">
        <v>50888</v>
      </c>
      <c r="Q1285">
        <v>24627834</v>
      </c>
      <c r="R1285">
        <v>173356</v>
      </c>
    </row>
    <row r="1286" spans="1:18" x14ac:dyDescent="0.25">
      <c r="A1286">
        <v>2018</v>
      </c>
      <c r="B1286" t="s">
        <v>495</v>
      </c>
      <c r="C1286" t="s">
        <v>14</v>
      </c>
      <c r="D1286">
        <v>6065</v>
      </c>
      <c r="E1286">
        <v>28725</v>
      </c>
      <c r="F1286">
        <v>28.93</v>
      </c>
      <c r="G1286">
        <v>38.54</v>
      </c>
      <c r="H1286">
        <v>38.61</v>
      </c>
      <c r="I1286">
        <v>3288.23</v>
      </c>
      <c r="J1286">
        <v>27.29</v>
      </c>
      <c r="K1286">
        <v>11.37</v>
      </c>
      <c r="L1286">
        <v>63724681</v>
      </c>
      <c r="M1286">
        <v>40637</v>
      </c>
      <c r="N1286">
        <v>2450758</v>
      </c>
      <c r="O1286">
        <v>787228</v>
      </c>
      <c r="P1286">
        <v>50744</v>
      </c>
      <c r="Q1286">
        <v>99591680</v>
      </c>
      <c r="R1286">
        <v>1071162</v>
      </c>
    </row>
    <row r="1287" spans="1:18" x14ac:dyDescent="0.25">
      <c r="A1287">
        <v>2017</v>
      </c>
      <c r="B1287" t="s">
        <v>495</v>
      </c>
      <c r="C1287" t="s">
        <v>14</v>
      </c>
      <c r="D1287">
        <v>6065</v>
      </c>
      <c r="E1287">
        <v>29857</v>
      </c>
      <c r="F1287">
        <v>28.85</v>
      </c>
      <c r="G1287">
        <v>38.549999999999997</v>
      </c>
      <c r="H1287">
        <v>38.65</v>
      </c>
      <c r="I1287">
        <v>3292.58</v>
      </c>
      <c r="J1287">
        <v>27.09</v>
      </c>
      <c r="K1287">
        <v>11.41</v>
      </c>
      <c r="L1287">
        <v>60443685</v>
      </c>
      <c r="M1287">
        <v>38975</v>
      </c>
      <c r="N1287">
        <v>2417224</v>
      </c>
      <c r="O1287">
        <v>761121</v>
      </c>
      <c r="P1287">
        <v>49698</v>
      </c>
      <c r="Q1287">
        <v>94210345</v>
      </c>
      <c r="R1287">
        <v>1036246</v>
      </c>
    </row>
    <row r="1288" spans="1:18" x14ac:dyDescent="0.25">
      <c r="A1288">
        <v>2016</v>
      </c>
      <c r="B1288" t="s">
        <v>495</v>
      </c>
      <c r="C1288" t="s">
        <v>14</v>
      </c>
      <c r="D1288">
        <v>6065</v>
      </c>
      <c r="E1288">
        <v>30661</v>
      </c>
      <c r="F1288">
        <v>28.59</v>
      </c>
      <c r="G1288">
        <v>38.57</v>
      </c>
      <c r="H1288">
        <v>38.659999999999997</v>
      </c>
      <c r="I1288">
        <v>3292.17</v>
      </c>
      <c r="J1288">
        <v>26.92</v>
      </c>
      <c r="K1288">
        <v>11.49</v>
      </c>
      <c r="L1288">
        <v>57507281</v>
      </c>
      <c r="M1288">
        <v>37936</v>
      </c>
      <c r="N1288">
        <v>2382570</v>
      </c>
      <c r="O1288">
        <v>736882</v>
      </c>
      <c r="P1288">
        <v>48575</v>
      </c>
      <c r="Q1288">
        <v>90385180</v>
      </c>
      <c r="R1288">
        <v>1002622</v>
      </c>
    </row>
    <row r="1289" spans="1:18" x14ac:dyDescent="0.25">
      <c r="A1289">
        <v>2018</v>
      </c>
      <c r="B1289" t="s">
        <v>121</v>
      </c>
      <c r="C1289" t="s">
        <v>20</v>
      </c>
      <c r="D1289">
        <v>37155</v>
      </c>
      <c r="E1289">
        <v>1699</v>
      </c>
      <c r="F1289">
        <v>26.36</v>
      </c>
      <c r="G1289">
        <v>38.35</v>
      </c>
      <c r="H1289">
        <v>38.46</v>
      </c>
      <c r="I1289">
        <v>3161.59</v>
      </c>
      <c r="J1289">
        <v>28.57</v>
      </c>
      <c r="K1289">
        <v>9.6999999999999993</v>
      </c>
      <c r="L1289">
        <v>1877830</v>
      </c>
      <c r="M1289">
        <v>29438</v>
      </c>
      <c r="N1289">
        <v>131831</v>
      </c>
      <c r="O1289">
        <v>41643</v>
      </c>
      <c r="P1289">
        <v>39780</v>
      </c>
      <c r="Q1289">
        <v>3880802</v>
      </c>
      <c r="R1289">
        <v>52434</v>
      </c>
    </row>
    <row r="1290" spans="1:18" x14ac:dyDescent="0.25">
      <c r="A1290">
        <v>2017</v>
      </c>
      <c r="B1290" t="s">
        <v>121</v>
      </c>
      <c r="C1290" t="s">
        <v>20</v>
      </c>
      <c r="D1290">
        <v>37155</v>
      </c>
      <c r="E1290">
        <v>1782</v>
      </c>
      <c r="F1290">
        <v>26.14</v>
      </c>
      <c r="G1290">
        <v>38.26</v>
      </c>
      <c r="H1290">
        <v>38.39</v>
      </c>
      <c r="I1290">
        <v>3128.56</v>
      </c>
      <c r="J1290">
        <v>28.49</v>
      </c>
      <c r="K1290">
        <v>9.51</v>
      </c>
      <c r="L1290">
        <v>1817198</v>
      </c>
      <c r="M1290">
        <v>28270</v>
      </c>
      <c r="N1290">
        <v>132590</v>
      </c>
      <c r="O1290">
        <v>41654</v>
      </c>
      <c r="P1290">
        <v>39018</v>
      </c>
      <c r="Q1290">
        <v>3748269</v>
      </c>
      <c r="R1290">
        <v>52182</v>
      </c>
    </row>
    <row r="1291" spans="1:18" x14ac:dyDescent="0.25">
      <c r="A1291">
        <v>2016</v>
      </c>
      <c r="B1291" t="s">
        <v>121</v>
      </c>
      <c r="C1291" t="s">
        <v>20</v>
      </c>
      <c r="D1291">
        <v>37155</v>
      </c>
      <c r="E1291">
        <v>1775</v>
      </c>
      <c r="F1291">
        <v>26.29</v>
      </c>
      <c r="G1291">
        <v>38.46</v>
      </c>
      <c r="H1291">
        <v>38.6</v>
      </c>
      <c r="I1291">
        <v>3137.95</v>
      </c>
      <c r="J1291">
        <v>28.59</v>
      </c>
      <c r="K1291">
        <v>10.24</v>
      </c>
      <c r="L1291">
        <v>1785769</v>
      </c>
      <c r="M1291">
        <v>27604</v>
      </c>
      <c r="N1291">
        <v>133384</v>
      </c>
      <c r="O1291">
        <v>41723</v>
      </c>
      <c r="P1291">
        <v>37673</v>
      </c>
      <c r="Q1291">
        <v>3681933</v>
      </c>
      <c r="R1291">
        <v>52461</v>
      </c>
    </row>
    <row r="1292" spans="1:18" x14ac:dyDescent="0.25">
      <c r="A1292">
        <v>2018</v>
      </c>
      <c r="B1292" t="s">
        <v>281</v>
      </c>
      <c r="C1292" t="s">
        <v>77</v>
      </c>
      <c r="D1292">
        <v>55105</v>
      </c>
      <c r="E1292">
        <v>1869</v>
      </c>
      <c r="F1292">
        <v>27.95</v>
      </c>
      <c r="G1292">
        <v>38.32</v>
      </c>
      <c r="H1292">
        <v>38.659999999999997</v>
      </c>
      <c r="I1292">
        <v>3285.34</v>
      </c>
      <c r="J1292">
        <v>28.45</v>
      </c>
      <c r="K1292">
        <v>11.79</v>
      </c>
      <c r="L1292">
        <v>4356825</v>
      </c>
      <c r="M1292">
        <v>44204</v>
      </c>
      <c r="N1292">
        <v>163129</v>
      </c>
      <c r="O1292">
        <v>71324</v>
      </c>
      <c r="P1292">
        <v>53047</v>
      </c>
      <c r="Q1292">
        <v>7210874</v>
      </c>
      <c r="R1292">
        <v>86558</v>
      </c>
    </row>
    <row r="1293" spans="1:18" x14ac:dyDescent="0.25">
      <c r="A1293">
        <v>2017</v>
      </c>
      <c r="B1293" t="s">
        <v>281</v>
      </c>
      <c r="C1293" t="s">
        <v>77</v>
      </c>
      <c r="D1293">
        <v>55105</v>
      </c>
      <c r="E1293">
        <v>1911</v>
      </c>
      <c r="F1293">
        <v>27.94</v>
      </c>
      <c r="G1293">
        <v>38.53</v>
      </c>
      <c r="H1293">
        <v>38.82</v>
      </c>
      <c r="I1293">
        <v>3315.43</v>
      </c>
      <c r="J1293">
        <v>28.63</v>
      </c>
      <c r="K1293">
        <v>11.91</v>
      </c>
      <c r="L1293">
        <v>4169092</v>
      </c>
      <c r="M1293">
        <v>42189</v>
      </c>
      <c r="N1293">
        <v>162320</v>
      </c>
      <c r="O1293">
        <v>70476</v>
      </c>
      <c r="P1293">
        <v>50986</v>
      </c>
      <c r="Q1293">
        <v>6848101</v>
      </c>
      <c r="R1293">
        <v>85315</v>
      </c>
    </row>
    <row r="1294" spans="1:18" x14ac:dyDescent="0.25">
      <c r="A1294">
        <v>2016</v>
      </c>
      <c r="B1294" t="s">
        <v>281</v>
      </c>
      <c r="C1294" t="s">
        <v>77</v>
      </c>
      <c r="D1294">
        <v>55105</v>
      </c>
      <c r="E1294">
        <v>2003</v>
      </c>
      <c r="F1294">
        <v>27.91</v>
      </c>
      <c r="G1294">
        <v>38.49</v>
      </c>
      <c r="H1294">
        <v>38.74</v>
      </c>
      <c r="I1294">
        <v>3327.5</v>
      </c>
      <c r="J1294">
        <v>28.35</v>
      </c>
      <c r="K1294">
        <v>11.63</v>
      </c>
      <c r="L1294">
        <v>4059369</v>
      </c>
      <c r="M1294">
        <v>40968</v>
      </c>
      <c r="N1294">
        <v>161394</v>
      </c>
      <c r="O1294">
        <v>69406</v>
      </c>
      <c r="P1294">
        <v>49958</v>
      </c>
      <c r="Q1294">
        <v>6612045</v>
      </c>
      <c r="R1294">
        <v>84027</v>
      </c>
    </row>
    <row r="1295" spans="1:18" x14ac:dyDescent="0.25">
      <c r="A1295">
        <v>2018</v>
      </c>
      <c r="B1295" t="s">
        <v>537</v>
      </c>
      <c r="C1295" t="s">
        <v>463</v>
      </c>
      <c r="D1295">
        <v>17161</v>
      </c>
      <c r="E1295">
        <v>1731</v>
      </c>
      <c r="F1295">
        <v>28.17</v>
      </c>
      <c r="G1295">
        <v>38.44</v>
      </c>
      <c r="H1295">
        <v>38.590000000000003</v>
      </c>
      <c r="I1295">
        <v>3298.36</v>
      </c>
      <c r="J1295">
        <v>28.43</v>
      </c>
      <c r="K1295">
        <v>11.64</v>
      </c>
      <c r="L1295">
        <v>3767576</v>
      </c>
      <c r="M1295">
        <v>44802</v>
      </c>
      <c r="N1295">
        <v>143477</v>
      </c>
      <c r="O1295">
        <v>79153</v>
      </c>
      <c r="P1295">
        <v>67680</v>
      </c>
      <c r="Q1295">
        <v>6428026</v>
      </c>
      <c r="R1295">
        <v>91436</v>
      </c>
    </row>
    <row r="1296" spans="1:18" x14ac:dyDescent="0.25">
      <c r="A1296">
        <v>2017</v>
      </c>
      <c r="B1296" t="s">
        <v>537</v>
      </c>
      <c r="C1296" t="s">
        <v>463</v>
      </c>
      <c r="D1296">
        <v>17161</v>
      </c>
      <c r="E1296">
        <v>1668</v>
      </c>
      <c r="F1296">
        <v>27.75</v>
      </c>
      <c r="G1296">
        <v>38.44</v>
      </c>
      <c r="H1296">
        <v>38.78</v>
      </c>
      <c r="I1296">
        <v>3279.09</v>
      </c>
      <c r="J1296">
        <v>28.22</v>
      </c>
      <c r="K1296">
        <v>11.78</v>
      </c>
      <c r="L1296">
        <v>3705907</v>
      </c>
      <c r="M1296">
        <v>43156</v>
      </c>
      <c r="N1296">
        <v>144293</v>
      </c>
      <c r="O1296">
        <v>78885</v>
      </c>
      <c r="P1296">
        <v>67435</v>
      </c>
      <c r="Q1296">
        <v>6227160</v>
      </c>
      <c r="R1296">
        <v>90858</v>
      </c>
    </row>
    <row r="1297" spans="1:18" x14ac:dyDescent="0.25">
      <c r="A1297">
        <v>2016</v>
      </c>
      <c r="B1297" t="s">
        <v>537</v>
      </c>
      <c r="C1297" t="s">
        <v>463</v>
      </c>
      <c r="D1297">
        <v>17161</v>
      </c>
      <c r="E1297">
        <v>1776</v>
      </c>
      <c r="F1297">
        <v>27.45</v>
      </c>
      <c r="G1297">
        <v>38.54</v>
      </c>
      <c r="H1297">
        <v>38.72</v>
      </c>
      <c r="I1297">
        <v>3296.96</v>
      </c>
      <c r="J1297">
        <v>27.73</v>
      </c>
      <c r="K1297">
        <v>12.04</v>
      </c>
      <c r="L1297">
        <v>3614542</v>
      </c>
      <c r="M1297">
        <v>41710</v>
      </c>
      <c r="N1297">
        <v>145230</v>
      </c>
      <c r="O1297">
        <v>76870</v>
      </c>
      <c r="P1297">
        <v>65149</v>
      </c>
      <c r="Q1297">
        <v>6057573</v>
      </c>
      <c r="R1297">
        <v>88904</v>
      </c>
    </row>
    <row r="1298" spans="1:18" x14ac:dyDescent="0.25">
      <c r="A1298">
        <v>2018</v>
      </c>
      <c r="B1298" t="s">
        <v>68</v>
      </c>
      <c r="C1298" t="s">
        <v>22</v>
      </c>
      <c r="D1298">
        <v>33015</v>
      </c>
      <c r="E1298">
        <v>2650</v>
      </c>
      <c r="F1298">
        <v>30.93</v>
      </c>
      <c r="G1298">
        <v>38.700000000000003</v>
      </c>
      <c r="H1298">
        <v>38.85</v>
      </c>
      <c r="I1298">
        <v>3350.58</v>
      </c>
      <c r="J1298">
        <v>26.23</v>
      </c>
      <c r="K1298">
        <v>12.68</v>
      </c>
      <c r="L1298">
        <v>16374639</v>
      </c>
      <c r="M1298">
        <v>73819</v>
      </c>
      <c r="N1298">
        <v>309176</v>
      </c>
      <c r="O1298">
        <v>161960</v>
      </c>
      <c r="P1298">
        <v>64251</v>
      </c>
      <c r="Q1298">
        <v>22823053</v>
      </c>
      <c r="R1298">
        <v>215921</v>
      </c>
    </row>
    <row r="1299" spans="1:18" x14ac:dyDescent="0.25">
      <c r="A1299">
        <v>2017</v>
      </c>
      <c r="B1299" t="s">
        <v>68</v>
      </c>
      <c r="C1299" t="s">
        <v>22</v>
      </c>
      <c r="D1299">
        <v>33015</v>
      </c>
      <c r="E1299">
        <v>2669</v>
      </c>
      <c r="F1299">
        <v>30.8</v>
      </c>
      <c r="G1299">
        <v>38.799999999999997</v>
      </c>
      <c r="H1299">
        <v>38.950000000000003</v>
      </c>
      <c r="I1299">
        <v>3366.53</v>
      </c>
      <c r="J1299">
        <v>26.1</v>
      </c>
      <c r="K1299">
        <v>12.71</v>
      </c>
      <c r="L1299">
        <v>15583411</v>
      </c>
      <c r="M1299">
        <v>70163</v>
      </c>
      <c r="N1299">
        <v>307281</v>
      </c>
      <c r="O1299">
        <v>161007</v>
      </c>
      <c r="P1299">
        <v>62653</v>
      </c>
      <c r="Q1299">
        <v>21559841</v>
      </c>
      <c r="R1299">
        <v>213505</v>
      </c>
    </row>
    <row r="1300" spans="1:18" x14ac:dyDescent="0.25">
      <c r="A1300">
        <v>2016</v>
      </c>
      <c r="B1300" t="s">
        <v>68</v>
      </c>
      <c r="C1300" t="s">
        <v>22</v>
      </c>
      <c r="D1300">
        <v>33015</v>
      </c>
      <c r="E1300">
        <v>2654</v>
      </c>
      <c r="F1300">
        <v>30.77</v>
      </c>
      <c r="G1300">
        <v>38.78</v>
      </c>
      <c r="H1300">
        <v>38.99</v>
      </c>
      <c r="I1300">
        <v>3362.88</v>
      </c>
      <c r="J1300">
        <v>26.01</v>
      </c>
      <c r="K1300">
        <v>12.67</v>
      </c>
      <c r="L1300">
        <v>14767676</v>
      </c>
      <c r="M1300">
        <v>66798</v>
      </c>
      <c r="N1300">
        <v>304778</v>
      </c>
      <c r="O1300">
        <v>158566</v>
      </c>
      <c r="P1300">
        <v>59582</v>
      </c>
      <c r="Q1300">
        <v>20358683</v>
      </c>
      <c r="R1300">
        <v>210207</v>
      </c>
    </row>
    <row r="1301" spans="1:18" x14ac:dyDescent="0.25">
      <c r="A1301">
        <v>2018</v>
      </c>
      <c r="B1301" t="s">
        <v>15</v>
      </c>
      <c r="C1301" t="s">
        <v>16</v>
      </c>
      <c r="D1301">
        <v>36087</v>
      </c>
      <c r="E1301">
        <v>5719</v>
      </c>
      <c r="F1301">
        <v>29.94</v>
      </c>
      <c r="G1301">
        <v>39.090000000000003</v>
      </c>
      <c r="H1301">
        <v>39.200000000000003</v>
      </c>
      <c r="I1301">
        <v>3333.35</v>
      </c>
      <c r="J1301">
        <v>25.56</v>
      </c>
      <c r="K1301">
        <v>11.02</v>
      </c>
      <c r="L1301">
        <v>12534081</v>
      </c>
      <c r="M1301">
        <v>60464</v>
      </c>
      <c r="N1301">
        <v>325695</v>
      </c>
      <c r="O1301">
        <v>131145</v>
      </c>
      <c r="P1301">
        <v>58316</v>
      </c>
      <c r="Q1301">
        <v>19692814</v>
      </c>
      <c r="R1301">
        <v>176792</v>
      </c>
    </row>
    <row r="1302" spans="1:18" x14ac:dyDescent="0.25">
      <c r="A1302">
        <v>2017</v>
      </c>
      <c r="B1302" t="s">
        <v>15</v>
      </c>
      <c r="C1302" t="s">
        <v>16</v>
      </c>
      <c r="D1302">
        <v>36087</v>
      </c>
      <c r="E1302">
        <v>5481</v>
      </c>
      <c r="F1302">
        <v>29.79</v>
      </c>
      <c r="G1302">
        <v>38.979999999999997</v>
      </c>
      <c r="H1302">
        <v>39.11</v>
      </c>
      <c r="I1302">
        <v>3319.73</v>
      </c>
      <c r="J1302">
        <v>25.67</v>
      </c>
      <c r="K1302">
        <v>11.09</v>
      </c>
      <c r="L1302">
        <v>11947328</v>
      </c>
      <c r="M1302">
        <v>57966</v>
      </c>
      <c r="N1302">
        <v>324839</v>
      </c>
      <c r="O1302">
        <v>127980</v>
      </c>
      <c r="P1302">
        <v>57529</v>
      </c>
      <c r="Q1302">
        <v>18829585</v>
      </c>
      <c r="R1302">
        <v>172373</v>
      </c>
    </row>
    <row r="1303" spans="1:18" x14ac:dyDescent="0.25">
      <c r="A1303">
        <v>2016</v>
      </c>
      <c r="B1303" t="s">
        <v>15</v>
      </c>
      <c r="C1303" t="s">
        <v>16</v>
      </c>
      <c r="D1303">
        <v>36087</v>
      </c>
      <c r="E1303">
        <v>5440</v>
      </c>
      <c r="F1303">
        <v>29.91</v>
      </c>
      <c r="G1303">
        <v>38.92</v>
      </c>
      <c r="H1303">
        <v>39.15</v>
      </c>
      <c r="I1303">
        <v>3318.09</v>
      </c>
      <c r="J1303">
        <v>25.78</v>
      </c>
      <c r="K1303">
        <v>11.12</v>
      </c>
      <c r="L1303">
        <v>11673365</v>
      </c>
      <c r="M1303">
        <v>55703</v>
      </c>
      <c r="N1303">
        <v>323640</v>
      </c>
      <c r="O1303">
        <v>125181</v>
      </c>
      <c r="P1303">
        <v>57111</v>
      </c>
      <c r="Q1303">
        <v>18027665</v>
      </c>
      <c r="R1303">
        <v>170437</v>
      </c>
    </row>
    <row r="1304" spans="1:18" x14ac:dyDescent="0.25">
      <c r="A1304">
        <v>2018</v>
      </c>
      <c r="B1304" t="s">
        <v>256</v>
      </c>
      <c r="C1304" t="s">
        <v>20</v>
      </c>
      <c r="D1304">
        <v>37159</v>
      </c>
      <c r="E1304">
        <v>1593</v>
      </c>
      <c r="F1304">
        <v>27.61</v>
      </c>
      <c r="G1304">
        <v>38.24</v>
      </c>
      <c r="H1304">
        <v>38.53</v>
      </c>
      <c r="I1304">
        <v>3213</v>
      </c>
      <c r="J1304">
        <v>28.61</v>
      </c>
      <c r="K1304">
        <v>11.08</v>
      </c>
      <c r="L1304">
        <v>3048569</v>
      </c>
      <c r="M1304">
        <v>38089</v>
      </c>
      <c r="N1304">
        <v>141262</v>
      </c>
      <c r="O1304">
        <v>51987</v>
      </c>
      <c r="P1304">
        <v>47969</v>
      </c>
      <c r="Q1304">
        <v>5380568</v>
      </c>
      <c r="R1304">
        <v>67115</v>
      </c>
    </row>
    <row r="1305" spans="1:18" x14ac:dyDescent="0.25">
      <c r="A1305">
        <v>2017</v>
      </c>
      <c r="B1305" t="s">
        <v>256</v>
      </c>
      <c r="C1305" t="s">
        <v>20</v>
      </c>
      <c r="D1305">
        <v>37159</v>
      </c>
      <c r="E1305">
        <v>1587</v>
      </c>
      <c r="F1305">
        <v>27.2</v>
      </c>
      <c r="G1305">
        <v>38.380000000000003</v>
      </c>
      <c r="H1305">
        <v>38.729999999999997</v>
      </c>
      <c r="I1305">
        <v>3236.94</v>
      </c>
      <c r="J1305">
        <v>28.19</v>
      </c>
      <c r="K1305">
        <v>11.35</v>
      </c>
      <c r="L1305">
        <v>2924159</v>
      </c>
      <c r="M1305">
        <v>36576</v>
      </c>
      <c r="N1305">
        <v>140537</v>
      </c>
      <c r="O1305">
        <v>51375</v>
      </c>
      <c r="P1305">
        <v>46595</v>
      </c>
      <c r="Q1305">
        <v>5140284</v>
      </c>
      <c r="R1305">
        <v>66110</v>
      </c>
    </row>
    <row r="1306" spans="1:18" x14ac:dyDescent="0.25">
      <c r="A1306">
        <v>2016</v>
      </c>
      <c r="B1306" t="s">
        <v>256</v>
      </c>
      <c r="C1306" t="s">
        <v>20</v>
      </c>
      <c r="D1306">
        <v>37159</v>
      </c>
      <c r="E1306">
        <v>1651</v>
      </c>
      <c r="F1306">
        <v>27.01</v>
      </c>
      <c r="G1306">
        <v>38.31</v>
      </c>
      <c r="H1306">
        <v>38.51</v>
      </c>
      <c r="I1306">
        <v>3188.09</v>
      </c>
      <c r="J1306">
        <v>27.45</v>
      </c>
      <c r="K1306">
        <v>11.2</v>
      </c>
      <c r="L1306">
        <v>2813000</v>
      </c>
      <c r="M1306">
        <v>35489</v>
      </c>
      <c r="N1306">
        <v>139495</v>
      </c>
      <c r="O1306">
        <v>50686</v>
      </c>
      <c r="P1306">
        <v>45724</v>
      </c>
      <c r="Q1306">
        <v>4950472</v>
      </c>
      <c r="R1306">
        <v>65255</v>
      </c>
    </row>
    <row r="1307" spans="1:18" x14ac:dyDescent="0.25">
      <c r="A1307">
        <v>2018</v>
      </c>
      <c r="B1307" t="s">
        <v>111</v>
      </c>
      <c r="C1307" t="s">
        <v>80</v>
      </c>
      <c r="D1307">
        <v>47149</v>
      </c>
      <c r="E1307">
        <v>4148</v>
      </c>
      <c r="F1307">
        <v>28.61</v>
      </c>
      <c r="G1307">
        <v>38.07</v>
      </c>
      <c r="H1307">
        <v>38.18</v>
      </c>
      <c r="I1307">
        <v>3233.74</v>
      </c>
      <c r="J1307">
        <v>27.44</v>
      </c>
      <c r="K1307">
        <v>10.91</v>
      </c>
      <c r="L1307">
        <v>9822509</v>
      </c>
      <c r="M1307">
        <v>41031</v>
      </c>
      <c r="N1307">
        <v>324890</v>
      </c>
      <c r="O1307">
        <v>139624</v>
      </c>
      <c r="P1307">
        <v>53959</v>
      </c>
      <c r="Q1307">
        <v>13330633</v>
      </c>
      <c r="R1307">
        <v>181412</v>
      </c>
    </row>
    <row r="1308" spans="1:18" x14ac:dyDescent="0.25">
      <c r="A1308">
        <v>2017</v>
      </c>
      <c r="B1308" t="s">
        <v>111</v>
      </c>
      <c r="C1308" t="s">
        <v>80</v>
      </c>
      <c r="D1308">
        <v>47149</v>
      </c>
      <c r="E1308">
        <v>4030</v>
      </c>
      <c r="F1308">
        <v>28.33</v>
      </c>
      <c r="G1308">
        <v>38.19</v>
      </c>
      <c r="H1308">
        <v>38.31</v>
      </c>
      <c r="I1308">
        <v>3245.39</v>
      </c>
      <c r="J1308">
        <v>27.05</v>
      </c>
      <c r="K1308">
        <v>10.67</v>
      </c>
      <c r="L1308">
        <v>9170019</v>
      </c>
      <c r="M1308">
        <v>39262</v>
      </c>
      <c r="N1308">
        <v>316677</v>
      </c>
      <c r="O1308">
        <v>134664</v>
      </c>
      <c r="P1308">
        <v>53303</v>
      </c>
      <c r="Q1308">
        <v>12433263</v>
      </c>
      <c r="R1308">
        <v>175014</v>
      </c>
    </row>
    <row r="1309" spans="1:18" x14ac:dyDescent="0.25">
      <c r="A1309">
        <v>2016</v>
      </c>
      <c r="B1309" t="s">
        <v>111</v>
      </c>
      <c r="C1309" t="s">
        <v>80</v>
      </c>
      <c r="D1309">
        <v>47149</v>
      </c>
      <c r="E1309">
        <v>4130</v>
      </c>
      <c r="F1309">
        <v>28.32</v>
      </c>
      <c r="G1309">
        <v>38.15</v>
      </c>
      <c r="H1309">
        <v>38.24</v>
      </c>
      <c r="I1309">
        <v>3245.59</v>
      </c>
      <c r="J1309">
        <v>27.01</v>
      </c>
      <c r="K1309">
        <v>10.92</v>
      </c>
      <c r="L1309">
        <v>8767003</v>
      </c>
      <c r="M1309">
        <v>38634</v>
      </c>
      <c r="N1309">
        <v>307422</v>
      </c>
      <c r="O1309">
        <v>128957</v>
      </c>
      <c r="P1309">
        <v>53600</v>
      </c>
      <c r="Q1309">
        <v>11876901</v>
      </c>
      <c r="R1309">
        <v>165264</v>
      </c>
    </row>
    <row r="1310" spans="1:18" x14ac:dyDescent="0.25">
      <c r="A1310">
        <v>2018</v>
      </c>
      <c r="B1310" t="s">
        <v>461</v>
      </c>
      <c r="C1310" t="s">
        <v>14</v>
      </c>
      <c r="D1310">
        <v>6067</v>
      </c>
      <c r="E1310">
        <v>19102</v>
      </c>
      <c r="F1310">
        <v>29.6</v>
      </c>
      <c r="G1310">
        <v>38.659999999999997</v>
      </c>
      <c r="H1310">
        <v>38.76</v>
      </c>
      <c r="I1310">
        <v>3328.53</v>
      </c>
      <c r="J1310">
        <v>27.33</v>
      </c>
      <c r="K1310">
        <v>11.49</v>
      </c>
      <c r="L1310">
        <v>50777217</v>
      </c>
      <c r="M1310">
        <v>52544</v>
      </c>
      <c r="N1310">
        <v>1540975</v>
      </c>
      <c r="O1310">
        <v>709450</v>
      </c>
      <c r="P1310">
        <v>69293</v>
      </c>
      <c r="Q1310">
        <v>80969087</v>
      </c>
      <c r="R1310">
        <v>904747</v>
      </c>
    </row>
    <row r="1311" spans="1:18" x14ac:dyDescent="0.25">
      <c r="A1311">
        <v>2017</v>
      </c>
      <c r="B1311" t="s">
        <v>461</v>
      </c>
      <c r="C1311" t="s">
        <v>14</v>
      </c>
      <c r="D1311">
        <v>6067</v>
      </c>
      <c r="E1311">
        <v>19202</v>
      </c>
      <c r="F1311">
        <v>29.39</v>
      </c>
      <c r="G1311">
        <v>38.65</v>
      </c>
      <c r="H1311">
        <v>38.76</v>
      </c>
      <c r="I1311">
        <v>3319.86</v>
      </c>
      <c r="J1311">
        <v>27.2</v>
      </c>
      <c r="K1311">
        <v>12</v>
      </c>
      <c r="L1311">
        <v>48519212</v>
      </c>
      <c r="M1311">
        <v>50445</v>
      </c>
      <c r="N1311">
        <v>1527718</v>
      </c>
      <c r="O1311">
        <v>690716</v>
      </c>
      <c r="P1311">
        <v>68301</v>
      </c>
      <c r="Q1311">
        <v>77065668</v>
      </c>
      <c r="R1311">
        <v>877734</v>
      </c>
    </row>
    <row r="1312" spans="1:18" x14ac:dyDescent="0.25">
      <c r="A1312">
        <v>2016</v>
      </c>
      <c r="B1312" t="s">
        <v>461</v>
      </c>
      <c r="C1312" t="s">
        <v>14</v>
      </c>
      <c r="D1312">
        <v>6067</v>
      </c>
      <c r="E1312">
        <v>19588</v>
      </c>
      <c r="F1312">
        <v>29.22</v>
      </c>
      <c r="G1312">
        <v>38.68</v>
      </c>
      <c r="H1312">
        <v>38.79</v>
      </c>
      <c r="I1312">
        <v>3331.86</v>
      </c>
      <c r="J1312">
        <v>27.15</v>
      </c>
      <c r="K1312">
        <v>12.12</v>
      </c>
      <c r="L1312">
        <v>45957345</v>
      </c>
      <c r="M1312">
        <v>48965</v>
      </c>
      <c r="N1312">
        <v>1511510</v>
      </c>
      <c r="O1312">
        <v>681800</v>
      </c>
      <c r="P1312">
        <v>66708</v>
      </c>
      <c r="Q1312">
        <v>74011474</v>
      </c>
      <c r="R1312">
        <v>857347</v>
      </c>
    </row>
    <row r="1313" spans="1:18" x14ac:dyDescent="0.25">
      <c r="A1313">
        <v>2018</v>
      </c>
      <c r="B1313" t="s">
        <v>373</v>
      </c>
      <c r="C1313" t="s">
        <v>53</v>
      </c>
      <c r="D1313">
        <v>26145</v>
      </c>
      <c r="E1313">
        <v>2182</v>
      </c>
      <c r="F1313">
        <v>27.41</v>
      </c>
      <c r="G1313">
        <v>38.75</v>
      </c>
      <c r="H1313">
        <v>38.5</v>
      </c>
      <c r="I1313">
        <v>3226.9</v>
      </c>
      <c r="J1313">
        <v>28.85</v>
      </c>
      <c r="K1313">
        <v>11.58</v>
      </c>
      <c r="L1313">
        <v>3920712</v>
      </c>
      <c r="M1313">
        <v>38754</v>
      </c>
      <c r="N1313">
        <v>190800</v>
      </c>
      <c r="O1313">
        <v>89606</v>
      </c>
      <c r="P1313">
        <v>51323</v>
      </c>
      <c r="Q1313">
        <v>7394256</v>
      </c>
      <c r="R1313">
        <v>108324</v>
      </c>
    </row>
    <row r="1314" spans="1:18" x14ac:dyDescent="0.25">
      <c r="A1314">
        <v>2017</v>
      </c>
      <c r="B1314" t="s">
        <v>373</v>
      </c>
      <c r="C1314" t="s">
        <v>53</v>
      </c>
      <c r="D1314">
        <v>26145</v>
      </c>
      <c r="E1314">
        <v>2244</v>
      </c>
      <c r="F1314">
        <v>27.39</v>
      </c>
      <c r="G1314">
        <v>38.78</v>
      </c>
      <c r="H1314">
        <v>38.58</v>
      </c>
      <c r="I1314">
        <v>3233.79</v>
      </c>
      <c r="J1314">
        <v>28.84</v>
      </c>
      <c r="K1314">
        <v>11.68</v>
      </c>
      <c r="L1314">
        <v>3860598</v>
      </c>
      <c r="M1314">
        <v>37286</v>
      </c>
      <c r="N1314">
        <v>191996</v>
      </c>
      <c r="O1314">
        <v>89309</v>
      </c>
      <c r="P1314">
        <v>49292</v>
      </c>
      <c r="Q1314">
        <v>7158836</v>
      </c>
      <c r="R1314">
        <v>107633</v>
      </c>
    </row>
    <row r="1315" spans="1:18" x14ac:dyDescent="0.25">
      <c r="A1315">
        <v>2016</v>
      </c>
      <c r="B1315" t="s">
        <v>373</v>
      </c>
      <c r="C1315" t="s">
        <v>53</v>
      </c>
      <c r="D1315">
        <v>26145</v>
      </c>
      <c r="E1315">
        <v>2190</v>
      </c>
      <c r="F1315">
        <v>27.22</v>
      </c>
      <c r="G1315">
        <v>38.76</v>
      </c>
      <c r="H1315">
        <v>38.54</v>
      </c>
      <c r="I1315">
        <v>3222.94</v>
      </c>
      <c r="J1315">
        <v>28.35</v>
      </c>
      <c r="K1315">
        <v>11.25</v>
      </c>
      <c r="L1315">
        <v>3829661</v>
      </c>
      <c r="M1315">
        <v>36722</v>
      </c>
      <c r="N1315">
        <v>192525</v>
      </c>
      <c r="O1315">
        <v>89979</v>
      </c>
      <c r="P1315">
        <v>48205</v>
      </c>
      <c r="Q1315">
        <v>7069810</v>
      </c>
      <c r="R1315">
        <v>107992</v>
      </c>
    </row>
    <row r="1316" spans="1:18" x14ac:dyDescent="0.25">
      <c r="A1316">
        <v>2018</v>
      </c>
      <c r="B1316" t="s">
        <v>302</v>
      </c>
      <c r="C1316" t="s">
        <v>167</v>
      </c>
      <c r="D1316">
        <v>5125</v>
      </c>
      <c r="E1316">
        <v>1339</v>
      </c>
      <c r="F1316">
        <v>27.95</v>
      </c>
      <c r="G1316">
        <v>38.28</v>
      </c>
      <c r="H1316">
        <v>38.54</v>
      </c>
      <c r="I1316">
        <v>3288.69</v>
      </c>
      <c r="J1316">
        <v>27.65</v>
      </c>
      <c r="K1316">
        <v>10.78</v>
      </c>
      <c r="L1316">
        <v>3195832</v>
      </c>
      <c r="M1316">
        <v>41397</v>
      </c>
      <c r="N1316">
        <v>121421</v>
      </c>
      <c r="O1316">
        <v>27175</v>
      </c>
      <c r="P1316">
        <v>36533</v>
      </c>
      <c r="Q1316">
        <v>5026456</v>
      </c>
      <c r="R1316">
        <v>40093</v>
      </c>
    </row>
    <row r="1317" spans="1:18" x14ac:dyDescent="0.25">
      <c r="A1317">
        <v>2017</v>
      </c>
      <c r="B1317" t="s">
        <v>302</v>
      </c>
      <c r="C1317" t="s">
        <v>167</v>
      </c>
      <c r="D1317">
        <v>5125</v>
      </c>
      <c r="E1317">
        <v>1275</v>
      </c>
      <c r="F1317">
        <v>28.22</v>
      </c>
      <c r="G1317">
        <v>38.28</v>
      </c>
      <c r="H1317">
        <v>38.869999999999997</v>
      </c>
      <c r="I1317">
        <v>3276.52</v>
      </c>
      <c r="J1317">
        <v>26.11</v>
      </c>
      <c r="K1317">
        <v>11.33</v>
      </c>
      <c r="L1317">
        <v>3066297</v>
      </c>
      <c r="M1317">
        <v>40160</v>
      </c>
      <c r="N1317">
        <v>119669</v>
      </c>
      <c r="O1317">
        <v>26333</v>
      </c>
      <c r="P1317">
        <v>35787</v>
      </c>
      <c r="Q1317">
        <v>4805951</v>
      </c>
      <c r="R1317">
        <v>38930</v>
      </c>
    </row>
    <row r="1318" spans="1:18" x14ac:dyDescent="0.25">
      <c r="A1318">
        <v>2016</v>
      </c>
      <c r="B1318" t="s">
        <v>302</v>
      </c>
      <c r="C1318" t="s">
        <v>167</v>
      </c>
      <c r="D1318">
        <v>5125</v>
      </c>
      <c r="E1318">
        <v>1326</v>
      </c>
      <c r="F1318">
        <v>27.9</v>
      </c>
      <c r="G1318">
        <v>38.36</v>
      </c>
      <c r="H1318">
        <v>38.869999999999997</v>
      </c>
      <c r="I1318">
        <v>3286.18</v>
      </c>
      <c r="J1318">
        <v>25.4</v>
      </c>
      <c r="K1318">
        <v>10.91</v>
      </c>
      <c r="L1318">
        <v>2979011</v>
      </c>
      <c r="M1318">
        <v>39583</v>
      </c>
      <c r="N1318">
        <v>117695</v>
      </c>
      <c r="O1318">
        <v>25854</v>
      </c>
      <c r="P1318">
        <v>35534</v>
      </c>
      <c r="Q1318">
        <v>4658737</v>
      </c>
      <c r="R1318">
        <v>37742</v>
      </c>
    </row>
    <row r="1319" spans="1:18" x14ac:dyDescent="0.25">
      <c r="A1319">
        <v>2018</v>
      </c>
      <c r="B1319" t="s">
        <v>296</v>
      </c>
      <c r="C1319" t="s">
        <v>285</v>
      </c>
      <c r="D1319">
        <v>49035</v>
      </c>
      <c r="E1319">
        <v>15998</v>
      </c>
      <c r="F1319">
        <v>29.02</v>
      </c>
      <c r="G1319">
        <v>38.409999999999997</v>
      </c>
      <c r="H1319">
        <v>38.58</v>
      </c>
      <c r="I1319">
        <v>3242.21</v>
      </c>
      <c r="J1319">
        <v>26.34</v>
      </c>
      <c r="K1319">
        <v>11.01</v>
      </c>
      <c r="L1319">
        <v>40063783</v>
      </c>
      <c r="M1319">
        <v>52639</v>
      </c>
      <c r="N1319">
        <v>1152633</v>
      </c>
      <c r="O1319">
        <v>742170</v>
      </c>
      <c r="P1319">
        <v>60633</v>
      </c>
      <c r="Q1319">
        <v>60673924</v>
      </c>
      <c r="R1319">
        <v>922762</v>
      </c>
    </row>
    <row r="1320" spans="1:18" x14ac:dyDescent="0.25">
      <c r="A1320">
        <v>2017</v>
      </c>
      <c r="B1320" t="s">
        <v>296</v>
      </c>
      <c r="C1320" t="s">
        <v>285</v>
      </c>
      <c r="D1320">
        <v>49035</v>
      </c>
      <c r="E1320">
        <v>16754</v>
      </c>
      <c r="F1320">
        <v>29</v>
      </c>
      <c r="G1320">
        <v>38.44</v>
      </c>
      <c r="H1320">
        <v>38.6</v>
      </c>
      <c r="I1320">
        <v>3247.23</v>
      </c>
      <c r="J1320">
        <v>26.25</v>
      </c>
      <c r="K1320">
        <v>11.03</v>
      </c>
      <c r="L1320">
        <v>37562076</v>
      </c>
      <c r="M1320">
        <v>49866</v>
      </c>
      <c r="N1320">
        <v>1137820</v>
      </c>
      <c r="O1320">
        <v>723612</v>
      </c>
      <c r="P1320">
        <v>58670</v>
      </c>
      <c r="Q1320">
        <v>56738279</v>
      </c>
      <c r="R1320">
        <v>898296</v>
      </c>
    </row>
    <row r="1321" spans="1:18" x14ac:dyDescent="0.25">
      <c r="A1321">
        <v>2016</v>
      </c>
      <c r="B1321" t="s">
        <v>296</v>
      </c>
      <c r="C1321" t="s">
        <v>285</v>
      </c>
      <c r="D1321">
        <v>49035</v>
      </c>
      <c r="E1321">
        <v>17612</v>
      </c>
      <c r="F1321">
        <v>28.92</v>
      </c>
      <c r="G1321">
        <v>38.47</v>
      </c>
      <c r="H1321">
        <v>38.64</v>
      </c>
      <c r="I1321">
        <v>3261.03</v>
      </c>
      <c r="J1321">
        <v>26.13</v>
      </c>
      <c r="K1321">
        <v>10.93</v>
      </c>
      <c r="L1321">
        <v>36098650</v>
      </c>
      <c r="M1321">
        <v>48150</v>
      </c>
      <c r="N1321">
        <v>1120684</v>
      </c>
      <c r="O1321">
        <v>706448</v>
      </c>
      <c r="P1321">
        <v>57466</v>
      </c>
      <c r="Q1321">
        <v>53961250</v>
      </c>
      <c r="R1321">
        <v>875260</v>
      </c>
    </row>
    <row r="1322" spans="1:18" x14ac:dyDescent="0.25">
      <c r="A1322">
        <v>2018</v>
      </c>
      <c r="B1322" t="s">
        <v>448</v>
      </c>
      <c r="C1322" t="s">
        <v>14</v>
      </c>
      <c r="D1322">
        <v>6071</v>
      </c>
      <c r="E1322">
        <v>28994</v>
      </c>
      <c r="F1322">
        <v>28.67</v>
      </c>
      <c r="G1322">
        <v>38.42</v>
      </c>
      <c r="H1322">
        <v>38.46</v>
      </c>
      <c r="I1322">
        <v>3246.52</v>
      </c>
      <c r="J1322">
        <v>27.49</v>
      </c>
      <c r="K1322">
        <v>11.23</v>
      </c>
      <c r="L1322">
        <v>55896851</v>
      </c>
      <c r="M1322">
        <v>40316</v>
      </c>
      <c r="N1322">
        <v>2171603</v>
      </c>
      <c r="O1322">
        <v>817839</v>
      </c>
      <c r="P1322">
        <v>54269</v>
      </c>
      <c r="Q1322">
        <v>87550004</v>
      </c>
      <c r="R1322">
        <v>1056664</v>
      </c>
    </row>
    <row r="1323" spans="1:18" x14ac:dyDescent="0.25">
      <c r="A1323">
        <v>2017</v>
      </c>
      <c r="B1323" t="s">
        <v>448</v>
      </c>
      <c r="C1323" t="s">
        <v>14</v>
      </c>
      <c r="D1323">
        <v>6071</v>
      </c>
      <c r="E1323">
        <v>29643</v>
      </c>
      <c r="F1323">
        <v>28.5</v>
      </c>
      <c r="G1323">
        <v>38.47</v>
      </c>
      <c r="H1323">
        <v>38.53</v>
      </c>
      <c r="I1323">
        <v>3260</v>
      </c>
      <c r="J1323">
        <v>27.27</v>
      </c>
      <c r="K1323">
        <v>11.32</v>
      </c>
      <c r="L1323">
        <v>53199647</v>
      </c>
      <c r="M1323">
        <v>38648</v>
      </c>
      <c r="N1323">
        <v>2153203</v>
      </c>
      <c r="O1323">
        <v>794506</v>
      </c>
      <c r="P1323">
        <v>53116</v>
      </c>
      <c r="Q1323">
        <v>83217749</v>
      </c>
      <c r="R1323">
        <v>1024889</v>
      </c>
    </row>
    <row r="1324" spans="1:18" x14ac:dyDescent="0.25">
      <c r="A1324">
        <v>2016</v>
      </c>
      <c r="B1324" t="s">
        <v>448</v>
      </c>
      <c r="C1324" t="s">
        <v>14</v>
      </c>
      <c r="D1324">
        <v>6071</v>
      </c>
      <c r="E1324">
        <v>31032</v>
      </c>
      <c r="F1324">
        <v>28.25</v>
      </c>
      <c r="G1324">
        <v>38.47</v>
      </c>
      <c r="H1324">
        <v>38.549999999999997</v>
      </c>
      <c r="I1324">
        <v>3261.33</v>
      </c>
      <c r="J1324">
        <v>26.96</v>
      </c>
      <c r="K1324">
        <v>11.34</v>
      </c>
      <c r="L1324">
        <v>50597660</v>
      </c>
      <c r="M1324">
        <v>37592</v>
      </c>
      <c r="N1324">
        <v>2134174</v>
      </c>
      <c r="O1324">
        <v>770457</v>
      </c>
      <c r="P1324">
        <v>52028</v>
      </c>
      <c r="Q1324">
        <v>80228377</v>
      </c>
      <c r="R1324">
        <v>992797</v>
      </c>
    </row>
    <row r="1325" spans="1:18" x14ac:dyDescent="0.25">
      <c r="A1325">
        <v>2018</v>
      </c>
      <c r="B1325" t="s">
        <v>454</v>
      </c>
      <c r="C1325" t="s">
        <v>14</v>
      </c>
      <c r="D1325">
        <v>6073</v>
      </c>
      <c r="E1325">
        <v>40070</v>
      </c>
      <c r="F1325">
        <v>30.31</v>
      </c>
      <c r="G1325">
        <v>38.64</v>
      </c>
      <c r="H1325">
        <v>38.69</v>
      </c>
      <c r="I1325">
        <v>3300.06</v>
      </c>
      <c r="J1325">
        <v>26.06</v>
      </c>
      <c r="K1325">
        <v>11.86</v>
      </c>
      <c r="L1325">
        <v>130073701</v>
      </c>
      <c r="M1325">
        <v>61386</v>
      </c>
      <c r="N1325">
        <v>3343364</v>
      </c>
      <c r="O1325">
        <v>1670317</v>
      </c>
      <c r="P1325">
        <v>68215</v>
      </c>
      <c r="Q1325">
        <v>205236393</v>
      </c>
      <c r="R1325">
        <v>2176967</v>
      </c>
    </row>
    <row r="1326" spans="1:18" x14ac:dyDescent="0.25">
      <c r="A1326">
        <v>2017</v>
      </c>
      <c r="B1326" t="s">
        <v>454</v>
      </c>
      <c r="C1326" t="s">
        <v>14</v>
      </c>
      <c r="D1326">
        <v>6073</v>
      </c>
      <c r="E1326">
        <v>41230</v>
      </c>
      <c r="F1326">
        <v>29.99</v>
      </c>
      <c r="G1326">
        <v>38.67</v>
      </c>
      <c r="H1326">
        <v>38.74</v>
      </c>
      <c r="I1326">
        <v>3307.53</v>
      </c>
      <c r="J1326">
        <v>25.98</v>
      </c>
      <c r="K1326">
        <v>11.86</v>
      </c>
      <c r="L1326">
        <v>122841522</v>
      </c>
      <c r="M1326">
        <v>58097</v>
      </c>
      <c r="N1326">
        <v>3325468</v>
      </c>
      <c r="O1326">
        <v>1630108</v>
      </c>
      <c r="P1326">
        <v>66096</v>
      </c>
      <c r="Q1326">
        <v>193199828</v>
      </c>
      <c r="R1326">
        <v>2119705</v>
      </c>
    </row>
    <row r="1327" spans="1:18" x14ac:dyDescent="0.25">
      <c r="A1327">
        <v>2016</v>
      </c>
      <c r="B1327" t="s">
        <v>454</v>
      </c>
      <c r="C1327" t="s">
        <v>14</v>
      </c>
      <c r="D1327">
        <v>6073</v>
      </c>
      <c r="E1327">
        <v>42720</v>
      </c>
      <c r="F1327">
        <v>29.79</v>
      </c>
      <c r="G1327">
        <v>38.67</v>
      </c>
      <c r="H1327">
        <v>38.76</v>
      </c>
      <c r="I1327">
        <v>3310.33</v>
      </c>
      <c r="J1327">
        <v>25.84</v>
      </c>
      <c r="K1327">
        <v>11.46</v>
      </c>
      <c r="L1327">
        <v>117517429</v>
      </c>
      <c r="M1327">
        <v>56322</v>
      </c>
      <c r="N1327">
        <v>3310280</v>
      </c>
      <c r="O1327">
        <v>1599345</v>
      </c>
      <c r="P1327">
        <v>64675</v>
      </c>
      <c r="Q1327">
        <v>186440274</v>
      </c>
      <c r="R1327">
        <v>2073393</v>
      </c>
    </row>
    <row r="1328" spans="1:18" x14ac:dyDescent="0.25">
      <c r="A1328">
        <v>2018</v>
      </c>
      <c r="B1328" t="s">
        <v>628</v>
      </c>
      <c r="C1328" t="s">
        <v>14</v>
      </c>
      <c r="D1328">
        <v>6075</v>
      </c>
      <c r="E1328">
        <v>8697</v>
      </c>
      <c r="F1328">
        <v>33.31</v>
      </c>
      <c r="G1328">
        <v>38.75</v>
      </c>
      <c r="H1328">
        <v>38.81</v>
      </c>
      <c r="I1328">
        <v>3272.53</v>
      </c>
      <c r="J1328">
        <v>24.07</v>
      </c>
      <c r="K1328">
        <v>11.12</v>
      </c>
      <c r="L1328">
        <v>76758477</v>
      </c>
      <c r="M1328">
        <v>130696</v>
      </c>
      <c r="N1328">
        <v>883305</v>
      </c>
      <c r="O1328">
        <v>795129</v>
      </c>
      <c r="P1328">
        <v>127859</v>
      </c>
      <c r="Q1328">
        <v>115444581</v>
      </c>
      <c r="R1328">
        <v>985831</v>
      </c>
    </row>
    <row r="1329" spans="1:18" x14ac:dyDescent="0.25">
      <c r="A1329">
        <v>2017</v>
      </c>
      <c r="B1329" t="s">
        <v>628</v>
      </c>
      <c r="C1329" t="s">
        <v>14</v>
      </c>
      <c r="D1329">
        <v>6075</v>
      </c>
      <c r="E1329">
        <v>8947</v>
      </c>
      <c r="F1329">
        <v>32.96</v>
      </c>
      <c r="G1329">
        <v>38.76</v>
      </c>
      <c r="H1329">
        <v>38.840000000000003</v>
      </c>
      <c r="I1329">
        <v>3271.56</v>
      </c>
      <c r="J1329">
        <v>24.07</v>
      </c>
      <c r="K1329">
        <v>11.2</v>
      </c>
      <c r="L1329">
        <v>71415674</v>
      </c>
      <c r="M1329">
        <v>121778</v>
      </c>
      <c r="N1329">
        <v>879166</v>
      </c>
      <c r="O1329">
        <v>766607</v>
      </c>
      <c r="P1329">
        <v>119392</v>
      </c>
      <c r="Q1329">
        <v>107063503</v>
      </c>
      <c r="R1329">
        <v>950181</v>
      </c>
    </row>
    <row r="1330" spans="1:18" x14ac:dyDescent="0.25">
      <c r="A1330">
        <v>2016</v>
      </c>
      <c r="B1330" t="s">
        <v>628</v>
      </c>
      <c r="C1330" t="s">
        <v>14</v>
      </c>
      <c r="D1330">
        <v>6075</v>
      </c>
      <c r="E1330">
        <v>9062</v>
      </c>
      <c r="F1330">
        <v>32.97</v>
      </c>
      <c r="G1330">
        <v>38.770000000000003</v>
      </c>
      <c r="H1330">
        <v>38.840000000000003</v>
      </c>
      <c r="I1330">
        <v>3270.46</v>
      </c>
      <c r="J1330">
        <v>23.88</v>
      </c>
      <c r="K1330">
        <v>11.25</v>
      </c>
      <c r="L1330">
        <v>66525593</v>
      </c>
      <c r="M1330">
        <v>114697</v>
      </c>
      <c r="N1330">
        <v>872795</v>
      </c>
      <c r="O1330">
        <v>751444</v>
      </c>
      <c r="P1330">
        <v>113400</v>
      </c>
      <c r="Q1330">
        <v>100106827</v>
      </c>
      <c r="R1330">
        <v>931256</v>
      </c>
    </row>
    <row r="1331" spans="1:18" x14ac:dyDescent="0.25">
      <c r="A1331">
        <v>2018</v>
      </c>
      <c r="B1331" t="s">
        <v>573</v>
      </c>
      <c r="C1331" t="s">
        <v>14</v>
      </c>
      <c r="D1331">
        <v>6077</v>
      </c>
      <c r="E1331">
        <v>9841</v>
      </c>
      <c r="F1331">
        <v>28.89</v>
      </c>
      <c r="G1331">
        <v>38.549999999999997</v>
      </c>
      <c r="H1331">
        <v>38.68</v>
      </c>
      <c r="I1331">
        <v>3288.08</v>
      </c>
      <c r="J1331">
        <v>27.94</v>
      </c>
      <c r="K1331">
        <v>13.12</v>
      </c>
      <c r="L1331">
        <v>21080419</v>
      </c>
      <c r="M1331">
        <v>44995</v>
      </c>
      <c r="N1331">
        <v>752660</v>
      </c>
      <c r="O1331">
        <v>266960</v>
      </c>
      <c r="P1331">
        <v>56487</v>
      </c>
      <c r="Q1331">
        <v>33866043</v>
      </c>
      <c r="R1331">
        <v>340035</v>
      </c>
    </row>
    <row r="1332" spans="1:18" x14ac:dyDescent="0.25">
      <c r="A1332">
        <v>2017</v>
      </c>
      <c r="B1332" t="s">
        <v>573</v>
      </c>
      <c r="C1332" t="s">
        <v>14</v>
      </c>
      <c r="D1332">
        <v>6077</v>
      </c>
      <c r="E1332">
        <v>9928</v>
      </c>
      <c r="F1332">
        <v>28.62</v>
      </c>
      <c r="G1332">
        <v>38.5</v>
      </c>
      <c r="H1332">
        <v>38.61</v>
      </c>
      <c r="I1332">
        <v>3283.18</v>
      </c>
      <c r="J1332">
        <v>27.69</v>
      </c>
      <c r="K1332">
        <v>12.89</v>
      </c>
      <c r="L1332">
        <v>19422633</v>
      </c>
      <c r="M1332">
        <v>42391</v>
      </c>
      <c r="N1332">
        <v>742516</v>
      </c>
      <c r="O1332">
        <v>261946</v>
      </c>
      <c r="P1332">
        <v>55302</v>
      </c>
      <c r="Q1332">
        <v>31475861</v>
      </c>
      <c r="R1332">
        <v>331977</v>
      </c>
    </row>
    <row r="1333" spans="1:18" x14ac:dyDescent="0.25">
      <c r="A1333">
        <v>2016</v>
      </c>
      <c r="B1333" t="s">
        <v>573</v>
      </c>
      <c r="C1333" t="s">
        <v>14</v>
      </c>
      <c r="D1333">
        <v>6077</v>
      </c>
      <c r="E1333">
        <v>10268</v>
      </c>
      <c r="F1333">
        <v>28.49</v>
      </c>
      <c r="G1333">
        <v>38.56</v>
      </c>
      <c r="H1333">
        <v>38.71</v>
      </c>
      <c r="I1333">
        <v>3292.64</v>
      </c>
      <c r="J1333">
        <v>27.53</v>
      </c>
      <c r="K1333">
        <v>12.55</v>
      </c>
      <c r="L1333">
        <v>18078527</v>
      </c>
      <c r="M1333">
        <v>41094</v>
      </c>
      <c r="N1333">
        <v>732185</v>
      </c>
      <c r="O1333">
        <v>253140</v>
      </c>
      <c r="P1333">
        <v>53755</v>
      </c>
      <c r="Q1333">
        <v>30088302</v>
      </c>
      <c r="R1333">
        <v>319553</v>
      </c>
    </row>
    <row r="1334" spans="1:18" x14ac:dyDescent="0.25">
      <c r="A1334">
        <v>2018</v>
      </c>
      <c r="B1334" t="s">
        <v>446</v>
      </c>
      <c r="C1334" t="s">
        <v>218</v>
      </c>
      <c r="D1334">
        <v>35045</v>
      </c>
      <c r="E1334">
        <v>1444</v>
      </c>
      <c r="F1334">
        <v>27.5</v>
      </c>
      <c r="G1334">
        <v>38.619999999999997</v>
      </c>
      <c r="H1334">
        <v>38.5</v>
      </c>
      <c r="I1334">
        <v>3236.43</v>
      </c>
      <c r="J1334">
        <v>28.31</v>
      </c>
      <c r="K1334">
        <v>9.67</v>
      </c>
      <c r="L1334">
        <v>2606647</v>
      </c>
      <c r="M1334">
        <v>35453</v>
      </c>
      <c r="N1334">
        <v>125043</v>
      </c>
      <c r="O1334">
        <v>50369</v>
      </c>
      <c r="P1334">
        <v>49563</v>
      </c>
      <c r="Q1334">
        <v>4433145</v>
      </c>
      <c r="R1334">
        <v>61839</v>
      </c>
    </row>
    <row r="1335" spans="1:18" x14ac:dyDescent="0.25">
      <c r="A1335">
        <v>2017</v>
      </c>
      <c r="B1335" t="s">
        <v>446</v>
      </c>
      <c r="C1335" t="s">
        <v>218</v>
      </c>
      <c r="D1335">
        <v>35045</v>
      </c>
      <c r="E1335">
        <v>1472</v>
      </c>
      <c r="F1335">
        <v>27.33</v>
      </c>
      <c r="G1335">
        <v>38.520000000000003</v>
      </c>
      <c r="H1335">
        <v>38.54</v>
      </c>
      <c r="I1335">
        <v>3212.71</v>
      </c>
      <c r="J1335">
        <v>28.07</v>
      </c>
      <c r="K1335">
        <v>9.7200000000000006</v>
      </c>
      <c r="L1335">
        <v>2548112</v>
      </c>
      <c r="M1335">
        <v>33613</v>
      </c>
      <c r="N1335">
        <v>126902</v>
      </c>
      <c r="O1335">
        <v>50907</v>
      </c>
      <c r="P1335">
        <v>48196</v>
      </c>
      <c r="Q1335">
        <v>4265534</v>
      </c>
      <c r="R1335">
        <v>62225</v>
      </c>
    </row>
    <row r="1336" spans="1:18" x14ac:dyDescent="0.25">
      <c r="A1336">
        <v>2016</v>
      </c>
      <c r="B1336" t="s">
        <v>446</v>
      </c>
      <c r="C1336" t="s">
        <v>218</v>
      </c>
      <c r="D1336">
        <v>35045</v>
      </c>
      <c r="E1336">
        <v>1726</v>
      </c>
      <c r="F1336">
        <v>27.26</v>
      </c>
      <c r="G1336">
        <v>38.58</v>
      </c>
      <c r="H1336">
        <v>38.479999999999997</v>
      </c>
      <c r="I1336">
        <v>3226.53</v>
      </c>
      <c r="J1336">
        <v>27.62</v>
      </c>
      <c r="K1336">
        <v>9.42</v>
      </c>
      <c r="L1336">
        <v>2553264</v>
      </c>
      <c r="M1336">
        <v>33070</v>
      </c>
      <c r="N1336">
        <v>127973</v>
      </c>
      <c r="O1336">
        <v>50921</v>
      </c>
      <c r="P1336">
        <v>47832</v>
      </c>
      <c r="Q1336">
        <v>4232106</v>
      </c>
      <c r="R1336">
        <v>62547</v>
      </c>
    </row>
    <row r="1337" spans="1:18" x14ac:dyDescent="0.25">
      <c r="A1337">
        <v>2018</v>
      </c>
      <c r="B1337" t="s">
        <v>389</v>
      </c>
      <c r="C1337" t="s">
        <v>14</v>
      </c>
      <c r="D1337">
        <v>6079</v>
      </c>
      <c r="E1337">
        <v>2445</v>
      </c>
      <c r="F1337">
        <v>30.08</v>
      </c>
      <c r="G1337">
        <v>38.64</v>
      </c>
      <c r="H1337">
        <v>38.75</v>
      </c>
      <c r="I1337">
        <v>3354.12</v>
      </c>
      <c r="J1337">
        <v>26.48</v>
      </c>
      <c r="K1337">
        <v>12.84</v>
      </c>
      <c r="L1337">
        <v>9681201</v>
      </c>
      <c r="M1337">
        <v>58491</v>
      </c>
      <c r="N1337">
        <v>284010</v>
      </c>
      <c r="O1337">
        <v>126417</v>
      </c>
      <c r="P1337">
        <v>56975</v>
      </c>
      <c r="Q1337">
        <v>16612046</v>
      </c>
      <c r="R1337">
        <v>176059</v>
      </c>
    </row>
    <row r="1338" spans="1:18" x14ac:dyDescent="0.25">
      <c r="A1338">
        <v>2017</v>
      </c>
      <c r="B1338" t="s">
        <v>389</v>
      </c>
      <c r="C1338" t="s">
        <v>14</v>
      </c>
      <c r="D1338">
        <v>6079</v>
      </c>
      <c r="E1338">
        <v>2550</v>
      </c>
      <c r="F1338">
        <v>30.13</v>
      </c>
      <c r="G1338">
        <v>38.82</v>
      </c>
      <c r="H1338">
        <v>38.9</v>
      </c>
      <c r="I1338">
        <v>3371.53</v>
      </c>
      <c r="J1338">
        <v>25.84</v>
      </c>
      <c r="K1338">
        <v>12.42</v>
      </c>
      <c r="L1338">
        <v>9273766</v>
      </c>
      <c r="M1338">
        <v>55635</v>
      </c>
      <c r="N1338">
        <v>282838</v>
      </c>
      <c r="O1338">
        <v>124706</v>
      </c>
      <c r="P1338">
        <v>55313</v>
      </c>
      <c r="Q1338">
        <v>15735750</v>
      </c>
      <c r="R1338">
        <v>173130</v>
      </c>
    </row>
    <row r="1339" spans="1:18" x14ac:dyDescent="0.25">
      <c r="A1339">
        <v>2016</v>
      </c>
      <c r="B1339" t="s">
        <v>389</v>
      </c>
      <c r="C1339" t="s">
        <v>14</v>
      </c>
      <c r="D1339">
        <v>6079</v>
      </c>
      <c r="E1339">
        <v>2581</v>
      </c>
      <c r="F1339">
        <v>29.58</v>
      </c>
      <c r="G1339">
        <v>38.75</v>
      </c>
      <c r="H1339">
        <v>38.869999999999997</v>
      </c>
      <c r="I1339">
        <v>3367.71</v>
      </c>
      <c r="J1339">
        <v>26.22</v>
      </c>
      <c r="K1339">
        <v>12.45</v>
      </c>
      <c r="L1339">
        <v>8766878</v>
      </c>
      <c r="M1339">
        <v>53041</v>
      </c>
      <c r="N1339">
        <v>281958</v>
      </c>
      <c r="O1339">
        <v>121646</v>
      </c>
      <c r="P1339">
        <v>53339</v>
      </c>
      <c r="Q1339">
        <v>14955432</v>
      </c>
      <c r="R1339">
        <v>169817</v>
      </c>
    </row>
    <row r="1340" spans="1:18" x14ac:dyDescent="0.25">
      <c r="A1340">
        <v>2018</v>
      </c>
      <c r="B1340" t="s">
        <v>149</v>
      </c>
      <c r="C1340" t="s">
        <v>14</v>
      </c>
      <c r="D1340">
        <v>6081</v>
      </c>
      <c r="E1340">
        <v>8330</v>
      </c>
      <c r="F1340">
        <v>32.380000000000003</v>
      </c>
      <c r="G1340">
        <v>38.65</v>
      </c>
      <c r="H1340">
        <v>38.75</v>
      </c>
      <c r="I1340">
        <v>3292.79</v>
      </c>
      <c r="J1340">
        <v>25.1</v>
      </c>
      <c r="K1340">
        <v>11.57</v>
      </c>
      <c r="L1340">
        <v>64509053</v>
      </c>
      <c r="M1340">
        <v>126392</v>
      </c>
      <c r="N1340">
        <v>769545</v>
      </c>
      <c r="O1340">
        <v>431790</v>
      </c>
      <c r="P1340">
        <v>123619</v>
      </c>
      <c r="Q1340">
        <v>97264611</v>
      </c>
      <c r="R1340">
        <v>575280</v>
      </c>
    </row>
    <row r="1341" spans="1:18" x14ac:dyDescent="0.25">
      <c r="A1341">
        <v>2017</v>
      </c>
      <c r="B1341" t="s">
        <v>149</v>
      </c>
      <c r="C1341" t="s">
        <v>14</v>
      </c>
      <c r="D1341">
        <v>6081</v>
      </c>
      <c r="E1341">
        <v>8585</v>
      </c>
      <c r="F1341">
        <v>32.299999999999997</v>
      </c>
      <c r="G1341">
        <v>38.65</v>
      </c>
      <c r="H1341">
        <v>38.75</v>
      </c>
      <c r="I1341">
        <v>3279.04</v>
      </c>
      <c r="J1341">
        <v>25.1</v>
      </c>
      <c r="K1341">
        <v>11.66</v>
      </c>
      <c r="L1341">
        <v>60100532</v>
      </c>
      <c r="M1341">
        <v>117389</v>
      </c>
      <c r="N1341">
        <v>768808</v>
      </c>
      <c r="O1341">
        <v>426606</v>
      </c>
      <c r="P1341">
        <v>118655</v>
      </c>
      <c r="Q1341">
        <v>90249278</v>
      </c>
      <c r="R1341">
        <v>564588</v>
      </c>
    </row>
    <row r="1342" spans="1:18" x14ac:dyDescent="0.25">
      <c r="A1342">
        <v>2016</v>
      </c>
      <c r="B1342" t="s">
        <v>149</v>
      </c>
      <c r="C1342" t="s">
        <v>14</v>
      </c>
      <c r="D1342">
        <v>6081</v>
      </c>
      <c r="E1342">
        <v>8960</v>
      </c>
      <c r="F1342">
        <v>32.04</v>
      </c>
      <c r="G1342">
        <v>38.67</v>
      </c>
      <c r="H1342">
        <v>38.76</v>
      </c>
      <c r="I1342">
        <v>3288.41</v>
      </c>
      <c r="J1342">
        <v>25.04</v>
      </c>
      <c r="K1342">
        <v>11.53</v>
      </c>
      <c r="L1342">
        <v>54633052</v>
      </c>
      <c r="M1342">
        <v>107207</v>
      </c>
      <c r="N1342">
        <v>768204</v>
      </c>
      <c r="O1342">
        <v>417624</v>
      </c>
      <c r="P1342">
        <v>108385</v>
      </c>
      <c r="Q1342">
        <v>82356649</v>
      </c>
      <c r="R1342">
        <v>553719</v>
      </c>
    </row>
    <row r="1343" spans="1:18" x14ac:dyDescent="0.25">
      <c r="A1343">
        <v>2018</v>
      </c>
      <c r="B1343" t="s">
        <v>391</v>
      </c>
      <c r="C1343" t="s">
        <v>218</v>
      </c>
      <c r="D1343">
        <v>35043</v>
      </c>
      <c r="E1343">
        <v>1390</v>
      </c>
      <c r="F1343">
        <v>28.62</v>
      </c>
      <c r="G1343">
        <v>38.29</v>
      </c>
      <c r="H1343">
        <v>38.43</v>
      </c>
      <c r="I1343">
        <v>3172.09</v>
      </c>
      <c r="J1343">
        <v>27.51</v>
      </c>
      <c r="K1343">
        <v>9.8800000000000008</v>
      </c>
      <c r="L1343">
        <v>3774492</v>
      </c>
      <c r="M1343">
        <v>41547</v>
      </c>
      <c r="N1343">
        <v>145179</v>
      </c>
      <c r="O1343">
        <v>32890</v>
      </c>
      <c r="P1343">
        <v>40699</v>
      </c>
      <c r="Q1343">
        <v>6031791</v>
      </c>
      <c r="R1343">
        <v>48129</v>
      </c>
    </row>
    <row r="1344" spans="1:18" x14ac:dyDescent="0.25">
      <c r="A1344">
        <v>2017</v>
      </c>
      <c r="B1344" t="s">
        <v>391</v>
      </c>
      <c r="C1344" t="s">
        <v>218</v>
      </c>
      <c r="D1344">
        <v>35043</v>
      </c>
      <c r="E1344">
        <v>1412</v>
      </c>
      <c r="F1344">
        <v>28.69</v>
      </c>
      <c r="G1344">
        <v>38.340000000000003</v>
      </c>
      <c r="H1344">
        <v>38.520000000000003</v>
      </c>
      <c r="I1344">
        <v>3172.08</v>
      </c>
      <c r="J1344">
        <v>27.57</v>
      </c>
      <c r="K1344">
        <v>9.51</v>
      </c>
      <c r="L1344">
        <v>3588838</v>
      </c>
      <c r="M1344">
        <v>39928</v>
      </c>
      <c r="N1344">
        <v>142624</v>
      </c>
      <c r="O1344">
        <v>32545</v>
      </c>
      <c r="P1344">
        <v>39470</v>
      </c>
      <c r="Q1344">
        <v>5694696</v>
      </c>
      <c r="R1344">
        <v>47434</v>
      </c>
    </row>
    <row r="1345" spans="1:18" x14ac:dyDescent="0.25">
      <c r="A1345">
        <v>2016</v>
      </c>
      <c r="B1345" t="s">
        <v>391</v>
      </c>
      <c r="C1345" t="s">
        <v>218</v>
      </c>
      <c r="D1345">
        <v>35043</v>
      </c>
      <c r="E1345">
        <v>1464</v>
      </c>
      <c r="F1345">
        <v>28.35</v>
      </c>
      <c r="G1345">
        <v>38.270000000000003</v>
      </c>
      <c r="H1345">
        <v>38.5</v>
      </c>
      <c r="I1345">
        <v>3156.95</v>
      </c>
      <c r="J1345">
        <v>27.28</v>
      </c>
      <c r="K1345">
        <v>9.85</v>
      </c>
      <c r="L1345">
        <v>3571644</v>
      </c>
      <c r="M1345">
        <v>39762</v>
      </c>
      <c r="N1345">
        <v>140471</v>
      </c>
      <c r="O1345">
        <v>32038</v>
      </c>
      <c r="P1345">
        <v>41765</v>
      </c>
      <c r="Q1345">
        <v>5585369</v>
      </c>
      <c r="R1345">
        <v>46288</v>
      </c>
    </row>
    <row r="1346" spans="1:18" x14ac:dyDescent="0.25">
      <c r="A1346">
        <v>2018</v>
      </c>
      <c r="B1346" t="s">
        <v>470</v>
      </c>
      <c r="C1346" t="s">
        <v>463</v>
      </c>
      <c r="D1346">
        <v>17167</v>
      </c>
      <c r="E1346">
        <v>2240</v>
      </c>
      <c r="F1346">
        <v>28.62</v>
      </c>
      <c r="G1346">
        <v>38.03</v>
      </c>
      <c r="H1346">
        <v>38.14</v>
      </c>
      <c r="I1346">
        <v>3178.69</v>
      </c>
      <c r="J1346">
        <v>28.67</v>
      </c>
      <c r="K1346">
        <v>11.33</v>
      </c>
      <c r="L1346">
        <v>5788674</v>
      </c>
      <c r="M1346">
        <v>48891</v>
      </c>
      <c r="N1346">
        <v>195348</v>
      </c>
      <c r="O1346">
        <v>104852</v>
      </c>
      <c r="P1346">
        <v>57713</v>
      </c>
      <c r="Q1346">
        <v>9550735</v>
      </c>
      <c r="R1346">
        <v>126292</v>
      </c>
    </row>
    <row r="1347" spans="1:18" x14ac:dyDescent="0.25">
      <c r="A1347">
        <v>2017</v>
      </c>
      <c r="B1347" t="s">
        <v>470</v>
      </c>
      <c r="C1347" t="s">
        <v>463</v>
      </c>
      <c r="D1347">
        <v>17167</v>
      </c>
      <c r="E1347">
        <v>2289</v>
      </c>
      <c r="F1347">
        <v>28.3</v>
      </c>
      <c r="G1347">
        <v>38.15</v>
      </c>
      <c r="H1347">
        <v>38.340000000000003</v>
      </c>
      <c r="I1347">
        <v>3198.39</v>
      </c>
      <c r="J1347">
        <v>27.92</v>
      </c>
      <c r="K1347">
        <v>11.38</v>
      </c>
      <c r="L1347">
        <v>5549147</v>
      </c>
      <c r="M1347">
        <v>46187</v>
      </c>
      <c r="N1347">
        <v>196889</v>
      </c>
      <c r="O1347">
        <v>104495</v>
      </c>
      <c r="P1347">
        <v>55605</v>
      </c>
      <c r="Q1347">
        <v>9093807</v>
      </c>
      <c r="R1347">
        <v>125435</v>
      </c>
    </row>
    <row r="1348" spans="1:18" x14ac:dyDescent="0.25">
      <c r="A1348">
        <v>2016</v>
      </c>
      <c r="B1348" t="s">
        <v>470</v>
      </c>
      <c r="C1348" t="s">
        <v>463</v>
      </c>
      <c r="D1348">
        <v>17167</v>
      </c>
      <c r="E1348">
        <v>2245</v>
      </c>
      <c r="F1348">
        <v>28.38</v>
      </c>
      <c r="G1348">
        <v>38.22</v>
      </c>
      <c r="H1348">
        <v>38.42</v>
      </c>
      <c r="I1348">
        <v>3221.97</v>
      </c>
      <c r="J1348">
        <v>27.43</v>
      </c>
      <c r="K1348">
        <v>11.48</v>
      </c>
      <c r="L1348">
        <v>5466473</v>
      </c>
      <c r="M1348">
        <v>44852</v>
      </c>
      <c r="N1348">
        <v>198004</v>
      </c>
      <c r="O1348">
        <v>105211</v>
      </c>
      <c r="P1348">
        <v>54405</v>
      </c>
      <c r="Q1348">
        <v>8880852</v>
      </c>
      <c r="R1348">
        <v>126173</v>
      </c>
    </row>
    <row r="1349" spans="1:18" x14ac:dyDescent="0.25">
      <c r="A1349">
        <v>2018</v>
      </c>
      <c r="B1349" t="s">
        <v>476</v>
      </c>
      <c r="C1349" t="s">
        <v>14</v>
      </c>
      <c r="D1349">
        <v>6083</v>
      </c>
      <c r="E1349">
        <v>5268</v>
      </c>
      <c r="F1349">
        <v>29.15</v>
      </c>
      <c r="G1349">
        <v>38.6</v>
      </c>
      <c r="H1349">
        <v>38.619999999999997</v>
      </c>
      <c r="I1349">
        <v>3310.64</v>
      </c>
      <c r="J1349">
        <v>26.99</v>
      </c>
      <c r="K1349">
        <v>13.14</v>
      </c>
      <c r="L1349">
        <v>15828022</v>
      </c>
      <c r="M1349">
        <v>62690</v>
      </c>
      <c r="N1349">
        <v>446527</v>
      </c>
      <c r="O1349">
        <v>215975</v>
      </c>
      <c r="P1349">
        <v>65736</v>
      </c>
      <c r="Q1349">
        <v>27992849</v>
      </c>
      <c r="R1349">
        <v>281958</v>
      </c>
    </row>
    <row r="1350" spans="1:18" x14ac:dyDescent="0.25">
      <c r="A1350">
        <v>2017</v>
      </c>
      <c r="B1350" t="s">
        <v>476</v>
      </c>
      <c r="C1350" t="s">
        <v>14</v>
      </c>
      <c r="D1350">
        <v>6083</v>
      </c>
      <c r="E1350">
        <v>5531</v>
      </c>
      <c r="F1350">
        <v>28.94</v>
      </c>
      <c r="G1350">
        <v>38.58</v>
      </c>
      <c r="H1350">
        <v>38.659999999999997</v>
      </c>
      <c r="I1350">
        <v>3291.98</v>
      </c>
      <c r="J1350">
        <v>26.71</v>
      </c>
      <c r="K1350">
        <v>13.51</v>
      </c>
      <c r="L1350">
        <v>15252051</v>
      </c>
      <c r="M1350">
        <v>59633</v>
      </c>
      <c r="N1350">
        <v>445606</v>
      </c>
      <c r="O1350">
        <v>212266</v>
      </c>
      <c r="P1350">
        <v>64599</v>
      </c>
      <c r="Q1350">
        <v>26572680</v>
      </c>
      <c r="R1350">
        <v>276436</v>
      </c>
    </row>
    <row r="1351" spans="1:18" x14ac:dyDescent="0.25">
      <c r="A1351">
        <v>2016</v>
      </c>
      <c r="B1351" t="s">
        <v>476</v>
      </c>
      <c r="C1351" t="s">
        <v>14</v>
      </c>
      <c r="D1351">
        <v>6083</v>
      </c>
      <c r="E1351">
        <v>5501</v>
      </c>
      <c r="F1351">
        <v>28.94</v>
      </c>
      <c r="G1351">
        <v>38.619999999999997</v>
      </c>
      <c r="H1351">
        <v>38.659999999999997</v>
      </c>
      <c r="I1351">
        <v>3296.69</v>
      </c>
      <c r="J1351">
        <v>26.61</v>
      </c>
      <c r="K1351">
        <v>13.5</v>
      </c>
      <c r="L1351">
        <v>14479328</v>
      </c>
      <c r="M1351">
        <v>57432</v>
      </c>
      <c r="N1351">
        <v>444675</v>
      </c>
      <c r="O1351">
        <v>210171</v>
      </c>
      <c r="P1351">
        <v>61732</v>
      </c>
      <c r="Q1351">
        <v>25538436</v>
      </c>
      <c r="R1351">
        <v>274706</v>
      </c>
    </row>
    <row r="1352" spans="1:18" x14ac:dyDescent="0.25">
      <c r="A1352">
        <v>2018</v>
      </c>
      <c r="B1352" t="s">
        <v>438</v>
      </c>
      <c r="C1352" t="s">
        <v>14</v>
      </c>
      <c r="D1352">
        <v>6085</v>
      </c>
      <c r="E1352">
        <v>21292</v>
      </c>
      <c r="F1352">
        <v>31.69</v>
      </c>
      <c r="G1352">
        <v>38.619999999999997</v>
      </c>
      <c r="H1352">
        <v>38.67</v>
      </c>
      <c r="I1352">
        <v>3262.08</v>
      </c>
      <c r="J1352">
        <v>25.44</v>
      </c>
      <c r="K1352">
        <v>11.92</v>
      </c>
      <c r="L1352">
        <v>149794210</v>
      </c>
      <c r="M1352">
        <v>107877</v>
      </c>
      <c r="N1352">
        <v>1937570</v>
      </c>
      <c r="O1352">
        <v>1174725</v>
      </c>
      <c r="P1352">
        <v>133133</v>
      </c>
      <c r="Q1352">
        <v>209019944</v>
      </c>
      <c r="R1352">
        <v>1449014</v>
      </c>
    </row>
    <row r="1353" spans="1:18" x14ac:dyDescent="0.25">
      <c r="A1353">
        <v>2017</v>
      </c>
      <c r="B1353" t="s">
        <v>438</v>
      </c>
      <c r="C1353" t="s">
        <v>14</v>
      </c>
      <c r="D1353">
        <v>6085</v>
      </c>
      <c r="E1353">
        <v>22133</v>
      </c>
      <c r="F1353">
        <v>31.53</v>
      </c>
      <c r="G1353">
        <v>38.659999999999997</v>
      </c>
      <c r="H1353">
        <v>38.72</v>
      </c>
      <c r="I1353">
        <v>3268.03</v>
      </c>
      <c r="J1353">
        <v>25.33</v>
      </c>
      <c r="K1353">
        <v>12.25</v>
      </c>
      <c r="L1353">
        <v>139011078</v>
      </c>
      <c r="M1353">
        <v>100177</v>
      </c>
      <c r="N1353">
        <v>1933383</v>
      </c>
      <c r="O1353">
        <v>1141349</v>
      </c>
      <c r="P1353">
        <v>125861</v>
      </c>
      <c r="Q1353">
        <v>193680090</v>
      </c>
      <c r="R1353">
        <v>1405626</v>
      </c>
    </row>
    <row r="1354" spans="1:18" x14ac:dyDescent="0.25">
      <c r="A1354">
        <v>2016</v>
      </c>
      <c r="B1354" t="s">
        <v>438</v>
      </c>
      <c r="C1354" t="s">
        <v>14</v>
      </c>
      <c r="D1354">
        <v>6085</v>
      </c>
      <c r="E1354">
        <v>23042</v>
      </c>
      <c r="F1354">
        <v>31.31</v>
      </c>
      <c r="G1354">
        <v>38.67</v>
      </c>
      <c r="H1354">
        <v>38.74</v>
      </c>
      <c r="I1354">
        <v>3264.41</v>
      </c>
      <c r="J1354">
        <v>25.16</v>
      </c>
      <c r="K1354">
        <v>11.97</v>
      </c>
      <c r="L1354">
        <v>127150605</v>
      </c>
      <c r="M1354">
        <v>92505</v>
      </c>
      <c r="N1354">
        <v>1929581</v>
      </c>
      <c r="O1354">
        <v>1114935</v>
      </c>
      <c r="P1354">
        <v>118424</v>
      </c>
      <c r="Q1354">
        <v>178495972</v>
      </c>
      <c r="R1354">
        <v>1370610</v>
      </c>
    </row>
    <row r="1355" spans="1:18" x14ac:dyDescent="0.25">
      <c r="A1355">
        <v>2018</v>
      </c>
      <c r="B1355" t="s">
        <v>599</v>
      </c>
      <c r="C1355" t="s">
        <v>14</v>
      </c>
      <c r="D1355">
        <v>6087</v>
      </c>
      <c r="E1355">
        <v>2449</v>
      </c>
      <c r="F1355">
        <v>30.64</v>
      </c>
      <c r="G1355">
        <v>38.81</v>
      </c>
      <c r="H1355">
        <v>38.99</v>
      </c>
      <c r="I1355">
        <v>3345.75</v>
      </c>
      <c r="J1355">
        <v>26.59</v>
      </c>
      <c r="K1355">
        <v>12.74</v>
      </c>
      <c r="L1355">
        <v>12069307</v>
      </c>
      <c r="M1355">
        <v>69355</v>
      </c>
      <c r="N1355">
        <v>274255</v>
      </c>
      <c r="O1355">
        <v>112196</v>
      </c>
      <c r="P1355">
        <v>60944</v>
      </c>
      <c r="Q1355">
        <v>19021010</v>
      </c>
      <c r="R1355">
        <v>157613</v>
      </c>
    </row>
    <row r="1356" spans="1:18" x14ac:dyDescent="0.25">
      <c r="A1356">
        <v>2017</v>
      </c>
      <c r="B1356" t="s">
        <v>599</v>
      </c>
      <c r="C1356" t="s">
        <v>14</v>
      </c>
      <c r="D1356">
        <v>6087</v>
      </c>
      <c r="E1356">
        <v>2658</v>
      </c>
      <c r="F1356">
        <v>30.47</v>
      </c>
      <c r="G1356">
        <v>38.79</v>
      </c>
      <c r="H1356">
        <v>38.950000000000003</v>
      </c>
      <c r="I1356">
        <v>3356.12</v>
      </c>
      <c r="J1356">
        <v>26.3</v>
      </c>
      <c r="K1356">
        <v>12.72</v>
      </c>
      <c r="L1356">
        <v>11388180</v>
      </c>
      <c r="M1356">
        <v>64901</v>
      </c>
      <c r="N1356">
        <v>275105</v>
      </c>
      <c r="O1356">
        <v>111193</v>
      </c>
      <c r="P1356">
        <v>60037</v>
      </c>
      <c r="Q1356">
        <v>17854678</v>
      </c>
      <c r="R1356">
        <v>155451</v>
      </c>
    </row>
    <row r="1357" spans="1:18" x14ac:dyDescent="0.25">
      <c r="A1357">
        <v>2016</v>
      </c>
      <c r="B1357" t="s">
        <v>599</v>
      </c>
      <c r="C1357" t="s">
        <v>14</v>
      </c>
      <c r="D1357">
        <v>6087</v>
      </c>
      <c r="E1357">
        <v>2799</v>
      </c>
      <c r="F1357">
        <v>30.24</v>
      </c>
      <c r="G1357">
        <v>38.869999999999997</v>
      </c>
      <c r="H1357">
        <v>38.97</v>
      </c>
      <c r="I1357">
        <v>3362.43</v>
      </c>
      <c r="J1357">
        <v>26.25</v>
      </c>
      <c r="K1357">
        <v>12.8</v>
      </c>
      <c r="L1357">
        <v>10690263</v>
      </c>
      <c r="M1357">
        <v>61166</v>
      </c>
      <c r="N1357">
        <v>274702</v>
      </c>
      <c r="O1357">
        <v>110399</v>
      </c>
      <c r="P1357">
        <v>58108</v>
      </c>
      <c r="Q1357">
        <v>16802452</v>
      </c>
      <c r="R1357">
        <v>154804</v>
      </c>
    </row>
    <row r="1358" spans="1:18" x14ac:dyDescent="0.25">
      <c r="A1358">
        <v>2018</v>
      </c>
      <c r="B1358" t="s">
        <v>217</v>
      </c>
      <c r="C1358" t="s">
        <v>218</v>
      </c>
      <c r="D1358">
        <v>35049</v>
      </c>
      <c r="E1358">
        <v>1180</v>
      </c>
      <c r="F1358">
        <v>28.78</v>
      </c>
      <c r="G1358">
        <v>38.450000000000003</v>
      </c>
      <c r="H1358">
        <v>38.65</v>
      </c>
      <c r="I1358">
        <v>3117.33</v>
      </c>
      <c r="J1358">
        <v>26.22</v>
      </c>
      <c r="K1358">
        <v>10.029999999999999</v>
      </c>
      <c r="L1358">
        <v>4176729</v>
      </c>
      <c r="M1358">
        <v>58510</v>
      </c>
      <c r="N1358">
        <v>150056</v>
      </c>
      <c r="O1358">
        <v>65372</v>
      </c>
      <c r="P1358">
        <v>44569</v>
      </c>
      <c r="Q1358">
        <v>8779840</v>
      </c>
      <c r="R1358">
        <v>95089</v>
      </c>
    </row>
    <row r="1359" spans="1:18" x14ac:dyDescent="0.25">
      <c r="A1359">
        <v>2017</v>
      </c>
      <c r="B1359" t="s">
        <v>217</v>
      </c>
      <c r="C1359" t="s">
        <v>218</v>
      </c>
      <c r="D1359">
        <v>35049</v>
      </c>
      <c r="E1359">
        <v>1222</v>
      </c>
      <c r="F1359">
        <v>28.56</v>
      </c>
      <c r="G1359">
        <v>38.450000000000003</v>
      </c>
      <c r="H1359">
        <v>38.76</v>
      </c>
      <c r="I1359">
        <v>3096.41</v>
      </c>
      <c r="J1359">
        <v>25.84</v>
      </c>
      <c r="K1359">
        <v>9.7200000000000006</v>
      </c>
      <c r="L1359">
        <v>4021219</v>
      </c>
      <c r="M1359">
        <v>55273</v>
      </c>
      <c r="N1359">
        <v>149617</v>
      </c>
      <c r="O1359">
        <v>64785</v>
      </c>
      <c r="P1359">
        <v>43707</v>
      </c>
      <c r="Q1359">
        <v>8269830</v>
      </c>
      <c r="R1359">
        <v>93813</v>
      </c>
    </row>
    <row r="1360" spans="1:18" x14ac:dyDescent="0.25">
      <c r="A1360">
        <v>2016</v>
      </c>
      <c r="B1360" t="s">
        <v>217</v>
      </c>
      <c r="C1360" t="s">
        <v>218</v>
      </c>
      <c r="D1360">
        <v>35049</v>
      </c>
      <c r="E1360">
        <v>1290</v>
      </c>
      <c r="F1360">
        <v>28.73</v>
      </c>
      <c r="G1360">
        <v>38.58</v>
      </c>
      <c r="H1360">
        <v>38.75</v>
      </c>
      <c r="I1360">
        <v>3098.1</v>
      </c>
      <c r="J1360">
        <v>25.68</v>
      </c>
      <c r="K1360">
        <v>9.32</v>
      </c>
      <c r="L1360">
        <v>4013753</v>
      </c>
      <c r="M1360">
        <v>54386</v>
      </c>
      <c r="N1360">
        <v>148888</v>
      </c>
      <c r="O1360">
        <v>65290</v>
      </c>
      <c r="P1360">
        <v>43729</v>
      </c>
      <c r="Q1360">
        <v>8097452</v>
      </c>
      <c r="R1360">
        <v>94521</v>
      </c>
    </row>
    <row r="1361" spans="1:18" x14ac:dyDescent="0.25">
      <c r="A1361">
        <v>2018</v>
      </c>
      <c r="B1361" t="s">
        <v>38</v>
      </c>
      <c r="C1361" t="s">
        <v>18</v>
      </c>
      <c r="D1361">
        <v>12113</v>
      </c>
      <c r="E1361">
        <v>1953</v>
      </c>
      <c r="F1361">
        <v>28.6</v>
      </c>
      <c r="G1361">
        <v>38.33</v>
      </c>
      <c r="H1361">
        <v>38.630000000000003</v>
      </c>
      <c r="I1361">
        <v>3295.36</v>
      </c>
      <c r="J1361">
        <v>26.44</v>
      </c>
      <c r="K1361">
        <v>11.53</v>
      </c>
      <c r="L1361">
        <v>4910017</v>
      </c>
      <c r="M1361">
        <v>44527</v>
      </c>
      <c r="N1361">
        <v>179349</v>
      </c>
      <c r="O1361">
        <v>42578</v>
      </c>
      <c r="P1361">
        <v>41025</v>
      </c>
      <c r="Q1361">
        <v>7985954</v>
      </c>
      <c r="R1361">
        <v>63720</v>
      </c>
    </row>
    <row r="1362" spans="1:18" x14ac:dyDescent="0.25">
      <c r="A1362">
        <v>2017</v>
      </c>
      <c r="B1362" t="s">
        <v>38</v>
      </c>
      <c r="C1362" t="s">
        <v>18</v>
      </c>
      <c r="D1362">
        <v>12113</v>
      </c>
      <c r="E1362">
        <v>1924</v>
      </c>
      <c r="F1362">
        <v>28.29</v>
      </c>
      <c r="G1362">
        <v>38.36</v>
      </c>
      <c r="H1362">
        <v>38.65</v>
      </c>
      <c r="I1362">
        <v>3319.82</v>
      </c>
      <c r="J1362">
        <v>26.76</v>
      </c>
      <c r="K1362">
        <v>11.38</v>
      </c>
      <c r="L1362">
        <v>4606262</v>
      </c>
      <c r="M1362">
        <v>42972</v>
      </c>
      <c r="N1362">
        <v>174069</v>
      </c>
      <c r="O1362">
        <v>40761</v>
      </c>
      <c r="P1362">
        <v>40051</v>
      </c>
      <c r="Q1362">
        <v>7480051</v>
      </c>
      <c r="R1362">
        <v>61346</v>
      </c>
    </row>
    <row r="1363" spans="1:18" x14ac:dyDescent="0.25">
      <c r="A1363">
        <v>2016</v>
      </c>
      <c r="B1363" t="s">
        <v>38</v>
      </c>
      <c r="C1363" t="s">
        <v>18</v>
      </c>
      <c r="D1363">
        <v>12113</v>
      </c>
      <c r="E1363">
        <v>1906</v>
      </c>
      <c r="F1363">
        <v>28.32</v>
      </c>
      <c r="G1363">
        <v>38.35</v>
      </c>
      <c r="H1363">
        <v>38.58</v>
      </c>
      <c r="I1363">
        <v>3315.42</v>
      </c>
      <c r="J1363">
        <v>26.38</v>
      </c>
      <c r="K1363">
        <v>11.25</v>
      </c>
      <c r="L1363">
        <v>4370600</v>
      </c>
      <c r="M1363">
        <v>41771</v>
      </c>
      <c r="N1363">
        <v>169892</v>
      </c>
      <c r="O1363">
        <v>39971</v>
      </c>
      <c r="P1363">
        <v>40465</v>
      </c>
      <c r="Q1363">
        <v>7096556</v>
      </c>
      <c r="R1363">
        <v>58437</v>
      </c>
    </row>
    <row r="1364" spans="1:18" x14ac:dyDescent="0.25">
      <c r="A1364">
        <v>2018</v>
      </c>
      <c r="B1364" t="s">
        <v>35</v>
      </c>
      <c r="C1364" t="s">
        <v>18</v>
      </c>
      <c r="D1364">
        <v>12115</v>
      </c>
      <c r="E1364">
        <v>2878</v>
      </c>
      <c r="F1364">
        <v>29.3</v>
      </c>
      <c r="G1364">
        <v>38.6</v>
      </c>
      <c r="H1364">
        <v>38.78</v>
      </c>
      <c r="I1364">
        <v>3308.35</v>
      </c>
      <c r="J1364">
        <v>26.04</v>
      </c>
      <c r="K1364">
        <v>11.61</v>
      </c>
      <c r="L1364">
        <v>10020067</v>
      </c>
      <c r="M1364">
        <v>64868</v>
      </c>
      <c r="N1364">
        <v>426718</v>
      </c>
      <c r="O1364">
        <v>184574</v>
      </c>
      <c r="P1364">
        <v>48965</v>
      </c>
      <c r="Q1364">
        <v>27680543</v>
      </c>
      <c r="R1364">
        <v>259377</v>
      </c>
    </row>
    <row r="1365" spans="1:18" x14ac:dyDescent="0.25">
      <c r="A1365">
        <v>2017</v>
      </c>
      <c r="B1365" t="s">
        <v>35</v>
      </c>
      <c r="C1365" t="s">
        <v>18</v>
      </c>
      <c r="D1365">
        <v>12115</v>
      </c>
      <c r="E1365">
        <v>2824</v>
      </c>
      <c r="F1365">
        <v>29.16</v>
      </c>
      <c r="G1365">
        <v>38.590000000000003</v>
      </c>
      <c r="H1365">
        <v>38.74</v>
      </c>
      <c r="I1365">
        <v>3312.13</v>
      </c>
      <c r="J1365">
        <v>25.75</v>
      </c>
      <c r="K1365">
        <v>11.79</v>
      </c>
      <c r="L1365">
        <v>9495294</v>
      </c>
      <c r="M1365">
        <v>61378</v>
      </c>
      <c r="N1365">
        <v>419689</v>
      </c>
      <c r="O1365">
        <v>179251</v>
      </c>
      <c r="P1365">
        <v>47198</v>
      </c>
      <c r="Q1365">
        <v>25759525</v>
      </c>
      <c r="R1365">
        <v>251930</v>
      </c>
    </row>
    <row r="1366" spans="1:18" x14ac:dyDescent="0.25">
      <c r="A1366">
        <v>2016</v>
      </c>
      <c r="B1366" t="s">
        <v>35</v>
      </c>
      <c r="C1366" t="s">
        <v>18</v>
      </c>
      <c r="D1366">
        <v>12115</v>
      </c>
      <c r="E1366">
        <v>2926</v>
      </c>
      <c r="F1366">
        <v>28.69</v>
      </c>
      <c r="G1366">
        <v>38.65</v>
      </c>
      <c r="H1366">
        <v>38.85</v>
      </c>
      <c r="I1366">
        <v>3319.25</v>
      </c>
      <c r="J1366">
        <v>25.74</v>
      </c>
      <c r="K1366">
        <v>11.7</v>
      </c>
      <c r="L1366">
        <v>9006613</v>
      </c>
      <c r="M1366">
        <v>58513</v>
      </c>
      <c r="N1366">
        <v>413027</v>
      </c>
      <c r="O1366">
        <v>176173</v>
      </c>
      <c r="P1366">
        <v>45855</v>
      </c>
      <c r="Q1366">
        <v>24167594</v>
      </c>
      <c r="R1366">
        <v>244415</v>
      </c>
    </row>
    <row r="1367" spans="1:18" x14ac:dyDescent="0.25">
      <c r="A1367">
        <v>2018</v>
      </c>
      <c r="B1367" t="s">
        <v>101</v>
      </c>
      <c r="C1367" t="s">
        <v>16</v>
      </c>
      <c r="D1367">
        <v>36091</v>
      </c>
      <c r="E1367">
        <v>2022</v>
      </c>
      <c r="F1367">
        <v>30.74</v>
      </c>
      <c r="G1367">
        <v>38.82</v>
      </c>
      <c r="H1367">
        <v>38.96</v>
      </c>
      <c r="I1367">
        <v>3376.45</v>
      </c>
      <c r="J1367">
        <v>27.25</v>
      </c>
      <c r="K1367">
        <v>12.02</v>
      </c>
      <c r="L1367">
        <v>9900027</v>
      </c>
      <c r="M1367">
        <v>67618</v>
      </c>
      <c r="N1367">
        <v>230163</v>
      </c>
      <c r="O1367">
        <v>95492</v>
      </c>
      <c r="P1367">
        <v>56291</v>
      </c>
      <c r="Q1367">
        <v>15563222</v>
      </c>
      <c r="R1367">
        <v>127354</v>
      </c>
    </row>
    <row r="1368" spans="1:18" x14ac:dyDescent="0.25">
      <c r="A1368">
        <v>2017</v>
      </c>
      <c r="B1368" t="s">
        <v>101</v>
      </c>
      <c r="C1368" t="s">
        <v>16</v>
      </c>
      <c r="D1368">
        <v>36091</v>
      </c>
      <c r="E1368">
        <v>2135</v>
      </c>
      <c r="F1368">
        <v>30.5</v>
      </c>
      <c r="G1368">
        <v>38.75</v>
      </c>
      <c r="H1368">
        <v>38.950000000000003</v>
      </c>
      <c r="I1368">
        <v>3361.95</v>
      </c>
      <c r="J1368">
        <v>27.24</v>
      </c>
      <c r="K1368">
        <v>12.03</v>
      </c>
      <c r="L1368">
        <v>9571638</v>
      </c>
      <c r="M1368">
        <v>64977</v>
      </c>
      <c r="N1368">
        <v>229102</v>
      </c>
      <c r="O1368">
        <v>92482</v>
      </c>
      <c r="P1368">
        <v>54656</v>
      </c>
      <c r="Q1368">
        <v>14886361</v>
      </c>
      <c r="R1368">
        <v>123513</v>
      </c>
    </row>
    <row r="1369" spans="1:18" x14ac:dyDescent="0.25">
      <c r="A1369">
        <v>2016</v>
      </c>
      <c r="B1369" t="s">
        <v>101</v>
      </c>
      <c r="C1369" t="s">
        <v>16</v>
      </c>
      <c r="D1369">
        <v>36091</v>
      </c>
      <c r="E1369">
        <v>2210</v>
      </c>
      <c r="F1369">
        <v>30.55</v>
      </c>
      <c r="G1369">
        <v>38.74</v>
      </c>
      <c r="H1369">
        <v>38.979999999999997</v>
      </c>
      <c r="I1369">
        <v>3364.75</v>
      </c>
      <c r="J1369">
        <v>26.98</v>
      </c>
      <c r="K1369">
        <v>12.22</v>
      </c>
      <c r="L1369">
        <v>9390833</v>
      </c>
      <c r="M1369">
        <v>62444</v>
      </c>
      <c r="N1369">
        <v>227048</v>
      </c>
      <c r="O1369">
        <v>90627</v>
      </c>
      <c r="P1369">
        <v>52241</v>
      </c>
      <c r="Q1369">
        <v>14177849</v>
      </c>
      <c r="R1369">
        <v>120526</v>
      </c>
    </row>
    <row r="1370" spans="1:18" x14ac:dyDescent="0.25">
      <c r="A1370">
        <v>2018</v>
      </c>
      <c r="B1370" t="s">
        <v>194</v>
      </c>
      <c r="C1370" t="s">
        <v>195</v>
      </c>
      <c r="D1370">
        <v>31153</v>
      </c>
      <c r="E1370">
        <v>2386</v>
      </c>
      <c r="F1370">
        <v>29.43</v>
      </c>
      <c r="G1370">
        <v>38.299999999999997</v>
      </c>
      <c r="H1370">
        <v>38.5</v>
      </c>
      <c r="I1370">
        <v>3344.03</v>
      </c>
      <c r="J1370">
        <v>26.98</v>
      </c>
      <c r="K1370">
        <v>12.4</v>
      </c>
      <c r="L1370">
        <v>6590189</v>
      </c>
      <c r="M1370">
        <v>50333</v>
      </c>
      <c r="N1370">
        <v>184459</v>
      </c>
      <c r="O1370">
        <v>82982</v>
      </c>
      <c r="P1370">
        <v>55320</v>
      </c>
      <c r="Q1370">
        <v>9284454</v>
      </c>
      <c r="R1370">
        <v>102132</v>
      </c>
    </row>
    <row r="1371" spans="1:18" x14ac:dyDescent="0.25">
      <c r="A1371">
        <v>2017</v>
      </c>
      <c r="B1371" t="s">
        <v>194</v>
      </c>
      <c r="C1371" t="s">
        <v>195</v>
      </c>
      <c r="D1371">
        <v>31153</v>
      </c>
      <c r="E1371">
        <v>2589</v>
      </c>
      <c r="F1371">
        <v>29.33</v>
      </c>
      <c r="G1371">
        <v>38.43</v>
      </c>
      <c r="H1371">
        <v>38.68</v>
      </c>
      <c r="I1371">
        <v>3346.8</v>
      </c>
      <c r="J1371">
        <v>26.63</v>
      </c>
      <c r="K1371">
        <v>12.65</v>
      </c>
      <c r="L1371">
        <v>6276421</v>
      </c>
      <c r="M1371">
        <v>48385</v>
      </c>
      <c r="N1371">
        <v>181678</v>
      </c>
      <c r="O1371">
        <v>81604</v>
      </c>
      <c r="P1371">
        <v>53054</v>
      </c>
      <c r="Q1371">
        <v>8790405</v>
      </c>
      <c r="R1371">
        <v>100243</v>
      </c>
    </row>
    <row r="1372" spans="1:18" x14ac:dyDescent="0.25">
      <c r="A1372">
        <v>2016</v>
      </c>
      <c r="B1372" t="s">
        <v>194</v>
      </c>
      <c r="C1372" t="s">
        <v>195</v>
      </c>
      <c r="D1372">
        <v>31153</v>
      </c>
      <c r="E1372">
        <v>2464</v>
      </c>
      <c r="F1372">
        <v>29.42</v>
      </c>
      <c r="G1372">
        <v>38.479999999999997</v>
      </c>
      <c r="H1372">
        <v>38.68</v>
      </c>
      <c r="I1372">
        <v>3355.35</v>
      </c>
      <c r="J1372">
        <v>26.67</v>
      </c>
      <c r="K1372">
        <v>12.03</v>
      </c>
      <c r="L1372">
        <v>5988202</v>
      </c>
      <c r="M1372">
        <v>47009</v>
      </c>
      <c r="N1372">
        <v>178503</v>
      </c>
      <c r="O1372">
        <v>80200</v>
      </c>
      <c r="P1372">
        <v>51492</v>
      </c>
      <c r="Q1372">
        <v>8391199</v>
      </c>
      <c r="R1372">
        <v>97488</v>
      </c>
    </row>
    <row r="1373" spans="1:18" x14ac:dyDescent="0.25">
      <c r="A1373">
        <v>2018</v>
      </c>
      <c r="B1373" t="s">
        <v>401</v>
      </c>
      <c r="C1373" t="s">
        <v>16</v>
      </c>
      <c r="D1373">
        <v>36093</v>
      </c>
      <c r="E1373">
        <v>1840</v>
      </c>
      <c r="F1373">
        <v>29.35</v>
      </c>
      <c r="G1373">
        <v>38.57</v>
      </c>
      <c r="H1373">
        <v>38.65</v>
      </c>
      <c r="I1373">
        <v>3267.93</v>
      </c>
      <c r="J1373">
        <v>28.38</v>
      </c>
      <c r="K1373">
        <v>11.49</v>
      </c>
      <c r="L1373">
        <v>4828217</v>
      </c>
      <c r="M1373">
        <v>50533</v>
      </c>
      <c r="N1373">
        <v>155350</v>
      </c>
      <c r="O1373">
        <v>66430</v>
      </c>
      <c r="P1373">
        <v>62384</v>
      </c>
      <c r="Q1373">
        <v>7850343</v>
      </c>
      <c r="R1373">
        <v>82137</v>
      </c>
    </row>
    <row r="1374" spans="1:18" x14ac:dyDescent="0.25">
      <c r="A1374">
        <v>2017</v>
      </c>
      <c r="B1374" t="s">
        <v>401</v>
      </c>
      <c r="C1374" t="s">
        <v>16</v>
      </c>
      <c r="D1374">
        <v>36093</v>
      </c>
      <c r="E1374">
        <v>1814</v>
      </c>
      <c r="F1374">
        <v>29.33</v>
      </c>
      <c r="G1374">
        <v>38.65</v>
      </c>
      <c r="H1374">
        <v>38.79</v>
      </c>
      <c r="I1374">
        <v>3284.74</v>
      </c>
      <c r="J1374">
        <v>28.01</v>
      </c>
      <c r="K1374">
        <v>12.2</v>
      </c>
      <c r="L1374">
        <v>4670994</v>
      </c>
      <c r="M1374">
        <v>49202</v>
      </c>
      <c r="N1374">
        <v>154814</v>
      </c>
      <c r="O1374">
        <v>66961</v>
      </c>
      <c r="P1374">
        <v>61937</v>
      </c>
      <c r="Q1374">
        <v>7617215</v>
      </c>
      <c r="R1374">
        <v>82191</v>
      </c>
    </row>
    <row r="1375" spans="1:18" x14ac:dyDescent="0.25">
      <c r="A1375">
        <v>2016</v>
      </c>
      <c r="B1375" t="s">
        <v>401</v>
      </c>
      <c r="C1375" t="s">
        <v>16</v>
      </c>
      <c r="D1375">
        <v>36093</v>
      </c>
      <c r="E1375">
        <v>1770</v>
      </c>
      <c r="F1375">
        <v>29.06</v>
      </c>
      <c r="G1375">
        <v>38.58</v>
      </c>
      <c r="H1375">
        <v>38.76</v>
      </c>
      <c r="I1375">
        <v>3280.83</v>
      </c>
      <c r="J1375">
        <v>28.29</v>
      </c>
      <c r="K1375">
        <v>11.88</v>
      </c>
      <c r="L1375">
        <v>4571236</v>
      </c>
      <c r="M1375">
        <v>47423</v>
      </c>
      <c r="N1375">
        <v>154473</v>
      </c>
      <c r="O1375">
        <v>66708</v>
      </c>
      <c r="P1375">
        <v>61885</v>
      </c>
      <c r="Q1375">
        <v>7325501</v>
      </c>
      <c r="R1375">
        <v>81156</v>
      </c>
    </row>
    <row r="1376" spans="1:18" x14ac:dyDescent="0.25">
      <c r="A1376">
        <v>2018</v>
      </c>
      <c r="B1376" t="s">
        <v>592</v>
      </c>
      <c r="C1376" t="s">
        <v>27</v>
      </c>
      <c r="D1376">
        <v>42107</v>
      </c>
      <c r="E1376">
        <v>1272</v>
      </c>
      <c r="F1376">
        <v>27.87</v>
      </c>
      <c r="G1376">
        <v>38.5</v>
      </c>
      <c r="H1376">
        <v>38.65</v>
      </c>
      <c r="I1376">
        <v>3292.76</v>
      </c>
      <c r="J1376">
        <v>27.7</v>
      </c>
      <c r="K1376">
        <v>11.58</v>
      </c>
      <c r="L1376">
        <v>3452129</v>
      </c>
      <c r="M1376">
        <v>42862</v>
      </c>
      <c r="N1376">
        <v>142067</v>
      </c>
      <c r="O1376">
        <v>51899</v>
      </c>
      <c r="P1376">
        <v>51007</v>
      </c>
      <c r="Q1376">
        <v>6089335</v>
      </c>
      <c r="R1376">
        <v>64184</v>
      </c>
    </row>
    <row r="1377" spans="1:18" x14ac:dyDescent="0.25">
      <c r="A1377">
        <v>2017</v>
      </c>
      <c r="B1377" t="s">
        <v>592</v>
      </c>
      <c r="C1377" t="s">
        <v>27</v>
      </c>
      <c r="D1377">
        <v>42107</v>
      </c>
      <c r="E1377">
        <v>1313</v>
      </c>
      <c r="F1377">
        <v>27.94</v>
      </c>
      <c r="G1377">
        <v>38.4</v>
      </c>
      <c r="H1377">
        <v>38.6</v>
      </c>
      <c r="I1377">
        <v>3261.27</v>
      </c>
      <c r="J1377">
        <v>27.5</v>
      </c>
      <c r="K1377">
        <v>11.27</v>
      </c>
      <c r="L1377">
        <v>3304600</v>
      </c>
      <c r="M1377">
        <v>40585</v>
      </c>
      <c r="N1377">
        <v>142666</v>
      </c>
      <c r="O1377">
        <v>51826</v>
      </c>
      <c r="P1377">
        <v>49123</v>
      </c>
      <c r="Q1377">
        <v>5790144</v>
      </c>
      <c r="R1377">
        <v>63807</v>
      </c>
    </row>
    <row r="1378" spans="1:18" x14ac:dyDescent="0.25">
      <c r="A1378">
        <v>2016</v>
      </c>
      <c r="B1378" t="s">
        <v>592</v>
      </c>
      <c r="C1378" t="s">
        <v>27</v>
      </c>
      <c r="D1378">
        <v>42107</v>
      </c>
      <c r="E1378">
        <v>1367</v>
      </c>
      <c r="F1378">
        <v>27.8</v>
      </c>
      <c r="G1378">
        <v>38.54</v>
      </c>
      <c r="H1378">
        <v>38.799999999999997</v>
      </c>
      <c r="I1378">
        <v>3281.93</v>
      </c>
      <c r="J1378">
        <v>27.27</v>
      </c>
      <c r="K1378">
        <v>11.63</v>
      </c>
      <c r="L1378">
        <v>3162467</v>
      </c>
      <c r="M1378">
        <v>39075</v>
      </c>
      <c r="N1378">
        <v>143521</v>
      </c>
      <c r="O1378">
        <v>52542</v>
      </c>
      <c r="P1378">
        <v>46300</v>
      </c>
      <c r="Q1378">
        <v>5608078</v>
      </c>
      <c r="R1378">
        <v>64697</v>
      </c>
    </row>
    <row r="1379" spans="1:18" x14ac:dyDescent="0.25">
      <c r="A1379">
        <v>2018</v>
      </c>
      <c r="B1379" t="s">
        <v>481</v>
      </c>
      <c r="C1379" t="s">
        <v>128</v>
      </c>
      <c r="D1379">
        <v>19163</v>
      </c>
      <c r="E1379">
        <v>2096</v>
      </c>
      <c r="F1379">
        <v>28.55</v>
      </c>
      <c r="G1379">
        <v>38.409999999999997</v>
      </c>
      <c r="H1379">
        <v>38.6</v>
      </c>
      <c r="I1379">
        <v>3308.58</v>
      </c>
      <c r="J1379">
        <v>27.69</v>
      </c>
      <c r="K1379">
        <v>12.81</v>
      </c>
      <c r="L1379">
        <v>5905509</v>
      </c>
      <c r="M1379">
        <v>54323</v>
      </c>
      <c r="N1379">
        <v>173283</v>
      </c>
      <c r="O1379">
        <v>94745</v>
      </c>
      <c r="P1379">
        <v>52151</v>
      </c>
      <c r="Q1379">
        <v>9413211</v>
      </c>
      <c r="R1379">
        <v>114202</v>
      </c>
    </row>
    <row r="1380" spans="1:18" x14ac:dyDescent="0.25">
      <c r="A1380">
        <v>2017</v>
      </c>
      <c r="B1380" t="s">
        <v>481</v>
      </c>
      <c r="C1380" t="s">
        <v>128</v>
      </c>
      <c r="D1380">
        <v>19163</v>
      </c>
      <c r="E1380">
        <v>2117</v>
      </c>
      <c r="F1380">
        <v>28.38</v>
      </c>
      <c r="G1380">
        <v>38.4</v>
      </c>
      <c r="H1380">
        <v>38.630000000000003</v>
      </c>
      <c r="I1380">
        <v>3308.26</v>
      </c>
      <c r="J1380">
        <v>27.47</v>
      </c>
      <c r="K1380">
        <v>12.66</v>
      </c>
      <c r="L1380">
        <v>5722204</v>
      </c>
      <c r="M1380">
        <v>51985</v>
      </c>
      <c r="N1380">
        <v>172692</v>
      </c>
      <c r="O1380">
        <v>94656</v>
      </c>
      <c r="P1380">
        <v>50295</v>
      </c>
      <c r="Q1380">
        <v>8977340</v>
      </c>
      <c r="R1380">
        <v>113629</v>
      </c>
    </row>
    <row r="1381" spans="1:18" x14ac:dyDescent="0.25">
      <c r="A1381">
        <v>2016</v>
      </c>
      <c r="B1381" t="s">
        <v>481</v>
      </c>
      <c r="C1381" t="s">
        <v>128</v>
      </c>
      <c r="D1381">
        <v>19163</v>
      </c>
      <c r="E1381">
        <v>2213</v>
      </c>
      <c r="F1381">
        <v>28.34</v>
      </c>
      <c r="G1381">
        <v>38.520000000000003</v>
      </c>
      <c r="H1381">
        <v>38.82</v>
      </c>
      <c r="I1381">
        <v>3340.33</v>
      </c>
      <c r="J1381">
        <v>27.25</v>
      </c>
      <c r="K1381">
        <v>12.69</v>
      </c>
      <c r="L1381">
        <v>5502851</v>
      </c>
      <c r="M1381">
        <v>50263</v>
      </c>
      <c r="N1381">
        <v>172223</v>
      </c>
      <c r="O1381">
        <v>94482</v>
      </c>
      <c r="P1381">
        <v>49376</v>
      </c>
      <c r="Q1381">
        <v>8656442</v>
      </c>
      <c r="R1381">
        <v>113171</v>
      </c>
    </row>
    <row r="1382" spans="1:18" x14ac:dyDescent="0.25">
      <c r="A1382">
        <v>2018</v>
      </c>
      <c r="B1382" t="s">
        <v>474</v>
      </c>
      <c r="C1382" t="s">
        <v>450</v>
      </c>
      <c r="D1382">
        <v>27139</v>
      </c>
      <c r="E1382">
        <v>1717</v>
      </c>
      <c r="F1382">
        <v>30.74</v>
      </c>
      <c r="G1382">
        <v>38.630000000000003</v>
      </c>
      <c r="H1382">
        <v>38.83</v>
      </c>
      <c r="I1382">
        <v>3364.07</v>
      </c>
      <c r="J1382">
        <v>27.07</v>
      </c>
      <c r="K1382">
        <v>12.24</v>
      </c>
      <c r="L1382">
        <v>6566299</v>
      </c>
      <c r="M1382">
        <v>59687</v>
      </c>
      <c r="N1382">
        <v>147381</v>
      </c>
      <c r="O1382">
        <v>57608</v>
      </c>
      <c r="P1382">
        <v>54096</v>
      </c>
      <c r="Q1382">
        <v>8796715</v>
      </c>
      <c r="R1382">
        <v>77333</v>
      </c>
    </row>
    <row r="1383" spans="1:18" x14ac:dyDescent="0.25">
      <c r="A1383">
        <v>2017</v>
      </c>
      <c r="B1383" t="s">
        <v>474</v>
      </c>
      <c r="C1383" t="s">
        <v>450</v>
      </c>
      <c r="D1383">
        <v>27139</v>
      </c>
      <c r="E1383">
        <v>1835</v>
      </c>
      <c r="F1383">
        <v>30.66</v>
      </c>
      <c r="G1383">
        <v>38.659999999999997</v>
      </c>
      <c r="H1383">
        <v>38.840000000000003</v>
      </c>
      <c r="I1383">
        <v>3379.41</v>
      </c>
      <c r="J1383">
        <v>26.77</v>
      </c>
      <c r="K1383">
        <v>12.36</v>
      </c>
      <c r="L1383">
        <v>6280965</v>
      </c>
      <c r="M1383">
        <v>57312</v>
      </c>
      <c r="N1383">
        <v>145595</v>
      </c>
      <c r="O1383">
        <v>56580</v>
      </c>
      <c r="P1383">
        <v>52232</v>
      </c>
      <c r="Q1383">
        <v>8344375</v>
      </c>
      <c r="R1383">
        <v>75760</v>
      </c>
    </row>
    <row r="1384" spans="1:18" x14ac:dyDescent="0.25">
      <c r="A1384">
        <v>2016</v>
      </c>
      <c r="B1384" t="s">
        <v>474</v>
      </c>
      <c r="C1384" t="s">
        <v>450</v>
      </c>
      <c r="D1384">
        <v>27139</v>
      </c>
      <c r="E1384">
        <v>1893</v>
      </c>
      <c r="F1384">
        <v>30.31</v>
      </c>
      <c r="G1384">
        <v>38.67</v>
      </c>
      <c r="H1384">
        <v>38.83</v>
      </c>
      <c r="I1384">
        <v>3394.21</v>
      </c>
      <c r="J1384">
        <v>26.67</v>
      </c>
      <c r="K1384">
        <v>12.36</v>
      </c>
      <c r="L1384">
        <v>6046299</v>
      </c>
      <c r="M1384">
        <v>55284</v>
      </c>
      <c r="N1384">
        <v>143340</v>
      </c>
      <c r="O1384">
        <v>51777</v>
      </c>
      <c r="P1384">
        <v>51257</v>
      </c>
      <c r="Q1384">
        <v>7924426</v>
      </c>
      <c r="R1384">
        <v>70774</v>
      </c>
    </row>
    <row r="1385" spans="1:18" x14ac:dyDescent="0.25">
      <c r="A1385">
        <v>2018</v>
      </c>
      <c r="B1385" t="s">
        <v>295</v>
      </c>
      <c r="C1385" t="s">
        <v>167</v>
      </c>
      <c r="D1385">
        <v>5131</v>
      </c>
      <c r="E1385">
        <v>1662</v>
      </c>
      <c r="F1385">
        <v>26.81</v>
      </c>
      <c r="G1385">
        <v>38.369999999999997</v>
      </c>
      <c r="H1385">
        <v>38.53</v>
      </c>
      <c r="I1385">
        <v>3268.5</v>
      </c>
      <c r="J1385">
        <v>28.35</v>
      </c>
      <c r="K1385">
        <v>9.51</v>
      </c>
      <c r="L1385">
        <v>3100029</v>
      </c>
      <c r="M1385">
        <v>42110</v>
      </c>
      <c r="N1385">
        <v>127753</v>
      </c>
      <c r="O1385">
        <v>70803</v>
      </c>
      <c r="P1385">
        <v>50487</v>
      </c>
      <c r="Q1385">
        <v>5379631</v>
      </c>
      <c r="R1385">
        <v>85747</v>
      </c>
    </row>
    <row r="1386" spans="1:18" x14ac:dyDescent="0.25">
      <c r="A1386">
        <v>2017</v>
      </c>
      <c r="B1386" t="s">
        <v>295</v>
      </c>
      <c r="C1386" t="s">
        <v>167</v>
      </c>
      <c r="D1386">
        <v>5131</v>
      </c>
      <c r="E1386">
        <v>1828</v>
      </c>
      <c r="F1386">
        <v>26.96</v>
      </c>
      <c r="G1386">
        <v>38.25</v>
      </c>
      <c r="H1386">
        <v>38.43</v>
      </c>
      <c r="I1386">
        <v>3237.79</v>
      </c>
      <c r="J1386">
        <v>27.97</v>
      </c>
      <c r="K1386">
        <v>9.44</v>
      </c>
      <c r="L1386">
        <v>3018433</v>
      </c>
      <c r="M1386">
        <v>40486</v>
      </c>
      <c r="N1386">
        <v>127865</v>
      </c>
      <c r="O1386">
        <v>70764</v>
      </c>
      <c r="P1386">
        <v>49362</v>
      </c>
      <c r="Q1386">
        <v>5176682</v>
      </c>
      <c r="R1386">
        <v>85403</v>
      </c>
    </row>
    <row r="1387" spans="1:18" x14ac:dyDescent="0.25">
      <c r="A1387">
        <v>2016</v>
      </c>
      <c r="B1387" t="s">
        <v>295</v>
      </c>
      <c r="C1387" t="s">
        <v>167</v>
      </c>
      <c r="D1387">
        <v>5131</v>
      </c>
      <c r="E1387">
        <v>1721</v>
      </c>
      <c r="F1387">
        <v>26.67</v>
      </c>
      <c r="G1387">
        <v>38.47</v>
      </c>
      <c r="H1387">
        <v>38.58</v>
      </c>
      <c r="I1387">
        <v>3286.63</v>
      </c>
      <c r="J1387">
        <v>27.95</v>
      </c>
      <c r="K1387">
        <v>9.25</v>
      </c>
      <c r="L1387">
        <v>2993510</v>
      </c>
      <c r="M1387">
        <v>39627</v>
      </c>
      <c r="N1387">
        <v>127477</v>
      </c>
      <c r="O1387">
        <v>71408</v>
      </c>
      <c r="P1387">
        <v>48344</v>
      </c>
      <c r="Q1387">
        <v>5051533</v>
      </c>
      <c r="R1387">
        <v>86219</v>
      </c>
    </row>
    <row r="1388" spans="1:18" x14ac:dyDescent="0.25">
      <c r="A1388">
        <v>2018</v>
      </c>
      <c r="B1388" t="s">
        <v>321</v>
      </c>
      <c r="C1388" t="s">
        <v>134</v>
      </c>
      <c r="D1388">
        <v>20173</v>
      </c>
      <c r="E1388">
        <v>6733</v>
      </c>
      <c r="F1388">
        <v>27.98</v>
      </c>
      <c r="G1388">
        <v>38.35</v>
      </c>
      <c r="H1388">
        <v>38.36</v>
      </c>
      <c r="I1388">
        <v>3288.15</v>
      </c>
      <c r="J1388">
        <v>27.57</v>
      </c>
      <c r="K1388">
        <v>10.89</v>
      </c>
      <c r="L1388">
        <v>17033448</v>
      </c>
      <c r="M1388">
        <v>53776</v>
      </c>
      <c r="N1388">
        <v>513607</v>
      </c>
      <c r="O1388">
        <v>270231</v>
      </c>
      <c r="P1388">
        <v>60787</v>
      </c>
      <c r="Q1388">
        <v>27619954</v>
      </c>
      <c r="R1388">
        <v>337601</v>
      </c>
    </row>
    <row r="1389" spans="1:18" x14ac:dyDescent="0.25">
      <c r="A1389">
        <v>2017</v>
      </c>
      <c r="B1389" t="s">
        <v>321</v>
      </c>
      <c r="C1389" t="s">
        <v>134</v>
      </c>
      <c r="D1389">
        <v>20173</v>
      </c>
      <c r="E1389">
        <v>6924</v>
      </c>
      <c r="F1389">
        <v>27.82</v>
      </c>
      <c r="G1389">
        <v>38.270000000000003</v>
      </c>
      <c r="H1389">
        <v>38.25</v>
      </c>
      <c r="I1389">
        <v>3267.96</v>
      </c>
      <c r="J1389">
        <v>27.25</v>
      </c>
      <c r="K1389">
        <v>10.71</v>
      </c>
      <c r="L1389">
        <v>16072948</v>
      </c>
      <c r="M1389">
        <v>50503</v>
      </c>
      <c r="N1389">
        <v>513289</v>
      </c>
      <c r="O1389">
        <v>266315</v>
      </c>
      <c r="P1389">
        <v>58436</v>
      </c>
      <c r="Q1389">
        <v>25922684</v>
      </c>
      <c r="R1389">
        <v>332192</v>
      </c>
    </row>
    <row r="1390" spans="1:18" x14ac:dyDescent="0.25">
      <c r="A1390">
        <v>2016</v>
      </c>
      <c r="B1390" t="s">
        <v>321</v>
      </c>
      <c r="C1390" t="s">
        <v>134</v>
      </c>
      <c r="D1390">
        <v>20173</v>
      </c>
      <c r="E1390">
        <v>7309</v>
      </c>
      <c r="F1390">
        <v>27.7</v>
      </c>
      <c r="G1390">
        <v>38.43</v>
      </c>
      <c r="H1390">
        <v>38.450000000000003</v>
      </c>
      <c r="I1390">
        <v>3299.48</v>
      </c>
      <c r="J1390">
        <v>27.22</v>
      </c>
      <c r="K1390">
        <v>10.9</v>
      </c>
      <c r="L1390">
        <v>15377348</v>
      </c>
      <c r="M1390">
        <v>47945</v>
      </c>
      <c r="N1390">
        <v>513188</v>
      </c>
      <c r="O1390">
        <v>266860</v>
      </c>
      <c r="P1390">
        <v>56074</v>
      </c>
      <c r="Q1390">
        <v>24604872</v>
      </c>
      <c r="R1390">
        <v>333165</v>
      </c>
    </row>
    <row r="1391" spans="1:18" x14ac:dyDescent="0.25">
      <c r="A1391">
        <v>2018</v>
      </c>
      <c r="B1391" t="s">
        <v>98</v>
      </c>
      <c r="C1391" t="s">
        <v>18</v>
      </c>
      <c r="D1391">
        <v>12117</v>
      </c>
      <c r="E1391">
        <v>4663</v>
      </c>
      <c r="F1391">
        <v>29.95</v>
      </c>
      <c r="G1391">
        <v>38.47</v>
      </c>
      <c r="H1391">
        <v>38.67</v>
      </c>
      <c r="I1391">
        <v>3289.91</v>
      </c>
      <c r="J1391">
        <v>26.78</v>
      </c>
      <c r="K1391">
        <v>9.91</v>
      </c>
      <c r="L1391">
        <v>15017774</v>
      </c>
      <c r="M1391">
        <v>49049</v>
      </c>
      <c r="N1391">
        <v>467832</v>
      </c>
      <c r="O1391">
        <v>211076</v>
      </c>
      <c r="P1391">
        <v>49575</v>
      </c>
      <c r="Q1391">
        <v>22946691</v>
      </c>
      <c r="R1391">
        <v>282369</v>
      </c>
    </row>
    <row r="1392" spans="1:18" x14ac:dyDescent="0.25">
      <c r="A1392">
        <v>2017</v>
      </c>
      <c r="B1392" t="s">
        <v>98</v>
      </c>
      <c r="C1392" t="s">
        <v>18</v>
      </c>
      <c r="D1392">
        <v>12117</v>
      </c>
      <c r="E1392">
        <v>4774</v>
      </c>
      <c r="F1392">
        <v>29.89</v>
      </c>
      <c r="G1392">
        <v>38.47</v>
      </c>
      <c r="H1392">
        <v>38.630000000000003</v>
      </c>
      <c r="I1392">
        <v>3276.42</v>
      </c>
      <c r="J1392">
        <v>26.44</v>
      </c>
      <c r="K1392">
        <v>10.5</v>
      </c>
      <c r="L1392">
        <v>14209698</v>
      </c>
      <c r="M1392">
        <v>46782</v>
      </c>
      <c r="N1392">
        <v>462236</v>
      </c>
      <c r="O1392">
        <v>203355</v>
      </c>
      <c r="P1392">
        <v>47721</v>
      </c>
      <c r="Q1392">
        <v>21624307</v>
      </c>
      <c r="R1392">
        <v>272377</v>
      </c>
    </row>
    <row r="1393" spans="1:18" x14ac:dyDescent="0.25">
      <c r="A1393">
        <v>2016</v>
      </c>
      <c r="B1393" t="s">
        <v>98</v>
      </c>
      <c r="C1393" t="s">
        <v>18</v>
      </c>
      <c r="D1393">
        <v>12117</v>
      </c>
      <c r="E1393">
        <v>4753</v>
      </c>
      <c r="F1393">
        <v>29.62</v>
      </c>
      <c r="G1393">
        <v>38.520000000000003</v>
      </c>
      <c r="H1393">
        <v>38.729999999999997</v>
      </c>
      <c r="I1393">
        <v>3288.6</v>
      </c>
      <c r="J1393">
        <v>26.34</v>
      </c>
      <c r="K1393">
        <v>10.34</v>
      </c>
      <c r="L1393">
        <v>13391129</v>
      </c>
      <c r="M1393">
        <v>44301</v>
      </c>
      <c r="N1393">
        <v>455665</v>
      </c>
      <c r="O1393">
        <v>197635</v>
      </c>
      <c r="P1393">
        <v>45923</v>
      </c>
      <c r="Q1393">
        <v>20186478</v>
      </c>
      <c r="R1393">
        <v>260917</v>
      </c>
    </row>
    <row r="1394" spans="1:18" x14ac:dyDescent="0.25">
      <c r="A1394">
        <v>2018</v>
      </c>
      <c r="B1394" t="s">
        <v>554</v>
      </c>
      <c r="C1394" t="s">
        <v>14</v>
      </c>
      <c r="D1394">
        <v>6089</v>
      </c>
      <c r="E1394">
        <v>1966</v>
      </c>
      <c r="F1394">
        <v>28.45</v>
      </c>
      <c r="G1394">
        <v>38.79</v>
      </c>
      <c r="H1394">
        <v>38.9</v>
      </c>
      <c r="I1394">
        <v>3334.3</v>
      </c>
      <c r="J1394">
        <v>26.86</v>
      </c>
      <c r="K1394">
        <v>11.11</v>
      </c>
      <c r="L1394">
        <v>4274137</v>
      </c>
      <c r="M1394">
        <v>46582</v>
      </c>
      <c r="N1394">
        <v>180040</v>
      </c>
      <c r="O1394">
        <v>71120</v>
      </c>
      <c r="P1394">
        <v>51448</v>
      </c>
      <c r="Q1394">
        <v>8386554</v>
      </c>
      <c r="R1394">
        <v>92944</v>
      </c>
    </row>
    <row r="1395" spans="1:18" x14ac:dyDescent="0.25">
      <c r="A1395">
        <v>2017</v>
      </c>
      <c r="B1395" t="s">
        <v>554</v>
      </c>
      <c r="C1395" t="s">
        <v>14</v>
      </c>
      <c r="D1395">
        <v>6089</v>
      </c>
      <c r="E1395">
        <v>2008</v>
      </c>
      <c r="F1395">
        <v>28.17</v>
      </c>
      <c r="G1395">
        <v>38.74</v>
      </c>
      <c r="H1395">
        <v>38.79</v>
      </c>
      <c r="I1395">
        <v>3329.18</v>
      </c>
      <c r="J1395">
        <v>26.56</v>
      </c>
      <c r="K1395">
        <v>10.86</v>
      </c>
      <c r="L1395">
        <v>4088558</v>
      </c>
      <c r="M1395">
        <v>44480</v>
      </c>
      <c r="N1395">
        <v>179539</v>
      </c>
      <c r="O1395">
        <v>69729</v>
      </c>
      <c r="P1395">
        <v>50251</v>
      </c>
      <c r="Q1395">
        <v>7985961</v>
      </c>
      <c r="R1395">
        <v>90997</v>
      </c>
    </row>
    <row r="1396" spans="1:18" x14ac:dyDescent="0.25">
      <c r="A1396">
        <v>2016</v>
      </c>
      <c r="B1396" t="s">
        <v>554</v>
      </c>
      <c r="C1396" t="s">
        <v>14</v>
      </c>
      <c r="D1396">
        <v>6089</v>
      </c>
      <c r="E1396">
        <v>2048</v>
      </c>
      <c r="F1396">
        <v>28.03</v>
      </c>
      <c r="G1396">
        <v>38.65</v>
      </c>
      <c r="H1396">
        <v>38.76</v>
      </c>
      <c r="I1396">
        <v>3322.05</v>
      </c>
      <c r="J1396">
        <v>26.46</v>
      </c>
      <c r="K1396">
        <v>10.88</v>
      </c>
      <c r="L1396">
        <v>3893478</v>
      </c>
      <c r="M1396">
        <v>43412</v>
      </c>
      <c r="N1396">
        <v>178581</v>
      </c>
      <c r="O1396">
        <v>69132</v>
      </c>
      <c r="P1396">
        <v>48209</v>
      </c>
      <c r="Q1396">
        <v>7752495</v>
      </c>
      <c r="R1396">
        <v>90412</v>
      </c>
    </row>
    <row r="1397" spans="1:18" x14ac:dyDescent="0.25">
      <c r="A1397">
        <v>2018</v>
      </c>
      <c r="B1397" t="s">
        <v>305</v>
      </c>
      <c r="C1397" t="s">
        <v>134</v>
      </c>
      <c r="D1397">
        <v>20177</v>
      </c>
      <c r="E1397">
        <v>2123</v>
      </c>
      <c r="F1397">
        <v>27.65</v>
      </c>
      <c r="G1397">
        <v>38.24</v>
      </c>
      <c r="H1397">
        <v>38.380000000000003</v>
      </c>
      <c r="I1397">
        <v>3281.15</v>
      </c>
      <c r="J1397">
        <v>28.26</v>
      </c>
      <c r="K1397">
        <v>11.22</v>
      </c>
      <c r="L1397">
        <v>5037820</v>
      </c>
      <c r="M1397">
        <v>46861</v>
      </c>
      <c r="N1397">
        <v>177499</v>
      </c>
      <c r="O1397">
        <v>104765</v>
      </c>
      <c r="P1397">
        <v>56159</v>
      </c>
      <c r="Q1397">
        <v>8317702</v>
      </c>
      <c r="R1397">
        <v>123032</v>
      </c>
    </row>
    <row r="1398" spans="1:18" x14ac:dyDescent="0.25">
      <c r="A1398">
        <v>2017</v>
      </c>
      <c r="B1398" t="s">
        <v>305</v>
      </c>
      <c r="C1398" t="s">
        <v>134</v>
      </c>
      <c r="D1398">
        <v>20177</v>
      </c>
      <c r="E1398">
        <v>2074</v>
      </c>
      <c r="F1398">
        <v>27.69</v>
      </c>
      <c r="G1398">
        <v>38.28</v>
      </c>
      <c r="H1398">
        <v>38.299999999999997</v>
      </c>
      <c r="I1398">
        <v>3270.58</v>
      </c>
      <c r="J1398">
        <v>28.43</v>
      </c>
      <c r="K1398">
        <v>11.29</v>
      </c>
      <c r="L1398">
        <v>4825651</v>
      </c>
      <c r="M1398">
        <v>44478</v>
      </c>
      <c r="N1398">
        <v>178173</v>
      </c>
      <c r="O1398">
        <v>104349</v>
      </c>
      <c r="P1398">
        <v>54008</v>
      </c>
      <c r="Q1398">
        <v>7924854</v>
      </c>
      <c r="R1398">
        <v>122172</v>
      </c>
    </row>
    <row r="1399" spans="1:18" x14ac:dyDescent="0.25">
      <c r="A1399">
        <v>2016</v>
      </c>
      <c r="B1399" t="s">
        <v>305</v>
      </c>
      <c r="C1399" t="s">
        <v>134</v>
      </c>
      <c r="D1399">
        <v>20177</v>
      </c>
      <c r="E1399">
        <v>2189</v>
      </c>
      <c r="F1399">
        <v>27.61</v>
      </c>
      <c r="G1399">
        <v>38.450000000000003</v>
      </c>
      <c r="H1399">
        <v>38.450000000000003</v>
      </c>
      <c r="I1399">
        <v>3310.81</v>
      </c>
      <c r="J1399">
        <v>28</v>
      </c>
      <c r="K1399">
        <v>11.45</v>
      </c>
      <c r="L1399">
        <v>4767874</v>
      </c>
      <c r="M1399">
        <v>43704</v>
      </c>
      <c r="N1399">
        <v>178426</v>
      </c>
      <c r="O1399">
        <v>105035</v>
      </c>
      <c r="P1399">
        <v>52988</v>
      </c>
      <c r="Q1399">
        <v>7797920</v>
      </c>
      <c r="R1399">
        <v>122644</v>
      </c>
    </row>
    <row r="1400" spans="1:18" x14ac:dyDescent="0.25">
      <c r="A1400">
        <v>2018</v>
      </c>
      <c r="B1400" t="s">
        <v>210</v>
      </c>
      <c r="C1400" t="s">
        <v>77</v>
      </c>
      <c r="D1400">
        <v>55117</v>
      </c>
      <c r="E1400">
        <v>1270</v>
      </c>
      <c r="F1400">
        <v>28.86</v>
      </c>
      <c r="G1400">
        <v>38.61</v>
      </c>
      <c r="H1400">
        <v>38.74</v>
      </c>
      <c r="I1400">
        <v>3338.49</v>
      </c>
      <c r="J1400">
        <v>27.69</v>
      </c>
      <c r="K1400">
        <v>12.27</v>
      </c>
      <c r="L1400">
        <v>3914071</v>
      </c>
      <c r="M1400">
        <v>52851</v>
      </c>
      <c r="N1400">
        <v>115456</v>
      </c>
      <c r="O1400">
        <v>64318</v>
      </c>
      <c r="P1400">
        <v>60470</v>
      </c>
      <c r="Q1400">
        <v>6101981</v>
      </c>
      <c r="R1400">
        <v>75537</v>
      </c>
    </row>
    <row r="1401" spans="1:18" x14ac:dyDescent="0.25">
      <c r="A1401">
        <v>2017</v>
      </c>
      <c r="B1401" t="s">
        <v>210</v>
      </c>
      <c r="C1401" t="s">
        <v>77</v>
      </c>
      <c r="D1401">
        <v>55117</v>
      </c>
      <c r="E1401">
        <v>1204</v>
      </c>
      <c r="F1401">
        <v>28.44</v>
      </c>
      <c r="G1401">
        <v>38.78</v>
      </c>
      <c r="H1401">
        <v>38.96</v>
      </c>
      <c r="I1401">
        <v>3373.81</v>
      </c>
      <c r="J1401">
        <v>27.21</v>
      </c>
      <c r="K1401">
        <v>12.12</v>
      </c>
      <c r="L1401">
        <v>3807698</v>
      </c>
      <c r="M1401">
        <v>50722</v>
      </c>
      <c r="N1401">
        <v>115235</v>
      </c>
      <c r="O1401">
        <v>63582</v>
      </c>
      <c r="P1401">
        <v>59506</v>
      </c>
      <c r="Q1401">
        <v>5844985</v>
      </c>
      <c r="R1401">
        <v>74532</v>
      </c>
    </row>
    <row r="1402" spans="1:18" x14ac:dyDescent="0.25">
      <c r="A1402">
        <v>2016</v>
      </c>
      <c r="B1402" t="s">
        <v>210</v>
      </c>
      <c r="C1402" t="s">
        <v>77</v>
      </c>
      <c r="D1402">
        <v>55117</v>
      </c>
      <c r="E1402">
        <v>1257</v>
      </c>
      <c r="F1402">
        <v>28.74</v>
      </c>
      <c r="G1402">
        <v>38.590000000000003</v>
      </c>
      <c r="H1402">
        <v>38.78</v>
      </c>
      <c r="I1402">
        <v>3331.84</v>
      </c>
      <c r="J1402">
        <v>27.63</v>
      </c>
      <c r="K1402">
        <v>12.14</v>
      </c>
      <c r="L1402">
        <v>3613528</v>
      </c>
      <c r="M1402">
        <v>47936</v>
      </c>
      <c r="N1402">
        <v>115099</v>
      </c>
      <c r="O1402">
        <v>62606</v>
      </c>
      <c r="P1402">
        <v>57101</v>
      </c>
      <c r="Q1402">
        <v>5517367</v>
      </c>
      <c r="R1402">
        <v>73731</v>
      </c>
    </row>
    <row r="1403" spans="1:18" x14ac:dyDescent="0.25">
      <c r="A1403">
        <v>2018</v>
      </c>
      <c r="B1403" t="s">
        <v>200</v>
      </c>
      <c r="C1403" t="s">
        <v>199</v>
      </c>
      <c r="D1403">
        <v>1117</v>
      </c>
      <c r="E1403">
        <v>2250</v>
      </c>
      <c r="F1403">
        <v>29.45</v>
      </c>
      <c r="G1403">
        <v>38.46</v>
      </c>
      <c r="H1403">
        <v>38.46</v>
      </c>
      <c r="I1403">
        <v>3284.24</v>
      </c>
      <c r="J1403">
        <v>27.38</v>
      </c>
      <c r="K1403">
        <v>10.42</v>
      </c>
      <c r="L1403">
        <v>8051503</v>
      </c>
      <c r="M1403">
        <v>54369</v>
      </c>
      <c r="N1403">
        <v>215707</v>
      </c>
      <c r="O1403">
        <v>95458</v>
      </c>
      <c r="P1403">
        <v>55513</v>
      </c>
      <c r="Q1403">
        <v>11727854</v>
      </c>
      <c r="R1403">
        <v>126450</v>
      </c>
    </row>
    <row r="1404" spans="1:18" x14ac:dyDescent="0.25">
      <c r="A1404">
        <v>2017</v>
      </c>
      <c r="B1404" t="s">
        <v>200</v>
      </c>
      <c r="C1404" t="s">
        <v>199</v>
      </c>
      <c r="D1404">
        <v>1117</v>
      </c>
      <c r="E1404">
        <v>2283</v>
      </c>
      <c r="F1404">
        <v>29.49</v>
      </c>
      <c r="G1404">
        <v>38.43</v>
      </c>
      <c r="H1404">
        <v>38.409999999999997</v>
      </c>
      <c r="I1404">
        <v>3285.29</v>
      </c>
      <c r="J1404">
        <v>26.89</v>
      </c>
      <c r="K1404">
        <v>10.76</v>
      </c>
      <c r="L1404">
        <v>7653867</v>
      </c>
      <c r="M1404">
        <v>51852</v>
      </c>
      <c r="N1404">
        <v>213729</v>
      </c>
      <c r="O1404">
        <v>95101</v>
      </c>
      <c r="P1404">
        <v>53622</v>
      </c>
      <c r="Q1404">
        <v>11082252</v>
      </c>
      <c r="R1404">
        <v>125344</v>
      </c>
    </row>
    <row r="1405" spans="1:18" x14ac:dyDescent="0.25">
      <c r="A1405">
        <v>2016</v>
      </c>
      <c r="B1405" t="s">
        <v>200</v>
      </c>
      <c r="C1405" t="s">
        <v>199</v>
      </c>
      <c r="D1405">
        <v>1117</v>
      </c>
      <c r="E1405">
        <v>2387</v>
      </c>
      <c r="F1405">
        <v>29.36</v>
      </c>
      <c r="G1405">
        <v>38.5</v>
      </c>
      <c r="H1405">
        <v>38.56</v>
      </c>
      <c r="I1405">
        <v>3300.62</v>
      </c>
      <c r="J1405">
        <v>26.84</v>
      </c>
      <c r="K1405">
        <v>10.9</v>
      </c>
      <c r="L1405">
        <v>7429630</v>
      </c>
      <c r="M1405">
        <v>50650</v>
      </c>
      <c r="N1405">
        <v>211430</v>
      </c>
      <c r="O1405">
        <v>94166</v>
      </c>
      <c r="P1405">
        <v>52855</v>
      </c>
      <c r="Q1405">
        <v>10708944</v>
      </c>
      <c r="R1405">
        <v>122977</v>
      </c>
    </row>
    <row r="1406" spans="1:18" x14ac:dyDescent="0.25">
      <c r="A1406">
        <v>2018</v>
      </c>
      <c r="B1406" t="s">
        <v>252</v>
      </c>
      <c r="C1406" t="s">
        <v>80</v>
      </c>
      <c r="D1406">
        <v>47157</v>
      </c>
      <c r="E1406">
        <v>13124</v>
      </c>
      <c r="F1406">
        <v>27.7</v>
      </c>
      <c r="G1406">
        <v>38.17</v>
      </c>
      <c r="H1406">
        <v>38.04</v>
      </c>
      <c r="I1406">
        <v>3131.92</v>
      </c>
      <c r="J1406">
        <v>27.59</v>
      </c>
      <c r="K1406">
        <v>9.91</v>
      </c>
      <c r="L1406">
        <v>30385441</v>
      </c>
      <c r="M1406">
        <v>49465</v>
      </c>
      <c r="N1406">
        <v>935764</v>
      </c>
      <c r="O1406">
        <v>532764</v>
      </c>
      <c r="P1406">
        <v>59488</v>
      </c>
      <c r="Q1406">
        <v>46287828</v>
      </c>
      <c r="R1406">
        <v>680710</v>
      </c>
    </row>
    <row r="1407" spans="1:18" x14ac:dyDescent="0.25">
      <c r="A1407">
        <v>2017</v>
      </c>
      <c r="B1407" t="s">
        <v>252</v>
      </c>
      <c r="C1407" t="s">
        <v>80</v>
      </c>
      <c r="D1407">
        <v>47157</v>
      </c>
      <c r="E1407">
        <v>13163</v>
      </c>
      <c r="F1407">
        <v>27.59</v>
      </c>
      <c r="G1407">
        <v>38.18</v>
      </c>
      <c r="H1407">
        <v>38.229999999999997</v>
      </c>
      <c r="I1407">
        <v>3136.81</v>
      </c>
      <c r="J1407">
        <v>27.55</v>
      </c>
      <c r="K1407">
        <v>9.33</v>
      </c>
      <c r="L1407">
        <v>29330225</v>
      </c>
      <c r="M1407">
        <v>47338</v>
      </c>
      <c r="N1407">
        <v>935973</v>
      </c>
      <c r="O1407">
        <v>527135</v>
      </c>
      <c r="P1407">
        <v>58103</v>
      </c>
      <c r="Q1407">
        <v>44307016</v>
      </c>
      <c r="R1407">
        <v>671311</v>
      </c>
    </row>
    <row r="1408" spans="1:18" x14ac:dyDescent="0.25">
      <c r="A1408">
        <v>2016</v>
      </c>
      <c r="B1408" t="s">
        <v>252</v>
      </c>
      <c r="C1408" t="s">
        <v>80</v>
      </c>
      <c r="D1408">
        <v>47157</v>
      </c>
      <c r="E1408">
        <v>13234</v>
      </c>
      <c r="F1408">
        <v>27.52</v>
      </c>
      <c r="G1408">
        <v>38.18</v>
      </c>
      <c r="H1408">
        <v>38.19</v>
      </c>
      <c r="I1408">
        <v>3137.03</v>
      </c>
      <c r="J1408">
        <v>27.38</v>
      </c>
      <c r="K1408">
        <v>9.14</v>
      </c>
      <c r="L1408">
        <v>28830935</v>
      </c>
      <c r="M1408">
        <v>46015</v>
      </c>
      <c r="N1408">
        <v>936759</v>
      </c>
      <c r="O1408">
        <v>525993</v>
      </c>
      <c r="P1408">
        <v>57427</v>
      </c>
      <c r="Q1408">
        <v>43104953</v>
      </c>
      <c r="R1408">
        <v>666532</v>
      </c>
    </row>
    <row r="1409" spans="1:18" x14ac:dyDescent="0.25">
      <c r="A1409">
        <v>2018</v>
      </c>
      <c r="B1409" t="s">
        <v>565</v>
      </c>
      <c r="C1409" t="s">
        <v>382</v>
      </c>
      <c r="D1409">
        <v>53057</v>
      </c>
      <c r="E1409">
        <v>1386</v>
      </c>
      <c r="F1409">
        <v>28.91</v>
      </c>
      <c r="G1409">
        <v>38.79</v>
      </c>
      <c r="H1409">
        <v>38.92</v>
      </c>
      <c r="I1409">
        <v>3402.03</v>
      </c>
      <c r="J1409">
        <v>27.84</v>
      </c>
      <c r="K1409">
        <v>10.09</v>
      </c>
      <c r="L1409">
        <v>3796178</v>
      </c>
      <c r="M1409">
        <v>53060</v>
      </c>
      <c r="N1409">
        <v>128206</v>
      </c>
      <c r="O1409">
        <v>55382</v>
      </c>
      <c r="P1409">
        <v>57678</v>
      </c>
      <c r="Q1409">
        <v>6802660</v>
      </c>
      <c r="R1409">
        <v>71106</v>
      </c>
    </row>
    <row r="1410" spans="1:18" x14ac:dyDescent="0.25">
      <c r="A1410">
        <v>2017</v>
      </c>
      <c r="B1410" t="s">
        <v>565</v>
      </c>
      <c r="C1410" t="s">
        <v>382</v>
      </c>
      <c r="D1410">
        <v>53057</v>
      </c>
      <c r="E1410">
        <v>1429</v>
      </c>
      <c r="F1410">
        <v>28.35</v>
      </c>
      <c r="G1410">
        <v>38.76</v>
      </c>
      <c r="H1410">
        <v>38.96</v>
      </c>
      <c r="I1410">
        <v>3385.3</v>
      </c>
      <c r="J1410">
        <v>27.67</v>
      </c>
      <c r="K1410">
        <v>9.9700000000000006</v>
      </c>
      <c r="L1410">
        <v>3510176</v>
      </c>
      <c r="M1410">
        <v>50119</v>
      </c>
      <c r="N1410">
        <v>126026</v>
      </c>
      <c r="O1410">
        <v>53840</v>
      </c>
      <c r="P1410">
        <v>55590</v>
      </c>
      <c r="Q1410">
        <v>6316247</v>
      </c>
      <c r="R1410">
        <v>69176</v>
      </c>
    </row>
    <row r="1411" spans="1:18" x14ac:dyDescent="0.25">
      <c r="A1411">
        <v>2016</v>
      </c>
      <c r="B1411" t="s">
        <v>565</v>
      </c>
      <c r="C1411" t="s">
        <v>382</v>
      </c>
      <c r="D1411">
        <v>53057</v>
      </c>
      <c r="E1411">
        <v>1515</v>
      </c>
      <c r="F1411">
        <v>28.54</v>
      </c>
      <c r="G1411">
        <v>38.82</v>
      </c>
      <c r="H1411">
        <v>38.92</v>
      </c>
      <c r="I1411">
        <v>3393.04</v>
      </c>
      <c r="J1411">
        <v>27.61</v>
      </c>
      <c r="K1411">
        <v>10.02</v>
      </c>
      <c r="L1411">
        <v>3274775</v>
      </c>
      <c r="M1411">
        <v>47870</v>
      </c>
      <c r="N1411">
        <v>123709</v>
      </c>
      <c r="O1411">
        <v>52653</v>
      </c>
      <c r="P1411">
        <v>52259</v>
      </c>
      <c r="Q1411">
        <v>5922007</v>
      </c>
      <c r="R1411">
        <v>67698</v>
      </c>
    </row>
    <row r="1412" spans="1:18" x14ac:dyDescent="0.25">
      <c r="A1412">
        <v>2018</v>
      </c>
      <c r="B1412" t="s">
        <v>430</v>
      </c>
      <c r="C1412" t="s">
        <v>246</v>
      </c>
      <c r="D1412">
        <v>48423</v>
      </c>
      <c r="E1412">
        <v>2922</v>
      </c>
      <c r="F1412">
        <v>27.72</v>
      </c>
      <c r="G1412">
        <v>38.43</v>
      </c>
      <c r="H1412">
        <v>38.630000000000003</v>
      </c>
      <c r="I1412">
        <v>3292.3</v>
      </c>
      <c r="J1412">
        <v>27.82</v>
      </c>
      <c r="K1412">
        <v>10.79</v>
      </c>
      <c r="L1412">
        <v>8517116</v>
      </c>
      <c r="M1412">
        <v>55229</v>
      </c>
      <c r="N1412">
        <v>230221</v>
      </c>
      <c r="O1412">
        <v>108512</v>
      </c>
      <c r="P1412">
        <v>63862</v>
      </c>
      <c r="Q1412">
        <v>12714831</v>
      </c>
      <c r="R1412">
        <v>151640</v>
      </c>
    </row>
    <row r="1413" spans="1:18" x14ac:dyDescent="0.25">
      <c r="A1413">
        <v>2017</v>
      </c>
      <c r="B1413" t="s">
        <v>430</v>
      </c>
      <c r="C1413" t="s">
        <v>246</v>
      </c>
      <c r="D1413">
        <v>48423</v>
      </c>
      <c r="E1413">
        <v>3055</v>
      </c>
      <c r="F1413">
        <v>27.61</v>
      </c>
      <c r="G1413">
        <v>38.25</v>
      </c>
      <c r="H1413">
        <v>38.46</v>
      </c>
      <c r="I1413">
        <v>3254.76</v>
      </c>
      <c r="J1413">
        <v>27.81</v>
      </c>
      <c r="K1413">
        <v>11.32</v>
      </c>
      <c r="L1413">
        <v>7899621</v>
      </c>
      <c r="M1413">
        <v>52034</v>
      </c>
      <c r="N1413">
        <v>227460</v>
      </c>
      <c r="O1413">
        <v>107669</v>
      </c>
      <c r="P1413">
        <v>60392</v>
      </c>
      <c r="Q1413">
        <v>11835720</v>
      </c>
      <c r="R1413">
        <v>149940</v>
      </c>
    </row>
    <row r="1414" spans="1:18" x14ac:dyDescent="0.25">
      <c r="A1414">
        <v>2016</v>
      </c>
      <c r="B1414" t="s">
        <v>430</v>
      </c>
      <c r="C1414" t="s">
        <v>246</v>
      </c>
      <c r="D1414">
        <v>48423</v>
      </c>
      <c r="E1414">
        <v>3160</v>
      </c>
      <c r="F1414">
        <v>27.56</v>
      </c>
      <c r="G1414">
        <v>38.35</v>
      </c>
      <c r="H1414">
        <v>38.56</v>
      </c>
      <c r="I1414">
        <v>3267.43</v>
      </c>
      <c r="J1414">
        <v>27.22</v>
      </c>
      <c r="K1414">
        <v>10.92</v>
      </c>
      <c r="L1414">
        <v>6596447</v>
      </c>
      <c r="M1414">
        <v>46218</v>
      </c>
      <c r="N1414">
        <v>225344</v>
      </c>
      <c r="O1414">
        <v>106909</v>
      </c>
      <c r="P1414">
        <v>51785</v>
      </c>
      <c r="Q1414">
        <v>10415020</v>
      </c>
      <c r="R1414">
        <v>148212</v>
      </c>
    </row>
    <row r="1415" spans="1:18" x14ac:dyDescent="0.25">
      <c r="A1415">
        <v>2018</v>
      </c>
      <c r="B1415" t="s">
        <v>546</v>
      </c>
      <c r="C1415" t="s">
        <v>382</v>
      </c>
      <c r="D1415">
        <v>53061</v>
      </c>
      <c r="E1415">
        <v>9763</v>
      </c>
      <c r="F1415">
        <v>30.32</v>
      </c>
      <c r="G1415">
        <v>38.72</v>
      </c>
      <c r="H1415">
        <v>38.92</v>
      </c>
      <c r="I1415">
        <v>3359.32</v>
      </c>
      <c r="J1415">
        <v>26.47</v>
      </c>
      <c r="K1415">
        <v>10.93</v>
      </c>
      <c r="L1415">
        <v>32207365</v>
      </c>
      <c r="M1415">
        <v>55888</v>
      </c>
      <c r="N1415">
        <v>814901</v>
      </c>
      <c r="O1415">
        <v>311577</v>
      </c>
      <c r="P1415">
        <v>65499</v>
      </c>
      <c r="Q1415">
        <v>45542887</v>
      </c>
      <c r="R1415">
        <v>406531</v>
      </c>
    </row>
    <row r="1416" spans="1:18" x14ac:dyDescent="0.25">
      <c r="A1416">
        <v>2017</v>
      </c>
      <c r="B1416" t="s">
        <v>546</v>
      </c>
      <c r="C1416" t="s">
        <v>382</v>
      </c>
      <c r="D1416">
        <v>53061</v>
      </c>
      <c r="E1416">
        <v>9883</v>
      </c>
      <c r="F1416">
        <v>30.09</v>
      </c>
      <c r="G1416">
        <v>38.71</v>
      </c>
      <c r="H1416">
        <v>38.909999999999997</v>
      </c>
      <c r="I1416">
        <v>3347.24</v>
      </c>
      <c r="J1416">
        <v>26.39</v>
      </c>
      <c r="K1416">
        <v>11.01</v>
      </c>
      <c r="L1416">
        <v>29616622</v>
      </c>
      <c r="M1416">
        <v>52453</v>
      </c>
      <c r="N1416">
        <v>803039</v>
      </c>
      <c r="O1416">
        <v>307679</v>
      </c>
      <c r="P1416">
        <v>63292</v>
      </c>
      <c r="Q1416">
        <v>42121895</v>
      </c>
      <c r="R1416">
        <v>399179</v>
      </c>
    </row>
    <row r="1417" spans="1:18" x14ac:dyDescent="0.25">
      <c r="A1417">
        <v>2016</v>
      </c>
      <c r="B1417" t="s">
        <v>546</v>
      </c>
      <c r="C1417" t="s">
        <v>382</v>
      </c>
      <c r="D1417">
        <v>53061</v>
      </c>
      <c r="E1417">
        <v>10041</v>
      </c>
      <c r="F1417">
        <v>29.84</v>
      </c>
      <c r="G1417">
        <v>38.770000000000003</v>
      </c>
      <c r="H1417">
        <v>38.950000000000003</v>
      </c>
      <c r="I1417">
        <v>3370.84</v>
      </c>
      <c r="J1417">
        <v>26.41</v>
      </c>
      <c r="K1417">
        <v>11.22</v>
      </c>
      <c r="L1417">
        <v>27920908</v>
      </c>
      <c r="M1417">
        <v>50344</v>
      </c>
      <c r="N1417">
        <v>787695</v>
      </c>
      <c r="O1417">
        <v>306877</v>
      </c>
      <c r="P1417">
        <v>62765</v>
      </c>
      <c r="Q1417">
        <v>39655404</v>
      </c>
      <c r="R1417">
        <v>390130</v>
      </c>
    </row>
    <row r="1418" spans="1:18" x14ac:dyDescent="0.25">
      <c r="A1418">
        <v>2018</v>
      </c>
      <c r="B1418" t="s">
        <v>534</v>
      </c>
      <c r="C1418" t="s">
        <v>14</v>
      </c>
      <c r="D1418">
        <v>6095</v>
      </c>
      <c r="E1418">
        <v>5033</v>
      </c>
      <c r="F1418">
        <v>29.57</v>
      </c>
      <c r="G1418">
        <v>38.68</v>
      </c>
      <c r="H1418">
        <v>38.81</v>
      </c>
      <c r="I1418">
        <v>3330.54</v>
      </c>
      <c r="J1418">
        <v>27.67</v>
      </c>
      <c r="K1418">
        <v>11.36</v>
      </c>
      <c r="L1418">
        <v>15042829</v>
      </c>
      <c r="M1418">
        <v>51664</v>
      </c>
      <c r="N1418">
        <v>446610</v>
      </c>
      <c r="O1418">
        <v>156929</v>
      </c>
      <c r="P1418">
        <v>64372</v>
      </c>
      <c r="Q1418">
        <v>23073555</v>
      </c>
      <c r="R1418">
        <v>204651</v>
      </c>
    </row>
    <row r="1419" spans="1:18" x14ac:dyDescent="0.25">
      <c r="A1419">
        <v>2017</v>
      </c>
      <c r="B1419" t="s">
        <v>534</v>
      </c>
      <c r="C1419" t="s">
        <v>14</v>
      </c>
      <c r="D1419">
        <v>6095</v>
      </c>
      <c r="E1419">
        <v>5131</v>
      </c>
      <c r="F1419">
        <v>29.43</v>
      </c>
      <c r="G1419">
        <v>38.72</v>
      </c>
      <c r="H1419">
        <v>38.85</v>
      </c>
      <c r="I1419">
        <v>3328.6</v>
      </c>
      <c r="J1419">
        <v>27.83</v>
      </c>
      <c r="K1419">
        <v>11.47</v>
      </c>
      <c r="L1419">
        <v>13879414</v>
      </c>
      <c r="M1419">
        <v>48364</v>
      </c>
      <c r="N1419">
        <v>443877</v>
      </c>
      <c r="O1419">
        <v>153413</v>
      </c>
      <c r="P1419">
        <v>62571</v>
      </c>
      <c r="Q1419">
        <v>21467887</v>
      </c>
      <c r="R1419">
        <v>199445</v>
      </c>
    </row>
    <row r="1420" spans="1:18" x14ac:dyDescent="0.25">
      <c r="A1420">
        <v>2016</v>
      </c>
      <c r="B1420" t="s">
        <v>534</v>
      </c>
      <c r="C1420" t="s">
        <v>14</v>
      </c>
      <c r="D1420">
        <v>6095</v>
      </c>
      <c r="E1420">
        <v>5259</v>
      </c>
      <c r="F1420">
        <v>29.34</v>
      </c>
      <c r="G1420">
        <v>38.69</v>
      </c>
      <c r="H1420">
        <v>38.880000000000003</v>
      </c>
      <c r="I1420">
        <v>3349.42</v>
      </c>
      <c r="J1420">
        <v>27.54</v>
      </c>
      <c r="K1420">
        <v>11.33</v>
      </c>
      <c r="L1420">
        <v>13217335</v>
      </c>
      <c r="M1420">
        <v>46999</v>
      </c>
      <c r="N1420">
        <v>439300</v>
      </c>
      <c r="O1420">
        <v>150775</v>
      </c>
      <c r="P1420">
        <v>60998</v>
      </c>
      <c r="Q1420">
        <v>20646738</v>
      </c>
      <c r="R1420">
        <v>194342</v>
      </c>
    </row>
    <row r="1421" spans="1:18" x14ac:dyDescent="0.25">
      <c r="A1421">
        <v>2018</v>
      </c>
      <c r="B1421" t="s">
        <v>572</v>
      </c>
      <c r="C1421" t="s">
        <v>12</v>
      </c>
      <c r="D1421">
        <v>34035</v>
      </c>
      <c r="E1421">
        <v>3210</v>
      </c>
      <c r="F1421">
        <v>31.77</v>
      </c>
      <c r="G1421">
        <v>38.54</v>
      </c>
      <c r="H1421">
        <v>38.69</v>
      </c>
      <c r="I1421">
        <v>3269.56</v>
      </c>
      <c r="J1421">
        <v>25.95</v>
      </c>
      <c r="K1421">
        <v>11.16</v>
      </c>
      <c r="L1421">
        <v>25882447</v>
      </c>
      <c r="M1421">
        <v>106194</v>
      </c>
      <c r="N1421">
        <v>331164</v>
      </c>
      <c r="O1421">
        <v>204200</v>
      </c>
      <c r="P1421">
        <v>107750</v>
      </c>
      <c r="Q1421">
        <v>35167552</v>
      </c>
      <c r="R1421">
        <v>261644</v>
      </c>
    </row>
    <row r="1422" spans="1:18" x14ac:dyDescent="0.25">
      <c r="A1422">
        <v>2017</v>
      </c>
      <c r="B1422" t="s">
        <v>572</v>
      </c>
      <c r="C1422" t="s">
        <v>12</v>
      </c>
      <c r="D1422">
        <v>34035</v>
      </c>
      <c r="E1422">
        <v>3068</v>
      </c>
      <c r="F1422">
        <v>31.88</v>
      </c>
      <c r="G1422">
        <v>38.54</v>
      </c>
      <c r="H1422">
        <v>38.64</v>
      </c>
      <c r="I1422">
        <v>3267.12</v>
      </c>
      <c r="J1422">
        <v>25.99</v>
      </c>
      <c r="K1422">
        <v>11.12</v>
      </c>
      <c r="L1422">
        <v>24333047</v>
      </c>
      <c r="M1422">
        <v>99533</v>
      </c>
      <c r="N1422">
        <v>330700</v>
      </c>
      <c r="O1422">
        <v>204383</v>
      </c>
      <c r="P1422">
        <v>103087</v>
      </c>
      <c r="Q1422">
        <v>32915620</v>
      </c>
      <c r="R1422">
        <v>260078</v>
      </c>
    </row>
    <row r="1423" spans="1:18" x14ac:dyDescent="0.25">
      <c r="A1423">
        <v>2016</v>
      </c>
      <c r="B1423" t="s">
        <v>572</v>
      </c>
      <c r="C1423" t="s">
        <v>12</v>
      </c>
      <c r="D1423">
        <v>34035</v>
      </c>
      <c r="E1423">
        <v>3251</v>
      </c>
      <c r="F1423">
        <v>31.64</v>
      </c>
      <c r="G1423">
        <v>38.53</v>
      </c>
      <c r="H1423">
        <v>38.700000000000003</v>
      </c>
      <c r="I1423">
        <v>3266.01</v>
      </c>
      <c r="J1423">
        <v>25.67</v>
      </c>
      <c r="K1423">
        <v>11.24</v>
      </c>
      <c r="L1423">
        <v>22280501</v>
      </c>
      <c r="M1423">
        <v>92248</v>
      </c>
      <c r="N1423">
        <v>329996</v>
      </c>
      <c r="O1423">
        <v>200584</v>
      </c>
      <c r="P1423">
        <v>96416</v>
      </c>
      <c r="Q1423">
        <v>30441590</v>
      </c>
      <c r="R1423">
        <v>255857</v>
      </c>
    </row>
    <row r="1424" spans="1:18" x14ac:dyDescent="0.25">
      <c r="A1424">
        <v>2018</v>
      </c>
      <c r="B1424" t="s">
        <v>406</v>
      </c>
      <c r="C1424" t="s">
        <v>14</v>
      </c>
      <c r="D1424">
        <v>6097</v>
      </c>
      <c r="E1424">
        <v>4526</v>
      </c>
      <c r="F1424">
        <v>30.73</v>
      </c>
      <c r="G1424">
        <v>38.83</v>
      </c>
      <c r="H1424">
        <v>38.950000000000003</v>
      </c>
      <c r="I1424">
        <v>3361.32</v>
      </c>
      <c r="J1424">
        <v>26.98</v>
      </c>
      <c r="K1424">
        <v>11.41</v>
      </c>
      <c r="L1424">
        <v>19386744</v>
      </c>
      <c r="M1424">
        <v>64501</v>
      </c>
      <c r="N1424">
        <v>499942</v>
      </c>
      <c r="O1424">
        <v>223929</v>
      </c>
      <c r="P1424">
        <v>62634</v>
      </c>
      <c r="Q1424">
        <v>32246609</v>
      </c>
      <c r="R1424">
        <v>311917</v>
      </c>
    </row>
    <row r="1425" spans="1:18" x14ac:dyDescent="0.25">
      <c r="A1425">
        <v>2017</v>
      </c>
      <c r="B1425" t="s">
        <v>406</v>
      </c>
      <c r="C1425" t="s">
        <v>14</v>
      </c>
      <c r="D1425">
        <v>6097</v>
      </c>
      <c r="E1425">
        <v>4642</v>
      </c>
      <c r="F1425">
        <v>30.48</v>
      </c>
      <c r="G1425">
        <v>38.86</v>
      </c>
      <c r="H1425">
        <v>38.979999999999997</v>
      </c>
      <c r="I1425">
        <v>3379.52</v>
      </c>
      <c r="J1425">
        <v>26.88</v>
      </c>
      <c r="K1425">
        <v>11.48</v>
      </c>
      <c r="L1425">
        <v>18252278</v>
      </c>
      <c r="M1425">
        <v>60170</v>
      </c>
      <c r="N1425">
        <v>503246</v>
      </c>
      <c r="O1425">
        <v>218417</v>
      </c>
      <c r="P1425">
        <v>60653</v>
      </c>
      <c r="Q1425">
        <v>30280366</v>
      </c>
      <c r="R1425">
        <v>304145</v>
      </c>
    </row>
    <row r="1426" spans="1:18" x14ac:dyDescent="0.25">
      <c r="A1426">
        <v>2016</v>
      </c>
      <c r="B1426" t="s">
        <v>406</v>
      </c>
      <c r="C1426" t="s">
        <v>14</v>
      </c>
      <c r="D1426">
        <v>6097</v>
      </c>
      <c r="E1426">
        <v>4962</v>
      </c>
      <c r="F1426">
        <v>30.24</v>
      </c>
      <c r="G1426">
        <v>38.83</v>
      </c>
      <c r="H1426">
        <v>38.979999999999997</v>
      </c>
      <c r="I1426">
        <v>3361.14</v>
      </c>
      <c r="J1426">
        <v>26.71</v>
      </c>
      <c r="K1426">
        <v>11.39</v>
      </c>
      <c r="L1426">
        <v>17601932</v>
      </c>
      <c r="M1426">
        <v>57566</v>
      </c>
      <c r="N1426">
        <v>503249</v>
      </c>
      <c r="O1426">
        <v>214884</v>
      </c>
      <c r="P1426">
        <v>59144</v>
      </c>
      <c r="Q1426">
        <v>28969869</v>
      </c>
      <c r="R1426">
        <v>299369</v>
      </c>
    </row>
    <row r="1427" spans="1:18" x14ac:dyDescent="0.25">
      <c r="A1427">
        <v>2018</v>
      </c>
      <c r="B1427" t="s">
        <v>182</v>
      </c>
      <c r="C1427" t="s">
        <v>123</v>
      </c>
      <c r="D1427">
        <v>45083</v>
      </c>
      <c r="E1427">
        <v>3855</v>
      </c>
      <c r="F1427">
        <v>27.69</v>
      </c>
      <c r="G1427">
        <v>38.25</v>
      </c>
      <c r="H1427">
        <v>38.44</v>
      </c>
      <c r="I1427">
        <v>3245.29</v>
      </c>
      <c r="J1427">
        <v>27.86</v>
      </c>
      <c r="K1427">
        <v>13.29</v>
      </c>
      <c r="L1427">
        <v>8029511</v>
      </c>
      <c r="M1427">
        <v>43148</v>
      </c>
      <c r="N1427">
        <v>313888</v>
      </c>
      <c r="O1427">
        <v>152691</v>
      </c>
      <c r="P1427">
        <v>53698</v>
      </c>
      <c r="Q1427">
        <v>13543549</v>
      </c>
      <c r="R1427">
        <v>186651</v>
      </c>
    </row>
    <row r="1428" spans="1:18" x14ac:dyDescent="0.25">
      <c r="A1428">
        <v>2017</v>
      </c>
      <c r="B1428" t="s">
        <v>182</v>
      </c>
      <c r="C1428" t="s">
        <v>123</v>
      </c>
      <c r="D1428">
        <v>45083</v>
      </c>
      <c r="E1428">
        <v>3820</v>
      </c>
      <c r="F1428">
        <v>27.47</v>
      </c>
      <c r="G1428">
        <v>38.270000000000003</v>
      </c>
      <c r="H1428">
        <v>38.42</v>
      </c>
      <c r="I1428">
        <v>3245.73</v>
      </c>
      <c r="J1428">
        <v>27.69</v>
      </c>
      <c r="K1428">
        <v>13.31</v>
      </c>
      <c r="L1428">
        <v>7626684</v>
      </c>
      <c r="M1428">
        <v>41783</v>
      </c>
      <c r="N1428">
        <v>306632</v>
      </c>
      <c r="O1428">
        <v>147519</v>
      </c>
      <c r="P1428">
        <v>53100</v>
      </c>
      <c r="Q1428">
        <v>12812008</v>
      </c>
      <c r="R1428">
        <v>180478</v>
      </c>
    </row>
    <row r="1429" spans="1:18" x14ac:dyDescent="0.25">
      <c r="A1429">
        <v>2016</v>
      </c>
      <c r="B1429" t="s">
        <v>182</v>
      </c>
      <c r="C1429" t="s">
        <v>123</v>
      </c>
      <c r="D1429">
        <v>45083</v>
      </c>
      <c r="E1429">
        <v>3690</v>
      </c>
      <c r="F1429">
        <v>27.42</v>
      </c>
      <c r="G1429">
        <v>38.31</v>
      </c>
      <c r="H1429">
        <v>38.5</v>
      </c>
      <c r="I1429">
        <v>3253.52</v>
      </c>
      <c r="J1429">
        <v>27.62</v>
      </c>
      <c r="K1429">
        <v>11.85</v>
      </c>
      <c r="L1429">
        <v>7178920</v>
      </c>
      <c r="M1429">
        <v>40785</v>
      </c>
      <c r="N1429">
        <v>300801</v>
      </c>
      <c r="O1429">
        <v>141376</v>
      </c>
      <c r="P1429">
        <v>52245</v>
      </c>
      <c r="Q1429">
        <v>12268260</v>
      </c>
      <c r="R1429">
        <v>171783</v>
      </c>
    </row>
    <row r="1430" spans="1:18" x14ac:dyDescent="0.25">
      <c r="A1430">
        <v>2018</v>
      </c>
      <c r="B1430" t="s">
        <v>491</v>
      </c>
      <c r="C1430" t="s">
        <v>382</v>
      </c>
      <c r="D1430">
        <v>53063</v>
      </c>
      <c r="E1430">
        <v>5737</v>
      </c>
      <c r="F1430">
        <v>28.63</v>
      </c>
      <c r="G1430">
        <v>38.6</v>
      </c>
      <c r="H1430">
        <v>39.049999999999997</v>
      </c>
      <c r="I1430">
        <v>3303</v>
      </c>
      <c r="J1430">
        <v>27.08</v>
      </c>
      <c r="K1430">
        <v>11.51</v>
      </c>
      <c r="L1430">
        <v>13660121</v>
      </c>
      <c r="M1430">
        <v>46466</v>
      </c>
      <c r="N1430">
        <v>514631</v>
      </c>
      <c r="O1430">
        <v>244167</v>
      </c>
      <c r="P1430">
        <v>54017</v>
      </c>
      <c r="Q1430">
        <v>23912933</v>
      </c>
      <c r="R1430">
        <v>305521</v>
      </c>
    </row>
    <row r="1431" spans="1:18" x14ac:dyDescent="0.25">
      <c r="A1431">
        <v>2017</v>
      </c>
      <c r="B1431" t="s">
        <v>491</v>
      </c>
      <c r="C1431" t="s">
        <v>382</v>
      </c>
      <c r="D1431">
        <v>53063</v>
      </c>
      <c r="E1431">
        <v>5895</v>
      </c>
      <c r="F1431">
        <v>28.55</v>
      </c>
      <c r="G1431">
        <v>38.61</v>
      </c>
      <c r="H1431">
        <v>38.92</v>
      </c>
      <c r="I1431">
        <v>3311.36</v>
      </c>
      <c r="J1431">
        <v>26.92</v>
      </c>
      <c r="K1431">
        <v>11.42</v>
      </c>
      <c r="L1431">
        <v>12914915</v>
      </c>
      <c r="M1431">
        <v>44552</v>
      </c>
      <c r="N1431">
        <v>505928</v>
      </c>
      <c r="O1431">
        <v>238459</v>
      </c>
      <c r="P1431">
        <v>52491</v>
      </c>
      <c r="Q1431">
        <v>22540287</v>
      </c>
      <c r="R1431">
        <v>298018</v>
      </c>
    </row>
    <row r="1432" spans="1:18" x14ac:dyDescent="0.25">
      <c r="A1432">
        <v>2016</v>
      </c>
      <c r="B1432" t="s">
        <v>491</v>
      </c>
      <c r="C1432" t="s">
        <v>382</v>
      </c>
      <c r="D1432">
        <v>53063</v>
      </c>
      <c r="E1432">
        <v>6145</v>
      </c>
      <c r="F1432">
        <v>28.29</v>
      </c>
      <c r="G1432">
        <v>38.61</v>
      </c>
      <c r="H1432">
        <v>38.97</v>
      </c>
      <c r="I1432">
        <v>3322.22</v>
      </c>
      <c r="J1432">
        <v>26.77</v>
      </c>
      <c r="K1432">
        <v>11.24</v>
      </c>
      <c r="L1432">
        <v>12221195</v>
      </c>
      <c r="M1432">
        <v>42894</v>
      </c>
      <c r="N1432">
        <v>497143</v>
      </c>
      <c r="O1432">
        <v>235003</v>
      </c>
      <c r="P1432">
        <v>50715</v>
      </c>
      <c r="Q1432">
        <v>21324305</v>
      </c>
      <c r="R1432">
        <v>291404</v>
      </c>
    </row>
    <row r="1433" spans="1:18" x14ac:dyDescent="0.25">
      <c r="A1433">
        <v>2018</v>
      </c>
      <c r="B1433" t="s">
        <v>242</v>
      </c>
      <c r="C1433" t="s">
        <v>151</v>
      </c>
      <c r="D1433">
        <v>29183</v>
      </c>
      <c r="E1433">
        <v>4306</v>
      </c>
      <c r="F1433">
        <v>30.18</v>
      </c>
      <c r="G1433">
        <v>38.369999999999997</v>
      </c>
      <c r="H1433">
        <v>38.54</v>
      </c>
      <c r="I1433">
        <v>3327.59</v>
      </c>
      <c r="J1433">
        <v>26.64</v>
      </c>
      <c r="K1433">
        <v>11.74</v>
      </c>
      <c r="L1433">
        <v>15349797</v>
      </c>
      <c r="M1433">
        <v>53745</v>
      </c>
      <c r="N1433">
        <v>399182</v>
      </c>
      <c r="O1433">
        <v>159901</v>
      </c>
      <c r="P1433">
        <v>49861</v>
      </c>
      <c r="Q1433">
        <v>21453895</v>
      </c>
      <c r="R1433">
        <v>207251</v>
      </c>
    </row>
    <row r="1434" spans="1:18" x14ac:dyDescent="0.25">
      <c r="A1434">
        <v>2017</v>
      </c>
      <c r="B1434" t="s">
        <v>242</v>
      </c>
      <c r="C1434" t="s">
        <v>151</v>
      </c>
      <c r="D1434">
        <v>29183</v>
      </c>
      <c r="E1434">
        <v>4459</v>
      </c>
      <c r="F1434">
        <v>30.15</v>
      </c>
      <c r="G1434">
        <v>38.36</v>
      </c>
      <c r="H1434">
        <v>38.520000000000003</v>
      </c>
      <c r="I1434">
        <v>3323.62</v>
      </c>
      <c r="J1434">
        <v>26.37</v>
      </c>
      <c r="K1434">
        <v>12.11</v>
      </c>
      <c r="L1434">
        <v>14535782</v>
      </c>
      <c r="M1434">
        <v>51137</v>
      </c>
      <c r="N1434">
        <v>395245</v>
      </c>
      <c r="O1434">
        <v>159059</v>
      </c>
      <c r="P1434">
        <v>48365</v>
      </c>
      <c r="Q1434">
        <v>20211682</v>
      </c>
      <c r="R1434">
        <v>205106</v>
      </c>
    </row>
    <row r="1435" spans="1:18" x14ac:dyDescent="0.25">
      <c r="A1435">
        <v>2016</v>
      </c>
      <c r="B1435" t="s">
        <v>242</v>
      </c>
      <c r="C1435" t="s">
        <v>151</v>
      </c>
      <c r="D1435">
        <v>29183</v>
      </c>
      <c r="E1435">
        <v>4487</v>
      </c>
      <c r="F1435">
        <v>29.67</v>
      </c>
      <c r="G1435">
        <v>38.42</v>
      </c>
      <c r="H1435">
        <v>38.58</v>
      </c>
      <c r="I1435">
        <v>3334.37</v>
      </c>
      <c r="J1435">
        <v>26.3</v>
      </c>
      <c r="K1435">
        <v>12.17</v>
      </c>
      <c r="L1435">
        <v>14027012</v>
      </c>
      <c r="M1435">
        <v>49356</v>
      </c>
      <c r="N1435">
        <v>390599</v>
      </c>
      <c r="O1435">
        <v>156100</v>
      </c>
      <c r="P1435">
        <v>48014</v>
      </c>
      <c r="Q1435">
        <v>19278497</v>
      </c>
      <c r="R1435">
        <v>199809</v>
      </c>
    </row>
    <row r="1436" spans="1:18" x14ac:dyDescent="0.25">
      <c r="A1436">
        <v>2018</v>
      </c>
      <c r="B1436" t="s">
        <v>511</v>
      </c>
      <c r="C1436" t="s">
        <v>463</v>
      </c>
      <c r="D1436">
        <v>17163</v>
      </c>
      <c r="E1436">
        <v>3109</v>
      </c>
      <c r="F1436">
        <v>28.05</v>
      </c>
      <c r="G1436">
        <v>38.18</v>
      </c>
      <c r="H1436">
        <v>38.369999999999997</v>
      </c>
      <c r="I1436">
        <v>3189.87</v>
      </c>
      <c r="J1436">
        <v>28.67</v>
      </c>
      <c r="K1436">
        <v>10.39</v>
      </c>
      <c r="L1436">
        <v>7000257</v>
      </c>
      <c r="M1436">
        <v>45061</v>
      </c>
      <c r="N1436">
        <v>261059</v>
      </c>
      <c r="O1436">
        <v>103666</v>
      </c>
      <c r="P1436">
        <v>53672</v>
      </c>
      <c r="Q1436">
        <v>11763624</v>
      </c>
      <c r="R1436">
        <v>127796</v>
      </c>
    </row>
    <row r="1437" spans="1:18" x14ac:dyDescent="0.25">
      <c r="A1437">
        <v>2017</v>
      </c>
      <c r="B1437" t="s">
        <v>511</v>
      </c>
      <c r="C1437" t="s">
        <v>463</v>
      </c>
      <c r="D1437">
        <v>17163</v>
      </c>
      <c r="E1437">
        <v>3221</v>
      </c>
      <c r="F1437">
        <v>27.97</v>
      </c>
      <c r="G1437">
        <v>38.25</v>
      </c>
      <c r="H1437">
        <v>38.42</v>
      </c>
      <c r="I1437">
        <v>3201.58</v>
      </c>
      <c r="J1437">
        <v>28.54</v>
      </c>
      <c r="K1437">
        <v>10.41</v>
      </c>
      <c r="L1437">
        <v>6712592</v>
      </c>
      <c r="M1437">
        <v>42933</v>
      </c>
      <c r="N1437">
        <v>262426</v>
      </c>
      <c r="O1437">
        <v>104918</v>
      </c>
      <c r="P1437">
        <v>52776</v>
      </c>
      <c r="Q1437">
        <v>11266689</v>
      </c>
      <c r="R1437">
        <v>128462</v>
      </c>
    </row>
    <row r="1438" spans="1:18" x14ac:dyDescent="0.25">
      <c r="A1438">
        <v>2016</v>
      </c>
      <c r="B1438" t="s">
        <v>511</v>
      </c>
      <c r="C1438" t="s">
        <v>463</v>
      </c>
      <c r="D1438">
        <v>17163</v>
      </c>
      <c r="E1438">
        <v>3228</v>
      </c>
      <c r="F1438">
        <v>27.88</v>
      </c>
      <c r="G1438">
        <v>38.21</v>
      </c>
      <c r="H1438">
        <v>38.36</v>
      </c>
      <c r="I1438">
        <v>3212.28</v>
      </c>
      <c r="J1438">
        <v>28.2</v>
      </c>
      <c r="K1438">
        <v>10.11</v>
      </c>
      <c r="L1438">
        <v>6577294</v>
      </c>
      <c r="M1438">
        <v>41712</v>
      </c>
      <c r="N1438">
        <v>263102</v>
      </c>
      <c r="O1438">
        <v>104450</v>
      </c>
      <c r="P1438">
        <v>51733</v>
      </c>
      <c r="Q1438">
        <v>10974410</v>
      </c>
      <c r="R1438">
        <v>127840</v>
      </c>
    </row>
    <row r="1439" spans="1:18" x14ac:dyDescent="0.25">
      <c r="A1439">
        <v>2018</v>
      </c>
      <c r="B1439" t="s">
        <v>429</v>
      </c>
      <c r="C1439" t="s">
        <v>53</v>
      </c>
      <c r="D1439">
        <v>26147</v>
      </c>
      <c r="E1439">
        <v>1543</v>
      </c>
      <c r="F1439">
        <v>28</v>
      </c>
      <c r="G1439">
        <v>38.409999999999997</v>
      </c>
      <c r="H1439">
        <v>38.71</v>
      </c>
      <c r="I1439">
        <v>3325.95</v>
      </c>
      <c r="J1439">
        <v>28.16</v>
      </c>
      <c r="K1439">
        <v>11.22</v>
      </c>
      <c r="L1439">
        <v>4259336</v>
      </c>
      <c r="M1439">
        <v>44316</v>
      </c>
      <c r="N1439">
        <v>159337</v>
      </c>
      <c r="O1439">
        <v>48214</v>
      </c>
      <c r="P1439">
        <v>47496</v>
      </c>
      <c r="Q1439">
        <v>7061186</v>
      </c>
      <c r="R1439">
        <v>65759</v>
      </c>
    </row>
    <row r="1440" spans="1:18" x14ac:dyDescent="0.25">
      <c r="A1440">
        <v>2017</v>
      </c>
      <c r="B1440" t="s">
        <v>429</v>
      </c>
      <c r="C1440" t="s">
        <v>53</v>
      </c>
      <c r="D1440">
        <v>26147</v>
      </c>
      <c r="E1440">
        <v>1462</v>
      </c>
      <c r="F1440">
        <v>27.79</v>
      </c>
      <c r="G1440">
        <v>38.51</v>
      </c>
      <c r="H1440">
        <v>38.729999999999997</v>
      </c>
      <c r="I1440">
        <v>3320.36</v>
      </c>
      <c r="J1440">
        <v>27.72</v>
      </c>
      <c r="K1440">
        <v>11.35</v>
      </c>
      <c r="L1440">
        <v>4105628</v>
      </c>
      <c r="M1440">
        <v>42381</v>
      </c>
      <c r="N1440">
        <v>159213</v>
      </c>
      <c r="O1440">
        <v>48616</v>
      </c>
      <c r="P1440">
        <v>46215</v>
      </c>
      <c r="Q1440">
        <v>6747630</v>
      </c>
      <c r="R1440">
        <v>65754</v>
      </c>
    </row>
    <row r="1441" spans="1:18" x14ac:dyDescent="0.25">
      <c r="A1441">
        <v>2016</v>
      </c>
      <c r="B1441" t="s">
        <v>429</v>
      </c>
      <c r="C1441" t="s">
        <v>53</v>
      </c>
      <c r="D1441">
        <v>26147</v>
      </c>
      <c r="E1441">
        <v>1589</v>
      </c>
      <c r="F1441">
        <v>27.71</v>
      </c>
      <c r="G1441">
        <v>38.49</v>
      </c>
      <c r="H1441">
        <v>38.74</v>
      </c>
      <c r="I1441">
        <v>3306.29</v>
      </c>
      <c r="J1441">
        <v>27.62</v>
      </c>
      <c r="K1441">
        <v>11.28</v>
      </c>
      <c r="L1441">
        <v>3958796</v>
      </c>
      <c r="M1441">
        <v>40937</v>
      </c>
      <c r="N1441">
        <v>159444</v>
      </c>
      <c r="O1441">
        <v>48629</v>
      </c>
      <c r="P1441">
        <v>45141</v>
      </c>
      <c r="Q1441">
        <v>6527171</v>
      </c>
      <c r="R1441">
        <v>65668</v>
      </c>
    </row>
    <row r="1442" spans="1:18" x14ac:dyDescent="0.25">
      <c r="A1442">
        <v>2018</v>
      </c>
      <c r="B1442" t="s">
        <v>17</v>
      </c>
      <c r="C1442" t="s">
        <v>18</v>
      </c>
      <c r="D1442">
        <v>12109</v>
      </c>
      <c r="E1442">
        <v>2242</v>
      </c>
      <c r="F1442">
        <v>30.81</v>
      </c>
      <c r="G1442">
        <v>38.57</v>
      </c>
      <c r="H1442">
        <v>38.93</v>
      </c>
      <c r="I1442">
        <v>3333.85</v>
      </c>
      <c r="J1442">
        <v>25.95</v>
      </c>
      <c r="K1442">
        <v>11.58</v>
      </c>
      <c r="L1442">
        <v>10444302</v>
      </c>
      <c r="M1442">
        <v>68149</v>
      </c>
      <c r="N1442">
        <v>254261</v>
      </c>
      <c r="O1442">
        <v>82046</v>
      </c>
      <c r="P1442">
        <v>44678</v>
      </c>
      <c r="Q1442">
        <v>17327679</v>
      </c>
      <c r="R1442">
        <v>122044</v>
      </c>
    </row>
    <row r="1443" spans="1:18" x14ac:dyDescent="0.25">
      <c r="A1443">
        <v>2017</v>
      </c>
      <c r="B1443" t="s">
        <v>17</v>
      </c>
      <c r="C1443" t="s">
        <v>18</v>
      </c>
      <c r="D1443">
        <v>12109</v>
      </c>
      <c r="E1443">
        <v>2135</v>
      </c>
      <c r="F1443">
        <v>30.54</v>
      </c>
      <c r="G1443">
        <v>38.64</v>
      </c>
      <c r="H1443">
        <v>38.85</v>
      </c>
      <c r="I1443">
        <v>3324.77</v>
      </c>
      <c r="J1443">
        <v>25.66</v>
      </c>
      <c r="K1443">
        <v>11.07</v>
      </c>
      <c r="L1443">
        <v>9718235</v>
      </c>
      <c r="M1443">
        <v>65660</v>
      </c>
      <c r="N1443">
        <v>243928</v>
      </c>
      <c r="O1443">
        <v>78385</v>
      </c>
      <c r="P1443">
        <v>42998</v>
      </c>
      <c r="Q1443">
        <v>16016214</v>
      </c>
      <c r="R1443">
        <v>117244</v>
      </c>
    </row>
    <row r="1444" spans="1:18" x14ac:dyDescent="0.25">
      <c r="A1444">
        <v>2016</v>
      </c>
      <c r="B1444" t="s">
        <v>17</v>
      </c>
      <c r="C1444" t="s">
        <v>18</v>
      </c>
      <c r="D1444">
        <v>12109</v>
      </c>
      <c r="E1444">
        <v>2120</v>
      </c>
      <c r="F1444">
        <v>30.29</v>
      </c>
      <c r="G1444">
        <v>38.58</v>
      </c>
      <c r="H1444">
        <v>38.82</v>
      </c>
      <c r="I1444">
        <v>3338.62</v>
      </c>
      <c r="J1444">
        <v>25.66</v>
      </c>
      <c r="K1444">
        <v>10.79</v>
      </c>
      <c r="L1444">
        <v>8782381</v>
      </c>
      <c r="M1444">
        <v>61829</v>
      </c>
      <c r="N1444">
        <v>234996</v>
      </c>
      <c r="O1444">
        <v>74623</v>
      </c>
      <c r="P1444">
        <v>41610</v>
      </c>
      <c r="Q1444">
        <v>14529659</v>
      </c>
      <c r="R1444">
        <v>108819</v>
      </c>
    </row>
    <row r="1445" spans="1:18" x14ac:dyDescent="0.25">
      <c r="A1445">
        <v>2018</v>
      </c>
      <c r="B1445" t="s">
        <v>205</v>
      </c>
      <c r="C1445" t="s">
        <v>72</v>
      </c>
      <c r="D1445">
        <v>18141</v>
      </c>
      <c r="E1445">
        <v>3538</v>
      </c>
      <c r="F1445">
        <v>27.85</v>
      </c>
      <c r="G1445">
        <v>38.369999999999997</v>
      </c>
      <c r="H1445">
        <v>38.43</v>
      </c>
      <c r="I1445">
        <v>3251.52</v>
      </c>
      <c r="J1445">
        <v>27.63</v>
      </c>
      <c r="K1445">
        <v>11</v>
      </c>
      <c r="L1445">
        <v>8251041</v>
      </c>
      <c r="M1445">
        <v>47673</v>
      </c>
      <c r="N1445">
        <v>270771</v>
      </c>
      <c r="O1445">
        <v>135731</v>
      </c>
      <c r="P1445">
        <v>55228</v>
      </c>
      <c r="Q1445">
        <v>12908529</v>
      </c>
      <c r="R1445">
        <v>162836</v>
      </c>
    </row>
    <row r="1446" spans="1:18" x14ac:dyDescent="0.25">
      <c r="A1446">
        <v>2017</v>
      </c>
      <c r="B1446" t="s">
        <v>205</v>
      </c>
      <c r="C1446" t="s">
        <v>72</v>
      </c>
      <c r="D1446">
        <v>18141</v>
      </c>
      <c r="E1446">
        <v>3497</v>
      </c>
      <c r="F1446">
        <v>27.73</v>
      </c>
      <c r="G1446">
        <v>38.5</v>
      </c>
      <c r="H1446">
        <v>38.57</v>
      </c>
      <c r="I1446">
        <v>3261.86</v>
      </c>
      <c r="J1446">
        <v>27.39</v>
      </c>
      <c r="K1446">
        <v>11.04</v>
      </c>
      <c r="L1446">
        <v>8044293</v>
      </c>
      <c r="M1446">
        <v>46068</v>
      </c>
      <c r="N1446">
        <v>269994</v>
      </c>
      <c r="O1446">
        <v>135042</v>
      </c>
      <c r="P1446">
        <v>53744</v>
      </c>
      <c r="Q1446">
        <v>12437967</v>
      </c>
      <c r="R1446">
        <v>161365</v>
      </c>
    </row>
    <row r="1447" spans="1:18" x14ac:dyDescent="0.25">
      <c r="A1447">
        <v>2016</v>
      </c>
      <c r="B1447" t="s">
        <v>205</v>
      </c>
      <c r="C1447" t="s">
        <v>72</v>
      </c>
      <c r="D1447">
        <v>18141</v>
      </c>
      <c r="E1447">
        <v>3577</v>
      </c>
      <c r="F1447">
        <v>27.84</v>
      </c>
      <c r="G1447">
        <v>38.590000000000003</v>
      </c>
      <c r="H1447">
        <v>38.64</v>
      </c>
      <c r="I1447">
        <v>3268.8</v>
      </c>
      <c r="J1447">
        <v>27.08</v>
      </c>
      <c r="K1447">
        <v>11.07</v>
      </c>
      <c r="L1447">
        <v>7554405</v>
      </c>
      <c r="M1447">
        <v>43893</v>
      </c>
      <c r="N1447">
        <v>269484</v>
      </c>
      <c r="O1447">
        <v>134715</v>
      </c>
      <c r="P1447">
        <v>52833</v>
      </c>
      <c r="Q1447">
        <v>11828369</v>
      </c>
      <c r="R1447">
        <v>159889</v>
      </c>
    </row>
    <row r="1448" spans="1:18" x14ac:dyDescent="0.25">
      <c r="A1448">
        <v>2018</v>
      </c>
      <c r="B1448" t="s">
        <v>482</v>
      </c>
      <c r="C1448" t="s">
        <v>16</v>
      </c>
      <c r="D1448">
        <v>36089</v>
      </c>
      <c r="E1448">
        <v>1080</v>
      </c>
      <c r="F1448">
        <v>27.85</v>
      </c>
      <c r="G1448">
        <v>38.700000000000003</v>
      </c>
      <c r="H1448">
        <v>38.909999999999997</v>
      </c>
      <c r="I1448">
        <v>3361.77</v>
      </c>
      <c r="J1448">
        <v>29.35</v>
      </c>
      <c r="K1448">
        <v>10.58</v>
      </c>
      <c r="L1448">
        <v>2314676</v>
      </c>
      <c r="M1448">
        <v>37940</v>
      </c>
      <c r="N1448">
        <v>108047</v>
      </c>
      <c r="O1448">
        <v>37850</v>
      </c>
      <c r="P1448">
        <v>52273</v>
      </c>
      <c r="Q1448">
        <v>4099269</v>
      </c>
      <c r="R1448">
        <v>47659</v>
      </c>
    </row>
    <row r="1449" spans="1:18" x14ac:dyDescent="0.25">
      <c r="A1449">
        <v>2017</v>
      </c>
      <c r="B1449" t="s">
        <v>482</v>
      </c>
      <c r="C1449" t="s">
        <v>16</v>
      </c>
      <c r="D1449">
        <v>36089</v>
      </c>
      <c r="E1449">
        <v>1038</v>
      </c>
      <c r="F1449">
        <v>27.8</v>
      </c>
      <c r="G1449">
        <v>38.520000000000003</v>
      </c>
      <c r="H1449">
        <v>38.770000000000003</v>
      </c>
      <c r="I1449">
        <v>3301.27</v>
      </c>
      <c r="J1449">
        <v>28.81</v>
      </c>
      <c r="K1449">
        <v>10.64</v>
      </c>
      <c r="L1449">
        <v>2255419</v>
      </c>
      <c r="M1449">
        <v>36935</v>
      </c>
      <c r="N1449">
        <v>108562</v>
      </c>
      <c r="O1449">
        <v>37395</v>
      </c>
      <c r="P1449">
        <v>51532</v>
      </c>
      <c r="Q1449">
        <v>4009735</v>
      </c>
      <c r="R1449">
        <v>46988</v>
      </c>
    </row>
    <row r="1450" spans="1:18" x14ac:dyDescent="0.25">
      <c r="A1450">
        <v>2016</v>
      </c>
      <c r="B1450" t="s">
        <v>482</v>
      </c>
      <c r="C1450" t="s">
        <v>16</v>
      </c>
      <c r="D1450">
        <v>36089</v>
      </c>
      <c r="E1450">
        <v>1083</v>
      </c>
      <c r="F1450">
        <v>27.91</v>
      </c>
      <c r="G1450">
        <v>38.85</v>
      </c>
      <c r="H1450">
        <v>39.07</v>
      </c>
      <c r="I1450">
        <v>3372.82</v>
      </c>
      <c r="J1450">
        <v>29.04</v>
      </c>
      <c r="K1450">
        <v>10.7</v>
      </c>
      <c r="L1450">
        <v>2147296</v>
      </c>
      <c r="M1450">
        <v>34566</v>
      </c>
      <c r="N1450">
        <v>109411</v>
      </c>
      <c r="O1450">
        <v>37253</v>
      </c>
      <c r="P1450">
        <v>49066</v>
      </c>
      <c r="Q1450">
        <v>3781948</v>
      </c>
      <c r="R1450">
        <v>46813</v>
      </c>
    </row>
    <row r="1451" spans="1:18" x14ac:dyDescent="0.25">
      <c r="A1451">
        <v>2018</v>
      </c>
      <c r="B1451" t="s">
        <v>617</v>
      </c>
      <c r="C1451" t="s">
        <v>151</v>
      </c>
      <c r="D1451">
        <v>29510</v>
      </c>
      <c r="E1451">
        <v>4127</v>
      </c>
      <c r="F1451">
        <v>28.67</v>
      </c>
      <c r="G1451">
        <v>38.15</v>
      </c>
      <c r="H1451">
        <v>38.159999999999997</v>
      </c>
      <c r="I1451">
        <v>3124.88</v>
      </c>
      <c r="J1451">
        <v>27.27</v>
      </c>
      <c r="K1451">
        <v>9.7899999999999991</v>
      </c>
      <c r="L1451">
        <v>8658522</v>
      </c>
      <c r="M1451">
        <v>47643</v>
      </c>
      <c r="N1451">
        <v>302838</v>
      </c>
      <c r="O1451">
        <v>253229</v>
      </c>
      <c r="P1451">
        <v>72572</v>
      </c>
      <c r="Q1451">
        <v>14428133</v>
      </c>
      <c r="R1451">
        <v>290777</v>
      </c>
    </row>
    <row r="1452" spans="1:18" x14ac:dyDescent="0.25">
      <c r="A1452">
        <v>2017</v>
      </c>
      <c r="B1452" t="s">
        <v>617</v>
      </c>
      <c r="C1452" t="s">
        <v>151</v>
      </c>
      <c r="D1452">
        <v>29510</v>
      </c>
      <c r="E1452">
        <v>4138</v>
      </c>
      <c r="F1452">
        <v>28.44</v>
      </c>
      <c r="G1452">
        <v>38.130000000000003</v>
      </c>
      <c r="H1452">
        <v>38.22</v>
      </c>
      <c r="I1452">
        <v>3127.37</v>
      </c>
      <c r="J1452">
        <v>27.27</v>
      </c>
      <c r="K1452">
        <v>10.01</v>
      </c>
      <c r="L1452">
        <v>8362723</v>
      </c>
      <c r="M1452">
        <v>45137</v>
      </c>
      <c r="N1452">
        <v>307866</v>
      </c>
      <c r="O1452">
        <v>249072</v>
      </c>
      <c r="P1452">
        <v>69765</v>
      </c>
      <c r="Q1452">
        <v>13896137</v>
      </c>
      <c r="R1452">
        <v>285447</v>
      </c>
    </row>
    <row r="1453" spans="1:18" x14ac:dyDescent="0.25">
      <c r="A1453">
        <v>2016</v>
      </c>
      <c r="B1453" t="s">
        <v>617</v>
      </c>
      <c r="C1453" t="s">
        <v>151</v>
      </c>
      <c r="D1453">
        <v>29510</v>
      </c>
      <c r="E1453">
        <v>4317</v>
      </c>
      <c r="F1453">
        <v>27.94</v>
      </c>
      <c r="G1453">
        <v>38.18</v>
      </c>
      <c r="H1453">
        <v>38.22</v>
      </c>
      <c r="I1453">
        <v>3120.25</v>
      </c>
      <c r="J1453">
        <v>27.13</v>
      </c>
      <c r="K1453">
        <v>10.26</v>
      </c>
      <c r="L1453">
        <v>8205672</v>
      </c>
      <c r="M1453">
        <v>43027</v>
      </c>
      <c r="N1453">
        <v>312389</v>
      </c>
      <c r="O1453">
        <v>247855</v>
      </c>
      <c r="P1453">
        <v>69286</v>
      </c>
      <c r="Q1453">
        <v>13441252</v>
      </c>
      <c r="R1453">
        <v>282484</v>
      </c>
    </row>
    <row r="1454" spans="1:18" x14ac:dyDescent="0.25">
      <c r="A1454">
        <v>2018</v>
      </c>
      <c r="B1454" t="s">
        <v>591</v>
      </c>
      <c r="C1454" t="s">
        <v>450</v>
      </c>
      <c r="D1454">
        <v>27137</v>
      </c>
      <c r="E1454">
        <v>1813</v>
      </c>
      <c r="F1454">
        <v>29.09</v>
      </c>
      <c r="G1454">
        <v>38.72</v>
      </c>
      <c r="H1454">
        <v>39.01</v>
      </c>
      <c r="I1454">
        <v>3364.07</v>
      </c>
      <c r="J1454">
        <v>27.37</v>
      </c>
      <c r="K1454">
        <v>11.76</v>
      </c>
      <c r="L1454">
        <v>5273323</v>
      </c>
      <c r="M1454">
        <v>47417</v>
      </c>
      <c r="N1454">
        <v>199754</v>
      </c>
      <c r="O1454">
        <v>105031</v>
      </c>
      <c r="P1454">
        <v>51917</v>
      </c>
      <c r="Q1454">
        <v>9471691</v>
      </c>
      <c r="R1454">
        <v>125597</v>
      </c>
    </row>
    <row r="1455" spans="1:18" x14ac:dyDescent="0.25">
      <c r="A1455">
        <v>2017</v>
      </c>
      <c r="B1455" t="s">
        <v>591</v>
      </c>
      <c r="C1455" t="s">
        <v>450</v>
      </c>
      <c r="D1455">
        <v>27137</v>
      </c>
      <c r="E1455">
        <v>1989</v>
      </c>
      <c r="F1455">
        <v>28.66</v>
      </c>
      <c r="G1455">
        <v>38.64</v>
      </c>
      <c r="H1455">
        <v>38.9</v>
      </c>
      <c r="I1455">
        <v>3365.23</v>
      </c>
      <c r="J1455">
        <v>27.62</v>
      </c>
      <c r="K1455">
        <v>11.8</v>
      </c>
      <c r="L1455">
        <v>5033842</v>
      </c>
      <c r="M1455">
        <v>44863</v>
      </c>
      <c r="N1455">
        <v>199798</v>
      </c>
      <c r="O1455">
        <v>104815</v>
      </c>
      <c r="P1455">
        <v>49643</v>
      </c>
      <c r="Q1455">
        <v>8963558</v>
      </c>
      <c r="R1455">
        <v>124827</v>
      </c>
    </row>
    <row r="1456" spans="1:18" x14ac:dyDescent="0.25">
      <c r="A1456">
        <v>2016</v>
      </c>
      <c r="B1456" t="s">
        <v>591</v>
      </c>
      <c r="C1456" t="s">
        <v>450</v>
      </c>
      <c r="D1456">
        <v>27137</v>
      </c>
      <c r="E1456">
        <v>1976</v>
      </c>
      <c r="F1456">
        <v>28.62</v>
      </c>
      <c r="G1456">
        <v>38.659999999999997</v>
      </c>
      <c r="H1456">
        <v>38.880000000000003</v>
      </c>
      <c r="I1456">
        <v>3347.92</v>
      </c>
      <c r="J1456">
        <v>27.08</v>
      </c>
      <c r="K1456">
        <v>11.63</v>
      </c>
      <c r="L1456">
        <v>4909723</v>
      </c>
      <c r="M1456">
        <v>43416</v>
      </c>
      <c r="N1456">
        <v>199925</v>
      </c>
      <c r="O1456">
        <v>104297</v>
      </c>
      <c r="P1456">
        <v>48905</v>
      </c>
      <c r="Q1456">
        <v>8679858</v>
      </c>
      <c r="R1456">
        <v>123472</v>
      </c>
    </row>
    <row r="1457" spans="1:18" x14ac:dyDescent="0.25">
      <c r="A1457">
        <v>2018</v>
      </c>
      <c r="B1457" t="s">
        <v>280</v>
      </c>
      <c r="C1457" t="s">
        <v>151</v>
      </c>
      <c r="D1457">
        <v>29189</v>
      </c>
      <c r="E1457">
        <v>11368</v>
      </c>
      <c r="F1457">
        <v>29.63</v>
      </c>
      <c r="G1457">
        <v>38.24</v>
      </c>
      <c r="H1457">
        <v>38.31</v>
      </c>
      <c r="I1457">
        <v>3217.56</v>
      </c>
      <c r="J1457">
        <v>26.95</v>
      </c>
      <c r="K1457">
        <v>11.03</v>
      </c>
      <c r="L1457">
        <v>41894203</v>
      </c>
      <c r="M1457">
        <v>71360</v>
      </c>
      <c r="N1457">
        <v>996945</v>
      </c>
      <c r="O1457">
        <v>660883</v>
      </c>
      <c r="P1457">
        <v>68017</v>
      </c>
      <c r="Q1457">
        <v>71141839</v>
      </c>
      <c r="R1457">
        <v>808585</v>
      </c>
    </row>
    <row r="1458" spans="1:18" x14ac:dyDescent="0.25">
      <c r="A1458">
        <v>2017</v>
      </c>
      <c r="B1458" t="s">
        <v>280</v>
      </c>
      <c r="C1458" t="s">
        <v>151</v>
      </c>
      <c r="D1458">
        <v>29189</v>
      </c>
      <c r="E1458">
        <v>11374</v>
      </c>
      <c r="F1458">
        <v>29.56</v>
      </c>
      <c r="G1458">
        <v>38.32</v>
      </c>
      <c r="H1458">
        <v>38.39</v>
      </c>
      <c r="I1458">
        <v>3226.98</v>
      </c>
      <c r="J1458">
        <v>26.67</v>
      </c>
      <c r="K1458">
        <v>11.16</v>
      </c>
      <c r="L1458">
        <v>39986283</v>
      </c>
      <c r="M1458">
        <v>67368</v>
      </c>
      <c r="N1458">
        <v>996648</v>
      </c>
      <c r="O1458">
        <v>659750</v>
      </c>
      <c r="P1458">
        <v>65438</v>
      </c>
      <c r="Q1458">
        <v>67142042</v>
      </c>
      <c r="R1458">
        <v>803218</v>
      </c>
    </row>
    <row r="1459" spans="1:18" x14ac:dyDescent="0.25">
      <c r="A1459">
        <v>2016</v>
      </c>
      <c r="B1459" t="s">
        <v>280</v>
      </c>
      <c r="C1459" t="s">
        <v>151</v>
      </c>
      <c r="D1459">
        <v>29189</v>
      </c>
      <c r="E1459">
        <v>11692</v>
      </c>
      <c r="F1459">
        <v>29.51</v>
      </c>
      <c r="G1459">
        <v>38.33</v>
      </c>
      <c r="H1459">
        <v>38.450000000000003</v>
      </c>
      <c r="I1459">
        <v>3244.18</v>
      </c>
      <c r="J1459">
        <v>26.5</v>
      </c>
      <c r="K1459">
        <v>11.39</v>
      </c>
      <c r="L1459">
        <v>38424570</v>
      </c>
      <c r="M1459">
        <v>66165</v>
      </c>
      <c r="N1459">
        <v>998025</v>
      </c>
      <c r="O1459">
        <v>652196</v>
      </c>
      <c r="P1459">
        <v>63543</v>
      </c>
      <c r="Q1459">
        <v>66034343</v>
      </c>
      <c r="R1459">
        <v>793203</v>
      </c>
    </row>
    <row r="1460" spans="1:18" x14ac:dyDescent="0.25">
      <c r="A1460">
        <v>2018</v>
      </c>
      <c r="B1460" t="s">
        <v>67</v>
      </c>
      <c r="C1460" t="s">
        <v>18</v>
      </c>
      <c r="D1460">
        <v>12111</v>
      </c>
      <c r="E1460">
        <v>3123</v>
      </c>
      <c r="F1460">
        <v>28.6</v>
      </c>
      <c r="G1460">
        <v>38.380000000000003</v>
      </c>
      <c r="H1460">
        <v>38.56</v>
      </c>
      <c r="I1460">
        <v>3237.11</v>
      </c>
      <c r="J1460">
        <v>27.47</v>
      </c>
      <c r="K1460">
        <v>10.15</v>
      </c>
      <c r="L1460">
        <v>6455753</v>
      </c>
      <c r="M1460">
        <v>39374</v>
      </c>
      <c r="N1460">
        <v>321128</v>
      </c>
      <c r="O1460">
        <v>84944</v>
      </c>
      <c r="P1460">
        <v>40163</v>
      </c>
      <c r="Q1460">
        <v>12644172</v>
      </c>
      <c r="R1460">
        <v>123402</v>
      </c>
    </row>
    <row r="1461" spans="1:18" x14ac:dyDescent="0.25">
      <c r="A1461">
        <v>2017</v>
      </c>
      <c r="B1461" t="s">
        <v>67</v>
      </c>
      <c r="C1461" t="s">
        <v>18</v>
      </c>
      <c r="D1461">
        <v>12111</v>
      </c>
      <c r="E1461">
        <v>3019</v>
      </c>
      <c r="F1461">
        <v>28.47</v>
      </c>
      <c r="G1461">
        <v>38.54</v>
      </c>
      <c r="H1461">
        <v>38.61</v>
      </c>
      <c r="I1461">
        <v>3257.13</v>
      </c>
      <c r="J1461">
        <v>27.6</v>
      </c>
      <c r="K1461">
        <v>9.5299999999999994</v>
      </c>
      <c r="L1461">
        <v>6103071</v>
      </c>
      <c r="M1461">
        <v>37958</v>
      </c>
      <c r="N1461">
        <v>313400</v>
      </c>
      <c r="O1461">
        <v>81558</v>
      </c>
      <c r="P1461">
        <v>39387</v>
      </c>
      <c r="Q1461">
        <v>11895974</v>
      </c>
      <c r="R1461">
        <v>118877</v>
      </c>
    </row>
    <row r="1462" spans="1:18" x14ac:dyDescent="0.25">
      <c r="A1462">
        <v>2016</v>
      </c>
      <c r="B1462" t="s">
        <v>67</v>
      </c>
      <c r="C1462" t="s">
        <v>18</v>
      </c>
      <c r="D1462">
        <v>12111</v>
      </c>
      <c r="E1462">
        <v>2999</v>
      </c>
      <c r="F1462">
        <v>28.41</v>
      </c>
      <c r="G1462">
        <v>38.409999999999997</v>
      </c>
      <c r="H1462">
        <v>38.630000000000003</v>
      </c>
      <c r="I1462">
        <v>3245.15</v>
      </c>
      <c r="J1462">
        <v>27.13</v>
      </c>
      <c r="K1462">
        <v>10.119999999999999</v>
      </c>
      <c r="L1462">
        <v>5876597</v>
      </c>
      <c r="M1462">
        <v>37426</v>
      </c>
      <c r="N1462">
        <v>305837</v>
      </c>
      <c r="O1462">
        <v>79633</v>
      </c>
      <c r="P1462">
        <v>38820</v>
      </c>
      <c r="Q1462">
        <v>11446216</v>
      </c>
      <c r="R1462">
        <v>113640</v>
      </c>
    </row>
    <row r="1463" spans="1:18" x14ac:dyDescent="0.25">
      <c r="A1463">
        <v>2018</v>
      </c>
      <c r="B1463" t="s">
        <v>183</v>
      </c>
      <c r="C1463" t="s">
        <v>156</v>
      </c>
      <c r="D1463">
        <v>24037</v>
      </c>
      <c r="E1463">
        <v>1328</v>
      </c>
      <c r="F1463">
        <v>29.27</v>
      </c>
      <c r="G1463">
        <v>38.65</v>
      </c>
      <c r="H1463">
        <v>38.880000000000003</v>
      </c>
      <c r="I1463">
        <v>3343.41</v>
      </c>
      <c r="J1463">
        <v>27.49</v>
      </c>
      <c r="K1463">
        <v>11.63</v>
      </c>
      <c r="L1463">
        <v>4375024</v>
      </c>
      <c r="M1463">
        <v>56820</v>
      </c>
      <c r="N1463">
        <v>112664</v>
      </c>
      <c r="O1463">
        <v>49726</v>
      </c>
      <c r="P1463">
        <v>75190</v>
      </c>
      <c r="Q1463">
        <v>6401617</v>
      </c>
      <c r="R1463">
        <v>62531</v>
      </c>
    </row>
    <row r="1464" spans="1:18" x14ac:dyDescent="0.25">
      <c r="A1464">
        <v>2017</v>
      </c>
      <c r="B1464" t="s">
        <v>183</v>
      </c>
      <c r="C1464" t="s">
        <v>156</v>
      </c>
      <c r="D1464">
        <v>24037</v>
      </c>
      <c r="E1464">
        <v>1352</v>
      </c>
      <c r="F1464">
        <v>29.2</v>
      </c>
      <c r="G1464">
        <v>38.770000000000003</v>
      </c>
      <c r="H1464">
        <v>38.909999999999997</v>
      </c>
      <c r="I1464">
        <v>3384.63</v>
      </c>
      <c r="J1464">
        <v>27.71</v>
      </c>
      <c r="K1464">
        <v>11.56</v>
      </c>
      <c r="L1464">
        <v>4203493</v>
      </c>
      <c r="M1464">
        <v>54446</v>
      </c>
      <c r="N1464">
        <v>112413</v>
      </c>
      <c r="O1464">
        <v>48712</v>
      </c>
      <c r="P1464">
        <v>73382</v>
      </c>
      <c r="Q1464">
        <v>6120472</v>
      </c>
      <c r="R1464">
        <v>61186</v>
      </c>
    </row>
    <row r="1465" spans="1:18" x14ac:dyDescent="0.25">
      <c r="A1465">
        <v>2016</v>
      </c>
      <c r="B1465" t="s">
        <v>183</v>
      </c>
      <c r="C1465" t="s">
        <v>156</v>
      </c>
      <c r="D1465">
        <v>24037</v>
      </c>
      <c r="E1465">
        <v>1425</v>
      </c>
      <c r="F1465">
        <v>28.72</v>
      </c>
      <c r="G1465">
        <v>38.619999999999997</v>
      </c>
      <c r="H1465">
        <v>38.83</v>
      </c>
      <c r="I1465">
        <v>3379.42</v>
      </c>
      <c r="J1465">
        <v>27.44</v>
      </c>
      <c r="K1465">
        <v>11.76</v>
      </c>
      <c r="L1465">
        <v>4097709</v>
      </c>
      <c r="M1465">
        <v>53482</v>
      </c>
      <c r="N1465">
        <v>111689</v>
      </c>
      <c r="O1465">
        <v>48311</v>
      </c>
      <c r="P1465">
        <v>72484</v>
      </c>
      <c r="Q1465">
        <v>5973342</v>
      </c>
      <c r="R1465">
        <v>60438</v>
      </c>
    </row>
    <row r="1466" spans="1:18" x14ac:dyDescent="0.25">
      <c r="A1466">
        <v>2018</v>
      </c>
      <c r="B1466" t="s">
        <v>293</v>
      </c>
      <c r="C1466" t="s">
        <v>294</v>
      </c>
      <c r="D1466">
        <v>22103</v>
      </c>
      <c r="E1466">
        <v>2932</v>
      </c>
      <c r="F1466">
        <v>29.12</v>
      </c>
      <c r="G1466">
        <v>38.31</v>
      </c>
      <c r="H1466">
        <v>38.5</v>
      </c>
      <c r="I1466">
        <v>3263.36</v>
      </c>
      <c r="J1466">
        <v>27</v>
      </c>
      <c r="K1466">
        <v>11.29</v>
      </c>
      <c r="L1466">
        <v>10760562</v>
      </c>
      <c r="M1466">
        <v>62366</v>
      </c>
      <c r="N1466">
        <v>258111</v>
      </c>
      <c r="O1466">
        <v>95810</v>
      </c>
      <c r="P1466">
        <v>58682</v>
      </c>
      <c r="Q1466">
        <v>16097328</v>
      </c>
      <c r="R1466">
        <v>142634</v>
      </c>
    </row>
    <row r="1467" spans="1:18" x14ac:dyDescent="0.25">
      <c r="A1467">
        <v>2017</v>
      </c>
      <c r="B1467" t="s">
        <v>293</v>
      </c>
      <c r="C1467" t="s">
        <v>294</v>
      </c>
      <c r="D1467">
        <v>22103</v>
      </c>
      <c r="E1467">
        <v>2865</v>
      </c>
      <c r="F1467">
        <v>29.1</v>
      </c>
      <c r="G1467">
        <v>38.29</v>
      </c>
      <c r="H1467">
        <v>38.47</v>
      </c>
      <c r="I1467">
        <v>3270.15</v>
      </c>
      <c r="J1467">
        <v>26.76</v>
      </c>
      <c r="K1467">
        <v>10.93</v>
      </c>
      <c r="L1467">
        <v>10081647</v>
      </c>
      <c r="M1467">
        <v>58848</v>
      </c>
      <c r="N1467">
        <v>255820</v>
      </c>
      <c r="O1467">
        <v>94976</v>
      </c>
      <c r="P1467">
        <v>55656</v>
      </c>
      <c r="Q1467">
        <v>15054619</v>
      </c>
      <c r="R1467">
        <v>140511</v>
      </c>
    </row>
    <row r="1468" spans="1:18" x14ac:dyDescent="0.25">
      <c r="A1468">
        <v>2016</v>
      </c>
      <c r="B1468" t="s">
        <v>293</v>
      </c>
      <c r="C1468" t="s">
        <v>294</v>
      </c>
      <c r="D1468">
        <v>22103</v>
      </c>
      <c r="E1468">
        <v>3089</v>
      </c>
      <c r="F1468">
        <v>28.77</v>
      </c>
      <c r="G1468">
        <v>38.28</v>
      </c>
      <c r="H1468">
        <v>38.43</v>
      </c>
      <c r="I1468">
        <v>3263.82</v>
      </c>
      <c r="J1468">
        <v>26.55</v>
      </c>
      <c r="K1468">
        <v>10.97</v>
      </c>
      <c r="L1468">
        <v>9248439</v>
      </c>
      <c r="M1468">
        <v>55434</v>
      </c>
      <c r="N1468">
        <v>252389</v>
      </c>
      <c r="O1468">
        <v>94360</v>
      </c>
      <c r="P1468">
        <v>50709</v>
      </c>
      <c r="Q1468">
        <v>13990820</v>
      </c>
      <c r="R1468">
        <v>138284</v>
      </c>
    </row>
    <row r="1469" spans="1:18" x14ac:dyDescent="0.25">
      <c r="A1469">
        <v>2018</v>
      </c>
      <c r="B1469" t="s">
        <v>119</v>
      </c>
      <c r="C1469" t="s">
        <v>120</v>
      </c>
      <c r="D1469">
        <v>51179</v>
      </c>
      <c r="E1469">
        <v>1745</v>
      </c>
      <c r="F1469">
        <v>29.48</v>
      </c>
      <c r="G1469">
        <v>38.57</v>
      </c>
      <c r="H1469">
        <v>38.869999999999997</v>
      </c>
      <c r="I1469">
        <v>3330.93</v>
      </c>
      <c r="J1469">
        <v>27.49</v>
      </c>
      <c r="K1469">
        <v>11.33</v>
      </c>
      <c r="L1469">
        <v>5928938</v>
      </c>
      <c r="M1469">
        <v>55076</v>
      </c>
      <c r="N1469">
        <v>149960</v>
      </c>
      <c r="O1469">
        <v>48896</v>
      </c>
      <c r="P1469">
        <v>54747</v>
      </c>
      <c r="Q1469">
        <v>8259225</v>
      </c>
      <c r="R1469">
        <v>65508</v>
      </c>
    </row>
    <row r="1470" spans="1:18" x14ac:dyDescent="0.25">
      <c r="A1470">
        <v>2017</v>
      </c>
      <c r="B1470" t="s">
        <v>119</v>
      </c>
      <c r="C1470" t="s">
        <v>120</v>
      </c>
      <c r="D1470">
        <v>51179</v>
      </c>
      <c r="E1470">
        <v>1746</v>
      </c>
      <c r="F1470">
        <v>29.37</v>
      </c>
      <c r="G1470">
        <v>38.57</v>
      </c>
      <c r="H1470">
        <v>38.979999999999997</v>
      </c>
      <c r="I1470">
        <v>3334.69</v>
      </c>
      <c r="J1470">
        <v>27.09</v>
      </c>
      <c r="K1470">
        <v>11.55</v>
      </c>
      <c r="L1470">
        <v>5589177</v>
      </c>
      <c r="M1470">
        <v>52940</v>
      </c>
      <c r="N1470">
        <v>146790</v>
      </c>
      <c r="O1470">
        <v>47247</v>
      </c>
      <c r="P1470">
        <v>53268</v>
      </c>
      <c r="Q1470">
        <v>7771050</v>
      </c>
      <c r="R1470">
        <v>63317</v>
      </c>
    </row>
    <row r="1471" spans="1:18" x14ac:dyDescent="0.25">
      <c r="A1471">
        <v>2016</v>
      </c>
      <c r="B1471" t="s">
        <v>119</v>
      </c>
      <c r="C1471" t="s">
        <v>120</v>
      </c>
      <c r="D1471">
        <v>51179</v>
      </c>
      <c r="E1471">
        <v>1711</v>
      </c>
      <c r="F1471">
        <v>29.53</v>
      </c>
      <c r="G1471">
        <v>38.46</v>
      </c>
      <c r="H1471">
        <v>38.78</v>
      </c>
      <c r="I1471">
        <v>3326.35</v>
      </c>
      <c r="J1471">
        <v>26.89</v>
      </c>
      <c r="K1471">
        <v>11.75</v>
      </c>
      <c r="L1471">
        <v>5356028</v>
      </c>
      <c r="M1471">
        <v>51812</v>
      </c>
      <c r="N1471">
        <v>143578</v>
      </c>
      <c r="O1471">
        <v>46473</v>
      </c>
      <c r="P1471">
        <v>52359</v>
      </c>
      <c r="Q1471">
        <v>7439124</v>
      </c>
      <c r="R1471">
        <v>61249</v>
      </c>
    </row>
    <row r="1472" spans="1:18" x14ac:dyDescent="0.25">
      <c r="A1472">
        <v>2018</v>
      </c>
      <c r="B1472" t="s">
        <v>586</v>
      </c>
      <c r="C1472" t="s">
        <v>14</v>
      </c>
      <c r="D1472">
        <v>6099</v>
      </c>
      <c r="E1472">
        <v>7364</v>
      </c>
      <c r="F1472">
        <v>28.52</v>
      </c>
      <c r="G1472">
        <v>38.6</v>
      </c>
      <c r="H1472">
        <v>38.75</v>
      </c>
      <c r="I1472">
        <v>3334.05</v>
      </c>
      <c r="J1472">
        <v>28.31</v>
      </c>
      <c r="K1472">
        <v>13.14</v>
      </c>
      <c r="L1472">
        <v>15122489</v>
      </c>
      <c r="M1472">
        <v>44120</v>
      </c>
      <c r="N1472">
        <v>549815</v>
      </c>
      <c r="O1472">
        <v>201388</v>
      </c>
      <c r="P1472">
        <v>58764</v>
      </c>
      <c r="Q1472">
        <v>24257921</v>
      </c>
      <c r="R1472">
        <v>253760</v>
      </c>
    </row>
    <row r="1473" spans="1:18" x14ac:dyDescent="0.25">
      <c r="A1473">
        <v>2017</v>
      </c>
      <c r="B1473" t="s">
        <v>586</v>
      </c>
      <c r="C1473" t="s">
        <v>14</v>
      </c>
      <c r="D1473">
        <v>6099</v>
      </c>
      <c r="E1473">
        <v>7441</v>
      </c>
      <c r="F1473">
        <v>28.35</v>
      </c>
      <c r="G1473">
        <v>38.630000000000003</v>
      </c>
      <c r="H1473">
        <v>38.770000000000003</v>
      </c>
      <c r="I1473">
        <v>3323.73</v>
      </c>
      <c r="J1473">
        <v>28.1</v>
      </c>
      <c r="K1473">
        <v>12.37</v>
      </c>
      <c r="L1473">
        <v>14460193</v>
      </c>
      <c r="M1473">
        <v>42354</v>
      </c>
      <c r="N1473">
        <v>545267</v>
      </c>
      <c r="O1473">
        <v>196794</v>
      </c>
      <c r="P1473">
        <v>57046</v>
      </c>
      <c r="Q1473">
        <v>23094445</v>
      </c>
      <c r="R1473">
        <v>247366</v>
      </c>
    </row>
    <row r="1474" spans="1:18" x14ac:dyDescent="0.25">
      <c r="A1474">
        <v>2016</v>
      </c>
      <c r="B1474" t="s">
        <v>586</v>
      </c>
      <c r="C1474" t="s">
        <v>14</v>
      </c>
      <c r="D1474">
        <v>6099</v>
      </c>
      <c r="E1474">
        <v>7862</v>
      </c>
      <c r="F1474">
        <v>28.12</v>
      </c>
      <c r="G1474">
        <v>38.64</v>
      </c>
      <c r="H1474">
        <v>38.82</v>
      </c>
      <c r="I1474">
        <v>3323.59</v>
      </c>
      <c r="J1474">
        <v>27.91</v>
      </c>
      <c r="K1474">
        <v>12.09</v>
      </c>
      <c r="L1474">
        <v>13641610</v>
      </c>
      <c r="M1474">
        <v>41417</v>
      </c>
      <c r="N1474">
        <v>539542</v>
      </c>
      <c r="O1474">
        <v>193834</v>
      </c>
      <c r="P1474">
        <v>55206</v>
      </c>
      <c r="Q1474">
        <v>22346161</v>
      </c>
      <c r="R1474">
        <v>242515</v>
      </c>
    </row>
    <row r="1475" spans="1:18" x14ac:dyDescent="0.25">
      <c r="A1475">
        <v>2018</v>
      </c>
      <c r="B1475" t="s">
        <v>288</v>
      </c>
      <c r="C1475" t="s">
        <v>56</v>
      </c>
      <c r="D1475">
        <v>39151</v>
      </c>
      <c r="E1475">
        <v>4075</v>
      </c>
      <c r="F1475">
        <v>27.87</v>
      </c>
      <c r="G1475">
        <v>38.479999999999997</v>
      </c>
      <c r="H1475">
        <v>38.619999999999997</v>
      </c>
      <c r="I1475">
        <v>3269.12</v>
      </c>
      <c r="J1475">
        <v>27.87</v>
      </c>
      <c r="K1475">
        <v>10.94</v>
      </c>
      <c r="L1475">
        <v>10184866</v>
      </c>
      <c r="M1475">
        <v>45136</v>
      </c>
      <c r="N1475">
        <v>371574</v>
      </c>
      <c r="O1475">
        <v>170969</v>
      </c>
      <c r="P1475">
        <v>48533</v>
      </c>
      <c r="Q1475">
        <v>16771360</v>
      </c>
      <c r="R1475">
        <v>213557</v>
      </c>
    </row>
    <row r="1476" spans="1:18" x14ac:dyDescent="0.25">
      <c r="A1476">
        <v>2017</v>
      </c>
      <c r="B1476" t="s">
        <v>288</v>
      </c>
      <c r="C1476" t="s">
        <v>56</v>
      </c>
      <c r="D1476">
        <v>39151</v>
      </c>
      <c r="E1476">
        <v>4025</v>
      </c>
      <c r="F1476">
        <v>27.55</v>
      </c>
      <c r="G1476">
        <v>38.49</v>
      </c>
      <c r="H1476">
        <v>38.67</v>
      </c>
      <c r="I1476">
        <v>3274.63</v>
      </c>
      <c r="J1476">
        <v>27.52</v>
      </c>
      <c r="K1476">
        <v>11.05</v>
      </c>
      <c r="L1476">
        <v>9831014</v>
      </c>
      <c r="M1476">
        <v>43297</v>
      </c>
      <c r="N1476">
        <v>372077</v>
      </c>
      <c r="O1476">
        <v>169289</v>
      </c>
      <c r="P1476">
        <v>47249</v>
      </c>
      <c r="Q1476">
        <v>16109672</v>
      </c>
      <c r="R1476">
        <v>210788</v>
      </c>
    </row>
    <row r="1477" spans="1:18" x14ac:dyDescent="0.25">
      <c r="A1477">
        <v>2016</v>
      </c>
      <c r="B1477" t="s">
        <v>288</v>
      </c>
      <c r="C1477" t="s">
        <v>56</v>
      </c>
      <c r="D1477">
        <v>39151</v>
      </c>
      <c r="E1477">
        <v>4236</v>
      </c>
      <c r="F1477">
        <v>27.76</v>
      </c>
      <c r="G1477">
        <v>38.479999999999997</v>
      </c>
      <c r="H1477">
        <v>38.700000000000003</v>
      </c>
      <c r="I1477">
        <v>3281.94</v>
      </c>
      <c r="J1477">
        <v>27.28</v>
      </c>
      <c r="K1477">
        <v>10.63</v>
      </c>
      <c r="L1477">
        <v>9498482</v>
      </c>
      <c r="M1477">
        <v>41709</v>
      </c>
      <c r="N1477">
        <v>373449</v>
      </c>
      <c r="O1477">
        <v>168137</v>
      </c>
      <c r="P1477">
        <v>45502</v>
      </c>
      <c r="Q1477">
        <v>15576146</v>
      </c>
      <c r="R1477">
        <v>209105</v>
      </c>
    </row>
    <row r="1478" spans="1:18" x14ac:dyDescent="0.25">
      <c r="A1478">
        <v>2018</v>
      </c>
      <c r="B1478" t="s">
        <v>532</v>
      </c>
      <c r="C1478" t="s">
        <v>450</v>
      </c>
      <c r="D1478">
        <v>27145</v>
      </c>
      <c r="E1478">
        <v>2057</v>
      </c>
      <c r="F1478">
        <v>29.17</v>
      </c>
      <c r="G1478">
        <v>38.61</v>
      </c>
      <c r="H1478">
        <v>38.68</v>
      </c>
      <c r="I1478">
        <v>3371.25</v>
      </c>
      <c r="J1478">
        <v>27.36</v>
      </c>
      <c r="K1478">
        <v>11.47</v>
      </c>
      <c r="L1478">
        <v>4660430</v>
      </c>
      <c r="M1478">
        <v>47196</v>
      </c>
      <c r="N1478">
        <v>159256</v>
      </c>
      <c r="O1478">
        <v>93339</v>
      </c>
      <c r="P1478">
        <v>51634</v>
      </c>
      <c r="Q1478">
        <v>7516194</v>
      </c>
      <c r="R1478">
        <v>115372</v>
      </c>
    </row>
    <row r="1479" spans="1:18" x14ac:dyDescent="0.25">
      <c r="A1479">
        <v>2017</v>
      </c>
      <c r="B1479" t="s">
        <v>532</v>
      </c>
      <c r="C1479" t="s">
        <v>450</v>
      </c>
      <c r="D1479">
        <v>27145</v>
      </c>
      <c r="E1479">
        <v>2054</v>
      </c>
      <c r="F1479">
        <v>29.22</v>
      </c>
      <c r="G1479">
        <v>38.630000000000003</v>
      </c>
      <c r="H1479">
        <v>38.700000000000003</v>
      </c>
      <c r="I1479">
        <v>3368.1</v>
      </c>
      <c r="J1479">
        <v>27.23</v>
      </c>
      <c r="K1479">
        <v>11.45</v>
      </c>
      <c r="L1479">
        <v>4498847</v>
      </c>
      <c r="M1479">
        <v>45278</v>
      </c>
      <c r="N1479">
        <v>157979</v>
      </c>
      <c r="O1479">
        <v>93221</v>
      </c>
      <c r="P1479">
        <v>50599</v>
      </c>
      <c r="Q1479">
        <v>7153011</v>
      </c>
      <c r="R1479">
        <v>114672</v>
      </c>
    </row>
    <row r="1480" spans="1:18" x14ac:dyDescent="0.25">
      <c r="A1480">
        <v>2016</v>
      </c>
      <c r="B1480" t="s">
        <v>532</v>
      </c>
      <c r="C1480" t="s">
        <v>450</v>
      </c>
      <c r="D1480">
        <v>27145</v>
      </c>
      <c r="E1480">
        <v>2038</v>
      </c>
      <c r="F1480">
        <v>28.77</v>
      </c>
      <c r="G1480">
        <v>38.770000000000003</v>
      </c>
      <c r="H1480">
        <v>38.869999999999997</v>
      </c>
      <c r="I1480">
        <v>3371.83</v>
      </c>
      <c r="J1480">
        <v>27.06</v>
      </c>
      <c r="K1480">
        <v>11.71</v>
      </c>
      <c r="L1480">
        <v>4319992</v>
      </c>
      <c r="M1480">
        <v>43408</v>
      </c>
      <c r="N1480">
        <v>156996</v>
      </c>
      <c r="O1480">
        <v>92184</v>
      </c>
      <c r="P1480">
        <v>49086</v>
      </c>
      <c r="Q1480">
        <v>6814953</v>
      </c>
      <c r="R1480">
        <v>113715</v>
      </c>
    </row>
    <row r="1481" spans="1:18" x14ac:dyDescent="0.25">
      <c r="A1481">
        <v>2018</v>
      </c>
      <c r="B1481" t="s">
        <v>115</v>
      </c>
      <c r="C1481" t="s">
        <v>22</v>
      </c>
      <c r="D1481">
        <v>33017</v>
      </c>
      <c r="E1481">
        <v>1143</v>
      </c>
      <c r="F1481">
        <v>29.53</v>
      </c>
      <c r="G1481">
        <v>38.75</v>
      </c>
      <c r="H1481">
        <v>38.96</v>
      </c>
      <c r="I1481">
        <v>3350.23</v>
      </c>
      <c r="J1481">
        <v>27.39</v>
      </c>
      <c r="K1481">
        <v>12.67</v>
      </c>
      <c r="L1481">
        <v>4487671</v>
      </c>
      <c r="M1481">
        <v>50574</v>
      </c>
      <c r="N1481">
        <v>130090</v>
      </c>
      <c r="O1481">
        <v>54181</v>
      </c>
      <c r="P1481">
        <v>57502</v>
      </c>
      <c r="Q1481">
        <v>6579205</v>
      </c>
      <c r="R1481">
        <v>69720</v>
      </c>
    </row>
    <row r="1482" spans="1:18" x14ac:dyDescent="0.25">
      <c r="A1482">
        <v>2017</v>
      </c>
      <c r="B1482" t="s">
        <v>115</v>
      </c>
      <c r="C1482" t="s">
        <v>22</v>
      </c>
      <c r="D1482">
        <v>33017</v>
      </c>
      <c r="E1482">
        <v>1180</v>
      </c>
      <c r="F1482">
        <v>29.31</v>
      </c>
      <c r="G1482">
        <v>38.67</v>
      </c>
      <c r="H1482">
        <v>38.86</v>
      </c>
      <c r="I1482">
        <v>3303.4</v>
      </c>
      <c r="J1482">
        <v>26.94</v>
      </c>
      <c r="K1482">
        <v>12.45</v>
      </c>
      <c r="L1482">
        <v>4276622</v>
      </c>
      <c r="M1482">
        <v>48263</v>
      </c>
      <c r="N1482">
        <v>129421</v>
      </c>
      <c r="O1482">
        <v>53789</v>
      </c>
      <c r="P1482">
        <v>56673</v>
      </c>
      <c r="Q1482">
        <v>6246275</v>
      </c>
      <c r="R1482">
        <v>68913</v>
      </c>
    </row>
    <row r="1483" spans="1:18" x14ac:dyDescent="0.25">
      <c r="A1483">
        <v>2016</v>
      </c>
      <c r="B1483" t="s">
        <v>115</v>
      </c>
      <c r="C1483" t="s">
        <v>22</v>
      </c>
      <c r="D1483">
        <v>33017</v>
      </c>
      <c r="E1483">
        <v>1211</v>
      </c>
      <c r="F1483">
        <v>29.36</v>
      </c>
      <c r="G1483">
        <v>38.71</v>
      </c>
      <c r="H1483">
        <v>38.94</v>
      </c>
      <c r="I1483">
        <v>3357.23</v>
      </c>
      <c r="J1483">
        <v>27.13</v>
      </c>
      <c r="K1483">
        <v>12.58</v>
      </c>
      <c r="L1483">
        <v>4104219</v>
      </c>
      <c r="M1483">
        <v>46776</v>
      </c>
      <c r="N1483">
        <v>128175</v>
      </c>
      <c r="O1483">
        <v>53088</v>
      </c>
      <c r="P1483">
        <v>55034</v>
      </c>
      <c r="Q1483">
        <v>5995506</v>
      </c>
      <c r="R1483">
        <v>67720</v>
      </c>
    </row>
    <row r="1484" spans="1:18" x14ac:dyDescent="0.25">
      <c r="A1484">
        <v>2018</v>
      </c>
      <c r="B1484" t="s">
        <v>633</v>
      </c>
      <c r="C1484" t="s">
        <v>564</v>
      </c>
      <c r="D1484">
        <v>25025</v>
      </c>
      <c r="E1484">
        <v>9072</v>
      </c>
      <c r="F1484">
        <v>31.15</v>
      </c>
      <c r="G1484">
        <v>38.590000000000003</v>
      </c>
      <c r="H1484">
        <v>38.729999999999997</v>
      </c>
      <c r="I1484">
        <v>3244.73</v>
      </c>
      <c r="J1484">
        <v>26.04</v>
      </c>
      <c r="K1484">
        <v>11.85</v>
      </c>
      <c r="L1484">
        <v>41613315</v>
      </c>
      <c r="M1484">
        <v>81152</v>
      </c>
      <c r="N1484">
        <v>807252</v>
      </c>
      <c r="O1484">
        <v>725047</v>
      </c>
      <c r="P1484">
        <v>110790</v>
      </c>
      <c r="Q1484">
        <v>65510103</v>
      </c>
      <c r="R1484">
        <v>864086</v>
      </c>
    </row>
    <row r="1485" spans="1:18" x14ac:dyDescent="0.25">
      <c r="A1485">
        <v>2017</v>
      </c>
      <c r="B1485" t="s">
        <v>633</v>
      </c>
      <c r="C1485" t="s">
        <v>564</v>
      </c>
      <c r="D1485">
        <v>25025</v>
      </c>
      <c r="E1485">
        <v>9359</v>
      </c>
      <c r="F1485">
        <v>30.88</v>
      </c>
      <c r="G1485">
        <v>38.64</v>
      </c>
      <c r="H1485">
        <v>38.79</v>
      </c>
      <c r="I1485">
        <v>3264.05</v>
      </c>
      <c r="J1485">
        <v>26.06</v>
      </c>
      <c r="K1485">
        <v>12.34</v>
      </c>
      <c r="L1485">
        <v>39564553</v>
      </c>
      <c r="M1485">
        <v>77036</v>
      </c>
      <c r="N1485">
        <v>801455</v>
      </c>
      <c r="O1485">
        <v>718152</v>
      </c>
      <c r="P1485">
        <v>106239</v>
      </c>
      <c r="Q1485">
        <v>61740846</v>
      </c>
      <c r="R1485">
        <v>850476</v>
      </c>
    </row>
    <row r="1486" spans="1:18" x14ac:dyDescent="0.25">
      <c r="A1486">
        <v>2016</v>
      </c>
      <c r="B1486" t="s">
        <v>633</v>
      </c>
      <c r="C1486" t="s">
        <v>564</v>
      </c>
      <c r="D1486">
        <v>25025</v>
      </c>
      <c r="E1486">
        <v>9384</v>
      </c>
      <c r="F1486">
        <v>30.72</v>
      </c>
      <c r="G1486">
        <v>38.68</v>
      </c>
      <c r="H1486">
        <v>38.799999999999997</v>
      </c>
      <c r="I1486">
        <v>3258.04</v>
      </c>
      <c r="J1486">
        <v>25.78</v>
      </c>
      <c r="K1486">
        <v>11.92</v>
      </c>
      <c r="L1486">
        <v>35979605</v>
      </c>
      <c r="M1486">
        <v>71701</v>
      </c>
      <c r="N1486">
        <v>793322</v>
      </c>
      <c r="O1486">
        <v>704562</v>
      </c>
      <c r="P1486">
        <v>100695</v>
      </c>
      <c r="Q1486">
        <v>56881813</v>
      </c>
      <c r="R1486">
        <v>831485</v>
      </c>
    </row>
    <row r="1487" spans="1:18" x14ac:dyDescent="0.25">
      <c r="A1487">
        <v>2018</v>
      </c>
      <c r="B1487" t="s">
        <v>427</v>
      </c>
      <c r="C1487" t="s">
        <v>16</v>
      </c>
      <c r="D1487">
        <v>36103</v>
      </c>
      <c r="E1487">
        <v>15278</v>
      </c>
      <c r="F1487">
        <v>30.85</v>
      </c>
      <c r="G1487">
        <v>38.47</v>
      </c>
      <c r="H1487">
        <v>38.630000000000003</v>
      </c>
      <c r="I1487">
        <v>3266.46</v>
      </c>
      <c r="J1487">
        <v>26.97</v>
      </c>
      <c r="K1487">
        <v>10.94</v>
      </c>
      <c r="L1487">
        <v>66742837</v>
      </c>
      <c r="M1487">
        <v>68617</v>
      </c>
      <c r="N1487">
        <v>1481093</v>
      </c>
      <c r="O1487">
        <v>695836</v>
      </c>
      <c r="P1487">
        <v>67364</v>
      </c>
      <c r="Q1487">
        <v>101628265</v>
      </c>
      <c r="R1487">
        <v>898105</v>
      </c>
    </row>
    <row r="1488" spans="1:18" x14ac:dyDescent="0.25">
      <c r="A1488">
        <v>2017</v>
      </c>
      <c r="B1488" t="s">
        <v>427</v>
      </c>
      <c r="C1488" t="s">
        <v>16</v>
      </c>
      <c r="D1488">
        <v>36103</v>
      </c>
      <c r="E1488">
        <v>15359</v>
      </c>
      <c r="F1488">
        <v>30.75</v>
      </c>
      <c r="G1488">
        <v>38.479999999999997</v>
      </c>
      <c r="H1488">
        <v>38.6</v>
      </c>
      <c r="I1488">
        <v>3273.63</v>
      </c>
      <c r="J1488">
        <v>26.64</v>
      </c>
      <c r="K1488">
        <v>10.85</v>
      </c>
      <c r="L1488">
        <v>63891816</v>
      </c>
      <c r="M1488">
        <v>65445</v>
      </c>
      <c r="N1488">
        <v>1483571</v>
      </c>
      <c r="O1488">
        <v>694116</v>
      </c>
      <c r="P1488">
        <v>66514</v>
      </c>
      <c r="Q1488">
        <v>97091919</v>
      </c>
      <c r="R1488">
        <v>890678</v>
      </c>
    </row>
    <row r="1489" spans="1:18" x14ac:dyDescent="0.25">
      <c r="A1489">
        <v>2016</v>
      </c>
      <c r="B1489" t="s">
        <v>427</v>
      </c>
      <c r="C1489" t="s">
        <v>16</v>
      </c>
      <c r="D1489">
        <v>36103</v>
      </c>
      <c r="E1489">
        <v>15559</v>
      </c>
      <c r="F1489">
        <v>30.53</v>
      </c>
      <c r="G1489">
        <v>38.49</v>
      </c>
      <c r="H1489">
        <v>38.67</v>
      </c>
      <c r="I1489">
        <v>3277.25</v>
      </c>
      <c r="J1489">
        <v>26.74</v>
      </c>
      <c r="K1489">
        <v>10.76</v>
      </c>
      <c r="L1489">
        <v>62342141</v>
      </c>
      <c r="M1489">
        <v>62708</v>
      </c>
      <c r="N1489">
        <v>1486804</v>
      </c>
      <c r="O1489">
        <v>685382</v>
      </c>
      <c r="P1489">
        <v>63891</v>
      </c>
      <c r="Q1489">
        <v>93234004</v>
      </c>
      <c r="R1489">
        <v>881010</v>
      </c>
    </row>
    <row r="1490" spans="1:18" x14ac:dyDescent="0.25">
      <c r="A1490">
        <v>2018</v>
      </c>
      <c r="B1490" t="s">
        <v>185</v>
      </c>
      <c r="C1490" t="s">
        <v>80</v>
      </c>
      <c r="D1490">
        <v>47163</v>
      </c>
      <c r="E1490">
        <v>1506</v>
      </c>
      <c r="F1490">
        <v>27.36</v>
      </c>
      <c r="G1490">
        <v>38.46</v>
      </c>
      <c r="H1490">
        <v>38.58</v>
      </c>
      <c r="I1490">
        <v>3283.37</v>
      </c>
      <c r="J1490">
        <v>27.58</v>
      </c>
      <c r="K1490">
        <v>10.66</v>
      </c>
      <c r="L1490">
        <v>3858276</v>
      </c>
      <c r="M1490">
        <v>42606</v>
      </c>
      <c r="N1490">
        <v>157668</v>
      </c>
      <c r="O1490">
        <v>74056</v>
      </c>
      <c r="P1490">
        <v>54214</v>
      </c>
      <c r="Q1490">
        <v>6717573</v>
      </c>
      <c r="R1490">
        <v>92275</v>
      </c>
    </row>
    <row r="1491" spans="1:18" x14ac:dyDescent="0.25">
      <c r="A1491">
        <v>2017</v>
      </c>
      <c r="B1491" t="s">
        <v>185</v>
      </c>
      <c r="C1491" t="s">
        <v>80</v>
      </c>
      <c r="D1491">
        <v>47163</v>
      </c>
      <c r="E1491">
        <v>1539</v>
      </c>
      <c r="F1491">
        <v>26.89</v>
      </c>
      <c r="G1491">
        <v>38.51</v>
      </c>
      <c r="H1491">
        <v>38.69</v>
      </c>
      <c r="I1491">
        <v>3269.34</v>
      </c>
      <c r="J1491">
        <v>26.76</v>
      </c>
      <c r="K1491">
        <v>10.14</v>
      </c>
      <c r="L1491">
        <v>3704548</v>
      </c>
      <c r="M1491">
        <v>40810</v>
      </c>
      <c r="N1491">
        <v>156951</v>
      </c>
      <c r="O1491">
        <v>73059</v>
      </c>
      <c r="P1491">
        <v>52057</v>
      </c>
      <c r="Q1491">
        <v>6405126</v>
      </c>
      <c r="R1491">
        <v>90851</v>
      </c>
    </row>
    <row r="1492" spans="1:18" x14ac:dyDescent="0.25">
      <c r="A1492">
        <v>2016</v>
      </c>
      <c r="B1492" t="s">
        <v>185</v>
      </c>
      <c r="C1492" t="s">
        <v>80</v>
      </c>
      <c r="D1492">
        <v>47163</v>
      </c>
      <c r="E1492">
        <v>1492</v>
      </c>
      <c r="F1492">
        <v>27.35</v>
      </c>
      <c r="G1492">
        <v>38.520000000000003</v>
      </c>
      <c r="H1492">
        <v>38.51</v>
      </c>
      <c r="I1492">
        <v>3267.47</v>
      </c>
      <c r="J1492">
        <v>27.12</v>
      </c>
      <c r="K1492">
        <v>10.06</v>
      </c>
      <c r="L1492">
        <v>3618513</v>
      </c>
      <c r="M1492">
        <v>39870</v>
      </c>
      <c r="N1492">
        <v>156238</v>
      </c>
      <c r="O1492">
        <v>73457</v>
      </c>
      <c r="P1492">
        <v>51411</v>
      </c>
      <c r="Q1492">
        <v>6229253</v>
      </c>
      <c r="R1492">
        <v>90390</v>
      </c>
    </row>
    <row r="1493" spans="1:18" x14ac:dyDescent="0.25">
      <c r="A1493">
        <v>2018</v>
      </c>
      <c r="B1493" t="s">
        <v>327</v>
      </c>
      <c r="C1493" t="s">
        <v>56</v>
      </c>
      <c r="D1493">
        <v>39153</v>
      </c>
      <c r="E1493">
        <v>5934</v>
      </c>
      <c r="F1493">
        <v>28.62</v>
      </c>
      <c r="G1493">
        <v>38.479999999999997</v>
      </c>
      <c r="H1493">
        <v>38.630000000000003</v>
      </c>
      <c r="I1493">
        <v>3256.73</v>
      </c>
      <c r="J1493">
        <v>27.23</v>
      </c>
      <c r="K1493">
        <v>11.72</v>
      </c>
      <c r="L1493">
        <v>17578080</v>
      </c>
      <c r="M1493">
        <v>51036</v>
      </c>
      <c r="N1493">
        <v>541918</v>
      </c>
      <c r="O1493">
        <v>285421</v>
      </c>
      <c r="P1493">
        <v>56671</v>
      </c>
      <c r="Q1493">
        <v>27657447</v>
      </c>
      <c r="R1493">
        <v>351897</v>
      </c>
    </row>
    <row r="1494" spans="1:18" x14ac:dyDescent="0.25">
      <c r="A1494">
        <v>2017</v>
      </c>
      <c r="B1494" t="s">
        <v>327</v>
      </c>
      <c r="C1494" t="s">
        <v>56</v>
      </c>
      <c r="D1494">
        <v>39153</v>
      </c>
      <c r="E1494">
        <v>5904</v>
      </c>
      <c r="F1494">
        <v>28.46</v>
      </c>
      <c r="G1494">
        <v>38.54</v>
      </c>
      <c r="H1494">
        <v>38.69</v>
      </c>
      <c r="I1494">
        <v>3267.47</v>
      </c>
      <c r="J1494">
        <v>26.91</v>
      </c>
      <c r="K1494">
        <v>11.45</v>
      </c>
      <c r="L1494">
        <v>16940326</v>
      </c>
      <c r="M1494">
        <v>48894</v>
      </c>
      <c r="N1494">
        <v>541742</v>
      </c>
      <c r="O1494">
        <v>285002</v>
      </c>
      <c r="P1494">
        <v>55254</v>
      </c>
      <c r="Q1494">
        <v>26488045</v>
      </c>
      <c r="R1494">
        <v>349598</v>
      </c>
    </row>
    <row r="1495" spans="1:18" x14ac:dyDescent="0.25">
      <c r="A1495">
        <v>2016</v>
      </c>
      <c r="B1495" t="s">
        <v>327</v>
      </c>
      <c r="C1495" t="s">
        <v>56</v>
      </c>
      <c r="D1495">
        <v>39153</v>
      </c>
      <c r="E1495">
        <v>5996</v>
      </c>
      <c r="F1495">
        <v>28.42</v>
      </c>
      <c r="G1495">
        <v>38.42</v>
      </c>
      <c r="H1495">
        <v>38.57</v>
      </c>
      <c r="I1495">
        <v>3246.6</v>
      </c>
      <c r="J1495">
        <v>26.8</v>
      </c>
      <c r="K1495">
        <v>11.13</v>
      </c>
      <c r="L1495">
        <v>16247585</v>
      </c>
      <c r="M1495">
        <v>47046</v>
      </c>
      <c r="N1495">
        <v>541095</v>
      </c>
      <c r="O1495">
        <v>284242</v>
      </c>
      <c r="P1495">
        <v>53781</v>
      </c>
      <c r="Q1495">
        <v>25456271</v>
      </c>
      <c r="R1495">
        <v>348110</v>
      </c>
    </row>
    <row r="1496" spans="1:18" x14ac:dyDescent="0.25">
      <c r="A1496">
        <v>2018</v>
      </c>
      <c r="B1496" t="s">
        <v>117</v>
      </c>
      <c r="C1496" t="s">
        <v>80</v>
      </c>
      <c r="D1496">
        <v>47165</v>
      </c>
      <c r="E1496">
        <v>2150</v>
      </c>
      <c r="F1496">
        <v>28.53</v>
      </c>
      <c r="G1496">
        <v>38.380000000000003</v>
      </c>
      <c r="H1496">
        <v>38.619999999999997</v>
      </c>
      <c r="I1496">
        <v>3315.76</v>
      </c>
      <c r="J1496">
        <v>27.01</v>
      </c>
      <c r="K1496">
        <v>10.39</v>
      </c>
      <c r="L1496">
        <v>6425416</v>
      </c>
      <c r="M1496">
        <v>48656</v>
      </c>
      <c r="N1496">
        <v>187149</v>
      </c>
      <c r="O1496">
        <v>58643</v>
      </c>
      <c r="P1496">
        <v>48794</v>
      </c>
      <c r="Q1496">
        <v>9106005</v>
      </c>
      <c r="R1496">
        <v>88469</v>
      </c>
    </row>
    <row r="1497" spans="1:18" x14ac:dyDescent="0.25">
      <c r="A1497">
        <v>2017</v>
      </c>
      <c r="B1497" t="s">
        <v>117</v>
      </c>
      <c r="C1497" t="s">
        <v>80</v>
      </c>
      <c r="D1497">
        <v>47165</v>
      </c>
      <c r="E1497">
        <v>2193</v>
      </c>
      <c r="F1497">
        <v>28.24</v>
      </c>
      <c r="G1497">
        <v>38.299999999999997</v>
      </c>
      <c r="H1497">
        <v>38.479999999999997</v>
      </c>
      <c r="I1497">
        <v>3299.69</v>
      </c>
      <c r="J1497">
        <v>26.63</v>
      </c>
      <c r="K1497">
        <v>10.18</v>
      </c>
      <c r="L1497">
        <v>6036414</v>
      </c>
      <c r="M1497">
        <v>46465</v>
      </c>
      <c r="N1497">
        <v>183584</v>
      </c>
      <c r="O1497">
        <v>57950</v>
      </c>
      <c r="P1497">
        <v>48186</v>
      </c>
      <c r="Q1497">
        <v>8530306</v>
      </c>
      <c r="R1497">
        <v>86904</v>
      </c>
    </row>
    <row r="1498" spans="1:18" x14ac:dyDescent="0.25">
      <c r="A1498">
        <v>2016</v>
      </c>
      <c r="B1498" t="s">
        <v>117</v>
      </c>
      <c r="C1498" t="s">
        <v>80</v>
      </c>
      <c r="D1498">
        <v>47165</v>
      </c>
      <c r="E1498">
        <v>2053</v>
      </c>
      <c r="F1498">
        <v>28.16</v>
      </c>
      <c r="G1498">
        <v>38.25</v>
      </c>
      <c r="H1498">
        <v>38.46</v>
      </c>
      <c r="I1498">
        <v>3290.22</v>
      </c>
      <c r="J1498">
        <v>26.69</v>
      </c>
      <c r="K1498">
        <v>10.37</v>
      </c>
      <c r="L1498">
        <v>5707093</v>
      </c>
      <c r="M1498">
        <v>45083</v>
      </c>
      <c r="N1498">
        <v>179143</v>
      </c>
      <c r="O1498">
        <v>56265</v>
      </c>
      <c r="P1498">
        <v>46786</v>
      </c>
      <c r="Q1498">
        <v>8076302</v>
      </c>
      <c r="R1498">
        <v>83281</v>
      </c>
    </row>
    <row r="1499" spans="1:18" x14ac:dyDescent="0.25">
      <c r="A1499">
        <v>2018</v>
      </c>
      <c r="B1499" t="s">
        <v>223</v>
      </c>
      <c r="C1499" t="s">
        <v>123</v>
      </c>
      <c r="D1499">
        <v>45085</v>
      </c>
      <c r="E1499">
        <v>1346</v>
      </c>
      <c r="F1499">
        <v>27.27</v>
      </c>
      <c r="G1499">
        <v>38.200000000000003</v>
      </c>
      <c r="H1499">
        <v>38.43</v>
      </c>
      <c r="I1499">
        <v>3212.61</v>
      </c>
      <c r="J1499">
        <v>29.34</v>
      </c>
      <c r="K1499">
        <v>11.77</v>
      </c>
      <c r="L1499">
        <v>2266870</v>
      </c>
      <c r="M1499">
        <v>38603</v>
      </c>
      <c r="N1499">
        <v>106512</v>
      </c>
      <c r="O1499">
        <v>46098</v>
      </c>
      <c r="P1499">
        <v>49866</v>
      </c>
      <c r="Q1499">
        <v>4111714</v>
      </c>
      <c r="R1499">
        <v>56526</v>
      </c>
    </row>
    <row r="1500" spans="1:18" x14ac:dyDescent="0.25">
      <c r="A1500">
        <v>2017</v>
      </c>
      <c r="B1500" t="s">
        <v>223</v>
      </c>
      <c r="C1500" t="s">
        <v>123</v>
      </c>
      <c r="D1500">
        <v>45085</v>
      </c>
      <c r="E1500">
        <v>1386</v>
      </c>
      <c r="F1500">
        <v>27.26</v>
      </c>
      <c r="G1500">
        <v>38.17</v>
      </c>
      <c r="H1500">
        <v>38.24</v>
      </c>
      <c r="I1500">
        <v>3172.92</v>
      </c>
      <c r="J1500">
        <v>29.56</v>
      </c>
      <c r="K1500">
        <v>11.33</v>
      </c>
      <c r="L1500">
        <v>2180560</v>
      </c>
      <c r="M1500">
        <v>36978</v>
      </c>
      <c r="N1500">
        <v>106514</v>
      </c>
      <c r="O1500">
        <v>45054</v>
      </c>
      <c r="P1500">
        <v>48883</v>
      </c>
      <c r="Q1500">
        <v>3938667</v>
      </c>
      <c r="R1500">
        <v>55246</v>
      </c>
    </row>
    <row r="1501" spans="1:18" x14ac:dyDescent="0.25">
      <c r="A1501">
        <v>2016</v>
      </c>
      <c r="B1501" t="s">
        <v>223</v>
      </c>
      <c r="C1501" t="s">
        <v>123</v>
      </c>
      <c r="D1501">
        <v>45085</v>
      </c>
      <c r="E1501">
        <v>1375</v>
      </c>
      <c r="F1501">
        <v>27.03</v>
      </c>
      <c r="G1501">
        <v>38.31</v>
      </c>
      <c r="H1501">
        <v>38.369999999999997</v>
      </c>
      <c r="I1501">
        <v>3185.7</v>
      </c>
      <c r="J1501">
        <v>29.16</v>
      </c>
      <c r="K1501">
        <v>10.83</v>
      </c>
      <c r="L1501">
        <v>2097121</v>
      </c>
      <c r="M1501">
        <v>35764</v>
      </c>
      <c r="N1501">
        <v>107125</v>
      </c>
      <c r="O1501">
        <v>44854</v>
      </c>
      <c r="P1501">
        <v>47690</v>
      </c>
      <c r="Q1501">
        <v>3831257</v>
      </c>
      <c r="R1501">
        <v>54529</v>
      </c>
    </row>
    <row r="1502" spans="1:18" x14ac:dyDescent="0.25">
      <c r="A1502">
        <v>2018</v>
      </c>
      <c r="B1502" t="s">
        <v>233</v>
      </c>
      <c r="C1502" t="s">
        <v>234</v>
      </c>
      <c r="D1502">
        <v>10005</v>
      </c>
      <c r="E1502">
        <v>2297</v>
      </c>
      <c r="F1502">
        <v>28.47</v>
      </c>
      <c r="G1502">
        <v>38.47</v>
      </c>
      <c r="H1502">
        <v>38.61</v>
      </c>
      <c r="I1502">
        <v>3269.44</v>
      </c>
      <c r="J1502">
        <v>27.28</v>
      </c>
      <c r="K1502">
        <v>9.7799999999999994</v>
      </c>
      <c r="L1502">
        <v>6016508</v>
      </c>
      <c r="M1502">
        <v>50333</v>
      </c>
      <c r="N1502">
        <v>229286</v>
      </c>
      <c r="O1502">
        <v>87324</v>
      </c>
      <c r="P1502">
        <v>48508</v>
      </c>
      <c r="Q1502">
        <v>11540734</v>
      </c>
      <c r="R1502">
        <v>118768</v>
      </c>
    </row>
    <row r="1503" spans="1:18" x14ac:dyDescent="0.25">
      <c r="A1503">
        <v>2017</v>
      </c>
      <c r="B1503" t="s">
        <v>233</v>
      </c>
      <c r="C1503" t="s">
        <v>234</v>
      </c>
      <c r="D1503">
        <v>10005</v>
      </c>
      <c r="E1503">
        <v>2303</v>
      </c>
      <c r="F1503">
        <v>28.04</v>
      </c>
      <c r="G1503">
        <v>38.520000000000003</v>
      </c>
      <c r="H1503">
        <v>38.51</v>
      </c>
      <c r="I1503">
        <v>3279.61</v>
      </c>
      <c r="J1503">
        <v>27.25</v>
      </c>
      <c r="K1503">
        <v>9.91</v>
      </c>
      <c r="L1503">
        <v>5749571</v>
      </c>
      <c r="M1503">
        <v>48601</v>
      </c>
      <c r="N1503">
        <v>224214</v>
      </c>
      <c r="O1503">
        <v>84776</v>
      </c>
      <c r="P1503">
        <v>47172</v>
      </c>
      <c r="Q1503">
        <v>10897098</v>
      </c>
      <c r="R1503">
        <v>115275</v>
      </c>
    </row>
    <row r="1504" spans="1:18" x14ac:dyDescent="0.25">
      <c r="A1504">
        <v>2016</v>
      </c>
      <c r="B1504" t="s">
        <v>233</v>
      </c>
      <c r="C1504" t="s">
        <v>234</v>
      </c>
      <c r="D1504">
        <v>10005</v>
      </c>
      <c r="E1504">
        <v>2301</v>
      </c>
      <c r="F1504">
        <v>28.05</v>
      </c>
      <c r="G1504">
        <v>38.56</v>
      </c>
      <c r="H1504">
        <v>38.6</v>
      </c>
      <c r="I1504">
        <v>3284.19</v>
      </c>
      <c r="J1504">
        <v>27.15</v>
      </c>
      <c r="K1504">
        <v>10.039999999999999</v>
      </c>
      <c r="L1504">
        <v>5691544</v>
      </c>
      <c r="M1504">
        <v>47517</v>
      </c>
      <c r="N1504">
        <v>219285</v>
      </c>
      <c r="O1504">
        <v>82970</v>
      </c>
      <c r="P1504">
        <v>48155</v>
      </c>
      <c r="Q1504">
        <v>10419800</v>
      </c>
      <c r="R1504">
        <v>112156</v>
      </c>
    </row>
    <row r="1505" spans="1:18" x14ac:dyDescent="0.25">
      <c r="A1505">
        <v>2018</v>
      </c>
      <c r="B1505" t="s">
        <v>598</v>
      </c>
      <c r="C1505" t="s">
        <v>12</v>
      </c>
      <c r="D1505">
        <v>34037</v>
      </c>
      <c r="E1505">
        <v>1203</v>
      </c>
      <c r="F1505">
        <v>30.9</v>
      </c>
      <c r="G1505">
        <v>38.729999999999997</v>
      </c>
      <c r="H1505">
        <v>38.93</v>
      </c>
      <c r="I1505">
        <v>3352.11</v>
      </c>
      <c r="J1505">
        <v>27.02</v>
      </c>
      <c r="K1505">
        <v>11.18</v>
      </c>
      <c r="L1505">
        <v>6075460</v>
      </c>
      <c r="M1505">
        <v>61757</v>
      </c>
      <c r="N1505">
        <v>140799</v>
      </c>
      <c r="O1505">
        <v>41341</v>
      </c>
      <c r="P1505">
        <v>50568</v>
      </c>
      <c r="Q1505">
        <v>8695304</v>
      </c>
      <c r="R1505">
        <v>63121</v>
      </c>
    </row>
    <row r="1506" spans="1:18" x14ac:dyDescent="0.25">
      <c r="A1506">
        <v>2017</v>
      </c>
      <c r="B1506" t="s">
        <v>598</v>
      </c>
      <c r="C1506" t="s">
        <v>12</v>
      </c>
      <c r="D1506">
        <v>34037</v>
      </c>
      <c r="E1506">
        <v>1213</v>
      </c>
      <c r="F1506">
        <v>30.6</v>
      </c>
      <c r="G1506">
        <v>38.64</v>
      </c>
      <c r="H1506">
        <v>38.86</v>
      </c>
      <c r="I1506">
        <v>3350.11</v>
      </c>
      <c r="J1506">
        <v>26.58</v>
      </c>
      <c r="K1506">
        <v>10.89</v>
      </c>
      <c r="L1506">
        <v>5825269</v>
      </c>
      <c r="M1506">
        <v>58717</v>
      </c>
      <c r="N1506">
        <v>141185</v>
      </c>
      <c r="O1506">
        <v>41467</v>
      </c>
      <c r="P1506">
        <v>49399</v>
      </c>
      <c r="Q1506">
        <v>8289938</v>
      </c>
      <c r="R1506">
        <v>62655</v>
      </c>
    </row>
    <row r="1507" spans="1:18" x14ac:dyDescent="0.25">
      <c r="A1507">
        <v>2016</v>
      </c>
      <c r="B1507" t="s">
        <v>598</v>
      </c>
      <c r="C1507" t="s">
        <v>12</v>
      </c>
      <c r="D1507">
        <v>34037</v>
      </c>
      <c r="E1507">
        <v>1180</v>
      </c>
      <c r="F1507">
        <v>30.77</v>
      </c>
      <c r="G1507">
        <v>38.61</v>
      </c>
      <c r="H1507">
        <v>38.840000000000003</v>
      </c>
      <c r="I1507">
        <v>3344.27</v>
      </c>
      <c r="J1507">
        <v>27.02</v>
      </c>
      <c r="K1507">
        <v>11.1</v>
      </c>
      <c r="L1507">
        <v>5682865</v>
      </c>
      <c r="M1507">
        <v>56914</v>
      </c>
      <c r="N1507">
        <v>141932</v>
      </c>
      <c r="O1507">
        <v>41981</v>
      </c>
      <c r="P1507">
        <v>47927</v>
      </c>
      <c r="Q1507">
        <v>8077973</v>
      </c>
      <c r="R1507">
        <v>63111</v>
      </c>
    </row>
    <row r="1508" spans="1:18" x14ac:dyDescent="0.25">
      <c r="A1508">
        <v>2018</v>
      </c>
      <c r="B1508" t="s">
        <v>332</v>
      </c>
      <c r="C1508" t="s">
        <v>294</v>
      </c>
      <c r="D1508">
        <v>22105</v>
      </c>
      <c r="E1508">
        <v>1916</v>
      </c>
      <c r="F1508">
        <v>26.97</v>
      </c>
      <c r="G1508">
        <v>38.39</v>
      </c>
      <c r="H1508">
        <v>38.39</v>
      </c>
      <c r="I1508">
        <v>3187.49</v>
      </c>
      <c r="J1508">
        <v>28.42</v>
      </c>
      <c r="K1508">
        <v>11.22</v>
      </c>
      <c r="L1508">
        <v>3064278</v>
      </c>
      <c r="M1508">
        <v>38974</v>
      </c>
      <c r="N1508">
        <v>133777</v>
      </c>
      <c r="O1508">
        <v>47451</v>
      </c>
      <c r="P1508">
        <v>39826</v>
      </c>
      <c r="Q1508">
        <v>5213875</v>
      </c>
      <c r="R1508">
        <v>65454</v>
      </c>
    </row>
    <row r="1509" spans="1:18" x14ac:dyDescent="0.25">
      <c r="A1509">
        <v>2017</v>
      </c>
      <c r="B1509" t="s">
        <v>332</v>
      </c>
      <c r="C1509" t="s">
        <v>294</v>
      </c>
      <c r="D1509">
        <v>22105</v>
      </c>
      <c r="E1509">
        <v>1986</v>
      </c>
      <c r="F1509">
        <v>27</v>
      </c>
      <c r="G1509">
        <v>38.21</v>
      </c>
      <c r="H1509">
        <v>38.32</v>
      </c>
      <c r="I1509">
        <v>3176.75</v>
      </c>
      <c r="J1509">
        <v>28.38</v>
      </c>
      <c r="K1509">
        <v>10.46</v>
      </c>
      <c r="L1509">
        <v>2920105</v>
      </c>
      <c r="M1509">
        <v>37474</v>
      </c>
      <c r="N1509">
        <v>132322</v>
      </c>
      <c r="O1509">
        <v>47405</v>
      </c>
      <c r="P1509">
        <v>39353</v>
      </c>
      <c r="Q1509">
        <v>4958676</v>
      </c>
      <c r="R1509">
        <v>64968</v>
      </c>
    </row>
    <row r="1510" spans="1:18" x14ac:dyDescent="0.25">
      <c r="A1510">
        <v>2016</v>
      </c>
      <c r="B1510" t="s">
        <v>332</v>
      </c>
      <c r="C1510" t="s">
        <v>294</v>
      </c>
      <c r="D1510">
        <v>22105</v>
      </c>
      <c r="E1510">
        <v>1984</v>
      </c>
      <c r="F1510">
        <v>26.59</v>
      </c>
      <c r="G1510">
        <v>38.17</v>
      </c>
      <c r="H1510">
        <v>38.24</v>
      </c>
      <c r="I1510">
        <v>3182.57</v>
      </c>
      <c r="J1510">
        <v>28.19</v>
      </c>
      <c r="K1510">
        <v>10.53</v>
      </c>
      <c r="L1510">
        <v>2840339</v>
      </c>
      <c r="M1510">
        <v>36690</v>
      </c>
      <c r="N1510">
        <v>130657</v>
      </c>
      <c r="O1510">
        <v>45920</v>
      </c>
      <c r="P1510">
        <v>38735</v>
      </c>
      <c r="Q1510">
        <v>4793788</v>
      </c>
      <c r="R1510">
        <v>62727</v>
      </c>
    </row>
    <row r="1511" spans="1:18" x14ac:dyDescent="0.25">
      <c r="A1511">
        <v>2018</v>
      </c>
      <c r="B1511" t="s">
        <v>392</v>
      </c>
      <c r="C1511" t="s">
        <v>246</v>
      </c>
      <c r="D1511">
        <v>48439</v>
      </c>
      <c r="E1511">
        <v>27280</v>
      </c>
      <c r="F1511">
        <v>28.67</v>
      </c>
      <c r="G1511">
        <v>38.299999999999997</v>
      </c>
      <c r="H1511">
        <v>38.380000000000003</v>
      </c>
      <c r="I1511">
        <v>3240.75</v>
      </c>
      <c r="J1511">
        <v>27.36</v>
      </c>
      <c r="K1511">
        <v>9.35</v>
      </c>
      <c r="L1511">
        <v>74060743</v>
      </c>
      <c r="M1511">
        <v>51239</v>
      </c>
      <c r="N1511">
        <v>2084931</v>
      </c>
      <c r="O1511">
        <v>956968</v>
      </c>
      <c r="P1511">
        <v>59414</v>
      </c>
      <c r="Q1511">
        <v>106829236</v>
      </c>
      <c r="R1511">
        <v>1295081</v>
      </c>
    </row>
    <row r="1512" spans="1:18" x14ac:dyDescent="0.25">
      <c r="A1512">
        <v>2017</v>
      </c>
      <c r="B1512" t="s">
        <v>392</v>
      </c>
      <c r="C1512" t="s">
        <v>246</v>
      </c>
      <c r="D1512">
        <v>48439</v>
      </c>
      <c r="E1512">
        <v>27820</v>
      </c>
      <c r="F1512">
        <v>28.54</v>
      </c>
      <c r="G1512">
        <v>38.369999999999997</v>
      </c>
      <c r="H1512">
        <v>38.54</v>
      </c>
      <c r="I1512">
        <v>3249.84</v>
      </c>
      <c r="J1512">
        <v>27.14</v>
      </c>
      <c r="K1512">
        <v>9.43</v>
      </c>
      <c r="L1512">
        <v>69987596</v>
      </c>
      <c r="M1512">
        <v>48892</v>
      </c>
      <c r="N1512">
        <v>2057468</v>
      </c>
      <c r="O1512">
        <v>931803</v>
      </c>
      <c r="P1512">
        <v>57483</v>
      </c>
      <c r="Q1512">
        <v>100593480</v>
      </c>
      <c r="R1512">
        <v>1259251</v>
      </c>
    </row>
    <row r="1513" spans="1:18" x14ac:dyDescent="0.25">
      <c r="A1513">
        <v>2016</v>
      </c>
      <c r="B1513" t="s">
        <v>392</v>
      </c>
      <c r="C1513" t="s">
        <v>246</v>
      </c>
      <c r="D1513">
        <v>48439</v>
      </c>
      <c r="E1513">
        <v>28745</v>
      </c>
      <c r="F1513">
        <v>28.34</v>
      </c>
      <c r="G1513">
        <v>38.36</v>
      </c>
      <c r="H1513">
        <v>38.47</v>
      </c>
      <c r="I1513">
        <v>3256.29</v>
      </c>
      <c r="J1513">
        <v>27.03</v>
      </c>
      <c r="K1513">
        <v>9.4499999999999993</v>
      </c>
      <c r="L1513">
        <v>65085506</v>
      </c>
      <c r="M1513">
        <v>46461</v>
      </c>
      <c r="N1513">
        <v>2024925</v>
      </c>
      <c r="O1513">
        <v>913478</v>
      </c>
      <c r="P1513">
        <v>55168</v>
      </c>
      <c r="Q1513">
        <v>94079493</v>
      </c>
      <c r="R1513">
        <v>1223962</v>
      </c>
    </row>
    <row r="1514" spans="1:18" x14ac:dyDescent="0.25">
      <c r="A1514">
        <v>2018</v>
      </c>
      <c r="B1514" t="s">
        <v>371</v>
      </c>
      <c r="C1514" t="s">
        <v>246</v>
      </c>
      <c r="D1514">
        <v>48441</v>
      </c>
      <c r="E1514">
        <v>2044</v>
      </c>
      <c r="F1514">
        <v>26.95</v>
      </c>
      <c r="G1514">
        <v>38.15</v>
      </c>
      <c r="H1514">
        <v>38.299999999999997</v>
      </c>
      <c r="I1514">
        <v>3226.55</v>
      </c>
      <c r="J1514">
        <v>27.49</v>
      </c>
      <c r="K1514">
        <v>9.7200000000000006</v>
      </c>
      <c r="L1514">
        <v>3627438</v>
      </c>
      <c r="M1514">
        <v>45333</v>
      </c>
      <c r="N1514">
        <v>137640</v>
      </c>
      <c r="O1514">
        <v>69578</v>
      </c>
      <c r="P1514">
        <v>47111</v>
      </c>
      <c r="Q1514">
        <v>6239643</v>
      </c>
      <c r="R1514">
        <v>91261</v>
      </c>
    </row>
    <row r="1515" spans="1:18" x14ac:dyDescent="0.25">
      <c r="A1515">
        <v>2017</v>
      </c>
      <c r="B1515" t="s">
        <v>371</v>
      </c>
      <c r="C1515" t="s">
        <v>246</v>
      </c>
      <c r="D1515">
        <v>48441</v>
      </c>
      <c r="E1515">
        <v>2094</v>
      </c>
      <c r="F1515">
        <v>26.85</v>
      </c>
      <c r="G1515">
        <v>38.26</v>
      </c>
      <c r="H1515">
        <v>38.4</v>
      </c>
      <c r="I1515">
        <v>3245.03</v>
      </c>
      <c r="J1515">
        <v>27.36</v>
      </c>
      <c r="K1515">
        <v>9.43</v>
      </c>
      <c r="L1515">
        <v>3394926</v>
      </c>
      <c r="M1515">
        <v>42874</v>
      </c>
      <c r="N1515">
        <v>136696</v>
      </c>
      <c r="O1515">
        <v>67981</v>
      </c>
      <c r="P1515">
        <v>45340</v>
      </c>
      <c r="Q1515">
        <v>5860699</v>
      </c>
      <c r="R1515">
        <v>89254</v>
      </c>
    </row>
    <row r="1516" spans="1:18" x14ac:dyDescent="0.25">
      <c r="A1516">
        <v>2016</v>
      </c>
      <c r="B1516" t="s">
        <v>371</v>
      </c>
      <c r="C1516" t="s">
        <v>246</v>
      </c>
      <c r="D1516">
        <v>48441</v>
      </c>
      <c r="E1516">
        <v>2037</v>
      </c>
      <c r="F1516">
        <v>26.85</v>
      </c>
      <c r="G1516">
        <v>38.159999999999997</v>
      </c>
      <c r="H1516">
        <v>38.32</v>
      </c>
      <c r="I1516">
        <v>3221.37</v>
      </c>
      <c r="J1516">
        <v>26.97</v>
      </c>
      <c r="K1516">
        <v>9.64</v>
      </c>
      <c r="L1516">
        <v>3332515</v>
      </c>
      <c r="M1516">
        <v>42087</v>
      </c>
      <c r="N1516">
        <v>136260</v>
      </c>
      <c r="O1516">
        <v>67323</v>
      </c>
      <c r="P1516">
        <v>44524</v>
      </c>
      <c r="Q1516">
        <v>5734731</v>
      </c>
      <c r="R1516">
        <v>89117</v>
      </c>
    </row>
    <row r="1517" spans="1:18" x14ac:dyDescent="0.25">
      <c r="A1517">
        <v>2018</v>
      </c>
      <c r="B1517" t="s">
        <v>538</v>
      </c>
      <c r="C1517" t="s">
        <v>463</v>
      </c>
      <c r="D1517">
        <v>17179</v>
      </c>
      <c r="E1517">
        <v>1391</v>
      </c>
      <c r="F1517">
        <v>28.63</v>
      </c>
      <c r="G1517">
        <v>38.54</v>
      </c>
      <c r="H1517">
        <v>38.83</v>
      </c>
      <c r="I1517">
        <v>3379.54</v>
      </c>
      <c r="J1517">
        <v>28.11</v>
      </c>
      <c r="K1517">
        <v>12.09</v>
      </c>
      <c r="L1517">
        <v>3987537</v>
      </c>
      <c r="M1517">
        <v>47862</v>
      </c>
      <c r="N1517">
        <v>132328</v>
      </c>
      <c r="O1517">
        <v>51779</v>
      </c>
      <c r="P1517">
        <v>54290</v>
      </c>
      <c r="Q1517">
        <v>6333441</v>
      </c>
      <c r="R1517">
        <v>63845</v>
      </c>
    </row>
    <row r="1518" spans="1:18" x14ac:dyDescent="0.25">
      <c r="A1518">
        <v>2017</v>
      </c>
      <c r="B1518" t="s">
        <v>538</v>
      </c>
      <c r="C1518" t="s">
        <v>463</v>
      </c>
      <c r="D1518">
        <v>17179</v>
      </c>
      <c r="E1518">
        <v>1450</v>
      </c>
      <c r="F1518">
        <v>28.36</v>
      </c>
      <c r="G1518">
        <v>38.54</v>
      </c>
      <c r="H1518">
        <v>38.630000000000003</v>
      </c>
      <c r="I1518">
        <v>3375.52</v>
      </c>
      <c r="J1518">
        <v>28.18</v>
      </c>
      <c r="K1518">
        <v>12.18</v>
      </c>
      <c r="L1518">
        <v>3772093</v>
      </c>
      <c r="M1518">
        <v>44855</v>
      </c>
      <c r="N1518">
        <v>133391</v>
      </c>
      <c r="O1518">
        <v>53529</v>
      </c>
      <c r="P1518">
        <v>57071</v>
      </c>
      <c r="Q1518">
        <v>5983226</v>
      </c>
      <c r="R1518">
        <v>65311</v>
      </c>
    </row>
    <row r="1519" spans="1:18" x14ac:dyDescent="0.25">
      <c r="A1519">
        <v>2016</v>
      </c>
      <c r="B1519" t="s">
        <v>538</v>
      </c>
      <c r="C1519" t="s">
        <v>463</v>
      </c>
      <c r="D1519">
        <v>17179</v>
      </c>
      <c r="E1519">
        <v>1496</v>
      </c>
      <c r="F1519">
        <v>28.45</v>
      </c>
      <c r="G1519">
        <v>38.61</v>
      </c>
      <c r="H1519">
        <v>38.83</v>
      </c>
      <c r="I1519">
        <v>3398.91</v>
      </c>
      <c r="J1519">
        <v>27.5</v>
      </c>
      <c r="K1519">
        <v>12.45</v>
      </c>
      <c r="L1519">
        <v>3844634</v>
      </c>
      <c r="M1519">
        <v>44684</v>
      </c>
      <c r="N1519">
        <v>133887</v>
      </c>
      <c r="O1519">
        <v>58693</v>
      </c>
      <c r="P1519">
        <v>65483</v>
      </c>
      <c r="Q1519">
        <v>5982586</v>
      </c>
      <c r="R1519">
        <v>70166</v>
      </c>
    </row>
    <row r="1520" spans="1:18" x14ac:dyDescent="0.25">
      <c r="A1520">
        <v>2018</v>
      </c>
      <c r="B1520" t="s">
        <v>343</v>
      </c>
      <c r="C1520" t="s">
        <v>294</v>
      </c>
      <c r="D1520">
        <v>22109</v>
      </c>
      <c r="E1520">
        <v>1506</v>
      </c>
      <c r="F1520">
        <v>26.95</v>
      </c>
      <c r="G1520">
        <v>37.97</v>
      </c>
      <c r="H1520">
        <v>38.119999999999997</v>
      </c>
      <c r="I1520">
        <v>3181.47</v>
      </c>
      <c r="J1520">
        <v>29.48</v>
      </c>
      <c r="K1520">
        <v>12.79</v>
      </c>
      <c r="L1520">
        <v>2674377</v>
      </c>
      <c r="M1520">
        <v>41504</v>
      </c>
      <c r="N1520">
        <v>111021</v>
      </c>
      <c r="O1520">
        <v>53073</v>
      </c>
      <c r="P1520">
        <v>54384</v>
      </c>
      <c r="Q1520">
        <v>4607770</v>
      </c>
      <c r="R1520">
        <v>66609</v>
      </c>
    </row>
    <row r="1521" spans="1:18" x14ac:dyDescent="0.25">
      <c r="A1521">
        <v>2016</v>
      </c>
      <c r="B1521" t="s">
        <v>343</v>
      </c>
      <c r="C1521" t="s">
        <v>294</v>
      </c>
      <c r="D1521">
        <v>22109</v>
      </c>
      <c r="E1521">
        <v>1570</v>
      </c>
      <c r="F1521">
        <v>27.12</v>
      </c>
      <c r="G1521">
        <v>38.020000000000003</v>
      </c>
      <c r="H1521">
        <v>38.32</v>
      </c>
      <c r="I1521">
        <v>3171.38</v>
      </c>
      <c r="J1521">
        <v>28.65</v>
      </c>
      <c r="K1521">
        <v>12.49</v>
      </c>
      <c r="L1521">
        <v>2684101</v>
      </c>
      <c r="M1521">
        <v>39210</v>
      </c>
      <c r="N1521">
        <v>112957</v>
      </c>
      <c r="O1521">
        <v>54715</v>
      </c>
      <c r="P1521">
        <v>53701</v>
      </c>
      <c r="Q1521">
        <v>4429077</v>
      </c>
      <c r="R1521">
        <v>67680</v>
      </c>
    </row>
    <row r="1522" spans="1:18" x14ac:dyDescent="0.25">
      <c r="A1522">
        <v>2017</v>
      </c>
      <c r="B1522" t="s">
        <v>343</v>
      </c>
      <c r="C1522" t="s">
        <v>294</v>
      </c>
      <c r="D1522">
        <v>22109</v>
      </c>
      <c r="E1522">
        <v>1544</v>
      </c>
      <c r="F1522">
        <v>27.06</v>
      </c>
      <c r="G1522">
        <v>37.99</v>
      </c>
      <c r="H1522">
        <v>38.159999999999997</v>
      </c>
      <c r="I1522">
        <v>3147.05</v>
      </c>
      <c r="J1522">
        <v>28.5</v>
      </c>
      <c r="K1522">
        <v>12.75</v>
      </c>
      <c r="L1522">
        <v>2574644</v>
      </c>
      <c r="M1522">
        <v>39379</v>
      </c>
      <c r="N1522">
        <v>111691</v>
      </c>
      <c r="O1522">
        <v>52881</v>
      </c>
      <c r="P1522">
        <v>52501</v>
      </c>
      <c r="Q1522">
        <v>4398304</v>
      </c>
      <c r="R1522">
        <v>66052</v>
      </c>
    </row>
    <row r="1523" spans="1:18" x14ac:dyDescent="0.25">
      <c r="A1523">
        <v>2018</v>
      </c>
      <c r="B1523" t="s">
        <v>483</v>
      </c>
      <c r="C1523" t="s">
        <v>382</v>
      </c>
      <c r="D1523">
        <v>53067</v>
      </c>
      <c r="E1523">
        <v>3108</v>
      </c>
      <c r="F1523">
        <v>29.13</v>
      </c>
      <c r="G1523">
        <v>38.75</v>
      </c>
      <c r="H1523">
        <v>38.92</v>
      </c>
      <c r="I1523">
        <v>3372.72</v>
      </c>
      <c r="J1523">
        <v>27.17</v>
      </c>
      <c r="K1523">
        <v>11.4</v>
      </c>
      <c r="L1523">
        <v>8824950</v>
      </c>
      <c r="M1523">
        <v>51684</v>
      </c>
      <c r="N1523">
        <v>286419</v>
      </c>
      <c r="O1523">
        <v>124292</v>
      </c>
      <c r="P1523">
        <v>58739</v>
      </c>
      <c r="Q1523">
        <v>14803331</v>
      </c>
      <c r="R1523">
        <v>154519</v>
      </c>
    </row>
    <row r="1524" spans="1:18" x14ac:dyDescent="0.25">
      <c r="A1524">
        <v>2017</v>
      </c>
      <c r="B1524" t="s">
        <v>483</v>
      </c>
      <c r="C1524" t="s">
        <v>382</v>
      </c>
      <c r="D1524">
        <v>53067</v>
      </c>
      <c r="E1524">
        <v>3067</v>
      </c>
      <c r="F1524">
        <v>28.89</v>
      </c>
      <c r="G1524">
        <v>38.799999999999997</v>
      </c>
      <c r="H1524">
        <v>38.979999999999997</v>
      </c>
      <c r="I1524">
        <v>3378.33</v>
      </c>
      <c r="J1524">
        <v>26.97</v>
      </c>
      <c r="K1524">
        <v>11.52</v>
      </c>
      <c r="L1524">
        <v>8069312</v>
      </c>
      <c r="M1524">
        <v>48820</v>
      </c>
      <c r="N1524">
        <v>280289</v>
      </c>
      <c r="O1524">
        <v>120632</v>
      </c>
      <c r="P1524">
        <v>56387</v>
      </c>
      <c r="Q1524">
        <v>13683817</v>
      </c>
      <c r="R1524">
        <v>150093</v>
      </c>
    </row>
    <row r="1525" spans="1:18" x14ac:dyDescent="0.25">
      <c r="A1525">
        <v>2016</v>
      </c>
      <c r="B1525" t="s">
        <v>483</v>
      </c>
      <c r="C1525" t="s">
        <v>382</v>
      </c>
      <c r="D1525">
        <v>53067</v>
      </c>
      <c r="E1525">
        <v>3205</v>
      </c>
      <c r="F1525">
        <v>28.89</v>
      </c>
      <c r="G1525">
        <v>38.78</v>
      </c>
      <c r="H1525">
        <v>38.99</v>
      </c>
      <c r="I1525">
        <v>3388.16</v>
      </c>
      <c r="J1525">
        <v>26.6</v>
      </c>
      <c r="K1525">
        <v>11.17</v>
      </c>
      <c r="L1525">
        <v>7681893</v>
      </c>
      <c r="M1525">
        <v>47328</v>
      </c>
      <c r="N1525">
        <v>273721</v>
      </c>
      <c r="O1525">
        <v>116963</v>
      </c>
      <c r="P1525">
        <v>54581</v>
      </c>
      <c r="Q1525">
        <v>12954671</v>
      </c>
      <c r="R1525">
        <v>144622</v>
      </c>
    </row>
    <row r="1526" spans="1:18" x14ac:dyDescent="0.25">
      <c r="A1526">
        <v>2018</v>
      </c>
      <c r="B1526" t="s">
        <v>201</v>
      </c>
      <c r="C1526" t="s">
        <v>72</v>
      </c>
      <c r="D1526">
        <v>18157</v>
      </c>
      <c r="E1526">
        <v>2158</v>
      </c>
      <c r="F1526">
        <v>28.31</v>
      </c>
      <c r="G1526">
        <v>38.43</v>
      </c>
      <c r="H1526">
        <v>38.54</v>
      </c>
      <c r="I1526">
        <v>3280.27</v>
      </c>
      <c r="J1526">
        <v>27.31</v>
      </c>
      <c r="K1526">
        <v>10.97</v>
      </c>
      <c r="L1526">
        <v>4889235</v>
      </c>
      <c r="M1526">
        <v>39169</v>
      </c>
      <c r="N1526">
        <v>193048</v>
      </c>
      <c r="O1526">
        <v>96993</v>
      </c>
      <c r="P1526">
        <v>55428</v>
      </c>
      <c r="Q1526">
        <v>7561524</v>
      </c>
      <c r="R1526">
        <v>114371</v>
      </c>
    </row>
    <row r="1527" spans="1:18" x14ac:dyDescent="0.25">
      <c r="A1527">
        <v>2017</v>
      </c>
      <c r="B1527" t="s">
        <v>201</v>
      </c>
      <c r="C1527" t="s">
        <v>72</v>
      </c>
      <c r="D1527">
        <v>18157</v>
      </c>
      <c r="E1527">
        <v>2240</v>
      </c>
      <c r="F1527">
        <v>28.41</v>
      </c>
      <c r="G1527">
        <v>38.44</v>
      </c>
      <c r="H1527">
        <v>38.57</v>
      </c>
      <c r="I1527">
        <v>3262.99</v>
      </c>
      <c r="J1527">
        <v>27.26</v>
      </c>
      <c r="K1527">
        <v>11.16</v>
      </c>
      <c r="L1527">
        <v>4548218</v>
      </c>
      <c r="M1527">
        <v>36852</v>
      </c>
      <c r="N1527">
        <v>191670</v>
      </c>
      <c r="O1527">
        <v>95437</v>
      </c>
      <c r="P1527">
        <v>52221</v>
      </c>
      <c r="Q1527">
        <v>7063343</v>
      </c>
      <c r="R1527">
        <v>112374</v>
      </c>
    </row>
    <row r="1528" spans="1:18" x14ac:dyDescent="0.25">
      <c r="A1528">
        <v>2016</v>
      </c>
      <c r="B1528" t="s">
        <v>201</v>
      </c>
      <c r="C1528" t="s">
        <v>72</v>
      </c>
      <c r="D1528">
        <v>18157</v>
      </c>
      <c r="E1528">
        <v>2359</v>
      </c>
      <c r="F1528">
        <v>28.04</v>
      </c>
      <c r="G1528">
        <v>38.6</v>
      </c>
      <c r="H1528">
        <v>38.69</v>
      </c>
      <c r="I1528">
        <v>3303.27</v>
      </c>
      <c r="J1528">
        <v>26.42</v>
      </c>
      <c r="K1528">
        <v>11.18</v>
      </c>
      <c r="L1528">
        <v>4379299</v>
      </c>
      <c r="M1528">
        <v>35479</v>
      </c>
      <c r="N1528">
        <v>190504</v>
      </c>
      <c r="O1528">
        <v>94639</v>
      </c>
      <c r="P1528">
        <v>51200</v>
      </c>
      <c r="Q1528">
        <v>6758967</v>
      </c>
      <c r="R1528">
        <v>110465</v>
      </c>
    </row>
    <row r="1529" spans="1:18" x14ac:dyDescent="0.25">
      <c r="A1529">
        <v>2018</v>
      </c>
      <c r="B1529" t="s">
        <v>558</v>
      </c>
      <c r="C1529" t="s">
        <v>557</v>
      </c>
      <c r="D1529">
        <v>9013</v>
      </c>
      <c r="E1529">
        <v>1114</v>
      </c>
      <c r="F1529">
        <v>30.85</v>
      </c>
      <c r="G1529">
        <v>38.54</v>
      </c>
      <c r="H1529">
        <v>38.76</v>
      </c>
      <c r="I1529">
        <v>3325.25</v>
      </c>
      <c r="J1529">
        <v>26.25</v>
      </c>
      <c r="K1529">
        <v>12.38</v>
      </c>
      <c r="L1529">
        <v>5941181</v>
      </c>
      <c r="M1529">
        <v>56614</v>
      </c>
      <c r="N1529">
        <v>150921</v>
      </c>
      <c r="O1529">
        <v>46487</v>
      </c>
      <c r="P1529">
        <v>54540</v>
      </c>
      <c r="Q1529">
        <v>8544286</v>
      </c>
      <c r="R1529">
        <v>65225</v>
      </c>
    </row>
    <row r="1530" spans="1:18" x14ac:dyDescent="0.25">
      <c r="A1530">
        <v>2017</v>
      </c>
      <c r="B1530" t="s">
        <v>558</v>
      </c>
      <c r="C1530" t="s">
        <v>557</v>
      </c>
      <c r="D1530">
        <v>9013</v>
      </c>
      <c r="E1530">
        <v>1139</v>
      </c>
      <c r="F1530">
        <v>30.7</v>
      </c>
      <c r="G1530">
        <v>38.700000000000003</v>
      </c>
      <c r="H1530">
        <v>38.85</v>
      </c>
      <c r="I1530">
        <v>3352.97</v>
      </c>
      <c r="J1530">
        <v>26.21</v>
      </c>
      <c r="K1530">
        <v>11.81</v>
      </c>
      <c r="L1530">
        <v>5747239</v>
      </c>
      <c r="M1530">
        <v>54193</v>
      </c>
      <c r="N1530">
        <v>150933</v>
      </c>
      <c r="O1530">
        <v>45967</v>
      </c>
      <c r="P1530">
        <v>53303</v>
      </c>
      <c r="Q1530">
        <v>8179508</v>
      </c>
      <c r="R1530">
        <v>64204</v>
      </c>
    </row>
    <row r="1531" spans="1:18" x14ac:dyDescent="0.25">
      <c r="A1531">
        <v>2016</v>
      </c>
      <c r="B1531" t="s">
        <v>558</v>
      </c>
      <c r="C1531" t="s">
        <v>557</v>
      </c>
      <c r="D1531">
        <v>9013</v>
      </c>
      <c r="E1531">
        <v>1175</v>
      </c>
      <c r="F1531">
        <v>30.82</v>
      </c>
      <c r="G1531">
        <v>38.67</v>
      </c>
      <c r="H1531">
        <v>38.799999999999997</v>
      </c>
      <c r="I1531">
        <v>3344.41</v>
      </c>
      <c r="J1531">
        <v>25.98</v>
      </c>
      <c r="K1531">
        <v>11.89</v>
      </c>
      <c r="L1531">
        <v>5698562</v>
      </c>
      <c r="M1531">
        <v>53227</v>
      </c>
      <c r="N1531">
        <v>151094</v>
      </c>
      <c r="O1531">
        <v>45703</v>
      </c>
      <c r="P1531">
        <v>51750</v>
      </c>
      <c r="Q1531">
        <v>8042303</v>
      </c>
      <c r="R1531">
        <v>63673</v>
      </c>
    </row>
    <row r="1532" spans="1:18" x14ac:dyDescent="0.25">
      <c r="A1532">
        <v>2018</v>
      </c>
      <c r="B1532" t="s">
        <v>417</v>
      </c>
      <c r="C1532" t="s">
        <v>246</v>
      </c>
      <c r="D1532">
        <v>48451</v>
      </c>
      <c r="E1532">
        <v>1473</v>
      </c>
      <c r="F1532">
        <v>27.03</v>
      </c>
      <c r="G1532">
        <v>38.119999999999997</v>
      </c>
      <c r="H1532">
        <v>38.369999999999997</v>
      </c>
      <c r="I1532">
        <v>3210.23</v>
      </c>
      <c r="J1532">
        <v>28.24</v>
      </c>
      <c r="K1532">
        <v>11.58</v>
      </c>
      <c r="L1532">
        <v>3115937</v>
      </c>
      <c r="M1532">
        <v>45993</v>
      </c>
      <c r="N1532">
        <v>118189</v>
      </c>
      <c r="O1532">
        <v>54070</v>
      </c>
      <c r="P1532">
        <v>47996</v>
      </c>
      <c r="Q1532">
        <v>5435909</v>
      </c>
      <c r="R1532">
        <v>72258</v>
      </c>
    </row>
    <row r="1533" spans="1:18" x14ac:dyDescent="0.25">
      <c r="A1533">
        <v>2017</v>
      </c>
      <c r="B1533" t="s">
        <v>417</v>
      </c>
      <c r="C1533" t="s">
        <v>246</v>
      </c>
      <c r="D1533">
        <v>48451</v>
      </c>
      <c r="E1533">
        <v>1558</v>
      </c>
      <c r="F1533">
        <v>27.25</v>
      </c>
      <c r="G1533">
        <v>38.15</v>
      </c>
      <c r="H1533">
        <v>38.29</v>
      </c>
      <c r="I1533">
        <v>3230.33</v>
      </c>
      <c r="J1533">
        <v>27.75</v>
      </c>
      <c r="K1533">
        <v>10.61</v>
      </c>
      <c r="L1533">
        <v>2938645</v>
      </c>
      <c r="M1533">
        <v>43536</v>
      </c>
      <c r="N1533">
        <v>117689</v>
      </c>
      <c r="O1533">
        <v>53067</v>
      </c>
      <c r="P1533">
        <v>46068</v>
      </c>
      <c r="Q1533">
        <v>5123767</v>
      </c>
      <c r="R1533">
        <v>70890</v>
      </c>
    </row>
    <row r="1534" spans="1:18" x14ac:dyDescent="0.25">
      <c r="A1534">
        <v>2016</v>
      </c>
      <c r="B1534" t="s">
        <v>417</v>
      </c>
      <c r="C1534" t="s">
        <v>246</v>
      </c>
      <c r="D1534">
        <v>48451</v>
      </c>
      <c r="E1534">
        <v>1556</v>
      </c>
      <c r="F1534">
        <v>26.87</v>
      </c>
      <c r="G1534">
        <v>38.18</v>
      </c>
      <c r="H1534">
        <v>38.36</v>
      </c>
      <c r="I1534">
        <v>3230.99</v>
      </c>
      <c r="J1534">
        <v>27.41</v>
      </c>
      <c r="K1534">
        <v>11.33</v>
      </c>
      <c r="L1534">
        <v>2802173</v>
      </c>
      <c r="M1534">
        <v>41696</v>
      </c>
      <c r="N1534">
        <v>117625</v>
      </c>
      <c r="O1534">
        <v>52852</v>
      </c>
      <c r="P1534">
        <v>43747</v>
      </c>
      <c r="Q1534">
        <v>4904523</v>
      </c>
      <c r="R1534">
        <v>71039</v>
      </c>
    </row>
    <row r="1535" spans="1:18" x14ac:dyDescent="0.25">
      <c r="A1535">
        <v>2018</v>
      </c>
      <c r="B1535" t="s">
        <v>380</v>
      </c>
      <c r="C1535" t="s">
        <v>16</v>
      </c>
      <c r="D1535">
        <v>36109</v>
      </c>
      <c r="E1535">
        <v>735</v>
      </c>
      <c r="F1535">
        <v>30.49</v>
      </c>
      <c r="G1535">
        <v>38.799999999999997</v>
      </c>
      <c r="H1535">
        <v>38.96</v>
      </c>
      <c r="I1535">
        <v>3330.2</v>
      </c>
      <c r="J1535">
        <v>26.35</v>
      </c>
      <c r="K1535">
        <v>11.97</v>
      </c>
      <c r="L1535">
        <v>2927136</v>
      </c>
      <c r="M1535">
        <v>45282</v>
      </c>
      <c r="N1535">
        <v>102793</v>
      </c>
      <c r="O1535">
        <v>56633</v>
      </c>
      <c r="P1535">
        <v>56671</v>
      </c>
      <c r="Q1535">
        <v>4654658</v>
      </c>
      <c r="R1535">
        <v>70894</v>
      </c>
    </row>
    <row r="1536" spans="1:18" x14ac:dyDescent="0.25">
      <c r="A1536">
        <v>2017</v>
      </c>
      <c r="B1536" t="s">
        <v>380</v>
      </c>
      <c r="C1536" t="s">
        <v>16</v>
      </c>
      <c r="D1536">
        <v>36109</v>
      </c>
      <c r="E1536">
        <v>767</v>
      </c>
      <c r="F1536">
        <v>30.27</v>
      </c>
      <c r="G1536">
        <v>38.89</v>
      </c>
      <c r="H1536">
        <v>39.07</v>
      </c>
      <c r="I1536">
        <v>3357.22</v>
      </c>
      <c r="J1536">
        <v>25.94</v>
      </c>
      <c r="K1536">
        <v>11.76</v>
      </c>
      <c r="L1536">
        <v>2823033</v>
      </c>
      <c r="M1536">
        <v>43466</v>
      </c>
      <c r="N1536">
        <v>102678</v>
      </c>
      <c r="O1536">
        <v>56014</v>
      </c>
      <c r="P1536">
        <v>55240</v>
      </c>
      <c r="Q1536">
        <v>4462964</v>
      </c>
      <c r="R1536">
        <v>69929</v>
      </c>
    </row>
    <row r="1537" spans="1:18" x14ac:dyDescent="0.25">
      <c r="A1537">
        <v>2016</v>
      </c>
      <c r="B1537" t="s">
        <v>380</v>
      </c>
      <c r="C1537" t="s">
        <v>16</v>
      </c>
      <c r="D1537">
        <v>36109</v>
      </c>
      <c r="E1537">
        <v>787</v>
      </c>
      <c r="F1537">
        <v>30.49</v>
      </c>
      <c r="G1537">
        <v>38.92</v>
      </c>
      <c r="H1537">
        <v>39.04</v>
      </c>
      <c r="I1537">
        <v>3369.37</v>
      </c>
      <c r="J1537">
        <v>25.94</v>
      </c>
      <c r="K1537">
        <v>11.88</v>
      </c>
      <c r="L1537">
        <v>2698443</v>
      </c>
      <c r="M1537">
        <v>40989</v>
      </c>
      <c r="N1537">
        <v>102938</v>
      </c>
      <c r="O1537">
        <v>56572</v>
      </c>
      <c r="P1537">
        <v>53306</v>
      </c>
      <c r="Q1537">
        <v>4219282</v>
      </c>
      <c r="R1537">
        <v>69896</v>
      </c>
    </row>
    <row r="1538" spans="1:18" x14ac:dyDescent="0.25">
      <c r="A1538">
        <v>2018</v>
      </c>
      <c r="B1538" t="s">
        <v>260</v>
      </c>
      <c r="C1538" t="s">
        <v>246</v>
      </c>
      <c r="D1538">
        <v>48453</v>
      </c>
      <c r="E1538">
        <v>15125</v>
      </c>
      <c r="F1538">
        <v>30.06</v>
      </c>
      <c r="G1538">
        <v>38.46</v>
      </c>
      <c r="H1538">
        <v>38.590000000000003</v>
      </c>
      <c r="I1538">
        <v>3274.5</v>
      </c>
      <c r="J1538">
        <v>25.96</v>
      </c>
      <c r="K1538">
        <v>12.26</v>
      </c>
      <c r="L1538">
        <v>59133553</v>
      </c>
      <c r="M1538">
        <v>67504</v>
      </c>
      <c r="N1538">
        <v>1248743</v>
      </c>
      <c r="O1538">
        <v>802956</v>
      </c>
      <c r="P1538">
        <v>73640</v>
      </c>
      <c r="Q1538">
        <v>84294574</v>
      </c>
      <c r="R1538">
        <v>1069409</v>
      </c>
    </row>
    <row r="1539" spans="1:18" x14ac:dyDescent="0.25">
      <c r="A1539">
        <v>2017</v>
      </c>
      <c r="B1539" t="s">
        <v>260</v>
      </c>
      <c r="C1539" t="s">
        <v>246</v>
      </c>
      <c r="D1539">
        <v>48453</v>
      </c>
      <c r="E1539">
        <v>15142</v>
      </c>
      <c r="F1539">
        <v>29.85</v>
      </c>
      <c r="G1539">
        <v>38.53</v>
      </c>
      <c r="H1539">
        <v>38.659999999999997</v>
      </c>
      <c r="I1539">
        <v>3289.9</v>
      </c>
      <c r="J1539">
        <v>25.74</v>
      </c>
      <c r="K1539">
        <v>12.4</v>
      </c>
      <c r="L1539">
        <v>54566650</v>
      </c>
      <c r="M1539">
        <v>63418</v>
      </c>
      <c r="N1539">
        <v>1227771</v>
      </c>
      <c r="O1539">
        <v>772656</v>
      </c>
      <c r="P1539">
        <v>70253</v>
      </c>
      <c r="Q1539">
        <v>77863304</v>
      </c>
      <c r="R1539">
        <v>1029853</v>
      </c>
    </row>
    <row r="1540" spans="1:18" x14ac:dyDescent="0.25">
      <c r="A1540">
        <v>2016</v>
      </c>
      <c r="B1540" t="s">
        <v>260</v>
      </c>
      <c r="C1540" t="s">
        <v>246</v>
      </c>
      <c r="D1540">
        <v>48453</v>
      </c>
      <c r="E1540">
        <v>15992</v>
      </c>
      <c r="F1540">
        <v>29.77</v>
      </c>
      <c r="G1540">
        <v>38.520000000000003</v>
      </c>
      <c r="H1540">
        <v>38.659999999999997</v>
      </c>
      <c r="I1540">
        <v>3281.63</v>
      </c>
      <c r="J1540">
        <v>25.71</v>
      </c>
      <c r="K1540">
        <v>12.15</v>
      </c>
      <c r="L1540">
        <v>48117072</v>
      </c>
      <c r="M1540">
        <v>58770</v>
      </c>
      <c r="N1540">
        <v>1206383</v>
      </c>
      <c r="O1540">
        <v>751775</v>
      </c>
      <c r="P1540">
        <v>65161</v>
      </c>
      <c r="Q1540">
        <v>70898828</v>
      </c>
      <c r="R1540">
        <v>990216</v>
      </c>
    </row>
    <row r="1541" spans="1:18" x14ac:dyDescent="0.25">
      <c r="A1541">
        <v>2018</v>
      </c>
      <c r="B1541" t="s">
        <v>428</v>
      </c>
      <c r="C1541" t="s">
        <v>56</v>
      </c>
      <c r="D1541">
        <v>39155</v>
      </c>
      <c r="E1541">
        <v>2069</v>
      </c>
      <c r="F1541">
        <v>27.29</v>
      </c>
      <c r="G1541">
        <v>38.4</v>
      </c>
      <c r="H1541">
        <v>38.51</v>
      </c>
      <c r="I1541">
        <v>3265.53</v>
      </c>
      <c r="J1541">
        <v>27.79</v>
      </c>
      <c r="K1541">
        <v>12.05</v>
      </c>
      <c r="L1541">
        <v>4593517</v>
      </c>
      <c r="M1541">
        <v>41363</v>
      </c>
      <c r="N1541">
        <v>198627</v>
      </c>
      <c r="O1541">
        <v>70588</v>
      </c>
      <c r="P1541">
        <v>48800</v>
      </c>
      <c r="Q1541">
        <v>8215818</v>
      </c>
      <c r="R1541">
        <v>93077</v>
      </c>
    </row>
    <row r="1542" spans="1:18" x14ac:dyDescent="0.25">
      <c r="A1542">
        <v>2017</v>
      </c>
      <c r="B1542" t="s">
        <v>428</v>
      </c>
      <c r="C1542" t="s">
        <v>56</v>
      </c>
      <c r="D1542">
        <v>39155</v>
      </c>
      <c r="E1542">
        <v>2107</v>
      </c>
      <c r="F1542">
        <v>27.39</v>
      </c>
      <c r="G1542">
        <v>38.24</v>
      </c>
      <c r="H1542">
        <v>38.29</v>
      </c>
      <c r="I1542">
        <v>3241.18</v>
      </c>
      <c r="J1542">
        <v>27.85</v>
      </c>
      <c r="K1542">
        <v>12.38</v>
      </c>
      <c r="L1542">
        <v>4433916</v>
      </c>
      <c r="M1542">
        <v>39457</v>
      </c>
      <c r="N1542">
        <v>200314</v>
      </c>
      <c r="O1542">
        <v>70953</v>
      </c>
      <c r="P1542">
        <v>47793</v>
      </c>
      <c r="Q1542">
        <v>7903781</v>
      </c>
      <c r="R1542">
        <v>92816</v>
      </c>
    </row>
    <row r="1543" spans="1:18" x14ac:dyDescent="0.25">
      <c r="A1543">
        <v>2016</v>
      </c>
      <c r="B1543" t="s">
        <v>428</v>
      </c>
      <c r="C1543" t="s">
        <v>56</v>
      </c>
      <c r="D1543">
        <v>39155</v>
      </c>
      <c r="E1543">
        <v>2101</v>
      </c>
      <c r="F1543">
        <v>27.16</v>
      </c>
      <c r="G1543">
        <v>38.4</v>
      </c>
      <c r="H1543">
        <v>38.57</v>
      </c>
      <c r="I1543">
        <v>3235.54</v>
      </c>
      <c r="J1543">
        <v>27.37</v>
      </c>
      <c r="K1543">
        <v>12.27</v>
      </c>
      <c r="L1543">
        <v>4346846</v>
      </c>
      <c r="M1543">
        <v>38255</v>
      </c>
      <c r="N1543">
        <v>201709</v>
      </c>
      <c r="O1543">
        <v>73334</v>
      </c>
      <c r="P1543">
        <v>47367</v>
      </c>
      <c r="Q1543">
        <v>7716322</v>
      </c>
      <c r="R1543">
        <v>94869</v>
      </c>
    </row>
    <row r="1544" spans="1:18" x14ac:dyDescent="0.25">
      <c r="A1544">
        <v>2018</v>
      </c>
      <c r="B1544" t="s">
        <v>25</v>
      </c>
      <c r="C1544" t="s">
        <v>14</v>
      </c>
      <c r="D1544">
        <v>6107</v>
      </c>
      <c r="E1544">
        <v>6905</v>
      </c>
      <c r="F1544">
        <v>27.82</v>
      </c>
      <c r="G1544">
        <v>38.51</v>
      </c>
      <c r="H1544">
        <v>38.700000000000003</v>
      </c>
      <c r="I1544">
        <v>3304.18</v>
      </c>
      <c r="J1544">
        <v>28.53</v>
      </c>
      <c r="K1544">
        <v>11.33</v>
      </c>
      <c r="L1544">
        <v>11297280</v>
      </c>
      <c r="M1544">
        <v>40420</v>
      </c>
      <c r="N1544">
        <v>465861</v>
      </c>
      <c r="O1544">
        <v>171650</v>
      </c>
      <c r="P1544">
        <v>55299</v>
      </c>
      <c r="Q1544">
        <v>18830069</v>
      </c>
      <c r="R1544">
        <v>210856</v>
      </c>
    </row>
    <row r="1545" spans="1:18" x14ac:dyDescent="0.25">
      <c r="A1545">
        <v>2017</v>
      </c>
      <c r="B1545" t="s">
        <v>25</v>
      </c>
      <c r="C1545" t="s">
        <v>14</v>
      </c>
      <c r="D1545">
        <v>6107</v>
      </c>
      <c r="E1545">
        <v>7130</v>
      </c>
      <c r="F1545">
        <v>27.64</v>
      </c>
      <c r="G1545">
        <v>38.53</v>
      </c>
      <c r="H1545">
        <v>38.67</v>
      </c>
      <c r="I1545">
        <v>3298.95</v>
      </c>
      <c r="J1545">
        <v>27.93</v>
      </c>
      <c r="K1545">
        <v>11.63</v>
      </c>
      <c r="L1545">
        <v>10928033</v>
      </c>
      <c r="M1545">
        <v>39018</v>
      </c>
      <c r="N1545">
        <v>463097</v>
      </c>
      <c r="O1545">
        <v>169105</v>
      </c>
      <c r="P1545">
        <v>54536</v>
      </c>
      <c r="Q1545">
        <v>18069207</v>
      </c>
      <c r="R1545">
        <v>207338</v>
      </c>
    </row>
    <row r="1546" spans="1:18" x14ac:dyDescent="0.25">
      <c r="A1546">
        <v>2016</v>
      </c>
      <c r="B1546" t="s">
        <v>25</v>
      </c>
      <c r="C1546" t="s">
        <v>14</v>
      </c>
      <c r="D1546">
        <v>6107</v>
      </c>
      <c r="E1546">
        <v>7146</v>
      </c>
      <c r="F1546">
        <v>27.49</v>
      </c>
      <c r="G1546">
        <v>38.479999999999997</v>
      </c>
      <c r="H1546">
        <v>38.69</v>
      </c>
      <c r="I1546">
        <v>3306.7</v>
      </c>
      <c r="J1546">
        <v>27.98</v>
      </c>
      <c r="K1546">
        <v>11.74</v>
      </c>
      <c r="L1546">
        <v>10392503</v>
      </c>
      <c r="M1546">
        <v>38198</v>
      </c>
      <c r="N1546">
        <v>460023</v>
      </c>
      <c r="O1546">
        <v>168090</v>
      </c>
      <c r="P1546">
        <v>52494</v>
      </c>
      <c r="Q1546">
        <v>17571834</v>
      </c>
      <c r="R1546">
        <v>205334</v>
      </c>
    </row>
    <row r="1547" spans="1:18" x14ac:dyDescent="0.25">
      <c r="A1547">
        <v>2018</v>
      </c>
      <c r="B1547" t="s">
        <v>409</v>
      </c>
      <c r="C1547" t="s">
        <v>309</v>
      </c>
      <c r="D1547">
        <v>40143</v>
      </c>
      <c r="E1547">
        <v>8933</v>
      </c>
      <c r="F1547">
        <v>28.13</v>
      </c>
      <c r="G1547">
        <v>38.18</v>
      </c>
      <c r="H1547">
        <v>38.25</v>
      </c>
      <c r="I1547">
        <v>3243.39</v>
      </c>
      <c r="J1547">
        <v>27.58</v>
      </c>
      <c r="K1547">
        <v>11.04</v>
      </c>
      <c r="L1547">
        <v>27014539</v>
      </c>
      <c r="M1547">
        <v>62756</v>
      </c>
      <c r="N1547">
        <v>648360</v>
      </c>
      <c r="O1547">
        <v>381922</v>
      </c>
      <c r="P1547">
        <v>70997</v>
      </c>
      <c r="Q1547">
        <v>40688491</v>
      </c>
      <c r="R1547">
        <v>484492</v>
      </c>
    </row>
    <row r="1548" spans="1:18" x14ac:dyDescent="0.25">
      <c r="A1548">
        <v>2017</v>
      </c>
      <c r="B1548" t="s">
        <v>409</v>
      </c>
      <c r="C1548" t="s">
        <v>309</v>
      </c>
      <c r="D1548">
        <v>40143</v>
      </c>
      <c r="E1548">
        <v>9120</v>
      </c>
      <c r="F1548">
        <v>27.95</v>
      </c>
      <c r="G1548">
        <v>38.22</v>
      </c>
      <c r="H1548">
        <v>38.31</v>
      </c>
      <c r="I1548">
        <v>3259.65</v>
      </c>
      <c r="J1548">
        <v>27.42</v>
      </c>
      <c r="K1548">
        <v>10.96</v>
      </c>
      <c r="L1548">
        <v>24736630</v>
      </c>
      <c r="M1548">
        <v>58024</v>
      </c>
      <c r="N1548">
        <v>646727</v>
      </c>
      <c r="O1548">
        <v>375741</v>
      </c>
      <c r="P1548">
        <v>66687</v>
      </c>
      <c r="Q1548">
        <v>37525897</v>
      </c>
      <c r="R1548">
        <v>476028</v>
      </c>
    </row>
    <row r="1549" spans="1:18" x14ac:dyDescent="0.25">
      <c r="A1549">
        <v>2016</v>
      </c>
      <c r="B1549" t="s">
        <v>409</v>
      </c>
      <c r="C1549" t="s">
        <v>309</v>
      </c>
      <c r="D1549">
        <v>40143</v>
      </c>
      <c r="E1549">
        <v>9639</v>
      </c>
      <c r="F1549">
        <v>27.78</v>
      </c>
      <c r="G1549">
        <v>38.28</v>
      </c>
      <c r="H1549">
        <v>38.36</v>
      </c>
      <c r="I1549">
        <v>3265.58</v>
      </c>
      <c r="J1549">
        <v>27</v>
      </c>
      <c r="K1549">
        <v>10.5</v>
      </c>
      <c r="L1549">
        <v>22389258</v>
      </c>
      <c r="M1549">
        <v>53713</v>
      </c>
      <c r="N1549">
        <v>646396</v>
      </c>
      <c r="O1549">
        <v>373534</v>
      </c>
      <c r="P1549">
        <v>61461</v>
      </c>
      <c r="Q1549">
        <v>34720064</v>
      </c>
      <c r="R1549">
        <v>472580</v>
      </c>
    </row>
    <row r="1550" spans="1:18" x14ac:dyDescent="0.25">
      <c r="A1550">
        <v>2018</v>
      </c>
      <c r="B1550" t="s">
        <v>257</v>
      </c>
      <c r="C1550" t="s">
        <v>199</v>
      </c>
      <c r="D1550">
        <v>1125</v>
      </c>
      <c r="E1550">
        <v>2406</v>
      </c>
      <c r="F1550">
        <v>27.43</v>
      </c>
      <c r="G1550">
        <v>38.229999999999997</v>
      </c>
      <c r="H1550">
        <v>38.380000000000003</v>
      </c>
      <c r="I1550">
        <v>3193.12</v>
      </c>
      <c r="J1550">
        <v>28.09</v>
      </c>
      <c r="K1550">
        <v>9.7899999999999991</v>
      </c>
      <c r="L1550">
        <v>4792741</v>
      </c>
      <c r="M1550">
        <v>38822</v>
      </c>
      <c r="N1550">
        <v>208911</v>
      </c>
      <c r="O1550">
        <v>103888</v>
      </c>
      <c r="P1550">
        <v>48394</v>
      </c>
      <c r="Q1550">
        <v>8110371</v>
      </c>
      <c r="R1550">
        <v>127895</v>
      </c>
    </row>
    <row r="1551" spans="1:18" x14ac:dyDescent="0.25">
      <c r="A1551">
        <v>2017</v>
      </c>
      <c r="B1551" t="s">
        <v>257</v>
      </c>
      <c r="C1551" t="s">
        <v>199</v>
      </c>
      <c r="D1551">
        <v>1125</v>
      </c>
      <c r="E1551">
        <v>2538</v>
      </c>
      <c r="F1551">
        <v>27.43</v>
      </c>
      <c r="G1551">
        <v>38.159999999999997</v>
      </c>
      <c r="H1551">
        <v>38.31</v>
      </c>
      <c r="I1551">
        <v>3181.21</v>
      </c>
      <c r="J1551">
        <v>27.98</v>
      </c>
      <c r="K1551">
        <v>9.65</v>
      </c>
      <c r="L1551">
        <v>4571078</v>
      </c>
      <c r="M1551">
        <v>37157</v>
      </c>
      <c r="N1551">
        <v>207709</v>
      </c>
      <c r="O1551">
        <v>101805</v>
      </c>
      <c r="P1551">
        <v>47255</v>
      </c>
      <c r="Q1551">
        <v>7717938</v>
      </c>
      <c r="R1551">
        <v>125219</v>
      </c>
    </row>
    <row r="1552" spans="1:18" x14ac:dyDescent="0.25">
      <c r="A1552">
        <v>2016</v>
      </c>
      <c r="B1552" t="s">
        <v>257</v>
      </c>
      <c r="C1552" t="s">
        <v>199</v>
      </c>
      <c r="D1552">
        <v>1125</v>
      </c>
      <c r="E1552">
        <v>2591</v>
      </c>
      <c r="F1552">
        <v>27.03</v>
      </c>
      <c r="G1552">
        <v>38.11</v>
      </c>
      <c r="H1552">
        <v>38.200000000000003</v>
      </c>
      <c r="I1552">
        <v>3158.02</v>
      </c>
      <c r="J1552">
        <v>27.88</v>
      </c>
      <c r="K1552">
        <v>9.25</v>
      </c>
      <c r="L1552">
        <v>4448351</v>
      </c>
      <c r="M1552">
        <v>36143</v>
      </c>
      <c r="N1552">
        <v>206614</v>
      </c>
      <c r="O1552">
        <v>100559</v>
      </c>
      <c r="P1552">
        <v>46479</v>
      </c>
      <c r="Q1552">
        <v>7467557</v>
      </c>
      <c r="R1552">
        <v>123003</v>
      </c>
    </row>
    <row r="1553" spans="1:18" x14ac:dyDescent="0.25">
      <c r="A1553">
        <v>2018</v>
      </c>
      <c r="B1553" t="s">
        <v>414</v>
      </c>
      <c r="C1553" t="s">
        <v>16</v>
      </c>
      <c r="D1553">
        <v>36111</v>
      </c>
      <c r="E1553">
        <v>1546</v>
      </c>
      <c r="F1553">
        <v>29.83</v>
      </c>
      <c r="G1553">
        <v>38.85</v>
      </c>
      <c r="H1553">
        <v>38.979999999999997</v>
      </c>
      <c r="I1553">
        <v>3344.49</v>
      </c>
      <c r="J1553">
        <v>27.78</v>
      </c>
      <c r="K1553">
        <v>10.92</v>
      </c>
      <c r="L1553">
        <v>5266245</v>
      </c>
      <c r="M1553">
        <v>50462</v>
      </c>
      <c r="N1553">
        <v>178599</v>
      </c>
      <c r="O1553">
        <v>64954</v>
      </c>
      <c r="P1553">
        <v>48446</v>
      </c>
      <c r="Q1553">
        <v>9012508</v>
      </c>
      <c r="R1553">
        <v>92469</v>
      </c>
    </row>
    <row r="1554" spans="1:18" x14ac:dyDescent="0.25">
      <c r="A1554">
        <v>2017</v>
      </c>
      <c r="B1554" t="s">
        <v>414</v>
      </c>
      <c r="C1554" t="s">
        <v>16</v>
      </c>
      <c r="D1554">
        <v>36111</v>
      </c>
      <c r="E1554">
        <v>1453</v>
      </c>
      <c r="F1554">
        <v>29.69</v>
      </c>
      <c r="G1554">
        <v>38.79</v>
      </c>
      <c r="H1554">
        <v>39.03</v>
      </c>
      <c r="I1554">
        <v>3339.84</v>
      </c>
      <c r="J1554">
        <v>28.16</v>
      </c>
      <c r="K1554">
        <v>10.72</v>
      </c>
      <c r="L1554">
        <v>5052939</v>
      </c>
      <c r="M1554">
        <v>48508</v>
      </c>
      <c r="N1554">
        <v>178723</v>
      </c>
      <c r="O1554">
        <v>64171</v>
      </c>
      <c r="P1554">
        <v>47483</v>
      </c>
      <c r="Q1554">
        <v>8669500</v>
      </c>
      <c r="R1554">
        <v>91007</v>
      </c>
    </row>
    <row r="1555" spans="1:18" x14ac:dyDescent="0.25">
      <c r="A1555">
        <v>2016</v>
      </c>
      <c r="B1555" t="s">
        <v>414</v>
      </c>
      <c r="C1555" t="s">
        <v>16</v>
      </c>
      <c r="D1555">
        <v>36111</v>
      </c>
      <c r="E1555">
        <v>1482</v>
      </c>
      <c r="F1555">
        <v>29.51</v>
      </c>
      <c r="G1555">
        <v>38.86</v>
      </c>
      <c r="H1555">
        <v>39.08</v>
      </c>
      <c r="I1555">
        <v>3358.29</v>
      </c>
      <c r="J1555">
        <v>27.64</v>
      </c>
      <c r="K1555">
        <v>11.16</v>
      </c>
      <c r="L1555">
        <v>4882698</v>
      </c>
      <c r="M1555">
        <v>46211</v>
      </c>
      <c r="N1555">
        <v>179080</v>
      </c>
      <c r="O1555">
        <v>63911</v>
      </c>
      <c r="P1555">
        <v>46173</v>
      </c>
      <c r="Q1555">
        <v>8275529</v>
      </c>
      <c r="R1555">
        <v>90268</v>
      </c>
    </row>
    <row r="1556" spans="1:18" x14ac:dyDescent="0.25">
      <c r="A1556">
        <v>2018</v>
      </c>
      <c r="B1556" t="s">
        <v>69</v>
      </c>
      <c r="C1556" t="s">
        <v>20</v>
      </c>
      <c r="D1556">
        <v>37179</v>
      </c>
      <c r="E1556">
        <v>2456</v>
      </c>
      <c r="F1556">
        <v>29.74</v>
      </c>
      <c r="G1556">
        <v>38.53</v>
      </c>
      <c r="H1556">
        <v>38.72</v>
      </c>
      <c r="I1556">
        <v>3321.01</v>
      </c>
      <c r="J1556">
        <v>27.1</v>
      </c>
      <c r="K1556">
        <v>12.38</v>
      </c>
      <c r="L1556">
        <v>8819628</v>
      </c>
      <c r="M1556">
        <v>51326</v>
      </c>
      <c r="N1556">
        <v>235908</v>
      </c>
      <c r="O1556">
        <v>69542</v>
      </c>
      <c r="P1556">
        <v>46306</v>
      </c>
      <c r="Q1556">
        <v>12108123</v>
      </c>
      <c r="R1556">
        <v>101068</v>
      </c>
    </row>
    <row r="1557" spans="1:18" x14ac:dyDescent="0.25">
      <c r="A1557">
        <v>2017</v>
      </c>
      <c r="B1557" t="s">
        <v>69</v>
      </c>
      <c r="C1557" t="s">
        <v>20</v>
      </c>
      <c r="D1557">
        <v>37179</v>
      </c>
      <c r="E1557">
        <v>2382</v>
      </c>
      <c r="F1557">
        <v>29.42</v>
      </c>
      <c r="G1557">
        <v>38.590000000000003</v>
      </c>
      <c r="H1557">
        <v>38.79</v>
      </c>
      <c r="I1557">
        <v>3306.63</v>
      </c>
      <c r="J1557">
        <v>26.93</v>
      </c>
      <c r="K1557">
        <v>12.34</v>
      </c>
      <c r="L1557">
        <v>8329442</v>
      </c>
      <c r="M1557">
        <v>49251</v>
      </c>
      <c r="N1557">
        <v>231424</v>
      </c>
      <c r="O1557">
        <v>68248</v>
      </c>
      <c r="P1557">
        <v>45451</v>
      </c>
      <c r="Q1557">
        <v>11397902</v>
      </c>
      <c r="R1557">
        <v>98886</v>
      </c>
    </row>
    <row r="1558" spans="1:18" x14ac:dyDescent="0.25">
      <c r="A1558">
        <v>2016</v>
      </c>
      <c r="B1558" t="s">
        <v>69</v>
      </c>
      <c r="C1558" t="s">
        <v>20</v>
      </c>
      <c r="D1558">
        <v>37179</v>
      </c>
      <c r="E1558">
        <v>2415</v>
      </c>
      <c r="F1558">
        <v>29.39</v>
      </c>
      <c r="G1558">
        <v>38.57</v>
      </c>
      <c r="H1558">
        <v>38.81</v>
      </c>
      <c r="I1558">
        <v>3310.62</v>
      </c>
      <c r="J1558">
        <v>26.9</v>
      </c>
      <c r="K1558">
        <v>13.05</v>
      </c>
      <c r="L1558">
        <v>7787683</v>
      </c>
      <c r="M1558">
        <v>47809</v>
      </c>
      <c r="N1558">
        <v>226383</v>
      </c>
      <c r="O1558">
        <v>66271</v>
      </c>
      <c r="P1558">
        <v>43854</v>
      </c>
      <c r="Q1558">
        <v>10823127</v>
      </c>
      <c r="R1558">
        <v>94923</v>
      </c>
    </row>
    <row r="1559" spans="1:18" x14ac:dyDescent="0.25">
      <c r="A1559">
        <v>2018</v>
      </c>
      <c r="B1559" t="s">
        <v>601</v>
      </c>
      <c r="C1559" t="s">
        <v>12</v>
      </c>
      <c r="D1559">
        <v>34039</v>
      </c>
      <c r="E1559">
        <v>6777</v>
      </c>
      <c r="F1559">
        <v>30.84</v>
      </c>
      <c r="G1559">
        <v>38.549999999999997</v>
      </c>
      <c r="H1559">
        <v>38.61</v>
      </c>
      <c r="I1559">
        <v>3259.09</v>
      </c>
      <c r="J1559">
        <v>26.66</v>
      </c>
      <c r="K1559">
        <v>10.43</v>
      </c>
      <c r="L1559">
        <v>26176312</v>
      </c>
      <c r="M1559">
        <v>68262</v>
      </c>
      <c r="N1559">
        <v>558067</v>
      </c>
      <c r="O1559">
        <v>248044</v>
      </c>
      <c r="P1559">
        <v>74179</v>
      </c>
      <c r="Q1559">
        <v>38094751</v>
      </c>
      <c r="R1559">
        <v>330425</v>
      </c>
    </row>
    <row r="1560" spans="1:18" x14ac:dyDescent="0.25">
      <c r="A1560">
        <v>2017</v>
      </c>
      <c r="B1560" t="s">
        <v>601</v>
      </c>
      <c r="C1560" t="s">
        <v>12</v>
      </c>
      <c r="D1560">
        <v>34039</v>
      </c>
      <c r="E1560">
        <v>6859</v>
      </c>
      <c r="F1560">
        <v>30.77</v>
      </c>
      <c r="G1560">
        <v>38.590000000000003</v>
      </c>
      <c r="H1560">
        <v>38.69</v>
      </c>
      <c r="I1560">
        <v>3281.08</v>
      </c>
      <c r="J1560">
        <v>26.74</v>
      </c>
      <c r="K1560">
        <v>10.38</v>
      </c>
      <c r="L1560">
        <v>24904748</v>
      </c>
      <c r="M1560">
        <v>65036</v>
      </c>
      <c r="N1560">
        <v>555273</v>
      </c>
      <c r="O1560">
        <v>239756</v>
      </c>
      <c r="P1560">
        <v>74540</v>
      </c>
      <c r="Q1560">
        <v>36112814</v>
      </c>
      <c r="R1560">
        <v>318569</v>
      </c>
    </row>
    <row r="1561" spans="1:18" x14ac:dyDescent="0.25">
      <c r="A1561">
        <v>2016</v>
      </c>
      <c r="B1561" t="s">
        <v>601</v>
      </c>
      <c r="C1561" t="s">
        <v>12</v>
      </c>
      <c r="D1561">
        <v>34039</v>
      </c>
      <c r="E1561">
        <v>6756</v>
      </c>
      <c r="F1561">
        <v>30.56</v>
      </c>
      <c r="G1561">
        <v>38.549999999999997</v>
      </c>
      <c r="H1561">
        <v>38.67</v>
      </c>
      <c r="I1561">
        <v>3275.38</v>
      </c>
      <c r="J1561">
        <v>26.69</v>
      </c>
      <c r="K1561">
        <v>10.09</v>
      </c>
      <c r="L1561">
        <v>23809181</v>
      </c>
      <c r="M1561">
        <v>62526</v>
      </c>
      <c r="N1561">
        <v>553343</v>
      </c>
      <c r="O1561">
        <v>236608</v>
      </c>
      <c r="P1561">
        <v>72439</v>
      </c>
      <c r="Q1561">
        <v>34598500</v>
      </c>
      <c r="R1561">
        <v>312725</v>
      </c>
    </row>
    <row r="1562" spans="1:18" x14ac:dyDescent="0.25">
      <c r="A1562">
        <v>2018</v>
      </c>
      <c r="B1562" t="s">
        <v>286</v>
      </c>
      <c r="C1562" t="s">
        <v>285</v>
      </c>
      <c r="D1562">
        <v>49049</v>
      </c>
      <c r="E1562">
        <v>11514</v>
      </c>
      <c r="F1562">
        <v>28.43</v>
      </c>
      <c r="G1562">
        <v>38.450000000000003</v>
      </c>
      <c r="H1562">
        <v>38.630000000000003</v>
      </c>
      <c r="I1562">
        <v>3306.59</v>
      </c>
      <c r="J1562">
        <v>25.6</v>
      </c>
      <c r="K1562">
        <v>11.25</v>
      </c>
      <c r="L1562">
        <v>17716761</v>
      </c>
      <c r="M1562">
        <v>40919</v>
      </c>
      <c r="N1562">
        <v>622213</v>
      </c>
      <c r="O1562">
        <v>264283</v>
      </c>
      <c r="P1562">
        <v>48002</v>
      </c>
      <c r="Q1562">
        <v>25460130</v>
      </c>
      <c r="R1562">
        <v>361519</v>
      </c>
    </row>
    <row r="1563" spans="1:18" x14ac:dyDescent="0.25">
      <c r="A1563">
        <v>2017</v>
      </c>
      <c r="B1563" t="s">
        <v>286</v>
      </c>
      <c r="C1563" t="s">
        <v>285</v>
      </c>
      <c r="D1563">
        <v>49049</v>
      </c>
      <c r="E1563">
        <v>11618</v>
      </c>
      <c r="F1563">
        <v>28.43</v>
      </c>
      <c r="G1563">
        <v>38.46</v>
      </c>
      <c r="H1563">
        <v>38.630000000000003</v>
      </c>
      <c r="I1563">
        <v>3296.09</v>
      </c>
      <c r="J1563">
        <v>25.29</v>
      </c>
      <c r="K1563">
        <v>11.5</v>
      </c>
      <c r="L1563">
        <v>16396126</v>
      </c>
      <c r="M1563">
        <v>38880</v>
      </c>
      <c r="N1563">
        <v>606503</v>
      </c>
      <c r="O1563">
        <v>251460</v>
      </c>
      <c r="P1563">
        <v>45538</v>
      </c>
      <c r="Q1563">
        <v>23581109</v>
      </c>
      <c r="R1563">
        <v>346113</v>
      </c>
    </row>
    <row r="1564" spans="1:18" x14ac:dyDescent="0.25">
      <c r="A1564">
        <v>2016</v>
      </c>
      <c r="B1564" t="s">
        <v>286</v>
      </c>
      <c r="C1564" t="s">
        <v>285</v>
      </c>
      <c r="D1564">
        <v>49049</v>
      </c>
      <c r="E1564">
        <v>11971</v>
      </c>
      <c r="F1564">
        <v>28.5</v>
      </c>
      <c r="G1564">
        <v>38.43</v>
      </c>
      <c r="H1564">
        <v>38.619999999999997</v>
      </c>
      <c r="I1564">
        <v>3299.11</v>
      </c>
      <c r="J1564">
        <v>25.2</v>
      </c>
      <c r="K1564">
        <v>11.31</v>
      </c>
      <c r="L1564">
        <v>15320873</v>
      </c>
      <c r="M1564">
        <v>37454</v>
      </c>
      <c r="N1564">
        <v>590082</v>
      </c>
      <c r="O1564">
        <v>239570</v>
      </c>
      <c r="P1564">
        <v>44670</v>
      </c>
      <c r="Q1564">
        <v>22100713</v>
      </c>
      <c r="R1564">
        <v>329726</v>
      </c>
    </row>
    <row r="1565" spans="1:18" x14ac:dyDescent="0.25">
      <c r="A1565">
        <v>2018</v>
      </c>
      <c r="B1565" t="s">
        <v>267</v>
      </c>
      <c r="C1565" t="s">
        <v>72</v>
      </c>
      <c r="D1565">
        <v>18163</v>
      </c>
      <c r="E1565">
        <v>2115</v>
      </c>
      <c r="F1565">
        <v>27.25</v>
      </c>
      <c r="G1565">
        <v>38.22</v>
      </c>
      <c r="H1565">
        <v>38.369999999999997</v>
      </c>
      <c r="I1565">
        <v>3226</v>
      </c>
      <c r="J1565">
        <v>27.58</v>
      </c>
      <c r="K1565">
        <v>11.76</v>
      </c>
      <c r="L1565">
        <v>4844636</v>
      </c>
      <c r="M1565">
        <v>45893</v>
      </c>
      <c r="N1565">
        <v>180974</v>
      </c>
      <c r="O1565">
        <v>117048</v>
      </c>
      <c r="P1565">
        <v>53214</v>
      </c>
      <c r="Q1565">
        <v>8305357</v>
      </c>
      <c r="R1565">
        <v>134374</v>
      </c>
    </row>
    <row r="1566" spans="1:18" x14ac:dyDescent="0.25">
      <c r="A1566">
        <v>2017</v>
      </c>
      <c r="B1566" t="s">
        <v>267</v>
      </c>
      <c r="C1566" t="s">
        <v>72</v>
      </c>
      <c r="D1566">
        <v>18163</v>
      </c>
      <c r="E1566">
        <v>2128</v>
      </c>
      <c r="F1566">
        <v>27.48</v>
      </c>
      <c r="G1566">
        <v>38.229999999999997</v>
      </c>
      <c r="H1566">
        <v>38.35</v>
      </c>
      <c r="I1566">
        <v>3239.84</v>
      </c>
      <c r="J1566">
        <v>27.57</v>
      </c>
      <c r="K1566">
        <v>11.72</v>
      </c>
      <c r="L1566">
        <v>4696594</v>
      </c>
      <c r="M1566">
        <v>44004</v>
      </c>
      <c r="N1566">
        <v>180900</v>
      </c>
      <c r="O1566">
        <v>115993</v>
      </c>
      <c r="P1566">
        <v>52589</v>
      </c>
      <c r="Q1566">
        <v>7960334</v>
      </c>
      <c r="R1566">
        <v>132889</v>
      </c>
    </row>
    <row r="1567" spans="1:18" x14ac:dyDescent="0.25">
      <c r="A1567">
        <v>2016</v>
      </c>
      <c r="B1567" t="s">
        <v>267</v>
      </c>
      <c r="C1567" t="s">
        <v>72</v>
      </c>
      <c r="D1567">
        <v>18163</v>
      </c>
      <c r="E1567">
        <v>2269</v>
      </c>
      <c r="F1567">
        <v>27.24</v>
      </c>
      <c r="G1567">
        <v>38.1</v>
      </c>
      <c r="H1567">
        <v>38.270000000000003</v>
      </c>
      <c r="I1567">
        <v>3203.57</v>
      </c>
      <c r="J1567">
        <v>27.3</v>
      </c>
      <c r="K1567">
        <v>11.63</v>
      </c>
      <c r="L1567">
        <v>4595314</v>
      </c>
      <c r="M1567">
        <v>42628</v>
      </c>
      <c r="N1567">
        <v>181306</v>
      </c>
      <c r="O1567">
        <v>114463</v>
      </c>
      <c r="P1567">
        <v>51591</v>
      </c>
      <c r="Q1567">
        <v>7728714</v>
      </c>
      <c r="R1567">
        <v>130851</v>
      </c>
    </row>
    <row r="1568" spans="1:18" x14ac:dyDescent="0.25">
      <c r="A1568">
        <v>2018</v>
      </c>
      <c r="B1568" t="s">
        <v>530</v>
      </c>
      <c r="C1568" t="s">
        <v>14</v>
      </c>
      <c r="D1568">
        <v>6111</v>
      </c>
      <c r="E1568">
        <v>9065</v>
      </c>
      <c r="F1568">
        <v>30.08</v>
      </c>
      <c r="G1568">
        <v>38.64</v>
      </c>
      <c r="H1568">
        <v>38.729999999999997</v>
      </c>
      <c r="I1568">
        <v>3321.65</v>
      </c>
      <c r="J1568">
        <v>26.94</v>
      </c>
      <c r="K1568">
        <v>12.38</v>
      </c>
      <c r="L1568">
        <v>33880064</v>
      </c>
      <c r="M1568">
        <v>61712</v>
      </c>
      <c r="N1568">
        <v>850967</v>
      </c>
      <c r="O1568">
        <v>350888</v>
      </c>
      <c r="P1568">
        <v>62411</v>
      </c>
      <c r="Q1568">
        <v>52515048</v>
      </c>
      <c r="R1568">
        <v>475749</v>
      </c>
    </row>
    <row r="1569" spans="1:18" x14ac:dyDescent="0.25">
      <c r="A1569">
        <v>2017</v>
      </c>
      <c r="B1569" t="s">
        <v>530</v>
      </c>
      <c r="C1569" t="s">
        <v>14</v>
      </c>
      <c r="D1569">
        <v>6111</v>
      </c>
      <c r="E1569">
        <v>9318</v>
      </c>
      <c r="F1569">
        <v>29.9</v>
      </c>
      <c r="G1569">
        <v>38.67</v>
      </c>
      <c r="H1569">
        <v>38.76</v>
      </c>
      <c r="I1569">
        <v>3327.44</v>
      </c>
      <c r="J1569">
        <v>26.79</v>
      </c>
      <c r="K1569">
        <v>12.48</v>
      </c>
      <c r="L1569">
        <v>32570035</v>
      </c>
      <c r="M1569">
        <v>58761</v>
      </c>
      <c r="N1569">
        <v>850802</v>
      </c>
      <c r="O1569">
        <v>344519</v>
      </c>
      <c r="P1569">
        <v>62143</v>
      </c>
      <c r="Q1569">
        <v>49994234</v>
      </c>
      <c r="R1569">
        <v>466151</v>
      </c>
    </row>
    <row r="1570" spans="1:18" x14ac:dyDescent="0.25">
      <c r="A1570">
        <v>2016</v>
      </c>
      <c r="B1570" t="s">
        <v>530</v>
      </c>
      <c r="C1570" t="s">
        <v>14</v>
      </c>
      <c r="D1570">
        <v>6111</v>
      </c>
      <c r="E1570">
        <v>9592</v>
      </c>
      <c r="F1570">
        <v>29.62</v>
      </c>
      <c r="G1570">
        <v>38.67</v>
      </c>
      <c r="H1570">
        <v>38.76</v>
      </c>
      <c r="I1570">
        <v>3331.46</v>
      </c>
      <c r="J1570">
        <v>26.52</v>
      </c>
      <c r="K1570">
        <v>12.59</v>
      </c>
      <c r="L1570">
        <v>31780958</v>
      </c>
      <c r="M1570">
        <v>57136</v>
      </c>
      <c r="N1570">
        <v>848921</v>
      </c>
      <c r="O1570">
        <v>341281</v>
      </c>
      <c r="P1570">
        <v>60788</v>
      </c>
      <c r="Q1570">
        <v>48503552</v>
      </c>
      <c r="R1570">
        <v>463153</v>
      </c>
    </row>
    <row r="1571" spans="1:18" x14ac:dyDescent="0.25">
      <c r="A1571">
        <v>2018</v>
      </c>
      <c r="B1571" t="s">
        <v>311</v>
      </c>
      <c r="C1571" t="s">
        <v>72</v>
      </c>
      <c r="D1571">
        <v>18167</v>
      </c>
      <c r="E1571">
        <v>1131</v>
      </c>
      <c r="F1571">
        <v>26.84</v>
      </c>
      <c r="G1571">
        <v>38.21</v>
      </c>
      <c r="H1571">
        <v>38.229999999999997</v>
      </c>
      <c r="I1571">
        <v>3261.14</v>
      </c>
      <c r="J1571">
        <v>27.86</v>
      </c>
      <c r="K1571">
        <v>11.41</v>
      </c>
      <c r="L1571">
        <v>2203641</v>
      </c>
      <c r="M1571">
        <v>38970</v>
      </c>
      <c r="N1571">
        <v>107386</v>
      </c>
      <c r="O1571">
        <v>52695</v>
      </c>
      <c r="P1571">
        <v>48410</v>
      </c>
      <c r="Q1571">
        <v>4184785</v>
      </c>
      <c r="R1571">
        <v>61167</v>
      </c>
    </row>
    <row r="1572" spans="1:18" x14ac:dyDescent="0.25">
      <c r="A1572">
        <v>2017</v>
      </c>
      <c r="B1572" t="s">
        <v>311</v>
      </c>
      <c r="C1572" t="s">
        <v>72</v>
      </c>
      <c r="D1572">
        <v>18167</v>
      </c>
      <c r="E1572">
        <v>1224</v>
      </c>
      <c r="F1572">
        <v>26.73</v>
      </c>
      <c r="G1572">
        <v>38.229999999999997</v>
      </c>
      <c r="H1572">
        <v>38.31</v>
      </c>
      <c r="I1572">
        <v>3247.47</v>
      </c>
      <c r="J1572">
        <v>28.35</v>
      </c>
      <c r="K1572">
        <v>10.78</v>
      </c>
      <c r="L1572">
        <v>2150952</v>
      </c>
      <c r="M1572">
        <v>37443</v>
      </c>
      <c r="N1572">
        <v>107681</v>
      </c>
      <c r="O1572">
        <v>53041</v>
      </c>
      <c r="P1572">
        <v>47257</v>
      </c>
      <c r="Q1572">
        <v>4031903</v>
      </c>
      <c r="R1572">
        <v>61317</v>
      </c>
    </row>
    <row r="1573" spans="1:18" x14ac:dyDescent="0.25">
      <c r="A1573">
        <v>2016</v>
      </c>
      <c r="B1573" t="s">
        <v>311</v>
      </c>
      <c r="C1573" t="s">
        <v>72</v>
      </c>
      <c r="D1573">
        <v>18167</v>
      </c>
      <c r="E1573">
        <v>1288</v>
      </c>
      <c r="F1573">
        <v>26.71</v>
      </c>
      <c r="G1573">
        <v>38.340000000000003</v>
      </c>
      <c r="H1573">
        <v>38.5</v>
      </c>
      <c r="I1573">
        <v>3271.03</v>
      </c>
      <c r="J1573">
        <v>27.61</v>
      </c>
      <c r="K1573">
        <v>10.93</v>
      </c>
      <c r="L1573">
        <v>2098426</v>
      </c>
      <c r="M1573">
        <v>35940</v>
      </c>
      <c r="N1573">
        <v>107851</v>
      </c>
      <c r="O1573">
        <v>52943</v>
      </c>
      <c r="P1573">
        <v>46170</v>
      </c>
      <c r="Q1573">
        <v>3876183</v>
      </c>
      <c r="R1573">
        <v>61075</v>
      </c>
    </row>
    <row r="1574" spans="1:18" x14ac:dyDescent="0.25">
      <c r="A1574">
        <v>2018</v>
      </c>
      <c r="B1574" t="s">
        <v>269</v>
      </c>
      <c r="C1574" t="s">
        <v>120</v>
      </c>
      <c r="D1574">
        <v>51810</v>
      </c>
      <c r="E1574">
        <v>5618</v>
      </c>
      <c r="F1574">
        <v>29.21</v>
      </c>
      <c r="G1574">
        <v>38.42</v>
      </c>
      <c r="H1574">
        <v>38.68</v>
      </c>
      <c r="I1574">
        <v>3264.02</v>
      </c>
      <c r="J1574">
        <v>26.8</v>
      </c>
      <c r="K1574">
        <v>12.22</v>
      </c>
      <c r="L1574">
        <v>16354785</v>
      </c>
      <c r="M1574">
        <v>58308</v>
      </c>
      <c r="N1574">
        <v>450189</v>
      </c>
      <c r="O1574">
        <v>207286</v>
      </c>
      <c r="P1574">
        <v>50829</v>
      </c>
      <c r="Q1574">
        <v>26249674</v>
      </c>
      <c r="R1574">
        <v>268463</v>
      </c>
    </row>
    <row r="1575" spans="1:18" x14ac:dyDescent="0.25">
      <c r="A1575">
        <v>2017</v>
      </c>
      <c r="B1575" t="s">
        <v>269</v>
      </c>
      <c r="C1575" t="s">
        <v>120</v>
      </c>
      <c r="D1575">
        <v>51810</v>
      </c>
      <c r="E1575">
        <v>5710</v>
      </c>
      <c r="F1575">
        <v>29.19</v>
      </c>
      <c r="G1575">
        <v>38.51</v>
      </c>
      <c r="H1575">
        <v>38.78</v>
      </c>
      <c r="I1575">
        <v>3282.04</v>
      </c>
      <c r="J1575">
        <v>26.69</v>
      </c>
      <c r="K1575">
        <v>12.24</v>
      </c>
      <c r="L1575">
        <v>15734934</v>
      </c>
      <c r="M1575">
        <v>55731</v>
      </c>
      <c r="N1575">
        <v>449962</v>
      </c>
      <c r="O1575">
        <v>206609</v>
      </c>
      <c r="P1575">
        <v>49766</v>
      </c>
      <c r="Q1575">
        <v>25076837</v>
      </c>
      <c r="R1575">
        <v>265642</v>
      </c>
    </row>
    <row r="1576" spans="1:18" x14ac:dyDescent="0.25">
      <c r="A1576">
        <v>2016</v>
      </c>
      <c r="B1576" t="s">
        <v>269</v>
      </c>
      <c r="C1576" t="s">
        <v>120</v>
      </c>
      <c r="D1576">
        <v>51810</v>
      </c>
      <c r="E1576">
        <v>5925</v>
      </c>
      <c r="F1576">
        <v>28.97</v>
      </c>
      <c r="G1576">
        <v>38.51</v>
      </c>
      <c r="H1576">
        <v>38.869999999999997</v>
      </c>
      <c r="I1576">
        <v>3291.02</v>
      </c>
      <c r="J1576">
        <v>26.52</v>
      </c>
      <c r="K1576">
        <v>12.34</v>
      </c>
      <c r="L1576">
        <v>15237542</v>
      </c>
      <c r="M1576">
        <v>53616</v>
      </c>
      <c r="N1576">
        <v>451136</v>
      </c>
      <c r="O1576">
        <v>204853</v>
      </c>
      <c r="P1576">
        <v>49460</v>
      </c>
      <c r="Q1576">
        <v>24188253</v>
      </c>
      <c r="R1576">
        <v>259738</v>
      </c>
    </row>
    <row r="1577" spans="1:18" x14ac:dyDescent="0.25">
      <c r="A1577">
        <v>2018</v>
      </c>
      <c r="B1577" t="s">
        <v>88</v>
      </c>
      <c r="C1577" t="s">
        <v>18</v>
      </c>
      <c r="D1577">
        <v>12127</v>
      </c>
      <c r="E1577">
        <v>4863</v>
      </c>
      <c r="F1577">
        <v>28.21</v>
      </c>
      <c r="G1577">
        <v>38.44</v>
      </c>
      <c r="H1577">
        <v>38.68</v>
      </c>
      <c r="I1577">
        <v>3264.54</v>
      </c>
      <c r="J1577">
        <v>27.05</v>
      </c>
      <c r="K1577">
        <v>11.19</v>
      </c>
      <c r="L1577">
        <v>11621540</v>
      </c>
      <c r="M1577">
        <v>42374</v>
      </c>
      <c r="N1577">
        <v>547538</v>
      </c>
      <c r="O1577">
        <v>186406</v>
      </c>
      <c r="P1577">
        <v>41822</v>
      </c>
      <c r="Q1577">
        <v>23201619</v>
      </c>
      <c r="R1577">
        <v>253929</v>
      </c>
    </row>
    <row r="1578" spans="1:18" x14ac:dyDescent="0.25">
      <c r="A1578">
        <v>2017</v>
      </c>
      <c r="B1578" t="s">
        <v>88</v>
      </c>
      <c r="C1578" t="s">
        <v>18</v>
      </c>
      <c r="D1578">
        <v>12127</v>
      </c>
      <c r="E1578">
        <v>4986</v>
      </c>
      <c r="F1578">
        <v>28.15</v>
      </c>
      <c r="G1578">
        <v>38.43</v>
      </c>
      <c r="H1578">
        <v>38.65</v>
      </c>
      <c r="I1578">
        <v>3255.74</v>
      </c>
      <c r="J1578">
        <v>26.75</v>
      </c>
      <c r="K1578">
        <v>11.26</v>
      </c>
      <c r="L1578">
        <v>10963749</v>
      </c>
      <c r="M1578">
        <v>40566</v>
      </c>
      <c r="N1578">
        <v>538180</v>
      </c>
      <c r="O1578">
        <v>182454</v>
      </c>
      <c r="P1578">
        <v>41012</v>
      </c>
      <c r="Q1578">
        <v>21832058</v>
      </c>
      <c r="R1578">
        <v>248007</v>
      </c>
    </row>
    <row r="1579" spans="1:18" x14ac:dyDescent="0.25">
      <c r="A1579">
        <v>2016</v>
      </c>
      <c r="B1579" t="s">
        <v>88</v>
      </c>
      <c r="C1579" t="s">
        <v>18</v>
      </c>
      <c r="D1579">
        <v>12127</v>
      </c>
      <c r="E1579">
        <v>5032</v>
      </c>
      <c r="F1579">
        <v>27.91</v>
      </c>
      <c r="G1579">
        <v>38.5</v>
      </c>
      <c r="H1579">
        <v>38.729999999999997</v>
      </c>
      <c r="I1579">
        <v>3271.01</v>
      </c>
      <c r="J1579">
        <v>26.53</v>
      </c>
      <c r="K1579">
        <v>11.35</v>
      </c>
      <c r="L1579">
        <v>10441581</v>
      </c>
      <c r="M1579">
        <v>39151</v>
      </c>
      <c r="N1579">
        <v>528747</v>
      </c>
      <c r="O1579">
        <v>180050</v>
      </c>
      <c r="P1579">
        <v>40323</v>
      </c>
      <c r="Q1579">
        <v>20701030</v>
      </c>
      <c r="R1579">
        <v>240034</v>
      </c>
    </row>
    <row r="1580" spans="1:18" x14ac:dyDescent="0.25">
      <c r="A1580">
        <v>2018</v>
      </c>
      <c r="B1580" t="s">
        <v>100</v>
      </c>
      <c r="C1580" t="s">
        <v>20</v>
      </c>
      <c r="D1580">
        <v>37183</v>
      </c>
      <c r="E1580">
        <v>12578</v>
      </c>
      <c r="F1580">
        <v>30.6</v>
      </c>
      <c r="G1580">
        <v>38.619999999999997</v>
      </c>
      <c r="H1580">
        <v>38.770000000000003</v>
      </c>
      <c r="I1580">
        <v>3293.31</v>
      </c>
      <c r="J1580">
        <v>26.25</v>
      </c>
      <c r="K1580">
        <v>12.68</v>
      </c>
      <c r="L1580">
        <v>45527246</v>
      </c>
      <c r="M1580">
        <v>59014</v>
      </c>
      <c r="N1580">
        <v>1092305</v>
      </c>
      <c r="O1580">
        <v>610269</v>
      </c>
      <c r="P1580">
        <v>63304</v>
      </c>
      <c r="Q1580">
        <v>64461643</v>
      </c>
      <c r="R1580">
        <v>777027</v>
      </c>
    </row>
    <row r="1581" spans="1:18" x14ac:dyDescent="0.25">
      <c r="A1581">
        <v>2017</v>
      </c>
      <c r="B1581" t="s">
        <v>100</v>
      </c>
      <c r="C1581" t="s">
        <v>20</v>
      </c>
      <c r="D1581">
        <v>37183</v>
      </c>
      <c r="E1581">
        <v>12682</v>
      </c>
      <c r="F1581">
        <v>30.46</v>
      </c>
      <c r="G1581">
        <v>38.58</v>
      </c>
      <c r="H1581">
        <v>38.76</v>
      </c>
      <c r="I1581">
        <v>3291.44</v>
      </c>
      <c r="J1581">
        <v>26.16</v>
      </c>
      <c r="K1581">
        <v>12.25</v>
      </c>
      <c r="L1581">
        <v>42347767</v>
      </c>
      <c r="M1581">
        <v>55860</v>
      </c>
      <c r="N1581">
        <v>1071886</v>
      </c>
      <c r="O1581">
        <v>590991</v>
      </c>
      <c r="P1581">
        <v>59763</v>
      </c>
      <c r="Q1581">
        <v>59875574</v>
      </c>
      <c r="R1581">
        <v>752696</v>
      </c>
    </row>
    <row r="1582" spans="1:18" x14ac:dyDescent="0.25">
      <c r="A1582">
        <v>2016</v>
      </c>
      <c r="B1582" t="s">
        <v>100</v>
      </c>
      <c r="C1582" t="s">
        <v>20</v>
      </c>
      <c r="D1582">
        <v>37183</v>
      </c>
      <c r="E1582">
        <v>13018</v>
      </c>
      <c r="F1582">
        <v>30.44</v>
      </c>
      <c r="G1582">
        <v>38.61</v>
      </c>
      <c r="H1582">
        <v>38.74</v>
      </c>
      <c r="I1582">
        <v>3300.2</v>
      </c>
      <c r="J1582">
        <v>25.97</v>
      </c>
      <c r="K1582">
        <v>11.97</v>
      </c>
      <c r="L1582">
        <v>40312227</v>
      </c>
      <c r="M1582">
        <v>54584</v>
      </c>
      <c r="N1582">
        <v>1048381</v>
      </c>
      <c r="O1582">
        <v>574996</v>
      </c>
      <c r="P1582">
        <v>58584</v>
      </c>
      <c r="Q1582">
        <v>57224714</v>
      </c>
      <c r="R1582">
        <v>728416</v>
      </c>
    </row>
    <row r="1583" spans="1:18" x14ac:dyDescent="0.25">
      <c r="A1583">
        <v>2018</v>
      </c>
      <c r="B1583" t="s">
        <v>215</v>
      </c>
      <c r="C1583" t="s">
        <v>77</v>
      </c>
      <c r="D1583">
        <v>55127</v>
      </c>
      <c r="E1583">
        <v>942</v>
      </c>
      <c r="F1583">
        <v>29.17</v>
      </c>
      <c r="G1583">
        <v>38.630000000000003</v>
      </c>
      <c r="H1583">
        <v>39.01</v>
      </c>
      <c r="I1583">
        <v>3373.17</v>
      </c>
      <c r="J1583">
        <v>27.79</v>
      </c>
      <c r="K1583">
        <v>12.11</v>
      </c>
      <c r="L1583">
        <v>3179255</v>
      </c>
      <c r="M1583">
        <v>50023</v>
      </c>
      <c r="N1583">
        <v>103718</v>
      </c>
      <c r="O1583">
        <v>46698</v>
      </c>
      <c r="P1583">
        <v>46172</v>
      </c>
      <c r="Q1583">
        <v>5188239</v>
      </c>
      <c r="R1583">
        <v>59691</v>
      </c>
    </row>
    <row r="1584" spans="1:18" x14ac:dyDescent="0.25">
      <c r="A1584">
        <v>2017</v>
      </c>
      <c r="B1584" t="s">
        <v>215</v>
      </c>
      <c r="C1584" t="s">
        <v>77</v>
      </c>
      <c r="D1584">
        <v>55127</v>
      </c>
      <c r="E1584">
        <v>917</v>
      </c>
      <c r="F1584">
        <v>29.16</v>
      </c>
      <c r="G1584">
        <v>38.49</v>
      </c>
      <c r="H1584">
        <v>38.74</v>
      </c>
      <c r="I1584">
        <v>3316.66</v>
      </c>
      <c r="J1584">
        <v>27.44</v>
      </c>
      <c r="K1584">
        <v>12.07</v>
      </c>
      <c r="L1584">
        <v>3047422</v>
      </c>
      <c r="M1584">
        <v>47760</v>
      </c>
      <c r="N1584">
        <v>102956</v>
      </c>
      <c r="O1584">
        <v>45680</v>
      </c>
      <c r="P1584">
        <v>45379</v>
      </c>
      <c r="Q1584">
        <v>4917174</v>
      </c>
      <c r="R1584">
        <v>58323</v>
      </c>
    </row>
    <row r="1585" spans="1:18" x14ac:dyDescent="0.25">
      <c r="A1585">
        <v>2016</v>
      </c>
      <c r="B1585" t="s">
        <v>215</v>
      </c>
      <c r="C1585" t="s">
        <v>77</v>
      </c>
      <c r="D1585">
        <v>55127</v>
      </c>
      <c r="E1585">
        <v>967</v>
      </c>
      <c r="F1585">
        <v>28.86</v>
      </c>
      <c r="G1585">
        <v>38.590000000000003</v>
      </c>
      <c r="H1585">
        <v>38.840000000000003</v>
      </c>
      <c r="I1585">
        <v>3344.25</v>
      </c>
      <c r="J1585">
        <v>27.72</v>
      </c>
      <c r="K1585">
        <v>11.69</v>
      </c>
      <c r="L1585">
        <v>2892971</v>
      </c>
      <c r="M1585">
        <v>45574</v>
      </c>
      <c r="N1585">
        <v>102686</v>
      </c>
      <c r="O1585">
        <v>45326</v>
      </c>
      <c r="P1585">
        <v>43987</v>
      </c>
      <c r="Q1585">
        <v>4679815</v>
      </c>
      <c r="R1585">
        <v>57746</v>
      </c>
    </row>
    <row r="1586" spans="1:18" x14ac:dyDescent="0.25">
      <c r="A1586">
        <v>2018</v>
      </c>
      <c r="B1586" t="s">
        <v>340</v>
      </c>
      <c r="C1586" t="s">
        <v>320</v>
      </c>
      <c r="D1586">
        <v>21227</v>
      </c>
      <c r="E1586">
        <v>1732</v>
      </c>
      <c r="F1586">
        <v>27.85</v>
      </c>
      <c r="G1586">
        <v>38.33</v>
      </c>
      <c r="H1586">
        <v>38.61</v>
      </c>
      <c r="I1586">
        <v>3302.9</v>
      </c>
      <c r="J1586">
        <v>26.79</v>
      </c>
      <c r="K1586">
        <v>10.46</v>
      </c>
      <c r="L1586">
        <v>3135276</v>
      </c>
      <c r="M1586">
        <v>38045</v>
      </c>
      <c r="N1586">
        <v>131264</v>
      </c>
      <c r="O1586">
        <v>68790</v>
      </c>
      <c r="P1586">
        <v>46896</v>
      </c>
      <c r="Q1586">
        <v>4993967</v>
      </c>
      <c r="R1586">
        <v>85593</v>
      </c>
    </row>
    <row r="1587" spans="1:18" x14ac:dyDescent="0.25">
      <c r="A1587">
        <v>2017</v>
      </c>
      <c r="B1587" t="s">
        <v>340</v>
      </c>
      <c r="C1587" t="s">
        <v>320</v>
      </c>
      <c r="D1587">
        <v>21227</v>
      </c>
      <c r="E1587">
        <v>1714</v>
      </c>
      <c r="F1587">
        <v>27.86</v>
      </c>
      <c r="G1587">
        <v>38.39</v>
      </c>
      <c r="H1587">
        <v>38.51</v>
      </c>
      <c r="I1587">
        <v>3269.15</v>
      </c>
      <c r="J1587">
        <v>27.02</v>
      </c>
      <c r="K1587">
        <v>10.210000000000001</v>
      </c>
      <c r="L1587">
        <v>3030496</v>
      </c>
      <c r="M1587">
        <v>37140</v>
      </c>
      <c r="N1587">
        <v>128995</v>
      </c>
      <c r="O1587">
        <v>68295</v>
      </c>
      <c r="P1587">
        <v>46053</v>
      </c>
      <c r="Q1587">
        <v>4790914</v>
      </c>
      <c r="R1587">
        <v>84699</v>
      </c>
    </row>
    <row r="1588" spans="1:18" x14ac:dyDescent="0.25">
      <c r="A1588">
        <v>2016</v>
      </c>
      <c r="B1588" t="s">
        <v>340</v>
      </c>
      <c r="C1588" t="s">
        <v>320</v>
      </c>
      <c r="D1588">
        <v>21227</v>
      </c>
      <c r="E1588">
        <v>1640</v>
      </c>
      <c r="F1588">
        <v>27.7</v>
      </c>
      <c r="G1588">
        <v>38.36</v>
      </c>
      <c r="H1588">
        <v>38.56</v>
      </c>
      <c r="I1588">
        <v>3266.96</v>
      </c>
      <c r="J1588">
        <v>26.85</v>
      </c>
      <c r="K1588">
        <v>9.99</v>
      </c>
      <c r="L1588">
        <v>2895569</v>
      </c>
      <c r="M1588">
        <v>36302</v>
      </c>
      <c r="N1588">
        <v>126493</v>
      </c>
      <c r="O1588">
        <v>67278</v>
      </c>
      <c r="P1588">
        <v>44825</v>
      </c>
      <c r="Q1588">
        <v>4591896</v>
      </c>
      <c r="R1588">
        <v>83195</v>
      </c>
    </row>
    <row r="1589" spans="1:18" x14ac:dyDescent="0.25">
      <c r="A1589">
        <v>2018</v>
      </c>
      <c r="B1589" t="s">
        <v>593</v>
      </c>
      <c r="C1589" t="s">
        <v>12</v>
      </c>
      <c r="D1589">
        <v>34041</v>
      </c>
      <c r="E1589">
        <v>1020</v>
      </c>
      <c r="F1589">
        <v>30.3</v>
      </c>
      <c r="G1589">
        <v>38.56</v>
      </c>
      <c r="H1589">
        <v>38.729999999999997</v>
      </c>
      <c r="I1589">
        <v>3296.84</v>
      </c>
      <c r="J1589">
        <v>27.25</v>
      </c>
      <c r="K1589">
        <v>12.05</v>
      </c>
      <c r="L1589">
        <v>3960070</v>
      </c>
      <c r="M1589">
        <v>56058</v>
      </c>
      <c r="N1589">
        <v>105779</v>
      </c>
      <c r="O1589">
        <v>35658</v>
      </c>
      <c r="P1589">
        <v>53486</v>
      </c>
      <c r="Q1589">
        <v>5929716</v>
      </c>
      <c r="R1589">
        <v>49918</v>
      </c>
    </row>
    <row r="1590" spans="1:18" x14ac:dyDescent="0.25">
      <c r="A1590">
        <v>2017</v>
      </c>
      <c r="B1590" t="s">
        <v>593</v>
      </c>
      <c r="C1590" t="s">
        <v>12</v>
      </c>
      <c r="D1590">
        <v>34041</v>
      </c>
      <c r="E1590">
        <v>935</v>
      </c>
      <c r="F1590">
        <v>30.3</v>
      </c>
      <c r="G1590">
        <v>38.630000000000003</v>
      </c>
      <c r="H1590">
        <v>38.72</v>
      </c>
      <c r="I1590">
        <v>3301.33</v>
      </c>
      <c r="J1590">
        <v>27.06</v>
      </c>
      <c r="K1590">
        <v>11.68</v>
      </c>
      <c r="L1590">
        <v>3789619</v>
      </c>
      <c r="M1590">
        <v>53405</v>
      </c>
      <c r="N1590">
        <v>105869</v>
      </c>
      <c r="O1590">
        <v>36139</v>
      </c>
      <c r="P1590">
        <v>53312</v>
      </c>
      <c r="Q1590">
        <v>5653908</v>
      </c>
      <c r="R1590">
        <v>49991</v>
      </c>
    </row>
    <row r="1591" spans="1:18" x14ac:dyDescent="0.25">
      <c r="A1591">
        <v>2016</v>
      </c>
      <c r="B1591" t="s">
        <v>593</v>
      </c>
      <c r="C1591" t="s">
        <v>12</v>
      </c>
      <c r="D1591">
        <v>34041</v>
      </c>
      <c r="E1591">
        <v>958</v>
      </c>
      <c r="F1591">
        <v>30.27</v>
      </c>
      <c r="G1591">
        <v>38.51</v>
      </c>
      <c r="H1591">
        <v>38.659999999999997</v>
      </c>
      <c r="I1591">
        <v>3277.69</v>
      </c>
      <c r="J1591">
        <v>26.56</v>
      </c>
      <c r="K1591">
        <v>11.54</v>
      </c>
      <c r="L1591">
        <v>3683944</v>
      </c>
      <c r="M1591">
        <v>51850</v>
      </c>
      <c r="N1591">
        <v>106077</v>
      </c>
      <c r="O1591">
        <v>36038</v>
      </c>
      <c r="P1591">
        <v>51856</v>
      </c>
      <c r="Q1591">
        <v>5500041</v>
      </c>
      <c r="R1591">
        <v>49678</v>
      </c>
    </row>
    <row r="1592" spans="1:18" x14ac:dyDescent="0.25">
      <c r="A1592">
        <v>2018</v>
      </c>
      <c r="B1592" t="s">
        <v>299</v>
      </c>
      <c r="C1592" t="s">
        <v>56</v>
      </c>
      <c r="D1592">
        <v>39165</v>
      </c>
      <c r="E1592">
        <v>2306</v>
      </c>
      <c r="F1592">
        <v>29.88</v>
      </c>
      <c r="G1592">
        <v>38.46</v>
      </c>
      <c r="H1592">
        <v>38.659999999999997</v>
      </c>
      <c r="I1592">
        <v>3328.96</v>
      </c>
      <c r="J1592">
        <v>26.51</v>
      </c>
      <c r="K1592">
        <v>11.98</v>
      </c>
      <c r="L1592">
        <v>10140832</v>
      </c>
      <c r="M1592">
        <v>59799</v>
      </c>
      <c r="N1592">
        <v>232173</v>
      </c>
      <c r="O1592">
        <v>99678</v>
      </c>
      <c r="P1592">
        <v>56842</v>
      </c>
      <c r="Q1592">
        <v>13883738</v>
      </c>
      <c r="R1592">
        <v>129430</v>
      </c>
    </row>
    <row r="1593" spans="1:18" x14ac:dyDescent="0.25">
      <c r="A1593">
        <v>2017</v>
      </c>
      <c r="B1593" t="s">
        <v>299</v>
      </c>
      <c r="C1593" t="s">
        <v>56</v>
      </c>
      <c r="D1593">
        <v>39165</v>
      </c>
      <c r="E1593">
        <v>2262</v>
      </c>
      <c r="F1593">
        <v>29.9</v>
      </c>
      <c r="G1593">
        <v>38.54</v>
      </c>
      <c r="H1593">
        <v>38.71</v>
      </c>
      <c r="I1593">
        <v>3347</v>
      </c>
      <c r="J1593">
        <v>26.45</v>
      </c>
      <c r="K1593">
        <v>12.31</v>
      </c>
      <c r="L1593">
        <v>9628088</v>
      </c>
      <c r="M1593">
        <v>57376</v>
      </c>
      <c r="N1593">
        <v>228859</v>
      </c>
      <c r="O1593">
        <v>97212</v>
      </c>
      <c r="P1593">
        <v>54468</v>
      </c>
      <c r="Q1593">
        <v>13131006</v>
      </c>
      <c r="R1593">
        <v>126194</v>
      </c>
    </row>
    <row r="1594" spans="1:18" x14ac:dyDescent="0.25">
      <c r="A1594">
        <v>2016</v>
      </c>
      <c r="B1594" t="s">
        <v>299</v>
      </c>
      <c r="C1594" t="s">
        <v>56</v>
      </c>
      <c r="D1594">
        <v>39165</v>
      </c>
      <c r="E1594">
        <v>2400</v>
      </c>
      <c r="F1594">
        <v>29.57</v>
      </c>
      <c r="G1594">
        <v>38.46</v>
      </c>
      <c r="H1594">
        <v>38.71</v>
      </c>
      <c r="I1594">
        <v>3328.16</v>
      </c>
      <c r="J1594">
        <v>26.42</v>
      </c>
      <c r="K1594">
        <v>12.36</v>
      </c>
      <c r="L1594">
        <v>9183677</v>
      </c>
      <c r="M1594">
        <v>54911</v>
      </c>
      <c r="N1594">
        <v>226582</v>
      </c>
      <c r="O1594">
        <v>96431</v>
      </c>
      <c r="P1594">
        <v>54140</v>
      </c>
      <c r="Q1594">
        <v>12441831</v>
      </c>
      <c r="R1594">
        <v>124128</v>
      </c>
    </row>
    <row r="1595" spans="1:18" x14ac:dyDescent="0.25">
      <c r="A1595">
        <v>2018</v>
      </c>
      <c r="B1595" t="s">
        <v>290</v>
      </c>
      <c r="C1595" t="s">
        <v>167</v>
      </c>
      <c r="D1595">
        <v>5143</v>
      </c>
      <c r="E1595">
        <v>3227</v>
      </c>
      <c r="F1595">
        <v>27.89</v>
      </c>
      <c r="G1595">
        <v>38.28</v>
      </c>
      <c r="H1595">
        <v>38.49</v>
      </c>
      <c r="I1595">
        <v>3249.12</v>
      </c>
      <c r="J1595">
        <v>27.24</v>
      </c>
      <c r="K1595">
        <v>10.57</v>
      </c>
      <c r="L1595">
        <v>6249228</v>
      </c>
      <c r="M1595">
        <v>40247</v>
      </c>
      <c r="N1595">
        <v>236961</v>
      </c>
      <c r="O1595">
        <v>120001</v>
      </c>
      <c r="P1595">
        <v>50216</v>
      </c>
      <c r="Q1595">
        <v>9537051</v>
      </c>
      <c r="R1595">
        <v>151670</v>
      </c>
    </row>
    <row r="1596" spans="1:18" x14ac:dyDescent="0.25">
      <c r="A1596">
        <v>2017</v>
      </c>
      <c r="B1596" t="s">
        <v>290</v>
      </c>
      <c r="C1596" t="s">
        <v>167</v>
      </c>
      <c r="D1596">
        <v>5143</v>
      </c>
      <c r="E1596">
        <v>3199</v>
      </c>
      <c r="F1596">
        <v>27.73</v>
      </c>
      <c r="G1596">
        <v>38.450000000000003</v>
      </c>
      <c r="H1596">
        <v>38.659999999999997</v>
      </c>
      <c r="I1596">
        <v>3285.39</v>
      </c>
      <c r="J1596">
        <v>27.18</v>
      </c>
      <c r="K1596">
        <v>10.220000000000001</v>
      </c>
      <c r="L1596">
        <v>6056498</v>
      </c>
      <c r="M1596">
        <v>39283</v>
      </c>
      <c r="N1596">
        <v>232780</v>
      </c>
      <c r="O1596">
        <v>116959</v>
      </c>
      <c r="P1596">
        <v>50224</v>
      </c>
      <c r="Q1596">
        <v>9144225</v>
      </c>
      <c r="R1596">
        <v>147806</v>
      </c>
    </row>
    <row r="1597" spans="1:18" x14ac:dyDescent="0.25">
      <c r="A1597">
        <v>2016</v>
      </c>
      <c r="B1597" t="s">
        <v>290</v>
      </c>
      <c r="C1597" t="s">
        <v>167</v>
      </c>
      <c r="D1597">
        <v>5143</v>
      </c>
      <c r="E1597">
        <v>3280</v>
      </c>
      <c r="F1597">
        <v>27.86</v>
      </c>
      <c r="G1597">
        <v>38.35</v>
      </c>
      <c r="H1597">
        <v>38.54</v>
      </c>
      <c r="I1597">
        <v>3262.88</v>
      </c>
      <c r="J1597">
        <v>27.21</v>
      </c>
      <c r="K1597">
        <v>10.17</v>
      </c>
      <c r="L1597">
        <v>5683623</v>
      </c>
      <c r="M1597">
        <v>37737</v>
      </c>
      <c r="N1597">
        <v>228438</v>
      </c>
      <c r="O1597">
        <v>114434</v>
      </c>
      <c r="P1597">
        <v>48610</v>
      </c>
      <c r="Q1597">
        <v>8620615</v>
      </c>
      <c r="R1597">
        <v>143757</v>
      </c>
    </row>
    <row r="1598" spans="1:18" x14ac:dyDescent="0.25">
      <c r="A1598">
        <v>2018</v>
      </c>
      <c r="B1598" t="s">
        <v>439</v>
      </c>
      <c r="C1598" t="s">
        <v>156</v>
      </c>
      <c r="D1598">
        <v>24043</v>
      </c>
      <c r="E1598">
        <v>1686</v>
      </c>
      <c r="F1598">
        <v>28.24</v>
      </c>
      <c r="G1598">
        <v>38.479999999999997</v>
      </c>
      <c r="H1598">
        <v>38.67</v>
      </c>
      <c r="I1598">
        <v>3282.91</v>
      </c>
      <c r="J1598">
        <v>27.49</v>
      </c>
      <c r="K1598">
        <v>11.07</v>
      </c>
      <c r="L1598">
        <v>4387207</v>
      </c>
      <c r="M1598">
        <v>47092</v>
      </c>
      <c r="N1598">
        <v>150926</v>
      </c>
      <c r="O1598">
        <v>70361</v>
      </c>
      <c r="P1598">
        <v>52399</v>
      </c>
      <c r="Q1598">
        <v>7107398</v>
      </c>
      <c r="R1598">
        <v>86622</v>
      </c>
    </row>
    <row r="1599" spans="1:18" x14ac:dyDescent="0.25">
      <c r="A1599">
        <v>2017</v>
      </c>
      <c r="B1599" t="s">
        <v>439</v>
      </c>
      <c r="C1599" t="s">
        <v>156</v>
      </c>
      <c r="D1599">
        <v>24043</v>
      </c>
      <c r="E1599">
        <v>1638</v>
      </c>
      <c r="F1599">
        <v>27.85</v>
      </c>
      <c r="G1599">
        <v>38.450000000000003</v>
      </c>
      <c r="H1599">
        <v>38.64</v>
      </c>
      <c r="I1599">
        <v>3258.96</v>
      </c>
      <c r="J1599">
        <v>27.7</v>
      </c>
      <c r="K1599">
        <v>11.56</v>
      </c>
      <c r="L1599">
        <v>4205864</v>
      </c>
      <c r="M1599">
        <v>45087</v>
      </c>
      <c r="N1599">
        <v>150288</v>
      </c>
      <c r="O1599">
        <v>70880</v>
      </c>
      <c r="P1599">
        <v>50501</v>
      </c>
      <c r="Q1599">
        <v>6775970</v>
      </c>
      <c r="R1599">
        <v>86665</v>
      </c>
    </row>
    <row r="1600" spans="1:18" x14ac:dyDescent="0.25">
      <c r="A1600">
        <v>2016</v>
      </c>
      <c r="B1600" t="s">
        <v>439</v>
      </c>
      <c r="C1600" t="s">
        <v>156</v>
      </c>
      <c r="D1600">
        <v>24043</v>
      </c>
      <c r="E1600">
        <v>1694</v>
      </c>
      <c r="F1600">
        <v>28.02</v>
      </c>
      <c r="G1600">
        <v>38.479999999999997</v>
      </c>
      <c r="H1600">
        <v>38.64</v>
      </c>
      <c r="I1600">
        <v>3254.73</v>
      </c>
      <c r="J1600">
        <v>27.38</v>
      </c>
      <c r="K1600">
        <v>11.44</v>
      </c>
      <c r="L1600">
        <v>4118330</v>
      </c>
      <c r="M1600">
        <v>44355</v>
      </c>
      <c r="N1600">
        <v>149665</v>
      </c>
      <c r="O1600">
        <v>71309</v>
      </c>
      <c r="P1600">
        <v>50028</v>
      </c>
      <c r="Q1600">
        <v>6638338</v>
      </c>
      <c r="R1600">
        <v>86589</v>
      </c>
    </row>
    <row r="1601" spans="1:18" x14ac:dyDescent="0.25">
      <c r="A1601">
        <v>2018</v>
      </c>
      <c r="B1601" t="s">
        <v>478</v>
      </c>
      <c r="C1601" t="s">
        <v>450</v>
      </c>
      <c r="D1601">
        <v>27163</v>
      </c>
      <c r="E1601">
        <v>2732</v>
      </c>
      <c r="F1601">
        <v>30.79</v>
      </c>
      <c r="G1601">
        <v>38.56</v>
      </c>
      <c r="H1601">
        <v>38.76</v>
      </c>
      <c r="I1601">
        <v>3342.47</v>
      </c>
      <c r="J1601">
        <v>27.15</v>
      </c>
      <c r="K1601">
        <v>11.76</v>
      </c>
      <c r="L1601">
        <v>11946949</v>
      </c>
      <c r="M1601">
        <v>67928</v>
      </c>
      <c r="N1601">
        <v>259201</v>
      </c>
      <c r="O1601">
        <v>92417</v>
      </c>
      <c r="P1601">
        <v>51927</v>
      </c>
      <c r="Q1601">
        <v>17607042</v>
      </c>
      <c r="R1601">
        <v>124751</v>
      </c>
    </row>
    <row r="1602" spans="1:18" x14ac:dyDescent="0.25">
      <c r="A1602">
        <v>2017</v>
      </c>
      <c r="B1602" t="s">
        <v>478</v>
      </c>
      <c r="C1602" t="s">
        <v>450</v>
      </c>
      <c r="D1602">
        <v>27163</v>
      </c>
      <c r="E1602">
        <v>2724</v>
      </c>
      <c r="F1602">
        <v>30.65</v>
      </c>
      <c r="G1602">
        <v>38.65</v>
      </c>
      <c r="H1602">
        <v>38.89</v>
      </c>
      <c r="I1602">
        <v>3374.51</v>
      </c>
      <c r="J1602">
        <v>26.84</v>
      </c>
      <c r="K1602">
        <v>11.99</v>
      </c>
      <c r="L1602">
        <v>11392651</v>
      </c>
      <c r="M1602">
        <v>65013</v>
      </c>
      <c r="N1602">
        <v>255697</v>
      </c>
      <c r="O1602">
        <v>90193</v>
      </c>
      <c r="P1602">
        <v>50580</v>
      </c>
      <c r="Q1602">
        <v>16623665</v>
      </c>
      <c r="R1602">
        <v>121656</v>
      </c>
    </row>
    <row r="1603" spans="1:18" x14ac:dyDescent="0.25">
      <c r="A1603">
        <v>2016</v>
      </c>
      <c r="B1603" t="s">
        <v>478</v>
      </c>
      <c r="C1603" t="s">
        <v>450</v>
      </c>
      <c r="D1603">
        <v>27163</v>
      </c>
      <c r="E1603">
        <v>2898</v>
      </c>
      <c r="F1603">
        <v>30.56</v>
      </c>
      <c r="G1603">
        <v>38.69</v>
      </c>
      <c r="H1603">
        <v>38.94</v>
      </c>
      <c r="I1603">
        <v>3379.33</v>
      </c>
      <c r="J1603">
        <v>26.65</v>
      </c>
      <c r="K1603">
        <v>11.78</v>
      </c>
      <c r="L1603">
        <v>10941100</v>
      </c>
      <c r="M1603">
        <v>62427</v>
      </c>
      <c r="N1603">
        <v>252650</v>
      </c>
      <c r="O1603">
        <v>87482</v>
      </c>
      <c r="P1603">
        <v>49243</v>
      </c>
      <c r="Q1603">
        <v>15772189</v>
      </c>
      <c r="R1603">
        <v>118216</v>
      </c>
    </row>
    <row r="1604" spans="1:18" x14ac:dyDescent="0.25">
      <c r="A1604">
        <v>2018</v>
      </c>
      <c r="B1604" t="s">
        <v>488</v>
      </c>
      <c r="C1604" t="s">
        <v>437</v>
      </c>
      <c r="D1604">
        <v>41067</v>
      </c>
      <c r="E1604">
        <v>6425</v>
      </c>
      <c r="F1604">
        <v>30.49</v>
      </c>
      <c r="G1604">
        <v>38.81</v>
      </c>
      <c r="H1604">
        <v>38.840000000000003</v>
      </c>
      <c r="I1604">
        <v>3319.43</v>
      </c>
      <c r="J1604">
        <v>26.61</v>
      </c>
      <c r="K1604">
        <v>11.29</v>
      </c>
      <c r="L1604">
        <v>24388645</v>
      </c>
      <c r="M1604">
        <v>60971</v>
      </c>
      <c r="N1604">
        <v>597695</v>
      </c>
      <c r="O1604">
        <v>311532</v>
      </c>
      <c r="P1604">
        <v>74651</v>
      </c>
      <c r="Q1604">
        <v>36442209</v>
      </c>
      <c r="R1604">
        <v>389562</v>
      </c>
    </row>
    <row r="1605" spans="1:18" x14ac:dyDescent="0.25">
      <c r="A1605">
        <v>2017</v>
      </c>
      <c r="B1605" t="s">
        <v>488</v>
      </c>
      <c r="C1605" t="s">
        <v>437</v>
      </c>
      <c r="D1605">
        <v>41067</v>
      </c>
      <c r="E1605">
        <v>6570</v>
      </c>
      <c r="F1605">
        <v>30.47</v>
      </c>
      <c r="G1605">
        <v>38.79</v>
      </c>
      <c r="H1605">
        <v>38.79</v>
      </c>
      <c r="I1605">
        <v>3333.53</v>
      </c>
      <c r="J1605">
        <v>26.23</v>
      </c>
      <c r="K1605">
        <v>11.06</v>
      </c>
      <c r="L1605">
        <v>22982021</v>
      </c>
      <c r="M1605">
        <v>57787</v>
      </c>
      <c r="N1605">
        <v>591164</v>
      </c>
      <c r="O1605">
        <v>304832</v>
      </c>
      <c r="P1605">
        <v>73020</v>
      </c>
      <c r="Q1605">
        <v>34161728</v>
      </c>
      <c r="R1605">
        <v>380328</v>
      </c>
    </row>
    <row r="1606" spans="1:18" x14ac:dyDescent="0.25">
      <c r="A1606">
        <v>2016</v>
      </c>
      <c r="B1606" t="s">
        <v>488</v>
      </c>
      <c r="C1606" t="s">
        <v>437</v>
      </c>
      <c r="D1606">
        <v>41067</v>
      </c>
      <c r="E1606">
        <v>6983</v>
      </c>
      <c r="F1606">
        <v>30.21</v>
      </c>
      <c r="G1606">
        <v>38.799999999999997</v>
      </c>
      <c r="H1606">
        <v>38.86</v>
      </c>
      <c r="I1606">
        <v>3331.61</v>
      </c>
      <c r="J1606">
        <v>26.19</v>
      </c>
      <c r="K1606">
        <v>11.25</v>
      </c>
      <c r="L1606">
        <v>21655577</v>
      </c>
      <c r="M1606">
        <v>55017</v>
      </c>
      <c r="N1606">
        <v>584835</v>
      </c>
      <c r="O1606">
        <v>297554</v>
      </c>
      <c r="P1606">
        <v>70863</v>
      </c>
      <c r="Q1606">
        <v>32175890</v>
      </c>
      <c r="R1606">
        <v>368707</v>
      </c>
    </row>
    <row r="1607" spans="1:18" x14ac:dyDescent="0.25">
      <c r="A1607">
        <v>2018</v>
      </c>
      <c r="B1607" t="s">
        <v>26</v>
      </c>
      <c r="C1607" t="s">
        <v>27</v>
      </c>
      <c r="D1607">
        <v>42125</v>
      </c>
      <c r="E1607">
        <v>2063</v>
      </c>
      <c r="F1607">
        <v>29.33</v>
      </c>
      <c r="G1607">
        <v>38.56</v>
      </c>
      <c r="H1607">
        <v>38.71</v>
      </c>
      <c r="I1607">
        <v>3292.87</v>
      </c>
      <c r="J1607">
        <v>27</v>
      </c>
      <c r="K1607">
        <v>11.6</v>
      </c>
      <c r="L1607">
        <v>8054102</v>
      </c>
      <c r="M1607">
        <v>59568</v>
      </c>
      <c r="N1607">
        <v>207346</v>
      </c>
      <c r="O1607">
        <v>95408</v>
      </c>
      <c r="P1607">
        <v>66974</v>
      </c>
      <c r="Q1607">
        <v>12351158</v>
      </c>
      <c r="R1607">
        <v>123274</v>
      </c>
    </row>
    <row r="1608" spans="1:18" x14ac:dyDescent="0.25">
      <c r="A1608">
        <v>2017</v>
      </c>
      <c r="B1608" t="s">
        <v>26</v>
      </c>
      <c r="C1608" t="s">
        <v>27</v>
      </c>
      <c r="D1608">
        <v>42125</v>
      </c>
      <c r="E1608">
        <v>1967</v>
      </c>
      <c r="F1608">
        <v>29.02</v>
      </c>
      <c r="G1608">
        <v>38.549999999999997</v>
      </c>
      <c r="H1608">
        <v>38.770000000000003</v>
      </c>
      <c r="I1608">
        <v>3302.17</v>
      </c>
      <c r="J1608">
        <v>27.06</v>
      </c>
      <c r="K1608">
        <v>11.25</v>
      </c>
      <c r="L1608">
        <v>7548442</v>
      </c>
      <c r="M1608">
        <v>55749</v>
      </c>
      <c r="N1608">
        <v>207296</v>
      </c>
      <c r="O1608">
        <v>94133</v>
      </c>
      <c r="P1608">
        <v>65193</v>
      </c>
      <c r="Q1608">
        <v>11556506</v>
      </c>
      <c r="R1608">
        <v>121336</v>
      </c>
    </row>
    <row r="1609" spans="1:18" x14ac:dyDescent="0.25">
      <c r="A1609">
        <v>2016</v>
      </c>
      <c r="B1609" t="s">
        <v>26</v>
      </c>
      <c r="C1609" t="s">
        <v>27</v>
      </c>
      <c r="D1609">
        <v>42125</v>
      </c>
      <c r="E1609">
        <v>2044</v>
      </c>
      <c r="F1609">
        <v>28.79</v>
      </c>
      <c r="G1609">
        <v>38.58</v>
      </c>
      <c r="H1609">
        <v>38.79</v>
      </c>
      <c r="I1609">
        <v>3318.58</v>
      </c>
      <c r="J1609">
        <v>26.43</v>
      </c>
      <c r="K1609">
        <v>11.41</v>
      </c>
      <c r="L1609">
        <v>7062691</v>
      </c>
      <c r="M1609">
        <v>52668</v>
      </c>
      <c r="N1609">
        <v>207418</v>
      </c>
      <c r="O1609">
        <v>92240</v>
      </c>
      <c r="P1609">
        <v>60858</v>
      </c>
      <c r="Q1609">
        <v>10924381</v>
      </c>
      <c r="R1609">
        <v>119414</v>
      </c>
    </row>
    <row r="1610" spans="1:18" x14ac:dyDescent="0.25">
      <c r="A1610">
        <v>2018</v>
      </c>
      <c r="B1610" t="s">
        <v>518</v>
      </c>
      <c r="C1610" t="s">
        <v>519</v>
      </c>
      <c r="D1610">
        <v>44009</v>
      </c>
      <c r="E1610">
        <v>870</v>
      </c>
      <c r="F1610">
        <v>31.09</v>
      </c>
      <c r="G1610">
        <v>38.75</v>
      </c>
      <c r="H1610">
        <v>38.950000000000003</v>
      </c>
      <c r="I1610">
        <v>3366.33</v>
      </c>
      <c r="J1610">
        <v>25.98</v>
      </c>
      <c r="K1610">
        <v>12.78</v>
      </c>
      <c r="L1610">
        <v>5052976</v>
      </c>
      <c r="M1610">
        <v>64158</v>
      </c>
      <c r="N1610">
        <v>126179</v>
      </c>
      <c r="O1610">
        <v>60175</v>
      </c>
      <c r="P1610">
        <v>54821</v>
      </c>
      <c r="Q1610">
        <v>8095343</v>
      </c>
      <c r="R1610">
        <v>80994</v>
      </c>
    </row>
    <row r="1611" spans="1:18" x14ac:dyDescent="0.25">
      <c r="A1611">
        <v>2017</v>
      </c>
      <c r="B1611" t="s">
        <v>518</v>
      </c>
      <c r="C1611" t="s">
        <v>519</v>
      </c>
      <c r="D1611">
        <v>44009</v>
      </c>
      <c r="E1611">
        <v>852</v>
      </c>
      <c r="F1611">
        <v>30.59</v>
      </c>
      <c r="G1611">
        <v>38.75</v>
      </c>
      <c r="H1611">
        <v>38.99</v>
      </c>
      <c r="I1611">
        <v>3372.16</v>
      </c>
      <c r="J1611">
        <v>26.02</v>
      </c>
      <c r="K1611">
        <v>13.29</v>
      </c>
      <c r="L1611">
        <v>4843923</v>
      </c>
      <c r="M1611">
        <v>60848</v>
      </c>
      <c r="N1611">
        <v>126369</v>
      </c>
      <c r="O1611">
        <v>59503</v>
      </c>
      <c r="P1611">
        <v>51589</v>
      </c>
      <c r="Q1611">
        <v>7689260</v>
      </c>
      <c r="R1611">
        <v>79807</v>
      </c>
    </row>
    <row r="1612" spans="1:18" x14ac:dyDescent="0.25">
      <c r="A1612">
        <v>2016</v>
      </c>
      <c r="B1612" t="s">
        <v>518</v>
      </c>
      <c r="C1612" t="s">
        <v>519</v>
      </c>
      <c r="D1612">
        <v>44009</v>
      </c>
      <c r="E1612">
        <v>929</v>
      </c>
      <c r="F1612">
        <v>30.67</v>
      </c>
      <c r="G1612">
        <v>38.590000000000003</v>
      </c>
      <c r="H1612">
        <v>38.78</v>
      </c>
      <c r="I1612">
        <v>3329.87</v>
      </c>
      <c r="J1612">
        <v>25.84</v>
      </c>
      <c r="K1612">
        <v>13.11</v>
      </c>
      <c r="L1612">
        <v>4713569</v>
      </c>
      <c r="M1612">
        <v>59576</v>
      </c>
      <c r="N1612">
        <v>126122</v>
      </c>
      <c r="O1612">
        <v>59093</v>
      </c>
      <c r="P1612">
        <v>50510</v>
      </c>
      <c r="Q1612">
        <v>7513835</v>
      </c>
      <c r="R1612">
        <v>79472</v>
      </c>
    </row>
    <row r="1613" spans="1:18" x14ac:dyDescent="0.25">
      <c r="A1613">
        <v>2018</v>
      </c>
      <c r="B1613" t="s">
        <v>159</v>
      </c>
      <c r="C1613" t="s">
        <v>80</v>
      </c>
      <c r="D1613">
        <v>47179</v>
      </c>
      <c r="E1613">
        <v>1247</v>
      </c>
      <c r="F1613">
        <v>28</v>
      </c>
      <c r="G1613">
        <v>38.33</v>
      </c>
      <c r="H1613">
        <v>38.71</v>
      </c>
      <c r="I1613">
        <v>3280.67</v>
      </c>
      <c r="J1613">
        <v>26.96</v>
      </c>
      <c r="K1613">
        <v>11.54</v>
      </c>
      <c r="L1613">
        <v>3421812</v>
      </c>
      <c r="M1613">
        <v>43299</v>
      </c>
      <c r="N1613">
        <v>128607</v>
      </c>
      <c r="O1613">
        <v>65673</v>
      </c>
      <c r="P1613">
        <v>48540</v>
      </c>
      <c r="Q1613">
        <v>5568591</v>
      </c>
      <c r="R1613">
        <v>82142</v>
      </c>
    </row>
    <row r="1614" spans="1:18" x14ac:dyDescent="0.25">
      <c r="A1614">
        <v>2017</v>
      </c>
      <c r="B1614" t="s">
        <v>159</v>
      </c>
      <c r="C1614" t="s">
        <v>80</v>
      </c>
      <c r="D1614">
        <v>47179</v>
      </c>
      <c r="E1614">
        <v>1236</v>
      </c>
      <c r="F1614">
        <v>27.84</v>
      </c>
      <c r="G1614">
        <v>38.520000000000003</v>
      </c>
      <c r="H1614">
        <v>38.799999999999997</v>
      </c>
      <c r="I1614">
        <v>3294.27</v>
      </c>
      <c r="J1614">
        <v>26.77</v>
      </c>
      <c r="K1614">
        <v>10.33</v>
      </c>
      <c r="L1614">
        <v>3281250</v>
      </c>
      <c r="M1614">
        <v>41539</v>
      </c>
      <c r="N1614">
        <v>127613</v>
      </c>
      <c r="O1614">
        <v>65848</v>
      </c>
      <c r="P1614">
        <v>47194</v>
      </c>
      <c r="Q1614">
        <v>5300888</v>
      </c>
      <c r="R1614">
        <v>81928</v>
      </c>
    </row>
    <row r="1615" spans="1:18" x14ac:dyDescent="0.25">
      <c r="A1615">
        <v>2016</v>
      </c>
      <c r="B1615" t="s">
        <v>159</v>
      </c>
      <c r="C1615" t="s">
        <v>80</v>
      </c>
      <c r="D1615">
        <v>47179</v>
      </c>
      <c r="E1615">
        <v>1292</v>
      </c>
      <c r="F1615">
        <v>27.59</v>
      </c>
      <c r="G1615">
        <v>38.33</v>
      </c>
      <c r="H1615">
        <v>38.39</v>
      </c>
      <c r="I1615">
        <v>3260.67</v>
      </c>
      <c r="J1615">
        <v>26.85</v>
      </c>
      <c r="K1615">
        <v>10.42</v>
      </c>
      <c r="L1615">
        <v>3179108</v>
      </c>
      <c r="M1615">
        <v>40412</v>
      </c>
      <c r="N1615">
        <v>127186</v>
      </c>
      <c r="O1615">
        <v>65066</v>
      </c>
      <c r="P1615">
        <v>46308</v>
      </c>
      <c r="Q1615">
        <v>5139873</v>
      </c>
      <c r="R1615">
        <v>80238</v>
      </c>
    </row>
    <row r="1616" spans="1:18" x14ac:dyDescent="0.25">
      <c r="A1616">
        <v>2018</v>
      </c>
      <c r="B1616" t="s">
        <v>284</v>
      </c>
      <c r="C1616" t="s">
        <v>285</v>
      </c>
      <c r="D1616">
        <v>49053</v>
      </c>
      <c r="E1616">
        <v>2184</v>
      </c>
      <c r="F1616">
        <v>28.32</v>
      </c>
      <c r="G1616">
        <v>38.479999999999997</v>
      </c>
      <c r="H1616">
        <v>38.67</v>
      </c>
      <c r="I1616">
        <v>3302.56</v>
      </c>
      <c r="J1616">
        <v>25.79</v>
      </c>
      <c r="K1616">
        <v>11.35</v>
      </c>
      <c r="L1616">
        <v>3476270</v>
      </c>
      <c r="M1616">
        <v>38847</v>
      </c>
      <c r="N1616">
        <v>171700</v>
      </c>
      <c r="O1616">
        <v>71343</v>
      </c>
      <c r="P1616">
        <v>39024</v>
      </c>
      <c r="Q1616">
        <v>6670081</v>
      </c>
      <c r="R1616">
        <v>100413</v>
      </c>
    </row>
    <row r="1617" spans="1:18" x14ac:dyDescent="0.25">
      <c r="A1617">
        <v>2017</v>
      </c>
      <c r="B1617" t="s">
        <v>284</v>
      </c>
      <c r="C1617" t="s">
        <v>285</v>
      </c>
      <c r="D1617">
        <v>49053</v>
      </c>
      <c r="E1617">
        <v>2202</v>
      </c>
      <c r="F1617">
        <v>28.09</v>
      </c>
      <c r="G1617">
        <v>38.5</v>
      </c>
      <c r="H1617">
        <v>38.64</v>
      </c>
      <c r="I1617">
        <v>3316.69</v>
      </c>
      <c r="J1617">
        <v>25.64</v>
      </c>
      <c r="K1617">
        <v>11.19</v>
      </c>
      <c r="L1617">
        <v>3162874</v>
      </c>
      <c r="M1617">
        <v>36809</v>
      </c>
      <c r="N1617">
        <v>165859</v>
      </c>
      <c r="O1617">
        <v>66530</v>
      </c>
      <c r="P1617">
        <v>37507</v>
      </c>
      <c r="Q1617">
        <v>6105133</v>
      </c>
      <c r="R1617">
        <v>94833</v>
      </c>
    </row>
    <row r="1618" spans="1:18" x14ac:dyDescent="0.25">
      <c r="A1618">
        <v>2016</v>
      </c>
      <c r="B1618" t="s">
        <v>284</v>
      </c>
      <c r="C1618" t="s">
        <v>285</v>
      </c>
      <c r="D1618">
        <v>49053</v>
      </c>
      <c r="E1618">
        <v>2210</v>
      </c>
      <c r="F1618">
        <v>28.15</v>
      </c>
      <c r="G1618">
        <v>38.49</v>
      </c>
      <c r="H1618">
        <v>38.61</v>
      </c>
      <c r="I1618">
        <v>3319.08</v>
      </c>
      <c r="J1618">
        <v>25.38</v>
      </c>
      <c r="K1618">
        <v>10.24</v>
      </c>
      <c r="L1618">
        <v>2898253</v>
      </c>
      <c r="M1618">
        <v>34775</v>
      </c>
      <c r="N1618">
        <v>159337</v>
      </c>
      <c r="O1618">
        <v>63689</v>
      </c>
      <c r="P1618">
        <v>35772</v>
      </c>
      <c r="Q1618">
        <v>5540941</v>
      </c>
      <c r="R1618">
        <v>90772</v>
      </c>
    </row>
    <row r="1619" spans="1:18" x14ac:dyDescent="0.25">
      <c r="A1619">
        <v>2018</v>
      </c>
      <c r="B1619" t="s">
        <v>263</v>
      </c>
      <c r="C1619" t="s">
        <v>77</v>
      </c>
      <c r="D1619">
        <v>55131</v>
      </c>
      <c r="E1619">
        <v>1300</v>
      </c>
      <c r="F1619">
        <v>30.32</v>
      </c>
      <c r="G1619">
        <v>38.39</v>
      </c>
      <c r="H1619">
        <v>38.65</v>
      </c>
      <c r="I1619">
        <v>3335.41</v>
      </c>
      <c r="J1619">
        <v>27.4</v>
      </c>
      <c r="K1619">
        <v>13.03</v>
      </c>
      <c r="L1619">
        <v>5444969</v>
      </c>
      <c r="M1619">
        <v>58601</v>
      </c>
      <c r="N1619">
        <v>135693</v>
      </c>
      <c r="O1619">
        <v>60249</v>
      </c>
      <c r="P1619">
        <v>53360</v>
      </c>
      <c r="Q1619">
        <v>7951755</v>
      </c>
      <c r="R1619">
        <v>76532</v>
      </c>
    </row>
    <row r="1620" spans="1:18" x14ac:dyDescent="0.25">
      <c r="A1620">
        <v>2017</v>
      </c>
      <c r="B1620" t="s">
        <v>263</v>
      </c>
      <c r="C1620" t="s">
        <v>77</v>
      </c>
      <c r="D1620">
        <v>55131</v>
      </c>
      <c r="E1620">
        <v>1291</v>
      </c>
      <c r="F1620">
        <v>30.21</v>
      </c>
      <c r="G1620">
        <v>38.590000000000003</v>
      </c>
      <c r="H1620">
        <v>38.799999999999997</v>
      </c>
      <c r="I1620">
        <v>3361.04</v>
      </c>
      <c r="J1620">
        <v>27.03</v>
      </c>
      <c r="K1620">
        <v>12.65</v>
      </c>
      <c r="L1620">
        <v>5214081</v>
      </c>
      <c r="M1620">
        <v>55813</v>
      </c>
      <c r="N1620">
        <v>135063</v>
      </c>
      <c r="O1620">
        <v>59011</v>
      </c>
      <c r="P1620">
        <v>52043</v>
      </c>
      <c r="Q1620">
        <v>7538314</v>
      </c>
      <c r="R1620">
        <v>74877</v>
      </c>
    </row>
    <row r="1621" spans="1:18" x14ac:dyDescent="0.25">
      <c r="A1621">
        <v>2016</v>
      </c>
      <c r="B1621" t="s">
        <v>263</v>
      </c>
      <c r="C1621" t="s">
        <v>77</v>
      </c>
      <c r="D1621">
        <v>55131</v>
      </c>
      <c r="E1621">
        <v>1331</v>
      </c>
      <c r="F1621">
        <v>29.87</v>
      </c>
      <c r="G1621">
        <v>38.520000000000003</v>
      </c>
      <c r="H1621">
        <v>38.71</v>
      </c>
      <c r="I1621">
        <v>3357.22</v>
      </c>
      <c r="J1621">
        <v>26.94</v>
      </c>
      <c r="K1621">
        <v>13.05</v>
      </c>
      <c r="L1621">
        <v>4956129</v>
      </c>
      <c r="M1621">
        <v>53265</v>
      </c>
      <c r="N1621">
        <v>134386</v>
      </c>
      <c r="O1621">
        <v>57883</v>
      </c>
      <c r="P1621">
        <v>49712</v>
      </c>
      <c r="Q1621">
        <v>7158056</v>
      </c>
      <c r="R1621">
        <v>73529</v>
      </c>
    </row>
    <row r="1622" spans="1:18" x14ac:dyDescent="0.25">
      <c r="A1622">
        <v>2018</v>
      </c>
      <c r="B1622" t="s">
        <v>432</v>
      </c>
      <c r="C1622" t="s">
        <v>433</v>
      </c>
      <c r="D1622">
        <v>32031</v>
      </c>
      <c r="E1622">
        <v>5399</v>
      </c>
      <c r="F1622">
        <v>28.84</v>
      </c>
      <c r="G1622">
        <v>38.46</v>
      </c>
      <c r="H1622">
        <v>38.72</v>
      </c>
      <c r="I1622">
        <v>3237.18</v>
      </c>
      <c r="J1622">
        <v>27</v>
      </c>
      <c r="K1622">
        <v>9.9600000000000009</v>
      </c>
      <c r="L1622">
        <v>15766014</v>
      </c>
      <c r="M1622">
        <v>59639</v>
      </c>
      <c r="N1622">
        <v>465735</v>
      </c>
      <c r="O1622">
        <v>228714</v>
      </c>
      <c r="P1622">
        <v>55607</v>
      </c>
      <c r="Q1622">
        <v>27776003</v>
      </c>
      <c r="R1622">
        <v>297846</v>
      </c>
    </row>
    <row r="1623" spans="1:18" x14ac:dyDescent="0.25">
      <c r="A1623">
        <v>2017</v>
      </c>
      <c r="B1623" t="s">
        <v>432</v>
      </c>
      <c r="C1623" t="s">
        <v>433</v>
      </c>
      <c r="D1623">
        <v>32031</v>
      </c>
      <c r="E1623">
        <v>5210</v>
      </c>
      <c r="F1623">
        <v>28.72</v>
      </c>
      <c r="G1623">
        <v>38.47</v>
      </c>
      <c r="H1623">
        <v>38.72</v>
      </c>
      <c r="I1623">
        <v>3231.25</v>
      </c>
      <c r="J1623">
        <v>27.16</v>
      </c>
      <c r="K1623">
        <v>10.029999999999999</v>
      </c>
      <c r="L1623">
        <v>14555926</v>
      </c>
      <c r="M1623">
        <v>56151</v>
      </c>
      <c r="N1623">
        <v>457333</v>
      </c>
      <c r="O1623">
        <v>223536</v>
      </c>
      <c r="P1623">
        <v>53355</v>
      </c>
      <c r="Q1623">
        <v>25679573</v>
      </c>
      <c r="R1623">
        <v>290609</v>
      </c>
    </row>
    <row r="1624" spans="1:18" x14ac:dyDescent="0.25">
      <c r="A1624">
        <v>2016</v>
      </c>
      <c r="B1624" t="s">
        <v>432</v>
      </c>
      <c r="C1624" t="s">
        <v>433</v>
      </c>
      <c r="D1624">
        <v>32031</v>
      </c>
      <c r="E1624">
        <v>5387</v>
      </c>
      <c r="F1624">
        <v>28.48</v>
      </c>
      <c r="G1624">
        <v>38.520000000000003</v>
      </c>
      <c r="H1624">
        <v>38.799999999999997</v>
      </c>
      <c r="I1624">
        <v>3245.65</v>
      </c>
      <c r="J1624">
        <v>26.61</v>
      </c>
      <c r="K1624">
        <v>10.58</v>
      </c>
      <c r="L1624">
        <v>13207814</v>
      </c>
      <c r="M1624">
        <v>52326</v>
      </c>
      <c r="N1624">
        <v>450142</v>
      </c>
      <c r="O1624">
        <v>217029</v>
      </c>
      <c r="P1624">
        <v>50993</v>
      </c>
      <c r="Q1624">
        <v>23554120</v>
      </c>
      <c r="R1624">
        <v>282338</v>
      </c>
    </row>
    <row r="1625" spans="1:18" x14ac:dyDescent="0.25">
      <c r="A1625">
        <v>2018</v>
      </c>
      <c r="B1625" t="s">
        <v>214</v>
      </c>
      <c r="C1625" t="s">
        <v>53</v>
      </c>
      <c r="D1625">
        <v>26161</v>
      </c>
      <c r="E1625">
        <v>3527</v>
      </c>
      <c r="F1625">
        <v>30.93</v>
      </c>
      <c r="G1625">
        <v>38.6</v>
      </c>
      <c r="H1625">
        <v>38.78</v>
      </c>
      <c r="I1625">
        <v>3287.95</v>
      </c>
      <c r="J1625">
        <v>26.29</v>
      </c>
      <c r="K1625">
        <v>15.39</v>
      </c>
      <c r="L1625">
        <v>14245166</v>
      </c>
      <c r="M1625">
        <v>59363</v>
      </c>
      <c r="N1625">
        <v>370963</v>
      </c>
      <c r="O1625">
        <v>218425</v>
      </c>
      <c r="P1625">
        <v>63160</v>
      </c>
      <c r="Q1625">
        <v>22021358</v>
      </c>
      <c r="R1625">
        <v>271686</v>
      </c>
    </row>
    <row r="1626" spans="1:18" x14ac:dyDescent="0.25">
      <c r="A1626">
        <v>2017</v>
      </c>
      <c r="B1626" t="s">
        <v>214</v>
      </c>
      <c r="C1626" t="s">
        <v>53</v>
      </c>
      <c r="D1626">
        <v>26161</v>
      </c>
      <c r="E1626">
        <v>3536</v>
      </c>
      <c r="F1626">
        <v>30.46</v>
      </c>
      <c r="G1626">
        <v>38.65</v>
      </c>
      <c r="H1626">
        <v>38.840000000000003</v>
      </c>
      <c r="I1626">
        <v>3311.39</v>
      </c>
      <c r="J1626">
        <v>26.37</v>
      </c>
      <c r="K1626">
        <v>15.43</v>
      </c>
      <c r="L1626">
        <v>13694534</v>
      </c>
      <c r="M1626">
        <v>56729</v>
      </c>
      <c r="N1626">
        <v>369208</v>
      </c>
      <c r="O1626">
        <v>214896</v>
      </c>
      <c r="P1626">
        <v>61371</v>
      </c>
      <c r="Q1626">
        <v>20944911</v>
      </c>
      <c r="R1626">
        <v>266796</v>
      </c>
    </row>
    <row r="1627" spans="1:18" x14ac:dyDescent="0.25">
      <c r="A1627">
        <v>2016</v>
      </c>
      <c r="B1627" t="s">
        <v>214</v>
      </c>
      <c r="C1627" t="s">
        <v>53</v>
      </c>
      <c r="D1627">
        <v>26161</v>
      </c>
      <c r="E1627">
        <v>3692</v>
      </c>
      <c r="F1627">
        <v>30.39</v>
      </c>
      <c r="G1627">
        <v>38.590000000000003</v>
      </c>
      <c r="H1627">
        <v>38.840000000000003</v>
      </c>
      <c r="I1627">
        <v>3288.02</v>
      </c>
      <c r="J1627">
        <v>25.93</v>
      </c>
      <c r="K1627">
        <v>15.62</v>
      </c>
      <c r="L1627">
        <v>13062644</v>
      </c>
      <c r="M1627">
        <v>54377</v>
      </c>
      <c r="N1627">
        <v>366488</v>
      </c>
      <c r="O1627">
        <v>211655</v>
      </c>
      <c r="P1627">
        <v>59445</v>
      </c>
      <c r="Q1627">
        <v>19928371</v>
      </c>
      <c r="R1627">
        <v>261961</v>
      </c>
    </row>
    <row r="1628" spans="1:18" x14ac:dyDescent="0.25">
      <c r="A1628">
        <v>2018</v>
      </c>
      <c r="B1628" t="s">
        <v>283</v>
      </c>
      <c r="C1628" t="s">
        <v>77</v>
      </c>
      <c r="D1628">
        <v>55133</v>
      </c>
      <c r="E1628">
        <v>3918</v>
      </c>
      <c r="F1628">
        <v>31.16</v>
      </c>
      <c r="G1628">
        <v>38.49</v>
      </c>
      <c r="H1628">
        <v>38.72</v>
      </c>
      <c r="I1628">
        <v>3364.92</v>
      </c>
      <c r="J1628">
        <v>26.47</v>
      </c>
      <c r="K1628">
        <v>13.35</v>
      </c>
      <c r="L1628">
        <v>19538782</v>
      </c>
      <c r="M1628">
        <v>72650</v>
      </c>
      <c r="N1628">
        <v>403072</v>
      </c>
      <c r="O1628">
        <v>260566</v>
      </c>
      <c r="P1628">
        <v>64732</v>
      </c>
      <c r="Q1628">
        <v>29282988</v>
      </c>
      <c r="R1628">
        <v>315525</v>
      </c>
    </row>
    <row r="1629" spans="1:18" x14ac:dyDescent="0.25">
      <c r="A1629">
        <v>2017</v>
      </c>
      <c r="B1629" t="s">
        <v>283</v>
      </c>
      <c r="C1629" t="s">
        <v>77</v>
      </c>
      <c r="D1629">
        <v>55133</v>
      </c>
      <c r="E1629">
        <v>3863</v>
      </c>
      <c r="F1629">
        <v>31.08</v>
      </c>
      <c r="G1629">
        <v>38.51</v>
      </c>
      <c r="H1629">
        <v>38.74</v>
      </c>
      <c r="I1629">
        <v>3347.68</v>
      </c>
      <c r="J1629">
        <v>26.47</v>
      </c>
      <c r="K1629">
        <v>13.18</v>
      </c>
      <c r="L1629">
        <v>18700835</v>
      </c>
      <c r="M1629">
        <v>69085</v>
      </c>
      <c r="N1629">
        <v>401070</v>
      </c>
      <c r="O1629">
        <v>258257</v>
      </c>
      <c r="P1629">
        <v>62325</v>
      </c>
      <c r="Q1629">
        <v>27708085</v>
      </c>
      <c r="R1629">
        <v>311761</v>
      </c>
    </row>
    <row r="1630" spans="1:18" x14ac:dyDescent="0.25">
      <c r="A1630">
        <v>2016</v>
      </c>
      <c r="B1630" t="s">
        <v>283</v>
      </c>
      <c r="C1630" t="s">
        <v>77</v>
      </c>
      <c r="D1630">
        <v>55133</v>
      </c>
      <c r="E1630">
        <v>4008</v>
      </c>
      <c r="F1630">
        <v>30.77</v>
      </c>
      <c r="G1630">
        <v>38.49</v>
      </c>
      <c r="H1630">
        <v>38.72</v>
      </c>
      <c r="I1630">
        <v>3353.59</v>
      </c>
      <c r="J1630">
        <v>26.05</v>
      </c>
      <c r="K1630">
        <v>13.1</v>
      </c>
      <c r="L1630">
        <v>18263484</v>
      </c>
      <c r="M1630">
        <v>67478</v>
      </c>
      <c r="N1630">
        <v>398561</v>
      </c>
      <c r="O1630">
        <v>254798</v>
      </c>
      <c r="P1630">
        <v>61257</v>
      </c>
      <c r="Q1630">
        <v>26894237</v>
      </c>
      <c r="R1630">
        <v>308225</v>
      </c>
    </row>
    <row r="1631" spans="1:18" x14ac:dyDescent="0.25">
      <c r="A1631">
        <v>2018</v>
      </c>
      <c r="B1631" t="s">
        <v>424</v>
      </c>
      <c r="C1631" t="s">
        <v>53</v>
      </c>
      <c r="D1631">
        <v>26163</v>
      </c>
      <c r="E1631">
        <v>22910</v>
      </c>
      <c r="F1631">
        <v>28.23</v>
      </c>
      <c r="G1631">
        <v>38.29</v>
      </c>
      <c r="H1631">
        <v>38.4</v>
      </c>
      <c r="I1631">
        <v>3175.08</v>
      </c>
      <c r="J1631">
        <v>28.2</v>
      </c>
      <c r="K1631">
        <v>11.57</v>
      </c>
      <c r="L1631">
        <v>43422875</v>
      </c>
      <c r="M1631">
        <v>42942</v>
      </c>
      <c r="N1631">
        <v>1753893</v>
      </c>
      <c r="O1631">
        <v>777914</v>
      </c>
      <c r="P1631">
        <v>65017</v>
      </c>
      <c r="Q1631">
        <v>75316539</v>
      </c>
      <c r="R1631">
        <v>968969</v>
      </c>
    </row>
    <row r="1632" spans="1:18" x14ac:dyDescent="0.25">
      <c r="A1632">
        <v>2017</v>
      </c>
      <c r="B1632" t="s">
        <v>424</v>
      </c>
      <c r="C1632" t="s">
        <v>53</v>
      </c>
      <c r="D1632">
        <v>26163</v>
      </c>
      <c r="E1632">
        <v>23279</v>
      </c>
      <c r="F1632">
        <v>27.99</v>
      </c>
      <c r="G1632">
        <v>38.29</v>
      </c>
      <c r="H1632">
        <v>38.36</v>
      </c>
      <c r="I1632">
        <v>3175.6</v>
      </c>
      <c r="J1632">
        <v>28.1</v>
      </c>
      <c r="K1632">
        <v>11.37</v>
      </c>
      <c r="L1632">
        <v>41956015</v>
      </c>
      <c r="M1632">
        <v>41115</v>
      </c>
      <c r="N1632">
        <v>1756264</v>
      </c>
      <c r="O1632">
        <v>768503</v>
      </c>
      <c r="P1632">
        <v>63849</v>
      </c>
      <c r="Q1632">
        <v>72208915</v>
      </c>
      <c r="R1632">
        <v>954220</v>
      </c>
    </row>
    <row r="1633" spans="1:18" x14ac:dyDescent="0.25">
      <c r="A1633">
        <v>2016</v>
      </c>
      <c r="B1633" t="s">
        <v>424</v>
      </c>
      <c r="C1633" t="s">
        <v>53</v>
      </c>
      <c r="D1633">
        <v>26163</v>
      </c>
      <c r="E1633">
        <v>23149</v>
      </c>
      <c r="F1633">
        <v>27.87</v>
      </c>
      <c r="G1633">
        <v>38.340000000000003</v>
      </c>
      <c r="H1633">
        <v>38.43</v>
      </c>
      <c r="I1633">
        <v>3181.9</v>
      </c>
      <c r="J1633">
        <v>27.87</v>
      </c>
      <c r="K1633">
        <v>11.65</v>
      </c>
      <c r="L1633">
        <v>40358311</v>
      </c>
      <c r="M1633">
        <v>40549</v>
      </c>
      <c r="N1633">
        <v>1760095</v>
      </c>
      <c r="O1633">
        <v>760377</v>
      </c>
      <c r="P1633">
        <v>62675</v>
      </c>
      <c r="Q1633">
        <v>71370634</v>
      </c>
      <c r="R1633">
        <v>939902</v>
      </c>
    </row>
    <row r="1634" spans="1:18" x14ac:dyDescent="0.25">
      <c r="A1634">
        <v>2018</v>
      </c>
      <c r="B1634" t="s">
        <v>110</v>
      </c>
      <c r="C1634" t="s">
        <v>20</v>
      </c>
      <c r="D1634">
        <v>37191</v>
      </c>
      <c r="E1634">
        <v>1639</v>
      </c>
      <c r="F1634">
        <v>27.29</v>
      </c>
      <c r="G1634">
        <v>38.53</v>
      </c>
      <c r="H1634">
        <v>38.78</v>
      </c>
      <c r="I1634">
        <v>3284.48</v>
      </c>
      <c r="J1634">
        <v>28.14</v>
      </c>
      <c r="K1634">
        <v>10.65</v>
      </c>
      <c r="L1634">
        <v>2625762</v>
      </c>
      <c r="M1634">
        <v>38472</v>
      </c>
      <c r="N1634">
        <v>123248</v>
      </c>
      <c r="O1634">
        <v>49100</v>
      </c>
      <c r="P1634">
        <v>47710</v>
      </c>
      <c r="Q1634">
        <v>4741631</v>
      </c>
      <c r="R1634">
        <v>59518</v>
      </c>
    </row>
    <row r="1635" spans="1:18" x14ac:dyDescent="0.25">
      <c r="A1635">
        <v>2017</v>
      </c>
      <c r="B1635" t="s">
        <v>110</v>
      </c>
      <c r="C1635" t="s">
        <v>20</v>
      </c>
      <c r="D1635">
        <v>37191</v>
      </c>
      <c r="E1635">
        <v>1611</v>
      </c>
      <c r="F1635">
        <v>27.1</v>
      </c>
      <c r="G1635">
        <v>38.479999999999997</v>
      </c>
      <c r="H1635">
        <v>38.799999999999997</v>
      </c>
      <c r="I1635">
        <v>3240.21</v>
      </c>
      <c r="J1635">
        <v>28</v>
      </c>
      <c r="K1635">
        <v>11.14</v>
      </c>
      <c r="L1635">
        <v>2574540</v>
      </c>
      <c r="M1635">
        <v>37309</v>
      </c>
      <c r="N1635">
        <v>123257</v>
      </c>
      <c r="O1635">
        <v>49013</v>
      </c>
      <c r="P1635">
        <v>47385</v>
      </c>
      <c r="Q1635">
        <v>4598543</v>
      </c>
      <c r="R1635">
        <v>59175</v>
      </c>
    </row>
    <row r="1636" spans="1:18" x14ac:dyDescent="0.25">
      <c r="A1636">
        <v>2016</v>
      </c>
      <c r="B1636" t="s">
        <v>110</v>
      </c>
      <c r="C1636" t="s">
        <v>20</v>
      </c>
      <c r="D1636">
        <v>37191</v>
      </c>
      <c r="E1636">
        <v>1636</v>
      </c>
      <c r="F1636">
        <v>27.42</v>
      </c>
      <c r="G1636">
        <v>38.51</v>
      </c>
      <c r="H1636">
        <v>38.74</v>
      </c>
      <c r="I1636">
        <v>3266.33</v>
      </c>
      <c r="J1636">
        <v>27.72</v>
      </c>
      <c r="K1636">
        <v>11.39</v>
      </c>
      <c r="L1636">
        <v>2477248</v>
      </c>
      <c r="M1636">
        <v>35607</v>
      </c>
      <c r="N1636">
        <v>124448</v>
      </c>
      <c r="O1636">
        <v>48874</v>
      </c>
      <c r="P1636">
        <v>45975</v>
      </c>
      <c r="Q1636">
        <v>4431172</v>
      </c>
      <c r="R1636">
        <v>58856</v>
      </c>
    </row>
    <row r="1637" spans="1:18" x14ac:dyDescent="0.25">
      <c r="A1637">
        <v>2018</v>
      </c>
      <c r="B1637" t="s">
        <v>55</v>
      </c>
      <c r="C1637" t="s">
        <v>56</v>
      </c>
      <c r="D1637">
        <v>39169</v>
      </c>
      <c r="E1637">
        <v>1447</v>
      </c>
      <c r="F1637">
        <v>28.33</v>
      </c>
      <c r="G1637">
        <v>38.72</v>
      </c>
      <c r="H1637">
        <v>38.85</v>
      </c>
      <c r="I1637">
        <v>3366.91</v>
      </c>
      <c r="J1637">
        <v>27.37</v>
      </c>
      <c r="K1637">
        <v>10.31</v>
      </c>
      <c r="L1637">
        <v>3332527</v>
      </c>
      <c r="M1637">
        <v>44039</v>
      </c>
      <c r="N1637">
        <v>115967</v>
      </c>
      <c r="O1637">
        <v>52606</v>
      </c>
      <c r="P1637">
        <v>51696</v>
      </c>
      <c r="Q1637">
        <v>5107121</v>
      </c>
      <c r="R1637">
        <v>70323</v>
      </c>
    </row>
    <row r="1638" spans="1:18" x14ac:dyDescent="0.25">
      <c r="A1638">
        <v>2017</v>
      </c>
      <c r="B1638" t="s">
        <v>55</v>
      </c>
      <c r="C1638" t="s">
        <v>56</v>
      </c>
      <c r="D1638">
        <v>39169</v>
      </c>
      <c r="E1638">
        <v>1502</v>
      </c>
      <c r="F1638">
        <v>28.69</v>
      </c>
      <c r="G1638">
        <v>38.76</v>
      </c>
      <c r="H1638">
        <v>38.950000000000003</v>
      </c>
      <c r="I1638">
        <v>3375.79</v>
      </c>
      <c r="J1638">
        <v>26.94</v>
      </c>
      <c r="K1638">
        <v>10.35</v>
      </c>
      <c r="L1638">
        <v>3214880</v>
      </c>
      <c r="M1638">
        <v>42143</v>
      </c>
      <c r="N1638">
        <v>116247</v>
      </c>
      <c r="O1638">
        <v>52278</v>
      </c>
      <c r="P1638">
        <v>50367</v>
      </c>
      <c r="Q1638">
        <v>4899002</v>
      </c>
      <c r="R1638">
        <v>69541</v>
      </c>
    </row>
    <row r="1639" spans="1:18" x14ac:dyDescent="0.25">
      <c r="A1639">
        <v>2016</v>
      </c>
      <c r="B1639" t="s">
        <v>55</v>
      </c>
      <c r="C1639" t="s">
        <v>56</v>
      </c>
      <c r="D1639">
        <v>39169</v>
      </c>
      <c r="E1639">
        <v>1487</v>
      </c>
      <c r="F1639">
        <v>28.14</v>
      </c>
      <c r="G1639">
        <v>38.81</v>
      </c>
      <c r="H1639">
        <v>38.93</v>
      </c>
      <c r="I1639">
        <v>3387.66</v>
      </c>
      <c r="J1639">
        <v>26.95</v>
      </c>
      <c r="K1639">
        <v>10.32</v>
      </c>
      <c r="L1639">
        <v>3042670</v>
      </c>
      <c r="M1639">
        <v>39960</v>
      </c>
      <c r="N1639">
        <v>116670</v>
      </c>
      <c r="O1639">
        <v>51706</v>
      </c>
      <c r="P1639">
        <v>47140</v>
      </c>
      <c r="Q1639">
        <v>4662103</v>
      </c>
      <c r="R1639">
        <v>69069</v>
      </c>
    </row>
    <row r="1640" spans="1:18" x14ac:dyDescent="0.25">
      <c r="A1640">
        <v>2018</v>
      </c>
      <c r="B1640" t="s">
        <v>416</v>
      </c>
      <c r="C1640" t="s">
        <v>246</v>
      </c>
      <c r="D1640">
        <v>48479</v>
      </c>
      <c r="E1640">
        <v>4693</v>
      </c>
      <c r="F1640">
        <v>26.67</v>
      </c>
      <c r="G1640">
        <v>38.11</v>
      </c>
      <c r="H1640">
        <v>38.119999999999997</v>
      </c>
      <c r="I1640">
        <v>3218.08</v>
      </c>
      <c r="J1640">
        <v>27.77</v>
      </c>
      <c r="K1640">
        <v>8.94</v>
      </c>
      <c r="L1640">
        <v>5452553</v>
      </c>
      <c r="M1640">
        <v>31635</v>
      </c>
      <c r="N1640">
        <v>275910</v>
      </c>
      <c r="O1640">
        <v>108778</v>
      </c>
      <c r="P1640">
        <v>42327</v>
      </c>
      <c r="Q1640">
        <v>8728522</v>
      </c>
      <c r="R1640">
        <v>145135</v>
      </c>
    </row>
    <row r="1641" spans="1:18" x14ac:dyDescent="0.25">
      <c r="A1641">
        <v>2017</v>
      </c>
      <c r="B1641" t="s">
        <v>416</v>
      </c>
      <c r="C1641" t="s">
        <v>246</v>
      </c>
      <c r="D1641">
        <v>48479</v>
      </c>
      <c r="E1641">
        <v>4872</v>
      </c>
      <c r="F1641">
        <v>26.55</v>
      </c>
      <c r="G1641">
        <v>38.08</v>
      </c>
      <c r="H1641">
        <v>38.049999999999997</v>
      </c>
      <c r="I1641">
        <v>3206.51</v>
      </c>
      <c r="J1641">
        <v>27.69</v>
      </c>
      <c r="K1641">
        <v>10.42</v>
      </c>
      <c r="L1641">
        <v>5138783</v>
      </c>
      <c r="M1641">
        <v>30153</v>
      </c>
      <c r="N1641">
        <v>273982</v>
      </c>
      <c r="O1641">
        <v>107293</v>
      </c>
      <c r="P1641">
        <v>40960</v>
      </c>
      <c r="Q1641">
        <v>8261470</v>
      </c>
      <c r="R1641">
        <v>142170</v>
      </c>
    </row>
    <row r="1642" spans="1:18" x14ac:dyDescent="0.25">
      <c r="A1642">
        <v>2016</v>
      </c>
      <c r="B1642" t="s">
        <v>416</v>
      </c>
      <c r="C1642" t="s">
        <v>246</v>
      </c>
      <c r="D1642">
        <v>48479</v>
      </c>
      <c r="E1642">
        <v>5189</v>
      </c>
      <c r="F1642">
        <v>26.57</v>
      </c>
      <c r="G1642">
        <v>38.090000000000003</v>
      </c>
      <c r="H1642">
        <v>38.130000000000003</v>
      </c>
      <c r="I1642">
        <v>3193.22</v>
      </c>
      <c r="J1642">
        <v>27.53</v>
      </c>
      <c r="K1642">
        <v>9.76</v>
      </c>
      <c r="L1642">
        <v>4939357</v>
      </c>
      <c r="M1642">
        <v>29448</v>
      </c>
      <c r="N1642">
        <v>272520</v>
      </c>
      <c r="O1642">
        <v>106074</v>
      </c>
      <c r="P1642">
        <v>40096</v>
      </c>
      <c r="Q1642">
        <v>8025162</v>
      </c>
      <c r="R1642">
        <v>140085</v>
      </c>
    </row>
    <row r="1643" spans="1:18" x14ac:dyDescent="0.25">
      <c r="A1643">
        <v>2018</v>
      </c>
      <c r="B1643" t="s">
        <v>356</v>
      </c>
      <c r="C1643" t="s">
        <v>285</v>
      </c>
      <c r="D1643">
        <v>49057</v>
      </c>
      <c r="E1643">
        <v>3637</v>
      </c>
      <c r="F1643">
        <v>27.78</v>
      </c>
      <c r="G1643">
        <v>38.39</v>
      </c>
      <c r="H1643">
        <v>38.590000000000003</v>
      </c>
      <c r="I1643">
        <v>3244.37</v>
      </c>
      <c r="J1643">
        <v>27.05</v>
      </c>
      <c r="K1643">
        <v>10.93</v>
      </c>
      <c r="L1643">
        <v>6915621</v>
      </c>
      <c r="M1643">
        <v>41853</v>
      </c>
      <c r="N1643">
        <v>256359</v>
      </c>
      <c r="O1643">
        <v>112370</v>
      </c>
      <c r="P1643">
        <v>48129</v>
      </c>
      <c r="Q1643">
        <v>10729512</v>
      </c>
      <c r="R1643">
        <v>141350</v>
      </c>
    </row>
    <row r="1644" spans="1:18" x14ac:dyDescent="0.25">
      <c r="A1644">
        <v>2017</v>
      </c>
      <c r="B1644" t="s">
        <v>356</v>
      </c>
      <c r="C1644" t="s">
        <v>285</v>
      </c>
      <c r="D1644">
        <v>49057</v>
      </c>
      <c r="E1644">
        <v>3766</v>
      </c>
      <c r="F1644">
        <v>27.69</v>
      </c>
      <c r="G1644">
        <v>38.409999999999997</v>
      </c>
      <c r="H1644">
        <v>38.65</v>
      </c>
      <c r="I1644">
        <v>3254.74</v>
      </c>
      <c r="J1644">
        <v>26.6</v>
      </c>
      <c r="K1644">
        <v>11.17</v>
      </c>
      <c r="L1644">
        <v>6456904</v>
      </c>
      <c r="M1644">
        <v>39832</v>
      </c>
      <c r="N1644">
        <v>251866</v>
      </c>
      <c r="O1644">
        <v>109879</v>
      </c>
      <c r="P1644">
        <v>46639</v>
      </c>
      <c r="Q1644">
        <v>10032202</v>
      </c>
      <c r="R1644">
        <v>138069</v>
      </c>
    </row>
    <row r="1645" spans="1:18" x14ac:dyDescent="0.25">
      <c r="A1645">
        <v>2016</v>
      </c>
      <c r="B1645" t="s">
        <v>356</v>
      </c>
      <c r="C1645" t="s">
        <v>285</v>
      </c>
      <c r="D1645">
        <v>49057</v>
      </c>
      <c r="E1645">
        <v>3876</v>
      </c>
      <c r="F1645">
        <v>27.66</v>
      </c>
      <c r="G1645">
        <v>38.33</v>
      </c>
      <c r="H1645">
        <v>38.549999999999997</v>
      </c>
      <c r="I1645">
        <v>3238.52</v>
      </c>
      <c r="J1645">
        <v>26.67</v>
      </c>
      <c r="K1645">
        <v>10.84</v>
      </c>
      <c r="L1645">
        <v>6143237</v>
      </c>
      <c r="M1645">
        <v>38222</v>
      </c>
      <c r="N1645">
        <v>247253</v>
      </c>
      <c r="O1645">
        <v>107991</v>
      </c>
      <c r="P1645">
        <v>45583</v>
      </c>
      <c r="Q1645">
        <v>9450538</v>
      </c>
      <c r="R1645">
        <v>134751</v>
      </c>
    </row>
    <row r="1646" spans="1:18" x14ac:dyDescent="0.25">
      <c r="A1646">
        <v>2018</v>
      </c>
      <c r="B1646" t="s">
        <v>147</v>
      </c>
      <c r="C1646" t="s">
        <v>40</v>
      </c>
      <c r="D1646">
        <v>8123</v>
      </c>
      <c r="E1646">
        <v>4243</v>
      </c>
      <c r="F1646">
        <v>28.46</v>
      </c>
      <c r="G1646">
        <v>38.590000000000003</v>
      </c>
      <c r="H1646">
        <v>38.630000000000003</v>
      </c>
      <c r="I1646">
        <v>3230.2</v>
      </c>
      <c r="J1646">
        <v>27.08</v>
      </c>
      <c r="K1646">
        <v>11.61</v>
      </c>
      <c r="L1646">
        <v>10237322</v>
      </c>
      <c r="M1646">
        <v>46172</v>
      </c>
      <c r="N1646">
        <v>314305</v>
      </c>
      <c r="O1646">
        <v>116282</v>
      </c>
      <c r="P1646">
        <v>55207</v>
      </c>
      <c r="Q1646">
        <v>14512128</v>
      </c>
      <c r="R1646">
        <v>162136</v>
      </c>
    </row>
    <row r="1647" spans="1:18" x14ac:dyDescent="0.25">
      <c r="A1647">
        <v>2017</v>
      </c>
      <c r="B1647" t="s">
        <v>147</v>
      </c>
      <c r="C1647" t="s">
        <v>40</v>
      </c>
      <c r="D1647">
        <v>8123</v>
      </c>
      <c r="E1647">
        <v>4250</v>
      </c>
      <c r="F1647">
        <v>28.22</v>
      </c>
      <c r="G1647">
        <v>38.67</v>
      </c>
      <c r="H1647">
        <v>38.72</v>
      </c>
      <c r="I1647">
        <v>3241.3</v>
      </c>
      <c r="J1647">
        <v>26.98</v>
      </c>
      <c r="K1647">
        <v>11.74</v>
      </c>
      <c r="L1647">
        <v>9560826</v>
      </c>
      <c r="M1647">
        <v>44173</v>
      </c>
      <c r="N1647">
        <v>305274</v>
      </c>
      <c r="O1647">
        <v>111873</v>
      </c>
      <c r="P1647">
        <v>52672</v>
      </c>
      <c r="Q1647">
        <v>13484839</v>
      </c>
      <c r="R1647">
        <v>156411</v>
      </c>
    </row>
    <row r="1648" spans="1:18" x14ac:dyDescent="0.25">
      <c r="A1648">
        <v>2016</v>
      </c>
      <c r="B1648" t="s">
        <v>147</v>
      </c>
      <c r="C1648" t="s">
        <v>40</v>
      </c>
      <c r="D1648">
        <v>8123</v>
      </c>
      <c r="E1648">
        <v>4306</v>
      </c>
      <c r="F1648">
        <v>28.17</v>
      </c>
      <c r="G1648">
        <v>38.67</v>
      </c>
      <c r="H1648">
        <v>38.729999999999997</v>
      </c>
      <c r="I1648">
        <v>3239.86</v>
      </c>
      <c r="J1648">
        <v>26.89</v>
      </c>
      <c r="K1648">
        <v>10.8</v>
      </c>
      <c r="L1648">
        <v>9214447</v>
      </c>
      <c r="M1648">
        <v>43632</v>
      </c>
      <c r="N1648">
        <v>294965</v>
      </c>
      <c r="O1648">
        <v>105926</v>
      </c>
      <c r="P1648">
        <v>52781</v>
      </c>
      <c r="Q1648">
        <v>12869939</v>
      </c>
      <c r="R1648">
        <v>148640</v>
      </c>
    </row>
    <row r="1649" spans="1:18" x14ac:dyDescent="0.25">
      <c r="A1649">
        <v>2018</v>
      </c>
      <c r="B1649" t="s">
        <v>397</v>
      </c>
      <c r="C1649" t="s">
        <v>16</v>
      </c>
      <c r="D1649">
        <v>36119</v>
      </c>
      <c r="E1649">
        <v>10091</v>
      </c>
      <c r="F1649">
        <v>31.86</v>
      </c>
      <c r="G1649">
        <v>38.54</v>
      </c>
      <c r="H1649">
        <v>38.590000000000003</v>
      </c>
      <c r="I1649">
        <v>3259.86</v>
      </c>
      <c r="J1649">
        <v>26.05</v>
      </c>
      <c r="K1649">
        <v>11.19</v>
      </c>
      <c r="L1649">
        <v>65749509</v>
      </c>
      <c r="M1649">
        <v>108976</v>
      </c>
      <c r="N1649">
        <v>967612</v>
      </c>
      <c r="O1649">
        <v>458205</v>
      </c>
      <c r="P1649">
        <v>78760</v>
      </c>
      <c r="Q1649">
        <v>105446410</v>
      </c>
      <c r="R1649">
        <v>632995</v>
      </c>
    </row>
    <row r="1650" spans="1:18" x14ac:dyDescent="0.25">
      <c r="A1650">
        <v>2017</v>
      </c>
      <c r="B1650" t="s">
        <v>397</v>
      </c>
      <c r="C1650" t="s">
        <v>16</v>
      </c>
      <c r="D1650">
        <v>36119</v>
      </c>
      <c r="E1650">
        <v>10400</v>
      </c>
      <c r="F1650">
        <v>31.82</v>
      </c>
      <c r="G1650">
        <v>38.6</v>
      </c>
      <c r="H1650">
        <v>38.61</v>
      </c>
      <c r="I1650">
        <v>3268.27</v>
      </c>
      <c r="J1650">
        <v>25.87</v>
      </c>
      <c r="K1650">
        <v>11.21</v>
      </c>
      <c r="L1650">
        <v>63020237</v>
      </c>
      <c r="M1650">
        <v>103169</v>
      </c>
      <c r="N1650">
        <v>969279</v>
      </c>
      <c r="O1650">
        <v>453522</v>
      </c>
      <c r="P1650">
        <v>78052</v>
      </c>
      <c r="Q1650">
        <v>99999384</v>
      </c>
      <c r="R1650">
        <v>623331</v>
      </c>
    </row>
    <row r="1651" spans="1:18" x14ac:dyDescent="0.25">
      <c r="A1651">
        <v>2016</v>
      </c>
      <c r="B1651" t="s">
        <v>397</v>
      </c>
      <c r="C1651" t="s">
        <v>16</v>
      </c>
      <c r="D1651">
        <v>36119</v>
      </c>
      <c r="E1651">
        <v>10280</v>
      </c>
      <c r="F1651">
        <v>31.54</v>
      </c>
      <c r="G1651">
        <v>38.6</v>
      </c>
      <c r="H1651">
        <v>38.700000000000003</v>
      </c>
      <c r="I1651">
        <v>3266.95</v>
      </c>
      <c r="J1651">
        <v>25.88</v>
      </c>
      <c r="K1651">
        <v>11.18</v>
      </c>
      <c r="L1651">
        <v>59411376</v>
      </c>
      <c r="M1651">
        <v>96308</v>
      </c>
      <c r="N1651">
        <v>970556</v>
      </c>
      <c r="O1651">
        <v>450505</v>
      </c>
      <c r="P1651">
        <v>74150</v>
      </c>
      <c r="Q1651">
        <v>93472671</v>
      </c>
      <c r="R1651">
        <v>621382</v>
      </c>
    </row>
    <row r="1652" spans="1:18" x14ac:dyDescent="0.25">
      <c r="A1652">
        <v>2018</v>
      </c>
      <c r="B1652" t="s">
        <v>608</v>
      </c>
      <c r="C1652" t="s">
        <v>27</v>
      </c>
      <c r="D1652">
        <v>42129</v>
      </c>
      <c r="E1652">
        <v>2849</v>
      </c>
      <c r="F1652">
        <v>29.2</v>
      </c>
      <c r="G1652">
        <v>38.56</v>
      </c>
      <c r="H1652">
        <v>38.799999999999997</v>
      </c>
      <c r="I1652">
        <v>3298.6</v>
      </c>
      <c r="J1652">
        <v>27.11</v>
      </c>
      <c r="K1652">
        <v>13.49</v>
      </c>
      <c r="L1652">
        <v>11140547</v>
      </c>
      <c r="M1652">
        <v>52200</v>
      </c>
      <c r="N1652">
        <v>350611</v>
      </c>
      <c r="O1652">
        <v>143795</v>
      </c>
      <c r="P1652">
        <v>51360</v>
      </c>
      <c r="Q1652">
        <v>18302033</v>
      </c>
      <c r="R1652">
        <v>184481</v>
      </c>
    </row>
    <row r="1653" spans="1:18" x14ac:dyDescent="0.25">
      <c r="A1653">
        <v>2017</v>
      </c>
      <c r="B1653" t="s">
        <v>608</v>
      </c>
      <c r="C1653" t="s">
        <v>27</v>
      </c>
      <c r="D1653">
        <v>42129</v>
      </c>
      <c r="E1653">
        <v>2953</v>
      </c>
      <c r="F1653">
        <v>29.12</v>
      </c>
      <c r="G1653">
        <v>38.590000000000003</v>
      </c>
      <c r="H1653">
        <v>38.83</v>
      </c>
      <c r="I1653">
        <v>3290.64</v>
      </c>
      <c r="J1653">
        <v>26.68</v>
      </c>
      <c r="K1653">
        <v>13.03</v>
      </c>
      <c r="L1653">
        <v>10639251</v>
      </c>
      <c r="M1653">
        <v>49062</v>
      </c>
      <c r="N1653">
        <v>352321</v>
      </c>
      <c r="O1653">
        <v>143143</v>
      </c>
      <c r="P1653">
        <v>49735</v>
      </c>
      <c r="Q1653">
        <v>17285702</v>
      </c>
      <c r="R1653">
        <v>182812</v>
      </c>
    </row>
    <row r="1654" spans="1:18" x14ac:dyDescent="0.25">
      <c r="A1654">
        <v>2016</v>
      </c>
      <c r="B1654" t="s">
        <v>608</v>
      </c>
      <c r="C1654" t="s">
        <v>27</v>
      </c>
      <c r="D1654">
        <v>42129</v>
      </c>
      <c r="E1654">
        <v>2939</v>
      </c>
      <c r="F1654">
        <v>28.99</v>
      </c>
      <c r="G1654">
        <v>38.64</v>
      </c>
      <c r="H1654">
        <v>38.869999999999997</v>
      </c>
      <c r="I1654">
        <v>3302.86</v>
      </c>
      <c r="J1654">
        <v>26.8</v>
      </c>
      <c r="K1654">
        <v>12.72</v>
      </c>
      <c r="L1654">
        <v>10300684</v>
      </c>
      <c r="M1654">
        <v>47363</v>
      </c>
      <c r="N1654">
        <v>354814</v>
      </c>
      <c r="O1654">
        <v>142426</v>
      </c>
      <c r="P1654">
        <v>47772</v>
      </c>
      <c r="Q1654">
        <v>16805029</v>
      </c>
      <c r="R1654">
        <v>181406</v>
      </c>
    </row>
    <row r="1655" spans="1:18" x14ac:dyDescent="0.25">
      <c r="A1655">
        <v>2018</v>
      </c>
      <c r="B1655" t="s">
        <v>515</v>
      </c>
      <c r="C1655" t="s">
        <v>382</v>
      </c>
      <c r="D1655">
        <v>53073</v>
      </c>
      <c r="E1655">
        <v>2161</v>
      </c>
      <c r="F1655">
        <v>29.66</v>
      </c>
      <c r="G1655">
        <v>38.840000000000003</v>
      </c>
      <c r="H1655">
        <v>38.99</v>
      </c>
      <c r="I1655">
        <v>3405</v>
      </c>
      <c r="J1655">
        <v>26.4</v>
      </c>
      <c r="K1655">
        <v>10.4</v>
      </c>
      <c r="L1655">
        <v>6351987</v>
      </c>
      <c r="M1655">
        <v>48792</v>
      </c>
      <c r="N1655">
        <v>225685</v>
      </c>
      <c r="O1655">
        <v>97974</v>
      </c>
      <c r="P1655">
        <v>54123</v>
      </c>
      <c r="Q1655">
        <v>11011627</v>
      </c>
      <c r="R1655">
        <v>129204</v>
      </c>
    </row>
    <row r="1656" spans="1:18" x14ac:dyDescent="0.25">
      <c r="A1656">
        <v>2017</v>
      </c>
      <c r="B1656" t="s">
        <v>515</v>
      </c>
      <c r="C1656" t="s">
        <v>382</v>
      </c>
      <c r="D1656">
        <v>53073</v>
      </c>
      <c r="E1656">
        <v>2163</v>
      </c>
      <c r="F1656">
        <v>29.57</v>
      </c>
      <c r="G1656">
        <v>38.9</v>
      </c>
      <c r="H1656">
        <v>39.119999999999997</v>
      </c>
      <c r="I1656">
        <v>3425.49</v>
      </c>
      <c r="J1656">
        <v>26.41</v>
      </c>
      <c r="K1656">
        <v>10.33</v>
      </c>
      <c r="L1656">
        <v>6012781</v>
      </c>
      <c r="M1656">
        <v>46719</v>
      </c>
      <c r="N1656">
        <v>221650</v>
      </c>
      <c r="O1656">
        <v>96107</v>
      </c>
      <c r="P1656">
        <v>52388</v>
      </c>
      <c r="Q1656">
        <v>10355271</v>
      </c>
      <c r="R1656">
        <v>126487</v>
      </c>
    </row>
    <row r="1657" spans="1:18" x14ac:dyDescent="0.25">
      <c r="A1657">
        <v>2016</v>
      </c>
      <c r="B1657" t="s">
        <v>515</v>
      </c>
      <c r="C1657" t="s">
        <v>382</v>
      </c>
      <c r="D1657">
        <v>53073</v>
      </c>
      <c r="E1657">
        <v>2279</v>
      </c>
      <c r="F1657">
        <v>29.12</v>
      </c>
      <c r="G1657">
        <v>38.85</v>
      </c>
      <c r="H1657">
        <v>39.06</v>
      </c>
      <c r="I1657">
        <v>3417.67</v>
      </c>
      <c r="J1657">
        <v>26.33</v>
      </c>
      <c r="K1657">
        <v>11.7</v>
      </c>
      <c r="L1657">
        <v>5629851</v>
      </c>
      <c r="M1657">
        <v>45089</v>
      </c>
      <c r="N1657">
        <v>216569</v>
      </c>
      <c r="O1657">
        <v>94694</v>
      </c>
      <c r="P1657">
        <v>50120</v>
      </c>
      <c r="Q1657">
        <v>9764936</v>
      </c>
      <c r="R1657">
        <v>123401</v>
      </c>
    </row>
    <row r="1658" spans="1:18" x14ac:dyDescent="0.25">
      <c r="A1658">
        <v>2018</v>
      </c>
      <c r="B1658" t="s">
        <v>165</v>
      </c>
      <c r="C1658" t="s">
        <v>109</v>
      </c>
      <c r="D1658">
        <v>13313</v>
      </c>
      <c r="E1658">
        <v>1300</v>
      </c>
      <c r="F1658">
        <v>27.32</v>
      </c>
      <c r="G1658">
        <v>38.409999999999997</v>
      </c>
      <c r="H1658">
        <v>38.729999999999997</v>
      </c>
      <c r="I1658">
        <v>3281.02</v>
      </c>
      <c r="J1658">
        <v>28.93</v>
      </c>
      <c r="K1658">
        <v>12.17</v>
      </c>
      <c r="L1658">
        <v>2403699</v>
      </c>
      <c r="M1658">
        <v>38752</v>
      </c>
      <c r="N1658">
        <v>104062</v>
      </c>
      <c r="O1658">
        <v>59180</v>
      </c>
      <c r="P1658">
        <v>55965</v>
      </c>
      <c r="Q1658">
        <v>4032582</v>
      </c>
      <c r="R1658">
        <v>68551</v>
      </c>
    </row>
    <row r="1659" spans="1:18" x14ac:dyDescent="0.25">
      <c r="A1659">
        <v>2017</v>
      </c>
      <c r="B1659" t="s">
        <v>165</v>
      </c>
      <c r="C1659" t="s">
        <v>109</v>
      </c>
      <c r="D1659">
        <v>13313</v>
      </c>
      <c r="E1659">
        <v>1357</v>
      </c>
      <c r="F1659">
        <v>26.98</v>
      </c>
      <c r="G1659">
        <v>38.299999999999997</v>
      </c>
      <c r="H1659">
        <v>38.64</v>
      </c>
      <c r="I1659">
        <v>3275.76</v>
      </c>
      <c r="J1659">
        <v>28.96</v>
      </c>
      <c r="K1659">
        <v>12.25</v>
      </c>
      <c r="L1659">
        <v>2351090</v>
      </c>
      <c r="M1659">
        <v>37278</v>
      </c>
      <c r="N1659">
        <v>104063</v>
      </c>
      <c r="O1659">
        <v>58351</v>
      </c>
      <c r="P1659">
        <v>56133</v>
      </c>
      <c r="Q1659">
        <v>3879280</v>
      </c>
      <c r="R1659">
        <v>67474</v>
      </c>
    </row>
    <row r="1660" spans="1:18" x14ac:dyDescent="0.25">
      <c r="A1660">
        <v>2016</v>
      </c>
      <c r="B1660" t="s">
        <v>165</v>
      </c>
      <c r="C1660" t="s">
        <v>109</v>
      </c>
      <c r="D1660">
        <v>13313</v>
      </c>
      <c r="E1660">
        <v>1424</v>
      </c>
      <c r="F1660">
        <v>26.98</v>
      </c>
      <c r="G1660">
        <v>38.26</v>
      </c>
      <c r="H1660">
        <v>38.65</v>
      </c>
      <c r="I1660">
        <v>3270.21</v>
      </c>
      <c r="J1660">
        <v>28.92</v>
      </c>
      <c r="K1660">
        <v>12.64</v>
      </c>
      <c r="L1660">
        <v>2263604</v>
      </c>
      <c r="M1660">
        <v>36201</v>
      </c>
      <c r="N1660">
        <v>104308</v>
      </c>
      <c r="O1660">
        <v>59823</v>
      </c>
      <c r="P1660">
        <v>54128</v>
      </c>
      <c r="Q1660">
        <v>3776104</v>
      </c>
      <c r="R1660">
        <v>68619</v>
      </c>
    </row>
    <row r="1661" spans="1:18" x14ac:dyDescent="0.25">
      <c r="A1661">
        <v>2018</v>
      </c>
      <c r="B1661" t="s">
        <v>377</v>
      </c>
      <c r="C1661" t="s">
        <v>246</v>
      </c>
      <c r="D1661">
        <v>48485</v>
      </c>
      <c r="E1661">
        <v>1607</v>
      </c>
      <c r="F1661">
        <v>26.77</v>
      </c>
      <c r="G1661">
        <v>38.35</v>
      </c>
      <c r="H1661">
        <v>38.86</v>
      </c>
      <c r="I1661">
        <v>3286.32</v>
      </c>
      <c r="J1661">
        <v>27.52</v>
      </c>
      <c r="K1661">
        <v>11.65</v>
      </c>
      <c r="L1661">
        <v>3119204</v>
      </c>
      <c r="M1661">
        <v>43170</v>
      </c>
      <c r="N1661">
        <v>132064</v>
      </c>
      <c r="O1661">
        <v>63899</v>
      </c>
      <c r="P1661">
        <v>46097</v>
      </c>
      <c r="Q1661">
        <v>5701223</v>
      </c>
      <c r="R1661">
        <v>82616</v>
      </c>
    </row>
    <row r="1662" spans="1:18" x14ac:dyDescent="0.25">
      <c r="A1662">
        <v>2017</v>
      </c>
      <c r="B1662" t="s">
        <v>377</v>
      </c>
      <c r="C1662" t="s">
        <v>246</v>
      </c>
      <c r="D1662">
        <v>48485</v>
      </c>
      <c r="E1662">
        <v>1624</v>
      </c>
      <c r="F1662">
        <v>26.76</v>
      </c>
      <c r="G1662">
        <v>38.44</v>
      </c>
      <c r="H1662">
        <v>38.86</v>
      </c>
      <c r="I1662">
        <v>3282.65</v>
      </c>
      <c r="J1662">
        <v>27.58</v>
      </c>
      <c r="K1662">
        <v>11.43</v>
      </c>
      <c r="L1662">
        <v>2969200</v>
      </c>
      <c r="M1662">
        <v>41049</v>
      </c>
      <c r="N1662">
        <v>131899</v>
      </c>
      <c r="O1662">
        <v>63458</v>
      </c>
      <c r="P1662">
        <v>44556</v>
      </c>
      <c r="Q1662">
        <v>5414310</v>
      </c>
      <c r="R1662">
        <v>81912</v>
      </c>
    </row>
    <row r="1663" spans="1:18" x14ac:dyDescent="0.25">
      <c r="A1663">
        <v>2016</v>
      </c>
      <c r="B1663" t="s">
        <v>377</v>
      </c>
      <c r="C1663" t="s">
        <v>246</v>
      </c>
      <c r="D1663">
        <v>48485</v>
      </c>
      <c r="E1663">
        <v>1631</v>
      </c>
      <c r="F1663">
        <v>26.74</v>
      </c>
      <c r="G1663">
        <v>38.46</v>
      </c>
      <c r="H1663">
        <v>38.49</v>
      </c>
      <c r="I1663">
        <v>3283.7</v>
      </c>
      <c r="J1663">
        <v>27.11</v>
      </c>
      <c r="K1663">
        <v>11.65</v>
      </c>
      <c r="L1663">
        <v>2925796</v>
      </c>
      <c r="M1663">
        <v>39723</v>
      </c>
      <c r="N1663">
        <v>131443</v>
      </c>
      <c r="O1663">
        <v>62089</v>
      </c>
      <c r="P1663">
        <v>44692</v>
      </c>
      <c r="Q1663">
        <v>5221296</v>
      </c>
      <c r="R1663">
        <v>80735</v>
      </c>
    </row>
    <row r="1664" spans="1:18" x14ac:dyDescent="0.25">
      <c r="A1664">
        <v>2018</v>
      </c>
      <c r="B1664" t="s">
        <v>539</v>
      </c>
      <c r="C1664" t="s">
        <v>463</v>
      </c>
      <c r="D1664">
        <v>17197</v>
      </c>
      <c r="E1664">
        <v>7318</v>
      </c>
      <c r="F1664">
        <v>30.01</v>
      </c>
      <c r="G1664">
        <v>38.31</v>
      </c>
      <c r="H1664">
        <v>38.450000000000003</v>
      </c>
      <c r="I1664">
        <v>3289.24</v>
      </c>
      <c r="J1664">
        <v>27.33</v>
      </c>
      <c r="K1664">
        <v>11.18</v>
      </c>
      <c r="L1664">
        <v>26940095</v>
      </c>
      <c r="M1664">
        <v>52953</v>
      </c>
      <c r="N1664">
        <v>692310</v>
      </c>
      <c r="O1664">
        <v>267506</v>
      </c>
      <c r="P1664">
        <v>52885</v>
      </c>
      <c r="Q1664">
        <v>36659783</v>
      </c>
      <c r="R1664">
        <v>344256</v>
      </c>
    </row>
    <row r="1665" spans="1:18" x14ac:dyDescent="0.25">
      <c r="A1665">
        <v>2017</v>
      </c>
      <c r="B1665" t="s">
        <v>539</v>
      </c>
      <c r="C1665" t="s">
        <v>463</v>
      </c>
      <c r="D1665">
        <v>17197</v>
      </c>
      <c r="E1665">
        <v>7427</v>
      </c>
      <c r="F1665">
        <v>29.91</v>
      </c>
      <c r="G1665">
        <v>38.39</v>
      </c>
      <c r="H1665">
        <v>38.56</v>
      </c>
      <c r="I1665">
        <v>3306.95</v>
      </c>
      <c r="J1665">
        <v>27.16</v>
      </c>
      <c r="K1665">
        <v>11.18</v>
      </c>
      <c r="L1665">
        <v>25732089</v>
      </c>
      <c r="M1665">
        <v>50449</v>
      </c>
      <c r="N1665">
        <v>691017</v>
      </c>
      <c r="O1665">
        <v>258043</v>
      </c>
      <c r="P1665">
        <v>52467</v>
      </c>
      <c r="Q1665">
        <v>34861105</v>
      </c>
      <c r="R1665">
        <v>332062</v>
      </c>
    </row>
    <row r="1666" spans="1:18" x14ac:dyDescent="0.25">
      <c r="A1666">
        <v>2016</v>
      </c>
      <c r="B1666" t="s">
        <v>539</v>
      </c>
      <c r="C1666" t="s">
        <v>463</v>
      </c>
      <c r="D1666">
        <v>17197</v>
      </c>
      <c r="E1666">
        <v>7804</v>
      </c>
      <c r="F1666">
        <v>29.71</v>
      </c>
      <c r="G1666">
        <v>38.36</v>
      </c>
      <c r="H1666">
        <v>38.54</v>
      </c>
      <c r="I1666">
        <v>3298.48</v>
      </c>
      <c r="J1666">
        <v>26.9</v>
      </c>
      <c r="K1666">
        <v>11.1</v>
      </c>
      <c r="L1666">
        <v>24920922</v>
      </c>
      <c r="M1666">
        <v>48781</v>
      </c>
      <c r="N1666">
        <v>688648</v>
      </c>
      <c r="O1666">
        <v>248398</v>
      </c>
      <c r="P1666">
        <v>52163</v>
      </c>
      <c r="Q1666">
        <v>33593070</v>
      </c>
      <c r="R1666">
        <v>320688</v>
      </c>
    </row>
    <row r="1667" spans="1:18" x14ac:dyDescent="0.25">
      <c r="A1667">
        <v>2018</v>
      </c>
      <c r="B1667" t="s">
        <v>79</v>
      </c>
      <c r="C1667" t="s">
        <v>80</v>
      </c>
      <c r="D1667">
        <v>47187</v>
      </c>
      <c r="E1667">
        <v>2322</v>
      </c>
      <c r="F1667">
        <v>31.54</v>
      </c>
      <c r="G1667">
        <v>38.49</v>
      </c>
      <c r="H1667">
        <v>38.54</v>
      </c>
      <c r="I1667">
        <v>3344.05</v>
      </c>
      <c r="J1667">
        <v>24.68</v>
      </c>
      <c r="K1667">
        <v>11.21</v>
      </c>
      <c r="L1667">
        <v>17511420</v>
      </c>
      <c r="M1667">
        <v>94872</v>
      </c>
      <c r="N1667">
        <v>231729</v>
      </c>
      <c r="O1667">
        <v>145757</v>
      </c>
      <c r="P1667">
        <v>83511</v>
      </c>
      <c r="Q1667">
        <v>21984699</v>
      </c>
      <c r="R1667">
        <v>204702</v>
      </c>
    </row>
    <row r="1668" spans="1:18" x14ac:dyDescent="0.25">
      <c r="A1668">
        <v>2017</v>
      </c>
      <c r="B1668" t="s">
        <v>79</v>
      </c>
      <c r="C1668" t="s">
        <v>80</v>
      </c>
      <c r="D1668">
        <v>47187</v>
      </c>
      <c r="E1668">
        <v>2401</v>
      </c>
      <c r="F1668">
        <v>31.59</v>
      </c>
      <c r="G1668">
        <v>38.57</v>
      </c>
      <c r="H1668">
        <v>38.69</v>
      </c>
      <c r="I1668">
        <v>3360.62</v>
      </c>
      <c r="J1668">
        <v>24.69</v>
      </c>
      <c r="K1668">
        <v>11.18</v>
      </c>
      <c r="L1668">
        <v>16473402</v>
      </c>
      <c r="M1668">
        <v>91001</v>
      </c>
      <c r="N1668">
        <v>225920</v>
      </c>
      <c r="O1668">
        <v>139650</v>
      </c>
      <c r="P1668">
        <v>80664</v>
      </c>
      <c r="Q1668">
        <v>20558969</v>
      </c>
      <c r="R1668">
        <v>197021</v>
      </c>
    </row>
    <row r="1669" spans="1:18" x14ac:dyDescent="0.25">
      <c r="A1669">
        <v>2016</v>
      </c>
      <c r="B1669" t="s">
        <v>79</v>
      </c>
      <c r="C1669" t="s">
        <v>80</v>
      </c>
      <c r="D1669">
        <v>47187</v>
      </c>
      <c r="E1669">
        <v>2270</v>
      </c>
      <c r="F1669">
        <v>31.3</v>
      </c>
      <c r="G1669">
        <v>38.590000000000003</v>
      </c>
      <c r="H1669">
        <v>38.630000000000003</v>
      </c>
      <c r="I1669">
        <v>3385.8</v>
      </c>
      <c r="J1669">
        <v>24.68</v>
      </c>
      <c r="K1669">
        <v>10.97</v>
      </c>
      <c r="L1669">
        <v>16515032</v>
      </c>
      <c r="M1669">
        <v>92654</v>
      </c>
      <c r="N1669">
        <v>218810</v>
      </c>
      <c r="O1669">
        <v>134022</v>
      </c>
      <c r="P1669">
        <v>83447</v>
      </c>
      <c r="Q1669">
        <v>20273517</v>
      </c>
      <c r="R1669">
        <v>188643</v>
      </c>
    </row>
    <row r="1670" spans="1:18" x14ac:dyDescent="0.25">
      <c r="A1670">
        <v>2018</v>
      </c>
      <c r="B1670" t="s">
        <v>328</v>
      </c>
      <c r="C1670" t="s">
        <v>246</v>
      </c>
      <c r="D1670">
        <v>48491</v>
      </c>
      <c r="E1670">
        <v>6650</v>
      </c>
      <c r="F1670">
        <v>30.19</v>
      </c>
      <c r="G1670">
        <v>38.46</v>
      </c>
      <c r="H1670">
        <v>38.61</v>
      </c>
      <c r="I1670">
        <v>3310.3</v>
      </c>
      <c r="J1670">
        <v>26.51</v>
      </c>
      <c r="K1670">
        <v>12.66</v>
      </c>
      <c r="L1670">
        <v>21582850</v>
      </c>
      <c r="M1670">
        <v>50776</v>
      </c>
      <c r="N1670">
        <v>566719</v>
      </c>
      <c r="O1670">
        <v>185537</v>
      </c>
      <c r="P1670">
        <v>53190</v>
      </c>
      <c r="Q1670">
        <v>28775524</v>
      </c>
      <c r="R1670">
        <v>275933</v>
      </c>
    </row>
    <row r="1671" spans="1:18" x14ac:dyDescent="0.25">
      <c r="A1671">
        <v>2017</v>
      </c>
      <c r="B1671" t="s">
        <v>328</v>
      </c>
      <c r="C1671" t="s">
        <v>246</v>
      </c>
      <c r="D1671">
        <v>48491</v>
      </c>
      <c r="E1671">
        <v>6432</v>
      </c>
      <c r="F1671">
        <v>30.01</v>
      </c>
      <c r="G1671">
        <v>38.4</v>
      </c>
      <c r="H1671">
        <v>38.549999999999997</v>
      </c>
      <c r="I1671">
        <v>3288.11</v>
      </c>
      <c r="J1671">
        <v>26.26</v>
      </c>
      <c r="K1671">
        <v>12.54</v>
      </c>
      <c r="L1671">
        <v>19737697</v>
      </c>
      <c r="M1671">
        <v>48308</v>
      </c>
      <c r="N1671">
        <v>545948</v>
      </c>
      <c r="O1671">
        <v>177248</v>
      </c>
      <c r="P1671">
        <v>51757</v>
      </c>
      <c r="Q1671">
        <v>26373454</v>
      </c>
      <c r="R1671">
        <v>264546</v>
      </c>
    </row>
    <row r="1672" spans="1:18" x14ac:dyDescent="0.25">
      <c r="A1672">
        <v>2016</v>
      </c>
      <c r="B1672" t="s">
        <v>328</v>
      </c>
      <c r="C1672" t="s">
        <v>246</v>
      </c>
      <c r="D1672">
        <v>48491</v>
      </c>
      <c r="E1672">
        <v>6535</v>
      </c>
      <c r="F1672">
        <v>30.02</v>
      </c>
      <c r="G1672">
        <v>38.42</v>
      </c>
      <c r="H1672">
        <v>38.56</v>
      </c>
      <c r="I1672">
        <v>3305.35</v>
      </c>
      <c r="J1672">
        <v>26.18</v>
      </c>
      <c r="K1672">
        <v>12.23</v>
      </c>
      <c r="L1672">
        <v>18227055</v>
      </c>
      <c r="M1672">
        <v>46300</v>
      </c>
      <c r="N1672">
        <v>527474</v>
      </c>
      <c r="O1672">
        <v>170041</v>
      </c>
      <c r="P1672">
        <v>50693</v>
      </c>
      <c r="Q1672">
        <v>24421912</v>
      </c>
      <c r="R1672">
        <v>246488</v>
      </c>
    </row>
    <row r="1673" spans="1:18" x14ac:dyDescent="0.25">
      <c r="A1673">
        <v>2018</v>
      </c>
      <c r="B1673" t="s">
        <v>118</v>
      </c>
      <c r="C1673" t="s">
        <v>80</v>
      </c>
      <c r="D1673">
        <v>47189</v>
      </c>
      <c r="E1673">
        <v>1651</v>
      </c>
      <c r="F1673">
        <v>28.94</v>
      </c>
      <c r="G1673">
        <v>38.340000000000003</v>
      </c>
      <c r="H1673">
        <v>38.409999999999997</v>
      </c>
      <c r="I1673">
        <v>3287.09</v>
      </c>
      <c r="J1673">
        <v>26.71</v>
      </c>
      <c r="K1673">
        <v>11.79</v>
      </c>
      <c r="L1673">
        <v>4983509</v>
      </c>
      <c r="M1673">
        <v>49092</v>
      </c>
      <c r="N1673">
        <v>140625</v>
      </c>
      <c r="O1673">
        <v>50108</v>
      </c>
      <c r="P1673">
        <v>46018</v>
      </c>
      <c r="Q1673">
        <v>6903539</v>
      </c>
      <c r="R1673">
        <v>73020</v>
      </c>
    </row>
    <row r="1674" spans="1:18" x14ac:dyDescent="0.25">
      <c r="A1674">
        <v>2017</v>
      </c>
      <c r="B1674" t="s">
        <v>118</v>
      </c>
      <c r="C1674" t="s">
        <v>80</v>
      </c>
      <c r="D1674">
        <v>47189</v>
      </c>
      <c r="E1674">
        <v>1567</v>
      </c>
      <c r="F1674">
        <v>28.86</v>
      </c>
      <c r="G1674">
        <v>38.39</v>
      </c>
      <c r="H1674">
        <v>38.479999999999997</v>
      </c>
      <c r="I1674">
        <v>3310.37</v>
      </c>
      <c r="J1674">
        <v>26.9</v>
      </c>
      <c r="K1674">
        <v>12</v>
      </c>
      <c r="L1674">
        <v>4632081</v>
      </c>
      <c r="M1674">
        <v>46989</v>
      </c>
      <c r="N1674">
        <v>136540</v>
      </c>
      <c r="O1674">
        <v>47357</v>
      </c>
      <c r="P1674">
        <v>45718</v>
      </c>
      <c r="Q1674">
        <v>6415841</v>
      </c>
      <c r="R1674">
        <v>69581</v>
      </c>
    </row>
    <row r="1675" spans="1:18" x14ac:dyDescent="0.25">
      <c r="A1675">
        <v>2016</v>
      </c>
      <c r="B1675" t="s">
        <v>118</v>
      </c>
      <c r="C1675" t="s">
        <v>80</v>
      </c>
      <c r="D1675">
        <v>47189</v>
      </c>
      <c r="E1675">
        <v>1527</v>
      </c>
      <c r="F1675">
        <v>28.52</v>
      </c>
      <c r="G1675">
        <v>38.28</v>
      </c>
      <c r="H1675">
        <v>38.32</v>
      </c>
      <c r="I1675">
        <v>3274.49</v>
      </c>
      <c r="J1675">
        <v>26.6</v>
      </c>
      <c r="K1675">
        <v>11.96</v>
      </c>
      <c r="L1675">
        <v>4317236</v>
      </c>
      <c r="M1675">
        <v>45494</v>
      </c>
      <c r="N1675">
        <v>132428</v>
      </c>
      <c r="O1675">
        <v>45504</v>
      </c>
      <c r="P1675">
        <v>45273</v>
      </c>
      <c r="Q1675">
        <v>6024732</v>
      </c>
      <c r="R1675">
        <v>65860</v>
      </c>
    </row>
    <row r="1676" spans="1:18" x14ac:dyDescent="0.25">
      <c r="A1676">
        <v>2018</v>
      </c>
      <c r="B1676" t="s">
        <v>583</v>
      </c>
      <c r="C1676" t="s">
        <v>557</v>
      </c>
      <c r="D1676">
        <v>9015</v>
      </c>
      <c r="E1676">
        <v>1062</v>
      </c>
      <c r="F1676">
        <v>29.25</v>
      </c>
      <c r="G1676">
        <v>38.380000000000003</v>
      </c>
      <c r="H1676">
        <v>38.700000000000003</v>
      </c>
      <c r="I1676">
        <v>3275.46</v>
      </c>
      <c r="J1676">
        <v>27.6</v>
      </c>
      <c r="K1676">
        <v>11.58</v>
      </c>
      <c r="L1676">
        <v>3479985</v>
      </c>
      <c r="M1676">
        <v>47264</v>
      </c>
      <c r="N1676">
        <v>117027</v>
      </c>
      <c r="O1676">
        <v>40444</v>
      </c>
      <c r="P1676">
        <v>51246</v>
      </c>
      <c r="Q1676">
        <v>5531142</v>
      </c>
      <c r="R1676">
        <v>53313</v>
      </c>
    </row>
    <row r="1677" spans="1:18" x14ac:dyDescent="0.25">
      <c r="A1677">
        <v>2017</v>
      </c>
      <c r="B1677" t="s">
        <v>583</v>
      </c>
      <c r="C1677" t="s">
        <v>557</v>
      </c>
      <c r="D1677">
        <v>9015</v>
      </c>
      <c r="E1677">
        <v>1073</v>
      </c>
      <c r="F1677">
        <v>28.72</v>
      </c>
      <c r="G1677">
        <v>38.479999999999997</v>
      </c>
      <c r="H1677">
        <v>38.68</v>
      </c>
      <c r="I1677">
        <v>3270.73</v>
      </c>
      <c r="J1677">
        <v>27.73</v>
      </c>
      <c r="K1677">
        <v>11.77</v>
      </c>
      <c r="L1677">
        <v>3314066</v>
      </c>
      <c r="M1677">
        <v>45004</v>
      </c>
      <c r="N1677">
        <v>116374</v>
      </c>
      <c r="O1677">
        <v>40851</v>
      </c>
      <c r="P1677">
        <v>50118</v>
      </c>
      <c r="Q1677">
        <v>5237278</v>
      </c>
      <c r="R1677">
        <v>53385</v>
      </c>
    </row>
    <row r="1678" spans="1:18" x14ac:dyDescent="0.25">
      <c r="A1678">
        <v>2016</v>
      </c>
      <c r="B1678" t="s">
        <v>583</v>
      </c>
      <c r="C1678" t="s">
        <v>557</v>
      </c>
      <c r="D1678">
        <v>9015</v>
      </c>
      <c r="E1678">
        <v>1102</v>
      </c>
      <c r="F1678">
        <v>28.43</v>
      </c>
      <c r="G1678">
        <v>38.54</v>
      </c>
      <c r="H1678">
        <v>38.729999999999997</v>
      </c>
      <c r="I1678">
        <v>3314.74</v>
      </c>
      <c r="J1678">
        <v>27.24</v>
      </c>
      <c r="K1678">
        <v>11.79</v>
      </c>
      <c r="L1678">
        <v>3204819</v>
      </c>
      <c r="M1678">
        <v>43740</v>
      </c>
      <c r="N1678">
        <v>116052</v>
      </c>
      <c r="O1678">
        <v>41025</v>
      </c>
      <c r="P1678">
        <v>48590</v>
      </c>
      <c r="Q1678">
        <v>5076126</v>
      </c>
      <c r="R1678">
        <v>53404</v>
      </c>
    </row>
    <row r="1679" spans="1:18" x14ac:dyDescent="0.25">
      <c r="A1679">
        <v>2018</v>
      </c>
      <c r="B1679" t="s">
        <v>548</v>
      </c>
      <c r="C1679" t="s">
        <v>463</v>
      </c>
      <c r="D1679">
        <v>17201</v>
      </c>
      <c r="E1679">
        <v>3497</v>
      </c>
      <c r="F1679">
        <v>27.92</v>
      </c>
      <c r="G1679">
        <v>38.21</v>
      </c>
      <c r="H1679">
        <v>38.44</v>
      </c>
      <c r="I1679">
        <v>3247.24</v>
      </c>
      <c r="J1679">
        <v>28.86</v>
      </c>
      <c r="K1679">
        <v>13.07</v>
      </c>
      <c r="L1679">
        <v>7780424</v>
      </c>
      <c r="M1679">
        <v>43742</v>
      </c>
      <c r="N1679">
        <v>284081</v>
      </c>
      <c r="O1679">
        <v>135060</v>
      </c>
      <c r="P1679">
        <v>55508</v>
      </c>
      <c r="Q1679">
        <v>12426194</v>
      </c>
      <c r="R1679">
        <v>163037</v>
      </c>
    </row>
    <row r="1680" spans="1:18" x14ac:dyDescent="0.25">
      <c r="A1680">
        <v>2017</v>
      </c>
      <c r="B1680" t="s">
        <v>548</v>
      </c>
      <c r="C1680" t="s">
        <v>463</v>
      </c>
      <c r="D1680">
        <v>17201</v>
      </c>
      <c r="E1680">
        <v>3501</v>
      </c>
      <c r="F1680">
        <v>27.71</v>
      </c>
      <c r="G1680">
        <v>38.31</v>
      </c>
      <c r="H1680">
        <v>38.51</v>
      </c>
      <c r="I1680">
        <v>3245.48</v>
      </c>
      <c r="J1680">
        <v>28.34</v>
      </c>
      <c r="K1680">
        <v>13.01</v>
      </c>
      <c r="L1680">
        <v>7417893</v>
      </c>
      <c r="M1680">
        <v>41579</v>
      </c>
      <c r="N1680">
        <v>284740</v>
      </c>
      <c r="O1680">
        <v>134275</v>
      </c>
      <c r="P1680">
        <v>53849</v>
      </c>
      <c r="Q1680">
        <v>11839303</v>
      </c>
      <c r="R1680">
        <v>161563</v>
      </c>
    </row>
    <row r="1681" spans="1:18" x14ac:dyDescent="0.25">
      <c r="A1681">
        <v>2016</v>
      </c>
      <c r="B1681" t="s">
        <v>548</v>
      </c>
      <c r="C1681" t="s">
        <v>463</v>
      </c>
      <c r="D1681">
        <v>17201</v>
      </c>
      <c r="E1681">
        <v>3711</v>
      </c>
      <c r="F1681">
        <v>27.76</v>
      </c>
      <c r="G1681">
        <v>38.4</v>
      </c>
      <c r="H1681">
        <v>38.58</v>
      </c>
      <c r="I1681">
        <v>3262.8</v>
      </c>
      <c r="J1681">
        <v>28.34</v>
      </c>
      <c r="K1681">
        <v>12.88</v>
      </c>
      <c r="L1681">
        <v>7171096</v>
      </c>
      <c r="M1681">
        <v>39985</v>
      </c>
      <c r="N1681">
        <v>286054</v>
      </c>
      <c r="O1681">
        <v>135522</v>
      </c>
      <c r="P1681">
        <v>51625</v>
      </c>
      <c r="Q1681">
        <v>11437879</v>
      </c>
      <c r="R1681">
        <v>162925</v>
      </c>
    </row>
    <row r="1682" spans="1:18" x14ac:dyDescent="0.25">
      <c r="A1682">
        <v>2018</v>
      </c>
      <c r="B1682" t="s">
        <v>253</v>
      </c>
      <c r="C1682" t="s">
        <v>77</v>
      </c>
      <c r="D1682">
        <v>55139</v>
      </c>
      <c r="E1682">
        <v>1798</v>
      </c>
      <c r="F1682">
        <v>29.27</v>
      </c>
      <c r="G1682">
        <v>38.340000000000003</v>
      </c>
      <c r="H1682">
        <v>38.619999999999997</v>
      </c>
      <c r="I1682">
        <v>3329.99</v>
      </c>
      <c r="J1682">
        <v>28.31</v>
      </c>
      <c r="K1682">
        <v>13.65</v>
      </c>
      <c r="L1682">
        <v>5207250</v>
      </c>
      <c r="M1682">
        <v>48101</v>
      </c>
      <c r="N1682">
        <v>171020</v>
      </c>
      <c r="O1682">
        <v>100168</v>
      </c>
      <c r="P1682">
        <v>59852</v>
      </c>
      <c r="Q1682">
        <v>8226265</v>
      </c>
      <c r="R1682">
        <v>117122</v>
      </c>
    </row>
    <row r="1683" spans="1:18" x14ac:dyDescent="0.25">
      <c r="A1683">
        <v>2017</v>
      </c>
      <c r="B1683" t="s">
        <v>253</v>
      </c>
      <c r="C1683" t="s">
        <v>77</v>
      </c>
      <c r="D1683">
        <v>55139</v>
      </c>
      <c r="E1683">
        <v>1833</v>
      </c>
      <c r="F1683">
        <v>28.88</v>
      </c>
      <c r="G1683">
        <v>38.49</v>
      </c>
      <c r="H1683">
        <v>38.74</v>
      </c>
      <c r="I1683">
        <v>3358.86</v>
      </c>
      <c r="J1683">
        <v>27.97</v>
      </c>
      <c r="K1683">
        <v>13.3</v>
      </c>
      <c r="L1683">
        <v>5037678</v>
      </c>
      <c r="M1683">
        <v>46131</v>
      </c>
      <c r="N1683">
        <v>170375</v>
      </c>
      <c r="O1683">
        <v>99777</v>
      </c>
      <c r="P1683">
        <v>58772</v>
      </c>
      <c r="Q1683">
        <v>7859570</v>
      </c>
      <c r="R1683">
        <v>116298</v>
      </c>
    </row>
    <row r="1684" spans="1:18" x14ac:dyDescent="0.25">
      <c r="A1684">
        <v>2016</v>
      </c>
      <c r="B1684" t="s">
        <v>253</v>
      </c>
      <c r="C1684" t="s">
        <v>77</v>
      </c>
      <c r="D1684">
        <v>55139</v>
      </c>
      <c r="E1684">
        <v>1905</v>
      </c>
      <c r="F1684">
        <v>28.75</v>
      </c>
      <c r="G1684">
        <v>38.53</v>
      </c>
      <c r="H1684">
        <v>38.74</v>
      </c>
      <c r="I1684">
        <v>3358.89</v>
      </c>
      <c r="J1684">
        <v>27.61</v>
      </c>
      <c r="K1684">
        <v>13.64</v>
      </c>
      <c r="L1684">
        <v>4877774</v>
      </c>
      <c r="M1684">
        <v>44662</v>
      </c>
      <c r="N1684">
        <v>169637</v>
      </c>
      <c r="O1684">
        <v>98823</v>
      </c>
      <c r="P1684">
        <v>57003</v>
      </c>
      <c r="Q1684">
        <v>7576328</v>
      </c>
      <c r="R1684">
        <v>115444</v>
      </c>
    </row>
    <row r="1685" spans="1:18" x14ac:dyDescent="0.25">
      <c r="A1685">
        <v>2018</v>
      </c>
      <c r="B1685" t="s">
        <v>345</v>
      </c>
      <c r="C1685" t="s">
        <v>56</v>
      </c>
      <c r="D1685">
        <v>39173</v>
      </c>
      <c r="E1685">
        <v>1267</v>
      </c>
      <c r="F1685">
        <v>28.83</v>
      </c>
      <c r="G1685">
        <v>38.4</v>
      </c>
      <c r="H1685">
        <v>38.64</v>
      </c>
      <c r="I1685">
        <v>3316.79</v>
      </c>
      <c r="J1685">
        <v>27.36</v>
      </c>
      <c r="K1685">
        <v>12.75</v>
      </c>
      <c r="L1685">
        <v>4223897</v>
      </c>
      <c r="M1685">
        <v>47694</v>
      </c>
      <c r="N1685">
        <v>130696</v>
      </c>
      <c r="O1685">
        <v>71589</v>
      </c>
      <c r="P1685">
        <v>53705</v>
      </c>
      <c r="Q1685">
        <v>6233365</v>
      </c>
      <c r="R1685">
        <v>86477</v>
      </c>
    </row>
    <row r="1686" spans="1:18" x14ac:dyDescent="0.25">
      <c r="A1686">
        <v>2017</v>
      </c>
      <c r="B1686" t="s">
        <v>345</v>
      </c>
      <c r="C1686" t="s">
        <v>56</v>
      </c>
      <c r="D1686">
        <v>39173</v>
      </c>
      <c r="E1686">
        <v>1401</v>
      </c>
      <c r="F1686">
        <v>28.86</v>
      </c>
      <c r="G1686">
        <v>38.4</v>
      </c>
      <c r="H1686">
        <v>38.56</v>
      </c>
      <c r="I1686">
        <v>3311.58</v>
      </c>
      <c r="J1686">
        <v>27.14</v>
      </c>
      <c r="K1686">
        <v>12.67</v>
      </c>
      <c r="L1686">
        <v>3988490</v>
      </c>
      <c r="M1686">
        <v>45082</v>
      </c>
      <c r="N1686">
        <v>130532</v>
      </c>
      <c r="O1686">
        <v>72327</v>
      </c>
      <c r="P1686">
        <v>51090</v>
      </c>
      <c r="Q1686">
        <v>5884680</v>
      </c>
      <c r="R1686">
        <v>86814</v>
      </c>
    </row>
    <row r="1687" spans="1:18" x14ac:dyDescent="0.25">
      <c r="A1687">
        <v>2016</v>
      </c>
      <c r="B1687" t="s">
        <v>345</v>
      </c>
      <c r="C1687" t="s">
        <v>56</v>
      </c>
      <c r="D1687">
        <v>39173</v>
      </c>
      <c r="E1687">
        <v>1365</v>
      </c>
      <c r="F1687">
        <v>28.63</v>
      </c>
      <c r="G1687">
        <v>38.36</v>
      </c>
      <c r="H1687">
        <v>38.58</v>
      </c>
      <c r="I1687">
        <v>3306.75</v>
      </c>
      <c r="J1687">
        <v>27.12</v>
      </c>
      <c r="K1687">
        <v>12.4</v>
      </c>
      <c r="L1687">
        <v>3893658</v>
      </c>
      <c r="M1687">
        <v>44125</v>
      </c>
      <c r="N1687">
        <v>129808</v>
      </c>
      <c r="O1687">
        <v>71338</v>
      </c>
      <c r="P1687">
        <v>50131</v>
      </c>
      <c r="Q1687">
        <v>5727766</v>
      </c>
      <c r="R1687">
        <v>85603</v>
      </c>
    </row>
    <row r="1688" spans="1:18" x14ac:dyDescent="0.25">
      <c r="A1688">
        <v>2018</v>
      </c>
      <c r="B1688" t="s">
        <v>493</v>
      </c>
      <c r="C1688" t="s">
        <v>128</v>
      </c>
      <c r="D1688">
        <v>19193</v>
      </c>
      <c r="E1688">
        <v>1393</v>
      </c>
      <c r="F1688">
        <v>27.55</v>
      </c>
      <c r="G1688">
        <v>38.36</v>
      </c>
      <c r="H1688">
        <v>38.450000000000003</v>
      </c>
      <c r="I1688">
        <v>3270.87</v>
      </c>
      <c r="J1688">
        <v>27.84</v>
      </c>
      <c r="K1688">
        <v>11.79</v>
      </c>
      <c r="L1688">
        <v>2838791</v>
      </c>
      <c r="M1688">
        <v>43988</v>
      </c>
      <c r="N1688">
        <v>102539</v>
      </c>
      <c r="O1688">
        <v>54224</v>
      </c>
      <c r="P1688">
        <v>49290</v>
      </c>
      <c r="Q1688">
        <v>4510448</v>
      </c>
      <c r="R1688">
        <v>64347</v>
      </c>
    </row>
    <row r="1689" spans="1:18" x14ac:dyDescent="0.25">
      <c r="A1689">
        <v>2016</v>
      </c>
      <c r="B1689" t="s">
        <v>493</v>
      </c>
      <c r="C1689" t="s">
        <v>128</v>
      </c>
      <c r="D1689">
        <v>19193</v>
      </c>
      <c r="E1689">
        <v>1549</v>
      </c>
      <c r="F1689">
        <v>27.53</v>
      </c>
      <c r="G1689">
        <v>38.42</v>
      </c>
      <c r="H1689">
        <v>38.56</v>
      </c>
      <c r="I1689">
        <v>3300.82</v>
      </c>
      <c r="J1689">
        <v>27.46</v>
      </c>
      <c r="K1689">
        <v>12.25</v>
      </c>
      <c r="L1689">
        <v>2758249</v>
      </c>
      <c r="M1689">
        <v>41700</v>
      </c>
      <c r="N1689">
        <v>102600</v>
      </c>
      <c r="O1689">
        <v>55877</v>
      </c>
      <c r="P1689">
        <v>50959</v>
      </c>
      <c r="Q1689">
        <v>4278426</v>
      </c>
      <c r="R1689">
        <v>65910</v>
      </c>
    </row>
    <row r="1690" spans="1:18" x14ac:dyDescent="0.25">
      <c r="A1690">
        <v>2017</v>
      </c>
      <c r="B1690" t="s">
        <v>493</v>
      </c>
      <c r="C1690" t="s">
        <v>128</v>
      </c>
      <c r="D1690">
        <v>19193</v>
      </c>
      <c r="E1690">
        <v>1416</v>
      </c>
      <c r="F1690">
        <v>27.57</v>
      </c>
      <c r="G1690">
        <v>38.49</v>
      </c>
      <c r="H1690">
        <v>38.520000000000003</v>
      </c>
      <c r="I1690">
        <v>3322.86</v>
      </c>
      <c r="J1690">
        <v>27.47</v>
      </c>
      <c r="K1690">
        <v>11.81</v>
      </c>
      <c r="L1690">
        <v>2705726</v>
      </c>
      <c r="M1690">
        <v>41570</v>
      </c>
      <c r="N1690">
        <v>102052</v>
      </c>
      <c r="O1690">
        <v>53704</v>
      </c>
      <c r="P1690">
        <v>47801</v>
      </c>
      <c r="Q1690">
        <v>4242280</v>
      </c>
      <c r="R1690">
        <v>63580</v>
      </c>
    </row>
    <row r="1691" spans="1:18" x14ac:dyDescent="0.25">
      <c r="A1691">
        <v>2018</v>
      </c>
      <c r="B1691" t="s">
        <v>595</v>
      </c>
      <c r="C1691" t="s">
        <v>564</v>
      </c>
      <c r="D1691">
        <v>25027</v>
      </c>
      <c r="E1691">
        <v>8335</v>
      </c>
      <c r="F1691">
        <v>30.11</v>
      </c>
      <c r="G1691">
        <v>38.590000000000003</v>
      </c>
      <c r="H1691">
        <v>38.74</v>
      </c>
      <c r="I1691">
        <v>3289.9</v>
      </c>
      <c r="J1691">
        <v>27.08</v>
      </c>
      <c r="K1691">
        <v>11.56</v>
      </c>
      <c r="L1691">
        <v>32213023</v>
      </c>
      <c r="M1691">
        <v>57003</v>
      </c>
      <c r="N1691">
        <v>830839</v>
      </c>
      <c r="O1691">
        <v>372675</v>
      </c>
      <c r="P1691">
        <v>60560</v>
      </c>
      <c r="Q1691">
        <v>47360665</v>
      </c>
      <c r="R1691">
        <v>479662</v>
      </c>
    </row>
    <row r="1692" spans="1:18" x14ac:dyDescent="0.25">
      <c r="A1692">
        <v>2017</v>
      </c>
      <c r="B1692" t="s">
        <v>595</v>
      </c>
      <c r="C1692" t="s">
        <v>564</v>
      </c>
      <c r="D1692">
        <v>25027</v>
      </c>
      <c r="E1692">
        <v>8513</v>
      </c>
      <c r="F1692">
        <v>29.75</v>
      </c>
      <c r="G1692">
        <v>38.700000000000003</v>
      </c>
      <c r="H1692">
        <v>38.85</v>
      </c>
      <c r="I1692">
        <v>3309.99</v>
      </c>
      <c r="J1692">
        <v>26.93</v>
      </c>
      <c r="K1692">
        <v>11.62</v>
      </c>
      <c r="L1692">
        <v>30695999</v>
      </c>
      <c r="M1692">
        <v>54439</v>
      </c>
      <c r="N1692">
        <v>825929</v>
      </c>
      <c r="O1692">
        <v>369028</v>
      </c>
      <c r="P1692">
        <v>59301</v>
      </c>
      <c r="Q1692">
        <v>44962393</v>
      </c>
      <c r="R1692">
        <v>472647</v>
      </c>
    </row>
    <row r="1693" spans="1:18" x14ac:dyDescent="0.25">
      <c r="A1693">
        <v>2016</v>
      </c>
      <c r="B1693" t="s">
        <v>595</v>
      </c>
      <c r="C1693" t="s">
        <v>564</v>
      </c>
      <c r="D1693">
        <v>25027</v>
      </c>
      <c r="E1693">
        <v>8678</v>
      </c>
      <c r="F1693">
        <v>29.71</v>
      </c>
      <c r="G1693">
        <v>38.69</v>
      </c>
      <c r="H1693">
        <v>38.880000000000003</v>
      </c>
      <c r="I1693">
        <v>3310.86</v>
      </c>
      <c r="J1693">
        <v>26.58</v>
      </c>
      <c r="K1693">
        <v>11.49</v>
      </c>
      <c r="L1693">
        <v>29684738</v>
      </c>
      <c r="M1693">
        <v>52897</v>
      </c>
      <c r="N1693">
        <v>820631</v>
      </c>
      <c r="O1693">
        <v>362510</v>
      </c>
      <c r="P1693">
        <v>57672</v>
      </c>
      <c r="Q1693">
        <v>43408662</v>
      </c>
      <c r="R1693">
        <v>462542</v>
      </c>
    </row>
    <row r="1694" spans="1:18" x14ac:dyDescent="0.25">
      <c r="A1694">
        <v>2018</v>
      </c>
      <c r="B1694" t="s">
        <v>526</v>
      </c>
      <c r="C1694" t="s">
        <v>450</v>
      </c>
      <c r="D1694">
        <v>27171</v>
      </c>
      <c r="E1694">
        <v>1767</v>
      </c>
      <c r="F1694">
        <v>29.86</v>
      </c>
      <c r="G1694">
        <v>38.630000000000003</v>
      </c>
      <c r="H1694">
        <v>38.82</v>
      </c>
      <c r="I1694">
        <v>3423.11</v>
      </c>
      <c r="J1694">
        <v>27.3</v>
      </c>
      <c r="K1694">
        <v>11.57</v>
      </c>
      <c r="L1694">
        <v>4898357</v>
      </c>
      <c r="M1694">
        <v>50181</v>
      </c>
      <c r="N1694">
        <v>136349</v>
      </c>
      <c r="O1694">
        <v>46969</v>
      </c>
      <c r="P1694">
        <v>45466</v>
      </c>
      <c r="Q1694">
        <v>6842082</v>
      </c>
      <c r="R1694">
        <v>64115</v>
      </c>
    </row>
    <row r="1695" spans="1:18" x14ac:dyDescent="0.25">
      <c r="A1695">
        <v>2017</v>
      </c>
      <c r="B1695" t="s">
        <v>526</v>
      </c>
      <c r="C1695" t="s">
        <v>450</v>
      </c>
      <c r="D1695">
        <v>27171</v>
      </c>
      <c r="E1695">
        <v>1706</v>
      </c>
      <c r="F1695">
        <v>29.89</v>
      </c>
      <c r="G1695">
        <v>38.57</v>
      </c>
      <c r="H1695">
        <v>38.69</v>
      </c>
      <c r="I1695">
        <v>3406.21</v>
      </c>
      <c r="J1695">
        <v>27.09</v>
      </c>
      <c r="K1695">
        <v>11.68</v>
      </c>
      <c r="L1695">
        <v>4688838</v>
      </c>
      <c r="M1695">
        <v>48381</v>
      </c>
      <c r="N1695">
        <v>134255</v>
      </c>
      <c r="O1695">
        <v>46079</v>
      </c>
      <c r="P1695">
        <v>44796</v>
      </c>
      <c r="Q1695">
        <v>6495335</v>
      </c>
      <c r="R1695">
        <v>62802</v>
      </c>
    </row>
    <row r="1696" spans="1:18" x14ac:dyDescent="0.25">
      <c r="A1696">
        <v>2016</v>
      </c>
      <c r="B1696" t="s">
        <v>526</v>
      </c>
      <c r="C1696" t="s">
        <v>450</v>
      </c>
      <c r="D1696">
        <v>27171</v>
      </c>
      <c r="E1696">
        <v>1787</v>
      </c>
      <c r="F1696">
        <v>29.9</v>
      </c>
      <c r="G1696">
        <v>38.53</v>
      </c>
      <c r="H1696">
        <v>38.82</v>
      </c>
      <c r="I1696">
        <v>3404.17</v>
      </c>
      <c r="J1696">
        <v>27.36</v>
      </c>
      <c r="K1696">
        <v>11.88</v>
      </c>
      <c r="L1696">
        <v>4501734</v>
      </c>
      <c r="M1696">
        <v>46593</v>
      </c>
      <c r="N1696">
        <v>132343</v>
      </c>
      <c r="O1696">
        <v>45191</v>
      </c>
      <c r="P1696">
        <v>44256</v>
      </c>
      <c r="Q1696">
        <v>6166262</v>
      </c>
      <c r="R1696">
        <v>61871</v>
      </c>
    </row>
    <row r="1697" spans="1:18" x14ac:dyDescent="0.25">
      <c r="A1697">
        <v>2018</v>
      </c>
      <c r="B1697" t="s">
        <v>383</v>
      </c>
      <c r="C1697" t="s">
        <v>134</v>
      </c>
      <c r="D1697">
        <v>20209</v>
      </c>
      <c r="E1697">
        <v>2614</v>
      </c>
      <c r="F1697">
        <v>27.26</v>
      </c>
      <c r="G1697">
        <v>38.33</v>
      </c>
      <c r="H1697">
        <v>38.380000000000003</v>
      </c>
      <c r="I1697">
        <v>3218.73</v>
      </c>
      <c r="J1697">
        <v>28.42</v>
      </c>
      <c r="K1697">
        <v>10.25</v>
      </c>
      <c r="L1697">
        <v>3501247</v>
      </c>
      <c r="M1697">
        <v>33315</v>
      </c>
      <c r="N1697">
        <v>165324</v>
      </c>
      <c r="O1697">
        <v>96507</v>
      </c>
      <c r="P1697">
        <v>64545</v>
      </c>
      <c r="Q1697">
        <v>5507718</v>
      </c>
      <c r="R1697">
        <v>109559</v>
      </c>
    </row>
    <row r="1698" spans="1:18" x14ac:dyDescent="0.25">
      <c r="A1698">
        <v>2017</v>
      </c>
      <c r="B1698" t="s">
        <v>383</v>
      </c>
      <c r="C1698" t="s">
        <v>134</v>
      </c>
      <c r="D1698">
        <v>20209</v>
      </c>
      <c r="E1698">
        <v>2541</v>
      </c>
      <c r="F1698">
        <v>27.27</v>
      </c>
      <c r="G1698">
        <v>38.409999999999997</v>
      </c>
      <c r="H1698">
        <v>38.380000000000003</v>
      </c>
      <c r="I1698">
        <v>3237.4</v>
      </c>
      <c r="J1698">
        <v>28.22</v>
      </c>
      <c r="K1698">
        <v>10.38</v>
      </c>
      <c r="L1698">
        <v>3386643</v>
      </c>
      <c r="M1698">
        <v>32157</v>
      </c>
      <c r="N1698">
        <v>165313</v>
      </c>
      <c r="O1698">
        <v>97616</v>
      </c>
      <c r="P1698">
        <v>62676</v>
      </c>
      <c r="Q1698">
        <v>5315989</v>
      </c>
      <c r="R1698">
        <v>110241</v>
      </c>
    </row>
    <row r="1699" spans="1:18" x14ac:dyDescent="0.25">
      <c r="A1699">
        <v>2016</v>
      </c>
      <c r="B1699" t="s">
        <v>383</v>
      </c>
      <c r="C1699" t="s">
        <v>134</v>
      </c>
      <c r="D1699">
        <v>20209</v>
      </c>
      <c r="E1699">
        <v>2695</v>
      </c>
      <c r="F1699">
        <v>27.02</v>
      </c>
      <c r="G1699">
        <v>38.4</v>
      </c>
      <c r="H1699">
        <v>38.33</v>
      </c>
      <c r="I1699">
        <v>3213.99</v>
      </c>
      <c r="J1699">
        <v>27.89</v>
      </c>
      <c r="K1699">
        <v>10.27</v>
      </c>
      <c r="L1699">
        <v>3243860</v>
      </c>
      <c r="M1699">
        <v>31158</v>
      </c>
      <c r="N1699">
        <v>164934</v>
      </c>
      <c r="O1699">
        <v>98711</v>
      </c>
      <c r="P1699">
        <v>61143</v>
      </c>
      <c r="Q1699">
        <v>5139073</v>
      </c>
      <c r="R1699">
        <v>110353</v>
      </c>
    </row>
    <row r="1700" spans="1:18" x14ac:dyDescent="0.25">
      <c r="A1700">
        <v>2018</v>
      </c>
      <c r="B1700" t="s">
        <v>570</v>
      </c>
      <c r="C1700" t="s">
        <v>382</v>
      </c>
      <c r="D1700">
        <v>53077</v>
      </c>
      <c r="E1700">
        <v>3690</v>
      </c>
      <c r="F1700">
        <v>27.93</v>
      </c>
      <c r="G1700">
        <v>38.479999999999997</v>
      </c>
      <c r="H1700">
        <v>38.69</v>
      </c>
      <c r="I1700">
        <v>3310.34</v>
      </c>
      <c r="J1700">
        <v>28.66</v>
      </c>
      <c r="K1700">
        <v>11.36</v>
      </c>
      <c r="L1700">
        <v>6142439</v>
      </c>
      <c r="M1700">
        <v>43379</v>
      </c>
      <c r="N1700">
        <v>251446</v>
      </c>
      <c r="O1700">
        <v>114785</v>
      </c>
      <c r="P1700">
        <v>51507</v>
      </c>
      <c r="Q1700">
        <v>10907560</v>
      </c>
      <c r="R1700">
        <v>135686</v>
      </c>
    </row>
    <row r="1701" spans="1:18" x14ac:dyDescent="0.25">
      <c r="A1701">
        <v>2017</v>
      </c>
      <c r="B1701" t="s">
        <v>570</v>
      </c>
      <c r="C1701" t="s">
        <v>382</v>
      </c>
      <c r="D1701">
        <v>53077</v>
      </c>
      <c r="E1701">
        <v>3789</v>
      </c>
      <c r="F1701">
        <v>27.56</v>
      </c>
      <c r="G1701">
        <v>38.58</v>
      </c>
      <c r="H1701">
        <v>38.68</v>
      </c>
      <c r="I1701">
        <v>3332.11</v>
      </c>
      <c r="J1701">
        <v>28.41</v>
      </c>
      <c r="K1701">
        <v>11.27</v>
      </c>
      <c r="L1701">
        <v>5975813</v>
      </c>
      <c r="M1701">
        <v>41868</v>
      </c>
      <c r="N1701">
        <v>250377</v>
      </c>
      <c r="O1701">
        <v>112367</v>
      </c>
      <c r="P1701">
        <v>51048</v>
      </c>
      <c r="Q1701">
        <v>10482682</v>
      </c>
      <c r="R1701">
        <v>132774</v>
      </c>
    </row>
    <row r="1702" spans="1:18" x14ac:dyDescent="0.25">
      <c r="A1702">
        <v>2016</v>
      </c>
      <c r="B1702" t="s">
        <v>570</v>
      </c>
      <c r="C1702" t="s">
        <v>382</v>
      </c>
      <c r="D1702">
        <v>53077</v>
      </c>
      <c r="E1702">
        <v>3935</v>
      </c>
      <c r="F1702">
        <v>27.35</v>
      </c>
      <c r="G1702">
        <v>38.56</v>
      </c>
      <c r="H1702">
        <v>38.659999999999997</v>
      </c>
      <c r="I1702">
        <v>3304.31</v>
      </c>
      <c r="J1702">
        <v>28.28</v>
      </c>
      <c r="K1702">
        <v>11.46</v>
      </c>
      <c r="L1702">
        <v>5685136</v>
      </c>
      <c r="M1702">
        <v>40285</v>
      </c>
      <c r="N1702">
        <v>249691</v>
      </c>
      <c r="O1702">
        <v>110381</v>
      </c>
      <c r="P1702">
        <v>49276</v>
      </c>
      <c r="Q1702">
        <v>10058786</v>
      </c>
      <c r="R1702">
        <v>130554</v>
      </c>
    </row>
    <row r="1703" spans="1:18" x14ac:dyDescent="0.25">
      <c r="A1703">
        <v>2018</v>
      </c>
      <c r="B1703" t="s">
        <v>230</v>
      </c>
      <c r="C1703" t="s">
        <v>170</v>
      </c>
      <c r="D1703">
        <v>4025</v>
      </c>
      <c r="E1703">
        <v>1772</v>
      </c>
      <c r="F1703">
        <v>27.7</v>
      </c>
      <c r="G1703">
        <v>38.53</v>
      </c>
      <c r="H1703">
        <v>38.700000000000003</v>
      </c>
      <c r="I1703">
        <v>3260.13</v>
      </c>
      <c r="J1703">
        <v>26.5</v>
      </c>
      <c r="K1703">
        <v>11.43</v>
      </c>
      <c r="L1703">
        <v>3912082</v>
      </c>
      <c r="M1703">
        <v>40312</v>
      </c>
      <c r="N1703">
        <v>231993</v>
      </c>
      <c r="O1703">
        <v>68490</v>
      </c>
      <c r="P1703">
        <v>41079</v>
      </c>
      <c r="Q1703">
        <v>9352066</v>
      </c>
      <c r="R1703">
        <v>102335</v>
      </c>
    </row>
    <row r="1704" spans="1:18" x14ac:dyDescent="0.25">
      <c r="A1704">
        <v>2017</v>
      </c>
      <c r="B1704" t="s">
        <v>230</v>
      </c>
      <c r="C1704" t="s">
        <v>170</v>
      </c>
      <c r="D1704">
        <v>4025</v>
      </c>
      <c r="E1704">
        <v>1798</v>
      </c>
      <c r="F1704">
        <v>27.34</v>
      </c>
      <c r="G1704">
        <v>38.49</v>
      </c>
      <c r="H1704">
        <v>38.72</v>
      </c>
      <c r="I1704">
        <v>3254.48</v>
      </c>
      <c r="J1704">
        <v>26.33</v>
      </c>
      <c r="K1704">
        <v>11.76</v>
      </c>
      <c r="L1704">
        <v>3680462</v>
      </c>
      <c r="M1704">
        <v>38381</v>
      </c>
      <c r="N1704">
        <v>228055</v>
      </c>
      <c r="O1704">
        <v>66242</v>
      </c>
      <c r="P1704">
        <v>39718</v>
      </c>
      <c r="Q1704">
        <v>8753027</v>
      </c>
      <c r="R1704">
        <v>99201</v>
      </c>
    </row>
    <row r="1705" spans="1:18" x14ac:dyDescent="0.25">
      <c r="A1705">
        <v>2016</v>
      </c>
      <c r="B1705" t="s">
        <v>230</v>
      </c>
      <c r="C1705" t="s">
        <v>170</v>
      </c>
      <c r="D1705">
        <v>4025</v>
      </c>
      <c r="E1705">
        <v>1868</v>
      </c>
      <c r="F1705">
        <v>27.47</v>
      </c>
      <c r="G1705">
        <v>38.47</v>
      </c>
      <c r="H1705">
        <v>38.64</v>
      </c>
      <c r="I1705">
        <v>3238.14</v>
      </c>
      <c r="J1705">
        <v>26.41</v>
      </c>
      <c r="K1705">
        <v>11.55</v>
      </c>
      <c r="L1705">
        <v>3466384</v>
      </c>
      <c r="M1705">
        <v>36511</v>
      </c>
      <c r="N1705">
        <v>224591</v>
      </c>
      <c r="O1705">
        <v>64934</v>
      </c>
      <c r="P1705">
        <v>38101</v>
      </c>
      <c r="Q1705">
        <v>8200091</v>
      </c>
      <c r="R1705">
        <v>97402</v>
      </c>
    </row>
    <row r="1706" spans="1:18" x14ac:dyDescent="0.25">
      <c r="A1706">
        <v>2018</v>
      </c>
      <c r="B1706" t="s">
        <v>418</v>
      </c>
      <c r="C1706" t="s">
        <v>419</v>
      </c>
      <c r="D1706">
        <v>30111</v>
      </c>
      <c r="E1706">
        <v>1808</v>
      </c>
      <c r="F1706">
        <v>28.39</v>
      </c>
      <c r="G1706">
        <v>38.56</v>
      </c>
      <c r="H1706">
        <v>38.67</v>
      </c>
      <c r="I1706">
        <v>3298.63</v>
      </c>
      <c r="J1706">
        <v>27.54</v>
      </c>
      <c r="K1706">
        <v>12.14</v>
      </c>
      <c r="L1706">
        <v>5314856</v>
      </c>
      <c r="M1706">
        <v>52340</v>
      </c>
      <c r="N1706">
        <v>160137</v>
      </c>
      <c r="O1706">
        <v>86531</v>
      </c>
      <c r="P1706">
        <v>55513</v>
      </c>
      <c r="Q1706">
        <v>8381581</v>
      </c>
      <c r="R1706">
        <v>110308</v>
      </c>
    </row>
    <row r="1707" spans="1:18" x14ac:dyDescent="0.25">
      <c r="A1707">
        <v>2017</v>
      </c>
      <c r="B1707" t="s">
        <v>418</v>
      </c>
      <c r="C1707" t="s">
        <v>419</v>
      </c>
      <c r="D1707">
        <v>30111</v>
      </c>
      <c r="E1707">
        <v>1898</v>
      </c>
      <c r="F1707">
        <v>28.06</v>
      </c>
      <c r="G1707">
        <v>38.61</v>
      </c>
      <c r="H1707">
        <v>38.700000000000003</v>
      </c>
      <c r="I1707">
        <v>3283.32</v>
      </c>
      <c r="J1707">
        <v>27.22</v>
      </c>
      <c r="K1707">
        <v>12.13</v>
      </c>
      <c r="L1707">
        <v>5061716</v>
      </c>
      <c r="M1707">
        <v>49899</v>
      </c>
      <c r="N1707">
        <v>159229</v>
      </c>
      <c r="O1707">
        <v>86131</v>
      </c>
      <c r="P1707">
        <v>53455</v>
      </c>
      <c r="Q1707">
        <v>7945423</v>
      </c>
      <c r="R1707">
        <v>109381</v>
      </c>
    </row>
    <row r="1708" spans="1:18" x14ac:dyDescent="0.25">
      <c r="A1708">
        <v>2016</v>
      </c>
      <c r="B1708" t="s">
        <v>418</v>
      </c>
      <c r="C1708" t="s">
        <v>419</v>
      </c>
      <c r="D1708">
        <v>30111</v>
      </c>
      <c r="E1708">
        <v>1935</v>
      </c>
      <c r="F1708">
        <v>28.05</v>
      </c>
      <c r="G1708">
        <v>38.61</v>
      </c>
      <c r="H1708">
        <v>38.630000000000003</v>
      </c>
      <c r="I1708">
        <v>3273.38</v>
      </c>
      <c r="J1708">
        <v>27.39</v>
      </c>
      <c r="K1708">
        <v>12.07</v>
      </c>
      <c r="L1708">
        <v>4851533</v>
      </c>
      <c r="M1708">
        <v>47724</v>
      </c>
      <c r="N1708">
        <v>157903</v>
      </c>
      <c r="O1708">
        <v>85818</v>
      </c>
      <c r="P1708">
        <v>51428</v>
      </c>
      <c r="Q1708">
        <v>7535696</v>
      </c>
      <c r="R1708">
        <v>108886</v>
      </c>
    </row>
    <row r="1709" spans="1:18" x14ac:dyDescent="0.25">
      <c r="A1709">
        <v>2018</v>
      </c>
      <c r="B1709" t="s">
        <v>525</v>
      </c>
      <c r="C1709" t="s">
        <v>14</v>
      </c>
      <c r="D1709">
        <v>6113</v>
      </c>
      <c r="E1709">
        <v>2135</v>
      </c>
      <c r="F1709">
        <v>30.25</v>
      </c>
      <c r="G1709">
        <v>38.72</v>
      </c>
      <c r="H1709">
        <v>38.83</v>
      </c>
      <c r="I1709">
        <v>3367.47</v>
      </c>
      <c r="J1709">
        <v>27.38</v>
      </c>
      <c r="K1709">
        <v>12.16</v>
      </c>
      <c r="L1709">
        <v>7523032</v>
      </c>
      <c r="M1709">
        <v>54118</v>
      </c>
      <c r="N1709">
        <v>220408</v>
      </c>
      <c r="O1709">
        <v>116940</v>
      </c>
      <c r="P1709">
        <v>71804</v>
      </c>
      <c r="Q1709">
        <v>11927943</v>
      </c>
      <c r="R1709">
        <v>141980</v>
      </c>
    </row>
    <row r="1710" spans="1:18" x14ac:dyDescent="0.25">
      <c r="A1710">
        <v>2017</v>
      </c>
      <c r="B1710" t="s">
        <v>525</v>
      </c>
      <c r="C1710" t="s">
        <v>14</v>
      </c>
      <c r="D1710">
        <v>6113</v>
      </c>
      <c r="E1710">
        <v>2272</v>
      </c>
      <c r="F1710">
        <v>30.03</v>
      </c>
      <c r="G1710">
        <v>38.840000000000003</v>
      </c>
      <c r="H1710">
        <v>38.950000000000003</v>
      </c>
      <c r="I1710">
        <v>3371.52</v>
      </c>
      <c r="J1710">
        <v>27.11</v>
      </c>
      <c r="K1710">
        <v>12.39</v>
      </c>
      <c r="L1710">
        <v>7266994</v>
      </c>
      <c r="M1710">
        <v>52207</v>
      </c>
      <c r="N1710">
        <v>218376</v>
      </c>
      <c r="O1710">
        <v>114130</v>
      </c>
      <c r="P1710">
        <v>70568</v>
      </c>
      <c r="Q1710">
        <v>11400842</v>
      </c>
      <c r="R1710">
        <v>138321</v>
      </c>
    </row>
    <row r="1711" spans="1:18" x14ac:dyDescent="0.25">
      <c r="A1711">
        <v>2016</v>
      </c>
      <c r="B1711" t="s">
        <v>525</v>
      </c>
      <c r="C1711" t="s">
        <v>14</v>
      </c>
      <c r="D1711">
        <v>6113</v>
      </c>
      <c r="E1711">
        <v>2423</v>
      </c>
      <c r="F1711">
        <v>29.96</v>
      </c>
      <c r="G1711">
        <v>38.840000000000003</v>
      </c>
      <c r="H1711">
        <v>38.99</v>
      </c>
      <c r="I1711">
        <v>3378.56</v>
      </c>
      <c r="J1711">
        <v>27.11</v>
      </c>
      <c r="K1711">
        <v>12.49</v>
      </c>
      <c r="L1711">
        <v>7056807</v>
      </c>
      <c r="M1711">
        <v>51225</v>
      </c>
      <c r="N1711">
        <v>215530</v>
      </c>
      <c r="O1711">
        <v>112674</v>
      </c>
      <c r="P1711">
        <v>68850</v>
      </c>
      <c r="Q1711">
        <v>11040585</v>
      </c>
      <c r="R1711">
        <v>135960</v>
      </c>
    </row>
    <row r="1712" spans="1:18" x14ac:dyDescent="0.25">
      <c r="A1712">
        <v>2018</v>
      </c>
      <c r="B1712" t="s">
        <v>192</v>
      </c>
      <c r="C1712" t="s">
        <v>44</v>
      </c>
      <c r="D1712">
        <v>23031</v>
      </c>
      <c r="E1712">
        <v>1865</v>
      </c>
      <c r="F1712">
        <v>29.47</v>
      </c>
      <c r="G1712">
        <v>38.630000000000003</v>
      </c>
      <c r="H1712">
        <v>38.82</v>
      </c>
      <c r="I1712">
        <v>3341.72</v>
      </c>
      <c r="J1712">
        <v>27.55</v>
      </c>
      <c r="K1712">
        <v>13.3</v>
      </c>
      <c r="L1712">
        <v>6853979</v>
      </c>
      <c r="M1712">
        <v>52068</v>
      </c>
      <c r="N1712">
        <v>206229</v>
      </c>
      <c r="O1712">
        <v>78334</v>
      </c>
      <c r="P1712">
        <v>51059</v>
      </c>
      <c r="Q1712">
        <v>10737941</v>
      </c>
      <c r="R1712">
        <v>108962</v>
      </c>
    </row>
    <row r="1713" spans="1:18" x14ac:dyDescent="0.25">
      <c r="A1713">
        <v>2017</v>
      </c>
      <c r="B1713" t="s">
        <v>192</v>
      </c>
      <c r="C1713" t="s">
        <v>44</v>
      </c>
      <c r="D1713">
        <v>23031</v>
      </c>
      <c r="E1713">
        <v>1812</v>
      </c>
      <c r="F1713">
        <v>29.07</v>
      </c>
      <c r="G1713">
        <v>38.64</v>
      </c>
      <c r="H1713">
        <v>38.81</v>
      </c>
      <c r="I1713">
        <v>3348.42</v>
      </c>
      <c r="J1713">
        <v>27.56</v>
      </c>
      <c r="K1713">
        <v>12.37</v>
      </c>
      <c r="L1713">
        <v>6526618</v>
      </c>
      <c r="M1713">
        <v>49665</v>
      </c>
      <c r="N1713">
        <v>204513</v>
      </c>
      <c r="O1713">
        <v>76996</v>
      </c>
      <c r="P1713">
        <v>49451</v>
      </c>
      <c r="Q1713">
        <v>10157179</v>
      </c>
      <c r="R1713">
        <v>106839</v>
      </c>
    </row>
    <row r="1714" spans="1:18" x14ac:dyDescent="0.25">
      <c r="A1714">
        <v>2016</v>
      </c>
      <c r="B1714" t="s">
        <v>192</v>
      </c>
      <c r="C1714" t="s">
        <v>44</v>
      </c>
      <c r="D1714">
        <v>23031</v>
      </c>
      <c r="E1714">
        <v>1898</v>
      </c>
      <c r="F1714">
        <v>29.12</v>
      </c>
      <c r="G1714">
        <v>38.61</v>
      </c>
      <c r="H1714">
        <v>38.85</v>
      </c>
      <c r="I1714">
        <v>3357.16</v>
      </c>
      <c r="J1714">
        <v>27.55</v>
      </c>
      <c r="K1714">
        <v>12.46</v>
      </c>
      <c r="L1714">
        <v>6183874</v>
      </c>
      <c r="M1714">
        <v>47736</v>
      </c>
      <c r="N1714">
        <v>202663</v>
      </c>
      <c r="O1714">
        <v>75364</v>
      </c>
      <c r="P1714">
        <v>47730</v>
      </c>
      <c r="Q1714">
        <v>9674240</v>
      </c>
      <c r="R1714">
        <v>104496</v>
      </c>
    </row>
    <row r="1715" spans="1:18" x14ac:dyDescent="0.25">
      <c r="A1715">
        <v>2018</v>
      </c>
      <c r="B1715" t="s">
        <v>512</v>
      </c>
      <c r="C1715" t="s">
        <v>27</v>
      </c>
      <c r="D1715">
        <v>42133</v>
      </c>
      <c r="E1715">
        <v>4707</v>
      </c>
      <c r="F1715">
        <v>28.48</v>
      </c>
      <c r="G1715">
        <v>38.49</v>
      </c>
      <c r="H1715">
        <v>38.630000000000003</v>
      </c>
      <c r="I1715">
        <v>3296.1</v>
      </c>
      <c r="J1715">
        <v>27.61</v>
      </c>
      <c r="K1715">
        <v>11.72</v>
      </c>
      <c r="L1715">
        <v>14564467</v>
      </c>
      <c r="M1715">
        <v>50113</v>
      </c>
      <c r="N1715">
        <v>448273</v>
      </c>
      <c r="O1715">
        <v>191706</v>
      </c>
      <c r="P1715">
        <v>54969</v>
      </c>
      <c r="Q1715">
        <v>22464381</v>
      </c>
      <c r="R1715">
        <v>240829</v>
      </c>
    </row>
    <row r="1716" spans="1:18" x14ac:dyDescent="0.25">
      <c r="A1716">
        <v>2017</v>
      </c>
      <c r="B1716" t="s">
        <v>512</v>
      </c>
      <c r="C1716" t="s">
        <v>27</v>
      </c>
      <c r="D1716">
        <v>42133</v>
      </c>
      <c r="E1716">
        <v>4933</v>
      </c>
      <c r="F1716">
        <v>28.41</v>
      </c>
      <c r="G1716">
        <v>38.49</v>
      </c>
      <c r="H1716">
        <v>38.67</v>
      </c>
      <c r="I1716">
        <v>3292.29</v>
      </c>
      <c r="J1716">
        <v>27.31</v>
      </c>
      <c r="K1716">
        <v>11.58</v>
      </c>
      <c r="L1716">
        <v>13983975</v>
      </c>
      <c r="M1716">
        <v>47835</v>
      </c>
      <c r="N1716">
        <v>445722</v>
      </c>
      <c r="O1716">
        <v>190300</v>
      </c>
      <c r="P1716">
        <v>53684</v>
      </c>
      <c r="Q1716">
        <v>21321290</v>
      </c>
      <c r="R1716">
        <v>238102</v>
      </c>
    </row>
    <row r="1717" spans="1:18" x14ac:dyDescent="0.25">
      <c r="A1717">
        <v>2016</v>
      </c>
      <c r="B1717" t="s">
        <v>512</v>
      </c>
      <c r="C1717" t="s">
        <v>27</v>
      </c>
      <c r="D1717">
        <v>42133</v>
      </c>
      <c r="E1717">
        <v>4974</v>
      </c>
      <c r="F1717">
        <v>28.26</v>
      </c>
      <c r="G1717">
        <v>38.520000000000003</v>
      </c>
      <c r="H1717">
        <v>38.72</v>
      </c>
      <c r="I1717">
        <v>3306.31</v>
      </c>
      <c r="J1717">
        <v>27.13</v>
      </c>
      <c r="K1717">
        <v>11.19</v>
      </c>
      <c r="L1717">
        <v>13306500</v>
      </c>
      <c r="M1717">
        <v>45971</v>
      </c>
      <c r="N1717">
        <v>443777</v>
      </c>
      <c r="O1717">
        <v>188436</v>
      </c>
      <c r="P1717">
        <v>51233</v>
      </c>
      <c r="Q1717">
        <v>20401033</v>
      </c>
      <c r="R1717">
        <v>235647</v>
      </c>
    </row>
    <row r="1718" spans="1:18" x14ac:dyDescent="0.25">
      <c r="A1718">
        <v>2018</v>
      </c>
      <c r="B1718" t="s">
        <v>211</v>
      </c>
      <c r="C1718" t="s">
        <v>123</v>
      </c>
      <c r="D1718">
        <v>45091</v>
      </c>
      <c r="E1718">
        <v>2921</v>
      </c>
      <c r="F1718">
        <v>29.02</v>
      </c>
      <c r="G1718">
        <v>38.53</v>
      </c>
      <c r="H1718">
        <v>38.68</v>
      </c>
      <c r="I1718">
        <v>3267.49</v>
      </c>
      <c r="J1718">
        <v>27.31</v>
      </c>
      <c r="K1718">
        <v>12.27</v>
      </c>
      <c r="L1718">
        <v>8928625</v>
      </c>
      <c r="M1718">
        <v>46667</v>
      </c>
      <c r="N1718">
        <v>274118</v>
      </c>
      <c r="O1718">
        <v>104111</v>
      </c>
      <c r="P1718">
        <v>50530</v>
      </c>
      <c r="Q1718">
        <v>12792401</v>
      </c>
      <c r="R1718">
        <v>134707</v>
      </c>
    </row>
    <row r="1719" spans="1:18" x14ac:dyDescent="0.25">
      <c r="A1719">
        <v>2017</v>
      </c>
      <c r="B1719" t="s">
        <v>211</v>
      </c>
      <c r="C1719" t="s">
        <v>123</v>
      </c>
      <c r="D1719">
        <v>45091</v>
      </c>
      <c r="E1719">
        <v>2958</v>
      </c>
      <c r="F1719">
        <v>28.82</v>
      </c>
      <c r="G1719">
        <v>38.47</v>
      </c>
      <c r="H1719">
        <v>38.58</v>
      </c>
      <c r="I1719">
        <v>3269.78</v>
      </c>
      <c r="J1719">
        <v>26.75</v>
      </c>
      <c r="K1719">
        <v>11.67</v>
      </c>
      <c r="L1719">
        <v>8326986</v>
      </c>
      <c r="M1719">
        <v>44804</v>
      </c>
      <c r="N1719">
        <v>266146</v>
      </c>
      <c r="O1719">
        <v>101252</v>
      </c>
      <c r="P1719">
        <v>49179</v>
      </c>
      <c r="Q1719">
        <v>11924357</v>
      </c>
      <c r="R1719">
        <v>130978</v>
      </c>
    </row>
    <row r="1720" spans="1:18" x14ac:dyDescent="0.25">
      <c r="A1720">
        <v>2016</v>
      </c>
      <c r="B1720" t="s">
        <v>211</v>
      </c>
      <c r="C1720" t="s">
        <v>123</v>
      </c>
      <c r="D1720">
        <v>45091</v>
      </c>
      <c r="E1720">
        <v>3011</v>
      </c>
      <c r="F1720">
        <v>28.6</v>
      </c>
      <c r="G1720">
        <v>38.520000000000003</v>
      </c>
      <c r="H1720">
        <v>38.729999999999997</v>
      </c>
      <c r="I1720">
        <v>3272.69</v>
      </c>
      <c r="J1720">
        <v>26.87</v>
      </c>
      <c r="K1720">
        <v>12.06</v>
      </c>
      <c r="L1720">
        <v>7770457</v>
      </c>
      <c r="M1720">
        <v>43080</v>
      </c>
      <c r="N1720">
        <v>257853</v>
      </c>
      <c r="O1720">
        <v>96024</v>
      </c>
      <c r="P1720">
        <v>47105</v>
      </c>
      <c r="Q1720">
        <v>11108419</v>
      </c>
      <c r="R1720">
        <v>123115</v>
      </c>
    </row>
    <row r="1721" spans="1:18" x14ac:dyDescent="0.25">
      <c r="A1721">
        <v>2018</v>
      </c>
      <c r="B1721" t="s">
        <v>555</v>
      </c>
      <c r="C1721" t="s">
        <v>170</v>
      </c>
      <c r="D1721">
        <v>4027</v>
      </c>
      <c r="E1721">
        <v>3034</v>
      </c>
      <c r="F1721">
        <v>27.06</v>
      </c>
      <c r="G1721">
        <v>38.57</v>
      </c>
      <c r="H1721">
        <v>38.81</v>
      </c>
      <c r="I1721">
        <v>3336.28</v>
      </c>
      <c r="J1721">
        <v>28.52</v>
      </c>
      <c r="K1721">
        <v>9.6999999999999993</v>
      </c>
      <c r="L1721">
        <v>4673007</v>
      </c>
      <c r="M1721">
        <v>35682</v>
      </c>
      <c r="N1721">
        <v>212128</v>
      </c>
      <c r="O1721">
        <v>74028</v>
      </c>
      <c r="P1721">
        <v>57704</v>
      </c>
      <c r="Q1721">
        <v>7569100</v>
      </c>
      <c r="R1721">
        <v>89654</v>
      </c>
    </row>
    <row r="1722" spans="1:18" x14ac:dyDescent="0.25">
      <c r="A1722">
        <v>2017</v>
      </c>
      <c r="B1722" t="s">
        <v>555</v>
      </c>
      <c r="C1722" t="s">
        <v>170</v>
      </c>
      <c r="D1722">
        <v>4027</v>
      </c>
      <c r="E1722">
        <v>2960</v>
      </c>
      <c r="F1722">
        <v>27.01</v>
      </c>
      <c r="G1722">
        <v>38.56</v>
      </c>
      <c r="H1722">
        <v>38.75</v>
      </c>
      <c r="I1722">
        <v>3365.06</v>
      </c>
      <c r="J1722">
        <v>28.26</v>
      </c>
      <c r="K1722">
        <v>9.94</v>
      </c>
      <c r="L1722">
        <v>4597285</v>
      </c>
      <c r="M1722">
        <v>35049</v>
      </c>
      <c r="N1722">
        <v>209756</v>
      </c>
      <c r="O1722">
        <v>73189</v>
      </c>
      <c r="P1722">
        <v>57293</v>
      </c>
      <c r="Q1722">
        <v>7351746</v>
      </c>
      <c r="R1722">
        <v>88348</v>
      </c>
    </row>
    <row r="1723" spans="1:18" x14ac:dyDescent="0.25">
      <c r="A1723">
        <v>2016</v>
      </c>
      <c r="B1723" t="s">
        <v>555</v>
      </c>
      <c r="C1723" t="s">
        <v>170</v>
      </c>
      <c r="D1723">
        <v>4027</v>
      </c>
      <c r="E1723">
        <v>3007</v>
      </c>
      <c r="F1723">
        <v>26.76</v>
      </c>
      <c r="G1723">
        <v>38.46</v>
      </c>
      <c r="H1723">
        <v>38.67</v>
      </c>
      <c r="I1723">
        <v>3311.83</v>
      </c>
      <c r="J1723">
        <v>28.1</v>
      </c>
      <c r="K1723">
        <v>10.130000000000001</v>
      </c>
      <c r="L1723">
        <v>4275742</v>
      </c>
      <c r="M1723">
        <v>33141</v>
      </c>
      <c r="N1723">
        <v>207520</v>
      </c>
      <c r="O1723">
        <v>73827</v>
      </c>
      <c r="P1723">
        <v>53143</v>
      </c>
      <c r="Q1723">
        <v>6877378</v>
      </c>
      <c r="R1723">
        <v>88686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1FF0-CA3B-41EC-B2B9-22F7080976C0}">
  <dimension ref="A1:AB15"/>
  <sheetViews>
    <sheetView showGridLines="0" showRowColHeaders="0" workbookViewId="0">
      <selection activeCell="B1" sqref="B1"/>
    </sheetView>
  </sheetViews>
  <sheetFormatPr defaultRowHeight="15" x14ac:dyDescent="0.25"/>
  <cols>
    <col min="1" max="1" width="18.140625" bestFit="1" customWidth="1"/>
    <col min="2" max="2" width="12.5703125" bestFit="1" customWidth="1"/>
    <col min="3" max="3" width="21.5703125" customWidth="1"/>
    <col min="4" max="4" width="12.7109375" bestFit="1" customWidth="1"/>
    <col min="5" max="5" width="30.28515625" customWidth="1"/>
    <col min="6" max="6" width="11.140625" customWidth="1"/>
    <col min="7" max="7" width="31.7109375" customWidth="1"/>
    <col min="8" max="8" width="11.140625" customWidth="1"/>
    <col min="9" max="9" width="23.85546875" customWidth="1"/>
    <col min="10" max="10" width="12.7109375" bestFit="1" customWidth="1"/>
    <col min="11" max="11" width="25.42578125" customWidth="1"/>
    <col min="12" max="12" width="11.140625" customWidth="1"/>
    <col min="13" max="13" width="30.85546875" customWidth="1"/>
    <col min="14" max="14" width="11.140625" customWidth="1"/>
    <col min="15" max="15" width="35.85546875" customWidth="1"/>
    <col min="16" max="16" width="11.140625" customWidth="1"/>
    <col min="17" max="17" width="27.5703125" customWidth="1"/>
    <col min="18" max="18" width="11.140625" customWidth="1"/>
    <col min="19" max="19" width="18.140625" bestFit="1" customWidth="1"/>
    <col min="20" max="20" width="11.140625" customWidth="1"/>
    <col min="21" max="21" width="31.28515625" customWidth="1"/>
    <col min="22" max="22" width="11.140625" customWidth="1"/>
    <col min="23" max="23" width="23" customWidth="1"/>
    <col min="24" max="24" width="12" bestFit="1" customWidth="1"/>
    <col min="25" max="25" width="18.28515625" customWidth="1"/>
    <col min="26" max="26" width="11.140625" customWidth="1"/>
    <col min="27" max="27" width="19.85546875" customWidth="1"/>
    <col min="28" max="28" width="11.140625" customWidth="1"/>
  </cols>
  <sheetData>
    <row r="1" spans="1:28" x14ac:dyDescent="0.25">
      <c r="A1" s="3" t="s">
        <v>4</v>
      </c>
      <c r="B1" s="3" t="s">
        <v>655</v>
      </c>
      <c r="C1" s="3" t="s">
        <v>5</v>
      </c>
      <c r="D1" s="3" t="s">
        <v>655</v>
      </c>
      <c r="E1" s="3" t="s">
        <v>6</v>
      </c>
      <c r="F1" s="3" t="s">
        <v>655</v>
      </c>
      <c r="G1" s="3" t="s">
        <v>7</v>
      </c>
      <c r="H1" s="3" t="s">
        <v>655</v>
      </c>
      <c r="I1" s="3" t="s">
        <v>8</v>
      </c>
      <c r="J1" s="3" t="s">
        <v>655</v>
      </c>
      <c r="K1" s="3" t="s">
        <v>9</v>
      </c>
      <c r="L1" s="3" t="s">
        <v>655</v>
      </c>
      <c r="M1" s="3" t="s">
        <v>10</v>
      </c>
      <c r="N1" s="3" t="s">
        <v>655</v>
      </c>
      <c r="O1" s="3" t="s">
        <v>635</v>
      </c>
      <c r="P1" s="3" t="s">
        <v>655</v>
      </c>
      <c r="Q1" s="3" t="s">
        <v>636</v>
      </c>
      <c r="R1" s="3" t="s">
        <v>655</v>
      </c>
      <c r="S1" s="3" t="s">
        <v>637</v>
      </c>
      <c r="T1" s="3" t="s">
        <v>655</v>
      </c>
      <c r="U1" s="3" t="s">
        <v>638</v>
      </c>
      <c r="V1" s="3" t="s">
        <v>655</v>
      </c>
      <c r="W1" s="3" t="s">
        <v>639</v>
      </c>
      <c r="X1" s="3" t="s">
        <v>655</v>
      </c>
      <c r="Y1" s="3" t="s">
        <v>640</v>
      </c>
      <c r="Z1" s="3" t="s">
        <v>655</v>
      </c>
      <c r="AA1" s="3" t="s">
        <v>641</v>
      </c>
      <c r="AB1" s="3" t="s">
        <v>655</v>
      </c>
    </row>
    <row r="3" spans="1:28" x14ac:dyDescent="0.25">
      <c r="A3" t="s">
        <v>642</v>
      </c>
      <c r="B3" s="5">
        <v>5326.8734030197447</v>
      </c>
      <c r="C3" t="s">
        <v>642</v>
      </c>
      <c r="D3">
        <v>28.762938443670109</v>
      </c>
      <c r="E3" t="s">
        <v>642</v>
      </c>
      <c r="F3">
        <v>38.471591173054513</v>
      </c>
      <c r="G3" t="s">
        <v>642</v>
      </c>
      <c r="H3">
        <v>38.632096399535371</v>
      </c>
      <c r="I3" t="s">
        <v>642</v>
      </c>
      <c r="J3" s="5">
        <v>3274.9940766550617</v>
      </c>
      <c r="K3" t="s">
        <v>642</v>
      </c>
      <c r="L3">
        <v>27.117334494773512</v>
      </c>
      <c r="M3" t="s">
        <v>642</v>
      </c>
      <c r="N3">
        <v>11.418908246225325</v>
      </c>
      <c r="O3" t="s">
        <v>642</v>
      </c>
      <c r="P3">
        <v>15552948.801974447</v>
      </c>
      <c r="Q3" t="s">
        <v>642</v>
      </c>
      <c r="R3">
        <v>49929.03019744483</v>
      </c>
      <c r="S3" t="s">
        <v>642</v>
      </c>
      <c r="T3">
        <v>442739.28106852499</v>
      </c>
      <c r="U3" t="s">
        <v>642</v>
      </c>
      <c r="V3">
        <v>218060.58826945414</v>
      </c>
      <c r="W3" t="s">
        <v>642</v>
      </c>
      <c r="X3">
        <v>54755.189314750292</v>
      </c>
      <c r="Y3" t="s">
        <v>642</v>
      </c>
      <c r="Z3">
        <v>24344622.343205575</v>
      </c>
      <c r="AA3" t="s">
        <v>642</v>
      </c>
      <c r="AB3">
        <v>279944.46631823463</v>
      </c>
    </row>
    <row r="4" spans="1:28" x14ac:dyDescent="0.25">
      <c r="A4" t="s">
        <v>643</v>
      </c>
      <c r="B4" s="4">
        <v>203.06164814237994</v>
      </c>
      <c r="C4" t="s">
        <v>643</v>
      </c>
      <c r="D4">
        <v>3.199820968175341E-2</v>
      </c>
      <c r="E4" t="s">
        <v>643</v>
      </c>
      <c r="F4">
        <v>4.8197893587553896E-3</v>
      </c>
      <c r="G4" t="s">
        <v>643</v>
      </c>
      <c r="H4">
        <v>5.7616417403102927E-3</v>
      </c>
      <c r="I4" t="s">
        <v>643</v>
      </c>
      <c r="J4">
        <v>1.4823598636054702</v>
      </c>
      <c r="K4" t="s">
        <v>643</v>
      </c>
      <c r="L4">
        <v>2.1202111708843566E-2</v>
      </c>
      <c r="M4" t="s">
        <v>643</v>
      </c>
      <c r="N4">
        <v>2.4705993857076412E-2</v>
      </c>
      <c r="O4" t="s">
        <v>643</v>
      </c>
      <c r="P4">
        <v>645545.67247584567</v>
      </c>
      <c r="Q4" t="s">
        <v>643</v>
      </c>
      <c r="R4">
        <v>352.17328139035646</v>
      </c>
      <c r="S4" t="s">
        <v>643</v>
      </c>
      <c r="T4">
        <v>16302.948946062459</v>
      </c>
      <c r="U4" t="s">
        <v>643</v>
      </c>
      <c r="V4">
        <v>8534.9827038109488</v>
      </c>
      <c r="W4" t="s">
        <v>643</v>
      </c>
      <c r="X4">
        <v>298.2562063866867</v>
      </c>
      <c r="Y4" t="s">
        <v>643</v>
      </c>
      <c r="Z4">
        <v>1008684.6352028487</v>
      </c>
      <c r="AA4" t="s">
        <v>643</v>
      </c>
      <c r="AB4">
        <v>11123.514101584566</v>
      </c>
    </row>
    <row r="5" spans="1:28" x14ac:dyDescent="0.25">
      <c r="A5" t="s">
        <v>644</v>
      </c>
      <c r="B5">
        <v>2730</v>
      </c>
      <c r="C5" t="s">
        <v>644</v>
      </c>
      <c r="D5">
        <v>28.56</v>
      </c>
      <c r="E5" t="s">
        <v>644</v>
      </c>
      <c r="F5">
        <v>38.47</v>
      </c>
      <c r="G5" t="s">
        <v>644</v>
      </c>
      <c r="H5">
        <v>38.65</v>
      </c>
      <c r="I5" t="s">
        <v>644</v>
      </c>
      <c r="J5">
        <v>3278.58</v>
      </c>
      <c r="K5" t="s">
        <v>644</v>
      </c>
      <c r="L5">
        <v>27.17</v>
      </c>
      <c r="M5" t="s">
        <v>644</v>
      </c>
      <c r="N5">
        <v>11.37</v>
      </c>
      <c r="O5" t="s">
        <v>644</v>
      </c>
      <c r="P5">
        <v>6735680</v>
      </c>
      <c r="Q5" t="s">
        <v>644</v>
      </c>
      <c r="R5">
        <v>46434.5</v>
      </c>
      <c r="S5" t="s">
        <v>644</v>
      </c>
      <c r="T5">
        <v>229600</v>
      </c>
      <c r="U5" t="s">
        <v>644</v>
      </c>
      <c r="V5">
        <v>105598</v>
      </c>
      <c r="W5" t="s">
        <v>644</v>
      </c>
      <c r="X5">
        <v>52747</v>
      </c>
      <c r="Y5" t="s">
        <v>644</v>
      </c>
      <c r="Z5">
        <v>11121037.5</v>
      </c>
      <c r="AA5" t="s">
        <v>644</v>
      </c>
      <c r="AB5">
        <v>132441</v>
      </c>
    </row>
    <row r="6" spans="1:28" x14ac:dyDescent="0.25">
      <c r="A6" t="s">
        <v>645</v>
      </c>
      <c r="B6">
        <v>1180</v>
      </c>
      <c r="C6" t="s">
        <v>645</v>
      </c>
      <c r="D6">
        <v>27.1</v>
      </c>
      <c r="E6" t="s">
        <v>645</v>
      </c>
      <c r="F6">
        <v>38.5</v>
      </c>
      <c r="G6" t="s">
        <v>645</v>
      </c>
      <c r="H6">
        <v>38.76</v>
      </c>
      <c r="I6" t="s">
        <v>645</v>
      </c>
      <c r="J6">
        <v>3276.42</v>
      </c>
      <c r="K6" t="s">
        <v>645</v>
      </c>
      <c r="L6">
        <v>27</v>
      </c>
      <c r="M6" t="s">
        <v>645</v>
      </c>
      <c r="N6">
        <v>11.76</v>
      </c>
      <c r="O6" t="s">
        <v>645</v>
      </c>
      <c r="P6" t="e">
        <v>#N/A</v>
      </c>
      <c r="Q6" t="s">
        <v>645</v>
      </c>
      <c r="R6">
        <v>44149</v>
      </c>
      <c r="S6" t="s">
        <v>645</v>
      </c>
      <c r="T6">
        <v>154473</v>
      </c>
      <c r="U6" t="s">
        <v>645</v>
      </c>
      <c r="V6">
        <v>197081</v>
      </c>
      <c r="W6" t="s">
        <v>645</v>
      </c>
      <c r="X6">
        <v>63599</v>
      </c>
      <c r="Y6" t="s">
        <v>645</v>
      </c>
      <c r="Z6" t="e">
        <v>#N/A</v>
      </c>
      <c r="AA6" t="s">
        <v>645</v>
      </c>
      <c r="AB6">
        <v>102454</v>
      </c>
    </row>
    <row r="7" spans="1:28" x14ac:dyDescent="0.25">
      <c r="A7" t="s">
        <v>646</v>
      </c>
      <c r="B7">
        <v>8426.4467442409023</v>
      </c>
      <c r="C7" t="s">
        <v>646</v>
      </c>
      <c r="D7">
        <v>1.3278293181452585</v>
      </c>
      <c r="E7" t="s">
        <v>646</v>
      </c>
      <c r="F7">
        <v>0.20000674042364885</v>
      </c>
      <c r="G7" t="s">
        <v>646</v>
      </c>
      <c r="H7">
        <v>0.23909077725045561</v>
      </c>
      <c r="I7" t="s">
        <v>646</v>
      </c>
      <c r="J7">
        <v>61.513469238235565</v>
      </c>
      <c r="K7" t="s">
        <v>646</v>
      </c>
      <c r="L7">
        <v>0.87982377181705695</v>
      </c>
      <c r="M7" t="s">
        <v>646</v>
      </c>
      <c r="N7">
        <v>1.025224326723803</v>
      </c>
      <c r="O7" t="s">
        <v>646</v>
      </c>
      <c r="P7">
        <v>26788200.922504045</v>
      </c>
      <c r="Q7" t="s">
        <v>646</v>
      </c>
      <c r="R7">
        <v>14614.130376306439</v>
      </c>
      <c r="S7" t="s">
        <v>646</v>
      </c>
      <c r="T7">
        <v>676523.27421153558</v>
      </c>
      <c r="U7" t="s">
        <v>646</v>
      </c>
      <c r="V7">
        <v>354176.07349592977</v>
      </c>
      <c r="W7" t="s">
        <v>646</v>
      </c>
      <c r="X7">
        <v>12376.734170376378</v>
      </c>
      <c r="Y7" t="s">
        <v>646</v>
      </c>
      <c r="Z7">
        <v>41857374.043921955</v>
      </c>
      <c r="AA7" t="s">
        <v>646</v>
      </c>
      <c r="AB7">
        <v>461592.32943925256</v>
      </c>
    </row>
    <row r="8" spans="1:28" x14ac:dyDescent="0.25">
      <c r="A8" t="s">
        <v>647</v>
      </c>
      <c r="B8">
        <v>71005004.733528093</v>
      </c>
      <c r="C8" t="s">
        <v>647</v>
      </c>
      <c r="D8">
        <v>1.7631306981261021</v>
      </c>
      <c r="E8" t="s">
        <v>647</v>
      </c>
      <c r="F8">
        <v>4.0002696214892858E-2</v>
      </c>
      <c r="G8" t="s">
        <v>647</v>
      </c>
      <c r="H8">
        <v>5.7164399766226975E-2</v>
      </c>
      <c r="I8" t="s">
        <v>647</v>
      </c>
      <c r="J8">
        <v>3783.9068977233528</v>
      </c>
      <c r="K8" t="s">
        <v>647</v>
      </c>
      <c r="L8">
        <v>0.77408986945439273</v>
      </c>
      <c r="M8" t="s">
        <v>647</v>
      </c>
      <c r="N8">
        <v>1.0510849201062751</v>
      </c>
      <c r="O8" t="s">
        <v>647</v>
      </c>
      <c r="P8">
        <v>717607708664446.5</v>
      </c>
      <c r="Q8" t="s">
        <v>647</v>
      </c>
      <c r="R8">
        <v>213572806.65568256</v>
      </c>
      <c r="S8" t="s">
        <v>647</v>
      </c>
      <c r="T8">
        <v>457683740549.89655</v>
      </c>
      <c r="U8" t="s">
        <v>647</v>
      </c>
      <c r="V8">
        <v>125440691036.99423</v>
      </c>
      <c r="W8" t="s">
        <v>647</v>
      </c>
      <c r="X8">
        <v>153183548.72416222</v>
      </c>
      <c r="Y8" t="s">
        <v>647</v>
      </c>
      <c r="Z8">
        <v>1752039761852791.3</v>
      </c>
      <c r="AA8" t="s">
        <v>647</v>
      </c>
      <c r="AB8">
        <v>213067478597.15546</v>
      </c>
    </row>
    <row r="9" spans="1:28" x14ac:dyDescent="0.25">
      <c r="A9" t="s">
        <v>648</v>
      </c>
      <c r="B9">
        <v>66.081523817188923</v>
      </c>
      <c r="C9" t="s">
        <v>648</v>
      </c>
      <c r="D9">
        <v>-0.10439189111652913</v>
      </c>
      <c r="E9" t="s">
        <v>648</v>
      </c>
      <c r="F9">
        <v>0.43958499666173534</v>
      </c>
      <c r="G9" t="s">
        <v>648</v>
      </c>
      <c r="H9">
        <v>29.025642623954287</v>
      </c>
      <c r="I9" t="s">
        <v>648</v>
      </c>
      <c r="J9">
        <v>0.33239543258141779</v>
      </c>
      <c r="K9" t="s">
        <v>648</v>
      </c>
      <c r="L9">
        <v>0.34817165617502566</v>
      </c>
      <c r="M9" t="s">
        <v>648</v>
      </c>
      <c r="N9">
        <v>0.68999545979547072</v>
      </c>
      <c r="O9" t="s">
        <v>648</v>
      </c>
      <c r="P9">
        <v>64.469431061494532</v>
      </c>
      <c r="Q9" t="s">
        <v>648</v>
      </c>
      <c r="R9">
        <v>15.796869823985903</v>
      </c>
      <c r="S9" t="s">
        <v>648</v>
      </c>
      <c r="T9">
        <v>81.435219701092549</v>
      </c>
      <c r="U9" t="s">
        <v>648</v>
      </c>
      <c r="V9">
        <v>57.514478287050814</v>
      </c>
      <c r="W9" t="s">
        <v>648</v>
      </c>
      <c r="X9">
        <v>8.9484583107584506</v>
      </c>
      <c r="Y9" t="s">
        <v>648</v>
      </c>
      <c r="Z9">
        <v>72.537445290551062</v>
      </c>
      <c r="AA9" t="s">
        <v>648</v>
      </c>
      <c r="AB9">
        <v>66.297616415421246</v>
      </c>
    </row>
    <row r="10" spans="1:28" x14ac:dyDescent="0.25">
      <c r="A10" t="s">
        <v>649</v>
      </c>
      <c r="B10">
        <v>6.6294097365162994</v>
      </c>
      <c r="C10" t="s">
        <v>649</v>
      </c>
      <c r="D10">
        <v>0.55081761168089127</v>
      </c>
      <c r="E10" t="s">
        <v>649</v>
      </c>
      <c r="F10">
        <v>-0.272997674293946</v>
      </c>
      <c r="G10" t="s">
        <v>649</v>
      </c>
      <c r="H10">
        <v>-2.6527308276864154</v>
      </c>
      <c r="I10" t="s">
        <v>649</v>
      </c>
      <c r="J10">
        <v>-0.47193124185972091</v>
      </c>
      <c r="K10" t="s">
        <v>649</v>
      </c>
      <c r="L10">
        <v>-0.36911768429629993</v>
      </c>
      <c r="M10" t="s">
        <v>649</v>
      </c>
      <c r="N10">
        <v>0.42130979192510309</v>
      </c>
      <c r="O10" t="s">
        <v>649</v>
      </c>
      <c r="P10">
        <v>6.4782494306094209</v>
      </c>
      <c r="Q10" t="s">
        <v>649</v>
      </c>
      <c r="R10">
        <v>2.9110387430325568</v>
      </c>
      <c r="S10" t="s">
        <v>649</v>
      </c>
      <c r="T10">
        <v>7.2426603256550779</v>
      </c>
      <c r="U10" t="s">
        <v>649</v>
      </c>
      <c r="V10">
        <v>6.2036691619211455</v>
      </c>
      <c r="W10" t="s">
        <v>649</v>
      </c>
      <c r="X10">
        <v>2.2318491955358479</v>
      </c>
      <c r="Y10" t="s">
        <v>649</v>
      </c>
      <c r="Z10">
        <v>6.8569793622186657</v>
      </c>
      <c r="AA10" t="s">
        <v>649</v>
      </c>
      <c r="AB10">
        <v>6.6038443459795255</v>
      </c>
    </row>
    <row r="11" spans="1:28" x14ac:dyDescent="0.25">
      <c r="A11" t="s">
        <v>650</v>
      </c>
      <c r="B11">
        <v>122357</v>
      </c>
      <c r="C11" t="s">
        <v>650</v>
      </c>
      <c r="D11">
        <v>7.2200000000000024</v>
      </c>
      <c r="E11" t="s">
        <v>650</v>
      </c>
      <c r="F11">
        <v>1.4300000000000068</v>
      </c>
      <c r="G11" t="s">
        <v>650</v>
      </c>
      <c r="H11">
        <v>3.7999999999999972</v>
      </c>
      <c r="I11" t="s">
        <v>650</v>
      </c>
      <c r="J11">
        <v>393.61999999999989</v>
      </c>
      <c r="K11" t="s">
        <v>650</v>
      </c>
      <c r="L11">
        <v>5.8099999999999987</v>
      </c>
      <c r="M11" t="s">
        <v>650</v>
      </c>
      <c r="N11">
        <v>7.2399999999999984</v>
      </c>
      <c r="O11" t="s">
        <v>650</v>
      </c>
      <c r="P11">
        <v>385902032</v>
      </c>
      <c r="Q11" t="s">
        <v>650</v>
      </c>
      <c r="R11">
        <v>168829</v>
      </c>
      <c r="S11" t="s">
        <v>650</v>
      </c>
      <c r="T11">
        <v>10023047</v>
      </c>
      <c r="U11" t="s">
        <v>650</v>
      </c>
      <c r="V11">
        <v>4763187</v>
      </c>
      <c r="W11" t="s">
        <v>650</v>
      </c>
      <c r="X11">
        <v>107569</v>
      </c>
      <c r="Y11" t="s">
        <v>650</v>
      </c>
      <c r="Z11">
        <v>625588149</v>
      </c>
      <c r="AA11" t="s">
        <v>650</v>
      </c>
      <c r="AB11">
        <v>6543470</v>
      </c>
    </row>
    <row r="12" spans="1:28" x14ac:dyDescent="0.25">
      <c r="A12" t="s">
        <v>651</v>
      </c>
      <c r="B12">
        <v>735</v>
      </c>
      <c r="C12" t="s">
        <v>651</v>
      </c>
      <c r="D12">
        <v>26.12</v>
      </c>
      <c r="E12" t="s">
        <v>651</v>
      </c>
      <c r="F12">
        <v>37.659999999999997</v>
      </c>
      <c r="G12" t="s">
        <v>651</v>
      </c>
      <c r="H12">
        <v>35.5</v>
      </c>
      <c r="I12" t="s">
        <v>651</v>
      </c>
      <c r="J12">
        <v>3031.87</v>
      </c>
      <c r="K12" t="s">
        <v>651</v>
      </c>
      <c r="L12">
        <v>23.75</v>
      </c>
      <c r="M12" t="s">
        <v>651</v>
      </c>
      <c r="N12">
        <v>8.7100000000000009</v>
      </c>
      <c r="O12" t="s">
        <v>651</v>
      </c>
      <c r="P12">
        <v>1368913</v>
      </c>
      <c r="Q12" t="s">
        <v>651</v>
      </c>
      <c r="R12">
        <v>25111</v>
      </c>
      <c r="S12" t="s">
        <v>651</v>
      </c>
      <c r="T12">
        <v>97493</v>
      </c>
      <c r="U12" t="s">
        <v>651</v>
      </c>
      <c r="V12">
        <v>25289</v>
      </c>
      <c r="W12" t="s">
        <v>651</v>
      </c>
      <c r="X12">
        <v>30785</v>
      </c>
      <c r="Y12" t="s">
        <v>651</v>
      </c>
      <c r="Z12">
        <v>3220583</v>
      </c>
      <c r="AA12" t="s">
        <v>651</v>
      </c>
      <c r="AB12">
        <v>37742</v>
      </c>
    </row>
    <row r="13" spans="1:28" x14ac:dyDescent="0.25">
      <c r="A13" t="s">
        <v>652</v>
      </c>
      <c r="B13">
        <v>123092</v>
      </c>
      <c r="C13" t="s">
        <v>652</v>
      </c>
      <c r="D13">
        <v>33.340000000000003</v>
      </c>
      <c r="E13" t="s">
        <v>652</v>
      </c>
      <c r="F13">
        <v>39.090000000000003</v>
      </c>
      <c r="G13" t="s">
        <v>652</v>
      </c>
      <c r="H13">
        <v>39.299999999999997</v>
      </c>
      <c r="I13" t="s">
        <v>652</v>
      </c>
      <c r="J13">
        <v>3425.49</v>
      </c>
      <c r="K13" t="s">
        <v>652</v>
      </c>
      <c r="L13">
        <v>29.56</v>
      </c>
      <c r="M13" t="s">
        <v>652</v>
      </c>
      <c r="N13">
        <v>15.95</v>
      </c>
      <c r="O13" t="s">
        <v>652</v>
      </c>
      <c r="P13">
        <v>387270945</v>
      </c>
      <c r="Q13" t="s">
        <v>652</v>
      </c>
      <c r="R13">
        <v>193940</v>
      </c>
      <c r="S13" t="s">
        <v>652</v>
      </c>
      <c r="T13">
        <v>10120540</v>
      </c>
      <c r="U13" t="s">
        <v>652</v>
      </c>
      <c r="V13">
        <v>4788476</v>
      </c>
      <c r="W13" t="s">
        <v>652</v>
      </c>
      <c r="X13">
        <v>138354</v>
      </c>
      <c r="Y13" t="s">
        <v>652</v>
      </c>
      <c r="Z13">
        <v>628808732</v>
      </c>
      <c r="AA13" t="s">
        <v>652</v>
      </c>
      <c r="AB13">
        <v>6581212</v>
      </c>
    </row>
    <row r="14" spans="1:28" x14ac:dyDescent="0.25">
      <c r="A14" t="s">
        <v>653</v>
      </c>
      <c r="B14">
        <v>9172876</v>
      </c>
      <c r="C14" t="s">
        <v>653</v>
      </c>
      <c r="D14">
        <v>49529.779999999926</v>
      </c>
      <c r="E14" t="s">
        <v>653</v>
      </c>
      <c r="F14">
        <v>66248.079999999871</v>
      </c>
      <c r="G14" t="s">
        <v>653</v>
      </c>
      <c r="H14">
        <v>66524.469999999914</v>
      </c>
      <c r="I14" t="s">
        <v>653</v>
      </c>
      <c r="J14">
        <v>5639539.8000000166</v>
      </c>
      <c r="K14" t="s">
        <v>653</v>
      </c>
      <c r="L14">
        <v>46696.049999999988</v>
      </c>
      <c r="M14" t="s">
        <v>653</v>
      </c>
      <c r="N14">
        <v>19663.360000000008</v>
      </c>
      <c r="O14" t="s">
        <v>653</v>
      </c>
      <c r="P14">
        <v>26782177837</v>
      </c>
      <c r="Q14" t="s">
        <v>653</v>
      </c>
      <c r="R14">
        <v>85977790</v>
      </c>
      <c r="S14" t="s">
        <v>653</v>
      </c>
      <c r="T14">
        <v>762397042</v>
      </c>
      <c r="U14" t="s">
        <v>653</v>
      </c>
      <c r="V14">
        <v>375500333</v>
      </c>
      <c r="W14" t="s">
        <v>653</v>
      </c>
      <c r="X14">
        <v>94288436</v>
      </c>
      <c r="Y14" t="s">
        <v>653</v>
      </c>
      <c r="Z14">
        <v>41921439675</v>
      </c>
      <c r="AA14" t="s">
        <v>653</v>
      </c>
      <c r="AB14">
        <v>482064371</v>
      </c>
    </row>
    <row r="15" spans="1:28" x14ac:dyDescent="0.25">
      <c r="A15" t="s">
        <v>654</v>
      </c>
      <c r="B15">
        <v>1722</v>
      </c>
      <c r="C15" t="s">
        <v>654</v>
      </c>
      <c r="D15">
        <v>1722</v>
      </c>
      <c r="E15" t="s">
        <v>654</v>
      </c>
      <c r="F15">
        <v>1722</v>
      </c>
      <c r="G15" t="s">
        <v>654</v>
      </c>
      <c r="H15">
        <v>1722</v>
      </c>
      <c r="I15" t="s">
        <v>654</v>
      </c>
      <c r="J15">
        <v>1722</v>
      </c>
      <c r="K15" t="s">
        <v>654</v>
      </c>
      <c r="L15">
        <v>1722</v>
      </c>
      <c r="M15" t="s">
        <v>654</v>
      </c>
      <c r="N15">
        <v>1722</v>
      </c>
      <c r="O15" t="s">
        <v>654</v>
      </c>
      <c r="P15">
        <v>1722</v>
      </c>
      <c r="Q15" t="s">
        <v>654</v>
      </c>
      <c r="R15">
        <v>1722</v>
      </c>
      <c r="S15" t="s">
        <v>654</v>
      </c>
      <c r="T15">
        <v>1722</v>
      </c>
      <c r="U15" t="s">
        <v>654</v>
      </c>
      <c r="V15">
        <v>1722</v>
      </c>
      <c r="W15" t="s">
        <v>654</v>
      </c>
      <c r="X15">
        <v>1722</v>
      </c>
      <c r="Y15" t="s">
        <v>654</v>
      </c>
      <c r="Z15">
        <v>1722</v>
      </c>
      <c r="AA15" t="s">
        <v>654</v>
      </c>
      <c r="AB15">
        <v>1722</v>
      </c>
    </row>
  </sheetData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02C2-FAD8-4899-BEE0-31C35BEA2980}">
  <dimension ref="A1:O15"/>
  <sheetViews>
    <sheetView showGridLines="0" zoomScale="74" workbookViewId="0">
      <selection activeCell="G10" sqref="G10"/>
    </sheetView>
  </sheetViews>
  <sheetFormatPr defaultRowHeight="15" x14ac:dyDescent="0.25"/>
  <cols>
    <col min="1" max="1" width="35.140625" bestFit="1" customWidth="1"/>
    <col min="2" max="2" width="12.85546875" bestFit="1" customWidth="1"/>
    <col min="3" max="3" width="20" bestFit="1" customWidth="1"/>
    <col min="4" max="4" width="19.85546875" customWidth="1"/>
    <col min="5" max="5" width="16.7109375" customWidth="1"/>
    <col min="6" max="6" width="23" customWidth="1"/>
    <col min="7" max="7" width="21.5703125" customWidth="1"/>
    <col min="8" max="8" width="20.7109375" customWidth="1"/>
    <col min="9" max="9" width="31" customWidth="1"/>
    <col min="10" max="14" width="10.5703125" bestFit="1" customWidth="1"/>
  </cols>
  <sheetData>
    <row r="1" spans="1:15" x14ac:dyDescent="0.25">
      <c r="A1" s="2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635</v>
      </c>
      <c r="J1" s="2" t="s">
        <v>636</v>
      </c>
      <c r="K1" s="2" t="s">
        <v>637</v>
      </c>
      <c r="L1" s="2" t="s">
        <v>638</v>
      </c>
      <c r="M1" s="2" t="s">
        <v>639</v>
      </c>
      <c r="N1" s="2" t="s">
        <v>640</v>
      </c>
      <c r="O1" s="2" t="s">
        <v>641</v>
      </c>
    </row>
    <row r="2" spans="1:15" x14ac:dyDescent="0.25">
      <c r="A2" t="s">
        <v>4</v>
      </c>
      <c r="B2">
        <v>1</v>
      </c>
    </row>
    <row r="3" spans="1:15" x14ac:dyDescent="0.25">
      <c r="A3" t="s">
        <v>5</v>
      </c>
      <c r="B3" s="4">
        <v>0.21555647677538492</v>
      </c>
      <c r="C3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t="s">
        <v>6</v>
      </c>
      <c r="B4" s="4">
        <v>9.1082856396782659E-3</v>
      </c>
      <c r="C4" s="4">
        <v>0.51461866147684809</v>
      </c>
      <c r="D4">
        <v>1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t="s">
        <v>7</v>
      </c>
      <c r="B5" s="4">
        <v>-5.6823552951746611E-2</v>
      </c>
      <c r="C5" s="4">
        <v>0.39716463318354051</v>
      </c>
      <c r="D5" s="4">
        <v>0.83531443070252898</v>
      </c>
      <c r="E5">
        <v>1</v>
      </c>
      <c r="F5" s="4"/>
      <c r="G5" s="4"/>
      <c r="H5" s="4"/>
      <c r="I5" s="4"/>
      <c r="J5" s="4"/>
      <c r="K5" s="4"/>
      <c r="L5" s="4"/>
      <c r="M5" s="4"/>
      <c r="N5" s="4"/>
    </row>
    <row r="6" spans="1:15" ht="15.75" thickBot="1" x14ac:dyDescent="0.3">
      <c r="A6" t="s">
        <v>8</v>
      </c>
      <c r="B6" s="4">
        <v>-0.1427991323995538</v>
      </c>
      <c r="C6" s="4">
        <v>0.37444402662187976</v>
      </c>
      <c r="D6" s="4">
        <v>0.74131935513147051</v>
      </c>
      <c r="E6" s="4">
        <v>0.71106964866895317</v>
      </c>
      <c r="F6">
        <v>1</v>
      </c>
      <c r="G6" s="4"/>
      <c r="H6" s="4"/>
      <c r="I6" s="4"/>
      <c r="J6" s="4"/>
      <c r="K6" s="4"/>
      <c r="L6" s="4"/>
      <c r="M6" s="4"/>
      <c r="N6" s="4"/>
    </row>
    <row r="7" spans="1:15" ht="15.75" thickBot="1" x14ac:dyDescent="0.3">
      <c r="A7" t="s">
        <v>9</v>
      </c>
      <c r="B7" s="18">
        <v>-0.24164687964219447</v>
      </c>
      <c r="C7" s="19">
        <v>-0.69091856308969424</v>
      </c>
      <c r="D7" s="19">
        <v>-0.42328473101535674</v>
      </c>
      <c r="E7" s="19">
        <v>-0.320746515400546</v>
      </c>
      <c r="F7" s="20">
        <v>-0.2235729358260993</v>
      </c>
      <c r="G7">
        <v>1</v>
      </c>
      <c r="H7" s="4"/>
      <c r="I7" s="4"/>
      <c r="J7" s="4"/>
      <c r="K7" s="4"/>
      <c r="L7" s="4"/>
      <c r="M7" s="4"/>
      <c r="N7" s="4"/>
    </row>
    <row r="8" spans="1:15" x14ac:dyDescent="0.25">
      <c r="A8" t="s">
        <v>10</v>
      </c>
      <c r="B8" s="4">
        <v>-8.3722548750980133E-2</v>
      </c>
      <c r="C8" s="4">
        <v>0.15945584999774878</v>
      </c>
      <c r="D8" s="4">
        <v>0.20763336686903894</v>
      </c>
      <c r="E8" s="4">
        <v>0.25823041744972203</v>
      </c>
      <c r="F8" s="4">
        <v>0.32545678114837856</v>
      </c>
      <c r="G8" s="15">
        <v>-1.5684983999662231E-2</v>
      </c>
      <c r="H8">
        <v>1</v>
      </c>
      <c r="I8" s="4"/>
      <c r="J8" s="4"/>
      <c r="K8" s="4"/>
      <c r="L8" s="4"/>
      <c r="M8" s="4"/>
      <c r="N8" s="4"/>
    </row>
    <row r="9" spans="1:15" x14ac:dyDescent="0.25">
      <c r="A9" t="s">
        <v>635</v>
      </c>
      <c r="B9" s="4">
        <v>0.92378845298917289</v>
      </c>
      <c r="C9" s="4">
        <v>0.39407068249884519</v>
      </c>
      <c r="D9" s="4">
        <v>9.972768288491396E-2</v>
      </c>
      <c r="E9" s="4">
        <v>1.7393725003691737E-2</v>
      </c>
      <c r="F9" s="4">
        <v>-7.1397496067877472E-2</v>
      </c>
      <c r="G9" s="16">
        <v>-0.36922697381345421</v>
      </c>
      <c r="H9" s="4">
        <v>-3.2591654978608366E-2</v>
      </c>
      <c r="I9">
        <v>1</v>
      </c>
      <c r="J9" s="4"/>
      <c r="K9" s="4"/>
      <c r="L9" s="4"/>
      <c r="M9" s="4"/>
      <c r="N9" s="4"/>
    </row>
    <row r="10" spans="1:15" x14ac:dyDescent="0.25">
      <c r="A10" t="s">
        <v>636</v>
      </c>
      <c r="B10" s="4">
        <v>0.1863168453886275</v>
      </c>
      <c r="C10" s="4">
        <v>0.76706210185830226</v>
      </c>
      <c r="D10" s="4">
        <v>0.32959125139530543</v>
      </c>
      <c r="E10" s="4">
        <v>0.22022205646462376</v>
      </c>
      <c r="F10" s="4">
        <v>0.19197945144361564</v>
      </c>
      <c r="G10" s="16">
        <v>-0.61931062319592911</v>
      </c>
      <c r="H10" s="4">
        <v>6.4833129493395619E-2</v>
      </c>
      <c r="I10" s="4">
        <v>0.44906525774678829</v>
      </c>
      <c r="J10">
        <v>1</v>
      </c>
      <c r="K10" s="4"/>
      <c r="L10" s="4"/>
      <c r="M10" s="4"/>
      <c r="N10" s="4"/>
    </row>
    <row r="11" spans="1:15" x14ac:dyDescent="0.25">
      <c r="A11" t="s">
        <v>637</v>
      </c>
      <c r="B11" s="4">
        <v>0.9902352252971981</v>
      </c>
      <c r="C11" s="4">
        <v>0.26140089096578961</v>
      </c>
      <c r="D11" s="4">
        <v>3.875596956220858E-2</v>
      </c>
      <c r="E11" s="4">
        <v>-3.0953596930724525E-2</v>
      </c>
      <c r="F11" s="4">
        <v>-0.11761164904777192</v>
      </c>
      <c r="G11" s="16">
        <v>-0.26450028471075193</v>
      </c>
      <c r="H11" s="4">
        <v>-5.929633453349175E-2</v>
      </c>
      <c r="I11" s="4">
        <v>0.94626122911494959</v>
      </c>
      <c r="J11" s="4">
        <v>0.22660240425233291</v>
      </c>
      <c r="K11">
        <v>1</v>
      </c>
      <c r="L11" s="4"/>
      <c r="M11" s="4"/>
      <c r="N11" s="4"/>
    </row>
    <row r="12" spans="1:15" x14ac:dyDescent="0.25">
      <c r="A12" t="s">
        <v>638</v>
      </c>
      <c r="B12" s="4">
        <v>0.94120904273648531</v>
      </c>
      <c r="C12" s="4">
        <v>0.30199446423833731</v>
      </c>
      <c r="D12" s="4">
        <v>4.7427056511708351E-2</v>
      </c>
      <c r="E12" s="4">
        <v>-2.6166981334672837E-2</v>
      </c>
      <c r="F12" s="4">
        <v>-0.13123683121521063</v>
      </c>
      <c r="G12" s="16">
        <v>-0.31048774644641053</v>
      </c>
      <c r="H12" s="4">
        <v>-5.1294567990234047E-2</v>
      </c>
      <c r="I12" s="4">
        <v>0.96948039829269717</v>
      </c>
      <c r="J12" s="4">
        <v>0.3586199818124583</v>
      </c>
      <c r="K12" s="4">
        <v>0.95251690231593367</v>
      </c>
      <c r="L12">
        <v>1</v>
      </c>
      <c r="M12" s="4"/>
      <c r="N12" s="4"/>
    </row>
    <row r="13" spans="1:15" x14ac:dyDescent="0.25">
      <c r="A13" t="s">
        <v>639</v>
      </c>
      <c r="B13" s="4">
        <v>0.32103050736036426</v>
      </c>
      <c r="C13" s="4">
        <v>0.54702167344175778</v>
      </c>
      <c r="D13" s="4">
        <v>0.22846615552998537</v>
      </c>
      <c r="E13" s="4">
        <v>0.11435633464526684</v>
      </c>
      <c r="F13" s="4">
        <v>1.4697165937552071E-2</v>
      </c>
      <c r="G13" s="16">
        <v>-0.38600773941348626</v>
      </c>
      <c r="H13" s="4">
        <v>1.3500916994064591E-2</v>
      </c>
      <c r="I13" s="4">
        <v>0.50651053531930601</v>
      </c>
      <c r="J13" s="4">
        <v>0.76367707391788042</v>
      </c>
      <c r="K13" s="4">
        <v>0.3304490396280273</v>
      </c>
      <c r="L13" s="4">
        <v>0.46965054501344083</v>
      </c>
      <c r="M13">
        <v>1</v>
      </c>
      <c r="N13" s="4"/>
    </row>
    <row r="14" spans="1:15" x14ac:dyDescent="0.25">
      <c r="A14" t="s">
        <v>640</v>
      </c>
      <c r="B14" s="4">
        <v>0.92518533709963335</v>
      </c>
      <c r="C14" s="4">
        <v>0.3754058985856657</v>
      </c>
      <c r="D14" s="4">
        <v>9.5934446814616076E-2</v>
      </c>
      <c r="E14" s="4">
        <v>1.4559841711549603E-2</v>
      </c>
      <c r="F14" s="4">
        <v>-7.9856694838184583E-2</v>
      </c>
      <c r="G14" s="16">
        <v>-0.35759036790121496</v>
      </c>
      <c r="H14" s="4">
        <v>-3.3048877114518947E-2</v>
      </c>
      <c r="I14" s="4">
        <v>0.99661554941154085</v>
      </c>
      <c r="J14" s="4">
        <v>0.439001620531144</v>
      </c>
      <c r="K14" s="4">
        <v>0.9510887993073488</v>
      </c>
      <c r="L14" s="4">
        <v>0.97179915407547945</v>
      </c>
      <c r="M14" s="4">
        <v>0.48449327400026898</v>
      </c>
      <c r="N14">
        <v>1</v>
      </c>
    </row>
    <row r="15" spans="1:15" ht="15.75" thickBot="1" x14ac:dyDescent="0.3">
      <c r="A15" s="1" t="s">
        <v>641</v>
      </c>
      <c r="B15" s="6">
        <v>0.95206848824076284</v>
      </c>
      <c r="C15" s="6">
        <v>0.30496151894695034</v>
      </c>
      <c r="D15" s="6">
        <v>4.8658611420587798E-2</v>
      </c>
      <c r="E15" s="6">
        <v>-2.5674118701025424E-2</v>
      </c>
      <c r="F15" s="6">
        <v>-0.12664787698846516</v>
      </c>
      <c r="G15" s="17">
        <v>-0.31504741073151743</v>
      </c>
      <c r="H15" s="6">
        <v>-5.1583017248911629E-2</v>
      </c>
      <c r="I15" s="6">
        <v>0.97489483210304018</v>
      </c>
      <c r="J15" s="6">
        <v>0.34973376204392542</v>
      </c>
      <c r="K15" s="6">
        <v>0.96531513103463962</v>
      </c>
      <c r="L15" s="6">
        <v>0.99791086705631693</v>
      </c>
      <c r="M15" s="6">
        <v>0.44657706540658781</v>
      </c>
      <c r="N15" s="6">
        <v>0.97823742575647388</v>
      </c>
      <c r="O15">
        <v>1</v>
      </c>
    </row>
  </sheetData>
  <conditionalFormatting sqref="C2:O2 B15:N15 B14:M14 O14 B13:L13 N13:O13 B12:K12 M12:O12 B11:J11 L11:O11 B10:I10 K10:O10 B9:H9 J9:O9 B8:G8 I8:O8 B7:F7 H7:O7 B6:E6 G6:O6 B5:D5 F5:O5 B4:C4 E4:O4 B3 D3:O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8D7A-B175-4530-9D06-12C7A82FAB26}">
  <dimension ref="A1:V575"/>
  <sheetViews>
    <sheetView workbookViewId="0">
      <selection activeCell="L11" sqref="L11"/>
    </sheetView>
  </sheetViews>
  <sheetFormatPr defaultRowHeight="15" x14ac:dyDescent="0.25"/>
  <cols>
    <col min="1" max="1" width="24.42578125" customWidth="1"/>
    <col min="2" max="2" width="16.140625" customWidth="1"/>
    <col min="3" max="3" width="12" bestFit="1" customWidth="1"/>
    <col min="4" max="4" width="14.42578125" customWidth="1"/>
    <col min="5" max="5" width="18.7109375" customWidth="1"/>
    <col min="6" max="6" width="23" bestFit="1" customWidth="1"/>
    <col min="7" max="7" width="23" customWidth="1"/>
    <col min="8" max="8" width="20.7109375" bestFit="1" customWidth="1"/>
    <col min="9" max="9" width="17.85546875" customWidth="1"/>
    <col min="12" max="12" width="26" bestFit="1" customWidth="1"/>
    <col min="13" max="13" width="23.5703125" customWidth="1"/>
    <col min="14" max="14" width="16.28515625" customWidth="1"/>
    <col min="15" max="15" width="22.7109375" customWidth="1"/>
    <col min="16" max="16" width="13.5703125" customWidth="1"/>
    <col min="19" max="19" width="20" bestFit="1" customWidth="1"/>
    <col min="20" max="21" width="12" bestFit="1" customWidth="1"/>
    <col min="22" max="22" width="9.28515625" bestFit="1" customWidth="1"/>
  </cols>
  <sheetData>
    <row r="1" spans="1:22" x14ac:dyDescent="0.25">
      <c r="A1" s="10" t="s">
        <v>657</v>
      </c>
      <c r="B1" s="12" t="s">
        <v>670</v>
      </c>
      <c r="C1" s="12" t="s">
        <v>671</v>
      </c>
      <c r="D1" s="12" t="s">
        <v>672</v>
      </c>
      <c r="E1" s="10" t="s">
        <v>658</v>
      </c>
      <c r="F1" s="12" t="s">
        <v>678</v>
      </c>
      <c r="G1" s="12"/>
      <c r="H1" s="12"/>
      <c r="I1" s="12"/>
      <c r="J1" s="10"/>
      <c r="L1" t="s">
        <v>656</v>
      </c>
      <c r="M1" t="s">
        <v>5</v>
      </c>
      <c r="N1" t="s">
        <v>4</v>
      </c>
      <c r="O1" t="s">
        <v>637</v>
      </c>
      <c r="P1" t="s">
        <v>669</v>
      </c>
    </row>
    <row r="2" spans="1:22" ht="15.75" thickBot="1" x14ac:dyDescent="0.3">
      <c r="A2" t="s">
        <v>593</v>
      </c>
      <c r="B2" s="9">
        <v>9.0311754668778339E-3</v>
      </c>
      <c r="C2" s="9">
        <v>8.831669327187373E-3</v>
      </c>
      <c r="D2" s="9">
        <v>9.6427457245767123E-3</v>
      </c>
      <c r="E2" s="11">
        <f t="shared" ref="E2:E65" si="0">AVERAGE(B2:D2)</f>
        <v>9.1685301728806397E-3</v>
      </c>
      <c r="F2" s="9">
        <f>(Table22[[#This Row],[2018]]-Table22[[#This Row],[2016]])/Table22[[#This Row],[2016]]</f>
        <v>6.7717680820379877E-2</v>
      </c>
      <c r="G2" s="9"/>
      <c r="L2" t="s">
        <v>168</v>
      </c>
      <c r="M2" s="5">
        <v>29.47</v>
      </c>
      <c r="N2" s="5">
        <v>4916</v>
      </c>
      <c r="O2" s="5">
        <v>457225</v>
      </c>
      <c r="P2" s="21">
        <f t="shared" ref="P2:P65" si="1">N2/O2</f>
        <v>1.0751818032697249E-2</v>
      </c>
    </row>
    <row r="3" spans="1:22" x14ac:dyDescent="0.25">
      <c r="A3" t="s">
        <v>414</v>
      </c>
      <c r="B3" s="9">
        <v>8.2756310029037296E-3</v>
      </c>
      <c r="C3" s="9">
        <v>8.1298993414389859E-3</v>
      </c>
      <c r="D3" s="9">
        <v>8.6562634729197806E-3</v>
      </c>
      <c r="E3" s="11">
        <f t="shared" si="0"/>
        <v>8.3539312724208326E-3</v>
      </c>
      <c r="F3" s="9">
        <f>(Table22[[#This Row],[2018]]-Table22[[#This Row],[2016]])/Table22[[#This Row],[2016]]</f>
        <v>4.5994374312061E-2</v>
      </c>
      <c r="G3" s="9"/>
      <c r="L3" t="s">
        <v>393</v>
      </c>
      <c r="M3" s="5">
        <v>28.66333333333333</v>
      </c>
      <c r="N3" s="5">
        <v>6525</v>
      </c>
      <c r="O3" s="5">
        <v>504848.33333333331</v>
      </c>
      <c r="P3" s="21">
        <f t="shared" si="1"/>
        <v>1.2924673746900884E-2</v>
      </c>
      <c r="R3" s="2"/>
      <c r="S3" s="2" t="s">
        <v>5</v>
      </c>
      <c r="T3" s="2" t="s">
        <v>4</v>
      </c>
      <c r="U3" s="2" t="s">
        <v>637</v>
      </c>
      <c r="V3" s="2" t="s">
        <v>669</v>
      </c>
    </row>
    <row r="4" spans="1:22" x14ac:dyDescent="0.25">
      <c r="A4" t="s">
        <v>15</v>
      </c>
      <c r="B4" s="9">
        <v>1.6808799901124705E-2</v>
      </c>
      <c r="C4" s="9">
        <v>1.6872973996348961E-2</v>
      </c>
      <c r="D4" s="9">
        <v>1.7559373033052397E-2</v>
      </c>
      <c r="E4" s="11">
        <f t="shared" si="0"/>
        <v>1.7080382310175352E-2</v>
      </c>
      <c r="F4" s="9">
        <f>(Table22[[#This Row],[2018]]-Table22[[#This Row],[2016]])/Table22[[#This Row],[2016]]</f>
        <v>4.465358242960997E-2</v>
      </c>
      <c r="G4" s="9"/>
      <c r="L4" t="s">
        <v>403</v>
      </c>
      <c r="M4" s="5">
        <v>28.286666666666665</v>
      </c>
      <c r="N4" s="5">
        <v>936.66666666666663</v>
      </c>
      <c r="O4" s="5">
        <v>102330</v>
      </c>
      <c r="P4" s="21">
        <f t="shared" si="1"/>
        <v>9.1533926186520738E-3</v>
      </c>
      <c r="R4" t="s">
        <v>5</v>
      </c>
      <c r="S4">
        <v>1</v>
      </c>
    </row>
    <row r="5" spans="1:22" x14ac:dyDescent="0.25">
      <c r="A5" t="s">
        <v>561</v>
      </c>
      <c r="B5" s="9">
        <v>7.4357493502743288E-3</v>
      </c>
      <c r="C5" s="9">
        <v>7.6387328690181982E-3</v>
      </c>
      <c r="D5" s="9">
        <v>7.7617589043732062E-3</v>
      </c>
      <c r="E5" s="11">
        <f t="shared" si="0"/>
        <v>7.6120803745552447E-3</v>
      </c>
      <c r="F5" s="9">
        <f>(Table22[[#This Row],[2018]]-Table22[[#This Row],[2016]])/Table22[[#This Row],[2016]]</f>
        <v>4.3843537314346114E-2</v>
      </c>
      <c r="G5" s="9"/>
      <c r="L5" t="s">
        <v>181</v>
      </c>
      <c r="M5" s="5">
        <v>27.689999999999998</v>
      </c>
      <c r="N5" s="5">
        <v>1907.3333333333333</v>
      </c>
      <c r="O5" s="5">
        <v>168253.33333333334</v>
      </c>
      <c r="P5" s="21">
        <f t="shared" si="1"/>
        <v>1.1336080513511371E-2</v>
      </c>
      <c r="R5" t="s">
        <v>4</v>
      </c>
      <c r="S5">
        <v>0.21823488821144349</v>
      </c>
      <c r="T5">
        <v>1</v>
      </c>
    </row>
    <row r="6" spans="1:22" x14ac:dyDescent="0.25">
      <c r="A6" t="s">
        <v>453</v>
      </c>
      <c r="B6" s="9">
        <v>1.0783195374730664E-2</v>
      </c>
      <c r="C6" s="9">
        <v>1.116278162869371E-2</v>
      </c>
      <c r="D6" s="9">
        <v>1.1232567638535002E-2</v>
      </c>
      <c r="E6" s="11">
        <f t="shared" si="0"/>
        <v>1.1059514880653126E-2</v>
      </c>
      <c r="F6" s="9">
        <f>(Table22[[#This Row],[2018]]-Table22[[#This Row],[2016]])/Table22[[#This Row],[2016]]</f>
        <v>4.1673386059330478E-2</v>
      </c>
      <c r="G6" s="9"/>
      <c r="L6" t="s">
        <v>30</v>
      </c>
      <c r="M6" s="5">
        <v>29.033333333333331</v>
      </c>
      <c r="N6" s="5">
        <v>2806.3333333333335</v>
      </c>
      <c r="O6" s="5">
        <v>267021</v>
      </c>
      <c r="P6" s="21">
        <f t="shared" si="1"/>
        <v>1.0509785123017791E-2</v>
      </c>
      <c r="R6" t="s">
        <v>637</v>
      </c>
      <c r="S6">
        <v>0.26275390777175983</v>
      </c>
      <c r="T6">
        <v>0.99100203518429819</v>
      </c>
      <c r="U6">
        <v>1</v>
      </c>
    </row>
    <row r="7" spans="1:22" ht="15.75" thickBot="1" x14ac:dyDescent="0.3">
      <c r="A7" t="s">
        <v>70</v>
      </c>
      <c r="B7" s="9">
        <v>1.2233054024974733E-2</v>
      </c>
      <c r="C7" s="9">
        <v>1.2118775865250283E-2</v>
      </c>
      <c r="D7" s="9">
        <v>1.2697718782290757E-2</v>
      </c>
      <c r="E7" s="11">
        <f t="shared" si="0"/>
        <v>1.2349849557505259E-2</v>
      </c>
      <c r="F7" s="9">
        <f>(Table22[[#This Row],[2018]]-Table22[[#This Row],[2016]])/Table22[[#This Row],[2016]]</f>
        <v>3.7984362397760596E-2</v>
      </c>
      <c r="G7" s="9"/>
      <c r="L7" t="s">
        <v>63</v>
      </c>
      <c r="M7" s="5">
        <v>28.099999999999998</v>
      </c>
      <c r="N7" s="5">
        <v>1918</v>
      </c>
      <c r="O7" s="5">
        <v>163452.33333333334</v>
      </c>
      <c r="P7" s="21">
        <f t="shared" si="1"/>
        <v>1.1734307861415254E-2</v>
      </c>
      <c r="R7" s="1" t="s">
        <v>669</v>
      </c>
      <c r="S7" s="1">
        <v>-0.37890757723267426</v>
      </c>
      <c r="T7" s="1">
        <v>0.19337283147504947</v>
      </c>
      <c r="U7" s="1">
        <v>0.11173227765017082</v>
      </c>
      <c r="V7" s="1">
        <v>1</v>
      </c>
    </row>
    <row r="8" spans="1:22" x14ac:dyDescent="0.25">
      <c r="A8" t="s">
        <v>549</v>
      </c>
      <c r="B8" s="9">
        <v>1.7832134596495675E-2</v>
      </c>
      <c r="C8" s="9">
        <v>1.7496643825593454E-2</v>
      </c>
      <c r="D8" s="9">
        <v>1.8504354691470725E-2</v>
      </c>
      <c r="E8" s="11">
        <f t="shared" si="0"/>
        <v>1.7944377704519954E-2</v>
      </c>
      <c r="F8" s="9">
        <f>(Table22[[#This Row],[2018]]-Table22[[#This Row],[2016]])/Table22[[#This Row],[2016]]</f>
        <v>3.7697118723360956E-2</v>
      </c>
      <c r="G8" s="9"/>
      <c r="L8" t="s">
        <v>455</v>
      </c>
      <c r="M8" s="5">
        <v>31.416666666666668</v>
      </c>
      <c r="N8" s="5">
        <v>18900.333333333332</v>
      </c>
      <c r="O8" s="5">
        <v>1658396.6666666667</v>
      </c>
      <c r="P8" s="21">
        <f t="shared" si="1"/>
        <v>1.1396750676858572E-2</v>
      </c>
    </row>
    <row r="9" spans="1:22" x14ac:dyDescent="0.25">
      <c r="A9" t="s">
        <v>157</v>
      </c>
      <c r="B9" s="9">
        <v>9.5821735706656062E-3</v>
      </c>
      <c r="C9" s="9">
        <v>9.3918398768283295E-3</v>
      </c>
      <c r="D9" s="9">
        <v>9.9429763454613289E-3</v>
      </c>
      <c r="E9" s="11">
        <f t="shared" si="0"/>
        <v>9.6389965976517548E-3</v>
      </c>
      <c r="F9" s="9">
        <f>(Table22[[#This Row],[2018]]-Table22[[#This Row],[2016]])/Table22[[#This Row],[2016]]</f>
        <v>3.765354197927144E-2</v>
      </c>
      <c r="G9" s="9"/>
      <c r="L9" t="s">
        <v>400</v>
      </c>
      <c r="M9" s="5">
        <v>30</v>
      </c>
      <c r="N9" s="5">
        <v>3004.6666666666665</v>
      </c>
      <c r="O9" s="5">
        <v>307487.33333333331</v>
      </c>
      <c r="P9" s="21">
        <f t="shared" si="1"/>
        <v>9.7716762316496508E-3</v>
      </c>
    </row>
    <row r="10" spans="1:22" x14ac:dyDescent="0.25">
      <c r="A10" t="s">
        <v>374</v>
      </c>
      <c r="B10" s="9">
        <v>1.0957312349655482E-2</v>
      </c>
      <c r="C10" s="9">
        <v>1.1761454366785407E-2</v>
      </c>
      <c r="D10" s="9">
        <v>1.1364918506969732E-2</v>
      </c>
      <c r="E10" s="11">
        <f t="shared" si="0"/>
        <v>1.136122840780354E-2</v>
      </c>
      <c r="F10" s="9">
        <f>(Table22[[#This Row],[2018]]-Table22[[#This Row],[2016]])/Table22[[#This Row],[2016]]</f>
        <v>3.7199465006312944E-2</v>
      </c>
      <c r="G10" s="9"/>
      <c r="L10" t="s">
        <v>615</v>
      </c>
      <c r="M10" s="5">
        <v>31.709999999999997</v>
      </c>
      <c r="N10" s="5">
        <v>2686.6666666666665</v>
      </c>
      <c r="O10" s="5">
        <v>159076.33333333334</v>
      </c>
      <c r="P10" s="21">
        <f t="shared" si="1"/>
        <v>1.6889166416961247E-2</v>
      </c>
    </row>
    <row r="11" spans="1:22" x14ac:dyDescent="0.25">
      <c r="A11" t="s">
        <v>179</v>
      </c>
      <c r="B11" s="9">
        <v>1.1352333761325207E-2</v>
      </c>
      <c r="C11" s="9">
        <v>1.1445270234315413E-2</v>
      </c>
      <c r="D11" s="9">
        <v>1.1749630787941969E-2</v>
      </c>
      <c r="E11" s="11">
        <f t="shared" si="0"/>
        <v>1.1515744927860861E-2</v>
      </c>
      <c r="F11" s="9">
        <f>(Table22[[#This Row],[2018]]-Table22[[#This Row],[2016]])/Table22[[#This Row],[2016]]</f>
        <v>3.4996947321110472E-2</v>
      </c>
      <c r="G11" s="9"/>
      <c r="L11" t="s">
        <v>208</v>
      </c>
      <c r="M11" s="5">
        <v>28.146666666666665</v>
      </c>
      <c r="N11" s="5">
        <v>1362</v>
      </c>
      <c r="O11" s="5">
        <v>116251.66666666667</v>
      </c>
      <c r="P11" s="21">
        <f t="shared" si="1"/>
        <v>1.1715961061490157E-2</v>
      </c>
    </row>
    <row r="12" spans="1:22" x14ac:dyDescent="0.25">
      <c r="A12" t="s">
        <v>597</v>
      </c>
      <c r="B12" s="9">
        <v>1.0071983294323981E-2</v>
      </c>
      <c r="C12" s="9">
        <v>1.0339269072866031E-2</v>
      </c>
      <c r="D12" s="9">
        <v>1.0420405105054055E-2</v>
      </c>
      <c r="E12" s="11">
        <f t="shared" si="0"/>
        <v>1.027721915741469E-2</v>
      </c>
      <c r="F12" s="9">
        <f>(Table22[[#This Row],[2018]]-Table22[[#This Row],[2016]])/Table22[[#This Row],[2016]]</f>
        <v>3.4593168053249711E-2</v>
      </c>
      <c r="G12" s="9"/>
      <c r="L12" t="s">
        <v>579</v>
      </c>
      <c r="M12" s="5">
        <v>29.94</v>
      </c>
      <c r="N12" s="5">
        <v>12956</v>
      </c>
      <c r="O12" s="5">
        <v>1221922.6666666667</v>
      </c>
      <c r="P12" s="21">
        <f t="shared" si="1"/>
        <v>1.0602962326039181E-2</v>
      </c>
    </row>
    <row r="13" spans="1:22" x14ac:dyDescent="0.25">
      <c r="A13" t="s">
        <v>411</v>
      </c>
      <c r="B13" s="9">
        <v>1.2275723501004619E-2</v>
      </c>
      <c r="C13" s="9">
        <v>1.183406227447025E-2</v>
      </c>
      <c r="D13" s="9">
        <v>1.2696054575104804E-2</v>
      </c>
      <c r="E13" s="11">
        <f t="shared" si="0"/>
        <v>1.2268613450193222E-2</v>
      </c>
      <c r="F13" s="9">
        <f>(Table22[[#This Row],[2018]]-Table22[[#This Row],[2016]])/Table22[[#This Row],[2016]]</f>
        <v>3.4240839170561845E-2</v>
      </c>
      <c r="G13" s="9"/>
      <c r="H13" s="9"/>
      <c r="I13" s="9"/>
      <c r="L13" t="s">
        <v>221</v>
      </c>
      <c r="M13" s="5">
        <v>27.886666666666667</v>
      </c>
      <c r="N13" s="5">
        <v>5199</v>
      </c>
      <c r="O13" s="5">
        <v>372446.33333333331</v>
      </c>
      <c r="P13" s="21">
        <f t="shared" si="1"/>
        <v>1.3959058083535973E-2</v>
      </c>
    </row>
    <row r="14" spans="1:22" x14ac:dyDescent="0.25">
      <c r="A14" t="s">
        <v>589</v>
      </c>
      <c r="B14" s="9">
        <v>1.4494323084992978E-2</v>
      </c>
      <c r="C14" s="9">
        <v>1.4437335214200547E-2</v>
      </c>
      <c r="D14" s="9">
        <v>1.4983769660484234E-2</v>
      </c>
      <c r="E14" s="11">
        <f t="shared" si="0"/>
        <v>1.4638475986559254E-2</v>
      </c>
      <c r="F14" s="9">
        <f>(Table22[[#This Row],[2018]]-Table22[[#This Row],[2016]])/Table22[[#This Row],[2016]]</f>
        <v>3.3768156858461081E-2</v>
      </c>
      <c r="G14" s="9"/>
      <c r="H14" s="9"/>
      <c r="I14" s="9"/>
      <c r="L14" t="s">
        <v>361</v>
      </c>
      <c r="M14" s="5">
        <v>26.97666666666667</v>
      </c>
      <c r="N14" s="5">
        <v>1249.6666666666667</v>
      </c>
      <c r="O14" s="5">
        <v>103097.66666666667</v>
      </c>
      <c r="P14" s="21">
        <f t="shared" si="1"/>
        <v>1.2121192526180677E-2</v>
      </c>
    </row>
    <row r="15" spans="1:22" x14ac:dyDescent="0.25">
      <c r="A15" t="s">
        <v>401</v>
      </c>
      <c r="B15" s="9">
        <v>1.1458313103260764E-2</v>
      </c>
      <c r="C15" s="9">
        <v>1.1717286550311987E-2</v>
      </c>
      <c r="D15" s="9">
        <v>1.1844222722883812E-2</v>
      </c>
      <c r="E15" s="11">
        <f t="shared" si="0"/>
        <v>1.167327412548552E-2</v>
      </c>
      <c r="F15" s="9">
        <f>(Table22[[#This Row],[2018]]-Table22[[#This Row],[2016]])/Table22[[#This Row],[2016]]</f>
        <v>3.3679444447475157E-2</v>
      </c>
      <c r="G15" s="9"/>
      <c r="H15" s="9"/>
      <c r="I15" s="9"/>
      <c r="L15" t="s">
        <v>629</v>
      </c>
      <c r="M15" s="5">
        <v>28.876666666666665</v>
      </c>
      <c r="N15" s="5">
        <v>4209.666666666667</v>
      </c>
      <c r="O15" s="5">
        <v>294339.33333333331</v>
      </c>
      <c r="P15" s="21">
        <f t="shared" si="1"/>
        <v>1.4302086707179244E-2</v>
      </c>
    </row>
    <row r="16" spans="1:22" x14ac:dyDescent="0.25">
      <c r="A16" t="s">
        <v>322</v>
      </c>
      <c r="B16" s="9">
        <v>1.0087963914247414E-2</v>
      </c>
      <c r="C16" s="9">
        <v>1.0413105273954538E-2</v>
      </c>
      <c r="D16" s="9">
        <v>1.0410804727068092E-2</v>
      </c>
      <c r="E16" s="11">
        <f t="shared" si="0"/>
        <v>1.0303957971756681E-2</v>
      </c>
      <c r="F16" s="9">
        <f>(Table22[[#This Row],[2018]]-Table22[[#This Row],[2016]])/Table22[[#This Row],[2016]]</f>
        <v>3.2002574113565621E-2</v>
      </c>
      <c r="G16" s="9"/>
      <c r="H16" s="9"/>
      <c r="I16" s="9"/>
      <c r="L16" t="s">
        <v>176</v>
      </c>
      <c r="M16" s="5">
        <v>27.196666666666669</v>
      </c>
      <c r="N16" s="5">
        <v>2290.6666666666665</v>
      </c>
      <c r="O16" s="5">
        <v>198141</v>
      </c>
      <c r="P16" s="21">
        <f t="shared" si="1"/>
        <v>1.1560790884605742E-2</v>
      </c>
    </row>
    <row r="17" spans="1:16" x14ac:dyDescent="0.25">
      <c r="A17" t="s">
        <v>353</v>
      </c>
      <c r="B17" s="9">
        <v>1.2023595234199063E-2</v>
      </c>
      <c r="C17" s="9">
        <v>1.2041398021552577E-2</v>
      </c>
      <c r="D17" s="9">
        <v>1.2403818166891806E-2</v>
      </c>
      <c r="E17" s="11">
        <f t="shared" si="0"/>
        <v>1.2156270474214484E-2</v>
      </c>
      <c r="F17" s="9">
        <f>(Table22[[#This Row],[2018]]-Table22[[#This Row],[2016]])/Table22[[#This Row],[2016]]</f>
        <v>3.1623064922483797E-2</v>
      </c>
      <c r="G17" s="9"/>
      <c r="H17" s="9"/>
      <c r="I17" s="9"/>
      <c r="L17" t="s">
        <v>64</v>
      </c>
      <c r="M17" s="5">
        <v>28.23</v>
      </c>
      <c r="N17" s="5">
        <v>1242.6666666666667</v>
      </c>
      <c r="O17" s="5">
        <v>107550.66666666667</v>
      </c>
      <c r="P17" s="21">
        <f t="shared" si="1"/>
        <v>1.1554244201182699E-2</v>
      </c>
    </row>
    <row r="18" spans="1:16" x14ac:dyDescent="0.25">
      <c r="A18" t="s">
        <v>598</v>
      </c>
      <c r="B18" s="9">
        <v>8.3138404306287526E-3</v>
      </c>
      <c r="C18" s="9">
        <v>8.5915642596593126E-3</v>
      </c>
      <c r="D18" s="9">
        <v>8.5440947734003788E-3</v>
      </c>
      <c r="E18" s="11">
        <f t="shared" si="0"/>
        <v>8.4831664878961474E-3</v>
      </c>
      <c r="F18" s="9">
        <f>(Table22[[#This Row],[2018]]-Table22[[#This Row],[2016]])/Table22[[#This Row],[2016]]</f>
        <v>2.7695304557849534E-2</v>
      </c>
      <c r="G18" s="9"/>
      <c r="H18" s="9"/>
      <c r="I18" s="9"/>
      <c r="L18" t="s">
        <v>226</v>
      </c>
      <c r="M18" s="5">
        <v>30.28</v>
      </c>
      <c r="N18" s="5">
        <v>6882</v>
      </c>
      <c r="O18" s="5">
        <v>571762.66666666663</v>
      </c>
      <c r="P18" s="21">
        <f t="shared" si="1"/>
        <v>1.2036462681485558E-2</v>
      </c>
    </row>
    <row r="19" spans="1:16" x14ac:dyDescent="0.25">
      <c r="A19" t="s">
        <v>274</v>
      </c>
      <c r="B19" s="9">
        <v>1.1635153507103058E-2</v>
      </c>
      <c r="C19" s="9">
        <v>1.1554028129035452E-2</v>
      </c>
      <c r="D19" s="9">
        <v>1.1942338221056087E-2</v>
      </c>
      <c r="E19" s="11">
        <f t="shared" si="0"/>
        <v>1.1710506619064864E-2</v>
      </c>
      <c r="F19" s="9">
        <f>(Table22[[#This Row],[2018]]-Table22[[#This Row],[2016]])/Table22[[#This Row],[2016]]</f>
        <v>2.6401431985018334E-2</v>
      </c>
      <c r="G19" s="9"/>
      <c r="H19" s="9"/>
      <c r="I19" s="9"/>
      <c r="L19" t="s">
        <v>517</v>
      </c>
      <c r="M19" s="5">
        <v>29.936666666666667</v>
      </c>
      <c r="N19" s="5">
        <v>4226.333333333333</v>
      </c>
      <c r="O19" s="5">
        <v>350333</v>
      </c>
      <c r="P19" s="21">
        <f t="shared" si="1"/>
        <v>1.2063760289020255E-2</v>
      </c>
    </row>
    <row r="20" spans="1:16" x14ac:dyDescent="0.25">
      <c r="A20" t="s">
        <v>197</v>
      </c>
      <c r="B20" s="9">
        <v>1.3502225893799624E-2</v>
      </c>
      <c r="C20" s="9">
        <v>1.3318696074250824E-2</v>
      </c>
      <c r="D20" s="9">
        <v>1.3801251241844104E-2</v>
      </c>
      <c r="E20" s="11">
        <f t="shared" si="0"/>
        <v>1.3540724403298185E-2</v>
      </c>
      <c r="F20" s="9">
        <f>(Table22[[#This Row],[2018]]-Table22[[#This Row],[2016]])/Table22[[#This Row],[2016]]</f>
        <v>2.2146374264246007E-2</v>
      </c>
      <c r="G20" s="9"/>
      <c r="H20" s="9"/>
      <c r="I20" s="9"/>
      <c r="L20" t="s">
        <v>203</v>
      </c>
      <c r="M20" s="5">
        <v>29.72</v>
      </c>
      <c r="N20" s="5">
        <v>7628.333333333333</v>
      </c>
      <c r="O20" s="5">
        <v>644639.33333333337</v>
      </c>
      <c r="P20" s="21">
        <f t="shared" si="1"/>
        <v>1.1833490354813387E-2</v>
      </c>
    </row>
    <row r="21" spans="1:16" x14ac:dyDescent="0.25">
      <c r="A21" t="s">
        <v>228</v>
      </c>
      <c r="B21" s="9">
        <v>1.278792006830457E-2</v>
      </c>
      <c r="C21" s="9">
        <v>1.2407423375777261E-2</v>
      </c>
      <c r="D21" s="9">
        <v>1.3063157693703328E-2</v>
      </c>
      <c r="E21" s="11">
        <f t="shared" si="0"/>
        <v>1.2752833712595052E-2</v>
      </c>
      <c r="F21" s="9">
        <f>(Table22[[#This Row],[2018]]-Table22[[#This Row],[2016]])/Table22[[#This Row],[2016]]</f>
        <v>2.1523251938440475E-2</v>
      </c>
      <c r="G21" s="9"/>
      <c r="H21" s="9"/>
      <c r="I21" s="9"/>
      <c r="L21" t="s">
        <v>614</v>
      </c>
      <c r="M21" s="5">
        <v>32.533333333333331</v>
      </c>
      <c r="N21" s="5">
        <v>3050.6666666666665</v>
      </c>
      <c r="O21" s="5">
        <v>234741.33333333334</v>
      </c>
      <c r="P21" s="21">
        <f t="shared" si="1"/>
        <v>1.2995864952060707E-2</v>
      </c>
    </row>
    <row r="22" spans="1:16" x14ac:dyDescent="0.25">
      <c r="A22" t="s">
        <v>620</v>
      </c>
      <c r="B22" s="9">
        <v>1.3437949336978325E-2</v>
      </c>
      <c r="C22" s="9">
        <v>1.3354305452751049E-2</v>
      </c>
      <c r="D22" s="9">
        <v>1.3720425031580144E-2</v>
      </c>
      <c r="E22" s="11">
        <f t="shared" si="0"/>
        <v>1.3504226607103173E-2</v>
      </c>
      <c r="F22" s="9">
        <f>(Table22[[#This Row],[2018]]-Table22[[#This Row],[2016]])/Table22[[#This Row],[2016]]</f>
        <v>2.1020744126822064E-2</v>
      </c>
      <c r="G22" s="9"/>
      <c r="H22" s="9"/>
      <c r="I22" s="9"/>
      <c r="L22" t="s">
        <v>314</v>
      </c>
      <c r="M22" s="5">
        <v>28.503333333333334</v>
      </c>
      <c r="N22" s="5">
        <v>1714</v>
      </c>
      <c r="O22" s="5">
        <v>123073.33333333333</v>
      </c>
      <c r="P22" s="21">
        <f t="shared" si="1"/>
        <v>1.3926656194138996E-2</v>
      </c>
    </row>
    <row r="23" spans="1:16" x14ac:dyDescent="0.25">
      <c r="A23" t="s">
        <v>484</v>
      </c>
      <c r="B23" s="9">
        <v>8.6037338377704456E-3</v>
      </c>
      <c r="C23" s="9">
        <v>8.3191148885662508E-3</v>
      </c>
      <c r="D23" s="9">
        <v>8.7791984392536111E-3</v>
      </c>
      <c r="E23" s="11">
        <f t="shared" si="0"/>
        <v>8.5673490551967692E-3</v>
      </c>
      <c r="F23" s="9">
        <f>(Table22[[#This Row],[2018]]-Table22[[#This Row],[2016]])/Table22[[#This Row],[2016]]</f>
        <v>2.0394006229350659E-2</v>
      </c>
      <c r="G23" s="9"/>
      <c r="H23" s="9"/>
      <c r="I23" s="9"/>
      <c r="L23" t="s">
        <v>374</v>
      </c>
      <c r="M23" s="5">
        <v>26.996666666666666</v>
      </c>
      <c r="N23" s="5">
        <v>1110.6666666666667</v>
      </c>
      <c r="O23" s="5">
        <v>97764.333333333328</v>
      </c>
      <c r="P23" s="21">
        <f t="shared" si="1"/>
        <v>1.1360652998878257E-2</v>
      </c>
    </row>
    <row r="24" spans="1:16" x14ac:dyDescent="0.25">
      <c r="A24" t="s">
        <v>355</v>
      </c>
      <c r="B24" s="9">
        <v>1.0949868073878629E-2</v>
      </c>
      <c r="C24" s="9">
        <v>1.0925561832707001E-2</v>
      </c>
      <c r="D24" s="9">
        <v>1.1172676900717595E-2</v>
      </c>
      <c r="E24" s="11">
        <f t="shared" si="0"/>
        <v>1.1016035602434408E-2</v>
      </c>
      <c r="F24" s="9">
        <f>(Table22[[#This Row],[2018]]-Table22[[#This Row],[2016]])/Table22[[#This Row],[2016]]</f>
        <v>2.034808322216106E-2</v>
      </c>
      <c r="G24" s="9"/>
      <c r="H24" s="9"/>
      <c r="I24" s="9"/>
      <c r="L24" t="s">
        <v>161</v>
      </c>
      <c r="M24" s="5">
        <v>29.096666666666668</v>
      </c>
      <c r="N24" s="5">
        <v>2812.3333333333335</v>
      </c>
      <c r="O24" s="5">
        <v>266523.33333333331</v>
      </c>
      <c r="P24" s="21">
        <f t="shared" si="1"/>
        <v>1.0551921657891117E-2</v>
      </c>
    </row>
    <row r="25" spans="1:16" x14ac:dyDescent="0.25">
      <c r="A25" t="s">
        <v>279</v>
      </c>
      <c r="B25" s="9">
        <v>9.4197880874302663E-3</v>
      </c>
      <c r="C25" s="9">
        <v>9.5411728957763599E-3</v>
      </c>
      <c r="D25" s="9">
        <v>9.5959464501071522E-3</v>
      </c>
      <c r="E25" s="11">
        <f t="shared" si="0"/>
        <v>9.5189691444379273E-3</v>
      </c>
      <c r="F25" s="9">
        <f>(Table22[[#This Row],[2018]]-Table22[[#This Row],[2016]])/Table22[[#This Row],[2016]]</f>
        <v>1.8700883824759401E-2</v>
      </c>
      <c r="G25" s="9"/>
      <c r="H25" s="9"/>
      <c r="I25" s="9"/>
      <c r="L25" t="s">
        <v>198</v>
      </c>
      <c r="M25" s="5">
        <v>27.896666666666665</v>
      </c>
      <c r="N25" s="5">
        <v>2286.3333333333335</v>
      </c>
      <c r="O25" s="5">
        <v>212784.33333333334</v>
      </c>
      <c r="P25" s="21">
        <f t="shared" si="1"/>
        <v>1.0744838670766801E-2</v>
      </c>
    </row>
    <row r="26" spans="1:16" x14ac:dyDescent="0.25">
      <c r="A26" t="s">
        <v>118</v>
      </c>
      <c r="B26" s="9">
        <v>1.1530794091883892E-2</v>
      </c>
      <c r="C26" s="9">
        <v>1.1476490405741908E-2</v>
      </c>
      <c r="D26" s="9">
        <v>1.1740444444444444E-2</v>
      </c>
      <c r="E26" s="11">
        <f t="shared" si="0"/>
        <v>1.1582576314023414E-2</v>
      </c>
      <c r="F26" s="9">
        <f>(Table22[[#This Row],[2018]]-Table22[[#This Row],[2016]])/Table22[[#This Row],[2016]]</f>
        <v>1.818177923306407E-2</v>
      </c>
      <c r="G26" s="9"/>
      <c r="H26" s="9"/>
      <c r="I26" s="9"/>
      <c r="L26" t="s">
        <v>631</v>
      </c>
      <c r="M26" s="5">
        <v>28.28</v>
      </c>
      <c r="N26" s="5">
        <v>8042</v>
      </c>
      <c r="O26" s="5">
        <v>609395</v>
      </c>
      <c r="P26" s="21">
        <f t="shared" si="1"/>
        <v>1.3196695082828051E-2</v>
      </c>
    </row>
    <row r="27" spans="1:16" x14ac:dyDescent="0.25">
      <c r="A27" t="s">
        <v>340</v>
      </c>
      <c r="B27" s="9">
        <v>1.2965144316286276E-2</v>
      </c>
      <c r="C27" s="9">
        <v>1.328733671847746E-2</v>
      </c>
      <c r="D27" s="9">
        <v>1.3194783032666992E-2</v>
      </c>
      <c r="E27" s="11">
        <f t="shared" si="0"/>
        <v>1.3149088022476907E-2</v>
      </c>
      <c r="F27" s="9">
        <f>(Table22[[#This Row],[2018]]-Table22[[#This Row],[2016]])/Table22[[#This Row],[2016]]</f>
        <v>1.7712006189723111E-2</v>
      </c>
      <c r="G27" s="9"/>
      <c r="H27" s="9"/>
      <c r="I27" s="9"/>
      <c r="L27" t="s">
        <v>425</v>
      </c>
      <c r="M27" s="5">
        <v>29.86</v>
      </c>
      <c r="N27" s="5">
        <v>9823</v>
      </c>
      <c r="O27" s="5">
        <v>828550</v>
      </c>
      <c r="P27" s="21">
        <f t="shared" si="1"/>
        <v>1.185565143926136E-2</v>
      </c>
    </row>
    <row r="28" spans="1:16" x14ac:dyDescent="0.25">
      <c r="A28" t="s">
        <v>208</v>
      </c>
      <c r="B28" s="9">
        <v>1.1861385277620767E-2</v>
      </c>
      <c r="C28" s="9">
        <v>1.1216751264675822E-2</v>
      </c>
      <c r="D28" s="9">
        <v>1.2068833260886241E-2</v>
      </c>
      <c r="E28" s="11">
        <f t="shared" si="0"/>
        <v>1.1715656601060942E-2</v>
      </c>
      <c r="F28" s="9">
        <f>(Table22[[#This Row],[2018]]-Table22[[#This Row],[2016]])/Table22[[#This Row],[2016]]</f>
        <v>1.7489355451329291E-2</v>
      </c>
      <c r="G28" s="9"/>
      <c r="H28" s="9"/>
      <c r="I28" s="9"/>
      <c r="L28" t="s">
        <v>613</v>
      </c>
      <c r="M28" s="5">
        <v>30.413333333333338</v>
      </c>
      <c r="N28" s="5">
        <v>1547.6666666666667</v>
      </c>
      <c r="O28" s="5">
        <v>213447</v>
      </c>
      <c r="P28" s="21">
        <f t="shared" si="1"/>
        <v>7.250824170246791E-3</v>
      </c>
    </row>
    <row r="29" spans="1:16" x14ac:dyDescent="0.25">
      <c r="A29" t="s">
        <v>63</v>
      </c>
      <c r="B29" s="9">
        <v>1.1571649458825876E-2</v>
      </c>
      <c r="C29" s="9">
        <v>1.1863339224235457E-2</v>
      </c>
      <c r="D29" s="9">
        <v>1.1764281765964094E-2</v>
      </c>
      <c r="E29" s="11">
        <f t="shared" si="0"/>
        <v>1.1733090149675142E-2</v>
      </c>
      <c r="F29" s="9">
        <f>(Table22[[#This Row],[2018]]-Table22[[#This Row],[2016]])/Table22[[#This Row],[2016]]</f>
        <v>1.664691864575053E-2</v>
      </c>
      <c r="G29" s="9"/>
      <c r="H29" s="9"/>
      <c r="I29" s="9"/>
      <c r="L29" t="s">
        <v>145</v>
      </c>
      <c r="M29" s="5">
        <v>27.25</v>
      </c>
      <c r="N29" s="5">
        <v>1272.6666666666667</v>
      </c>
      <c r="O29" s="5">
        <v>104909.66666666667</v>
      </c>
      <c r="P29" s="21">
        <f t="shared" si="1"/>
        <v>1.2131071493252925E-2</v>
      </c>
    </row>
    <row r="30" spans="1:16" x14ac:dyDescent="0.25">
      <c r="A30" t="s">
        <v>507</v>
      </c>
      <c r="B30" s="9">
        <v>9.393955482406657E-3</v>
      </c>
      <c r="C30" s="9">
        <v>9.2053495986480771E-3</v>
      </c>
      <c r="D30" s="9">
        <v>9.5437440741190319E-3</v>
      </c>
      <c r="E30" s="11">
        <f t="shared" si="0"/>
        <v>9.381016385057922E-3</v>
      </c>
      <c r="F30" s="9">
        <f>(Table22[[#This Row],[2018]]-Table22[[#This Row],[2016]])/Table22[[#This Row],[2016]]</f>
        <v>1.5945209873828387E-2</v>
      </c>
      <c r="G30" s="9"/>
      <c r="H30" s="9"/>
      <c r="I30" s="9"/>
      <c r="L30" t="s">
        <v>105</v>
      </c>
      <c r="M30" s="5">
        <v>27.583333333333332</v>
      </c>
      <c r="N30" s="5">
        <v>2281.6666666666665</v>
      </c>
      <c r="O30" s="5">
        <v>184239</v>
      </c>
      <c r="P30" s="21">
        <f t="shared" si="1"/>
        <v>1.2384276220923184E-2</v>
      </c>
    </row>
    <row r="31" spans="1:16" x14ac:dyDescent="0.25">
      <c r="A31" t="s">
        <v>130</v>
      </c>
      <c r="B31" s="9">
        <v>1.058160191550166E-2</v>
      </c>
      <c r="C31" s="9">
        <v>1.0040613718411553E-2</v>
      </c>
      <c r="D31" s="9">
        <v>1.0747116627246348E-2</v>
      </c>
      <c r="E31" s="11">
        <f t="shared" si="0"/>
        <v>1.0456444087053186E-2</v>
      </c>
      <c r="F31" s="9">
        <f>(Table22[[#This Row],[2018]]-Table22[[#This Row],[2016]])/Table22[[#This Row],[2016]]</f>
        <v>1.5641744328164033E-2</v>
      </c>
      <c r="G31" s="9"/>
      <c r="H31" s="9"/>
      <c r="I31" s="9"/>
      <c r="L31" t="s">
        <v>396</v>
      </c>
      <c r="M31" s="5">
        <v>27.8</v>
      </c>
      <c r="N31" s="5">
        <v>1005.6666666666666</v>
      </c>
      <c r="O31" s="5">
        <v>104193.66666666667</v>
      </c>
      <c r="P31" s="21">
        <f t="shared" si="1"/>
        <v>9.6518982279793063E-3</v>
      </c>
    </row>
    <row r="32" spans="1:16" x14ac:dyDescent="0.25">
      <c r="A32" t="s">
        <v>250</v>
      </c>
      <c r="B32" s="9">
        <v>1.2413145697306992E-2</v>
      </c>
      <c r="C32" s="9">
        <v>1.2531276665031555E-2</v>
      </c>
      <c r="D32" s="9">
        <v>1.2603251273516936E-2</v>
      </c>
      <c r="E32" s="11">
        <f t="shared" si="0"/>
        <v>1.2515891211951827E-2</v>
      </c>
      <c r="F32" s="9">
        <f>(Table22[[#This Row],[2018]]-Table22[[#This Row],[2016]])/Table22[[#This Row],[2016]]</f>
        <v>1.5314859008799584E-2</v>
      </c>
      <c r="G32" s="9"/>
      <c r="H32" s="9"/>
      <c r="I32" s="9"/>
      <c r="L32" t="s">
        <v>122</v>
      </c>
      <c r="M32" s="5">
        <v>28.196666666666669</v>
      </c>
      <c r="N32" s="5">
        <v>1960.6666666666667</v>
      </c>
      <c r="O32" s="5">
        <v>186141.33333333334</v>
      </c>
      <c r="P32" s="21">
        <f t="shared" si="1"/>
        <v>1.0533214904803518E-2</v>
      </c>
    </row>
    <row r="33" spans="1:16" x14ac:dyDescent="0.25">
      <c r="A33" t="s">
        <v>78</v>
      </c>
      <c r="B33" s="9">
        <v>1.1414417260991244E-2</v>
      </c>
      <c r="C33" s="9">
        <v>1.1482669622712284E-2</v>
      </c>
      <c r="D33" s="9">
        <v>1.1588870238002601E-2</v>
      </c>
      <c r="E33" s="11">
        <f t="shared" si="0"/>
        <v>1.149531904056871E-2</v>
      </c>
      <c r="F33" s="9">
        <f>(Table22[[#This Row],[2018]]-Table22[[#This Row],[2016]])/Table22[[#This Row],[2016]]</f>
        <v>1.5283564024556062E-2</v>
      </c>
      <c r="G33" s="9"/>
      <c r="H33" s="9"/>
      <c r="I33" s="9"/>
      <c r="L33" t="s">
        <v>612</v>
      </c>
      <c r="M33" s="5">
        <v>28.7</v>
      </c>
      <c r="N33" s="5">
        <v>1604</v>
      </c>
      <c r="O33" s="5">
        <v>165739</v>
      </c>
      <c r="P33" s="21">
        <f t="shared" si="1"/>
        <v>9.6778670077652205E-3</v>
      </c>
    </row>
    <row r="34" spans="1:16" x14ac:dyDescent="0.25">
      <c r="A34" t="s">
        <v>155</v>
      </c>
      <c r="B34" s="9">
        <v>1.0394351026270121E-2</v>
      </c>
      <c r="C34" s="9">
        <v>9.3664240544087812E-3</v>
      </c>
      <c r="D34" s="9">
        <v>1.0544502431291524E-2</v>
      </c>
      <c r="E34" s="11">
        <f t="shared" si="0"/>
        <v>1.0101759170656808E-2</v>
      </c>
      <c r="F34" s="9">
        <f>(Table22[[#This Row],[2018]]-Table22[[#This Row],[2016]])/Table22[[#This Row],[2016]]</f>
        <v>1.4445481458334285E-2</v>
      </c>
      <c r="G34" s="9"/>
      <c r="H34" s="9"/>
      <c r="I34" s="9"/>
      <c r="L34" t="s">
        <v>468</v>
      </c>
      <c r="M34" s="5">
        <v>26.933333333333334</v>
      </c>
      <c r="N34" s="5">
        <v>6001.666666666667</v>
      </c>
      <c r="O34" s="5">
        <v>348266</v>
      </c>
      <c r="P34" s="21">
        <f t="shared" si="1"/>
        <v>1.7232996234678857E-2</v>
      </c>
    </row>
    <row r="35" spans="1:16" x14ac:dyDescent="0.25">
      <c r="A35" t="s">
        <v>129</v>
      </c>
      <c r="B35" s="9">
        <v>1.403683685784751E-2</v>
      </c>
      <c r="C35" s="9">
        <v>1.4481449704911213E-2</v>
      </c>
      <c r="D35" s="9">
        <v>1.4236466330241315E-2</v>
      </c>
      <c r="E35" s="11">
        <f t="shared" si="0"/>
        <v>1.4251584297666681E-2</v>
      </c>
      <c r="F35" s="9">
        <f>(Table22[[#This Row],[2018]]-Table22[[#This Row],[2016]])/Table22[[#This Row],[2016]]</f>
        <v>1.4221827496855067E-2</v>
      </c>
      <c r="G35" s="9"/>
      <c r="H35" s="9"/>
      <c r="I35" s="9"/>
      <c r="L35" t="s">
        <v>298</v>
      </c>
      <c r="M35" s="5">
        <v>28.28</v>
      </c>
      <c r="N35" s="5">
        <v>3704.3333333333335</v>
      </c>
      <c r="O35" s="5">
        <v>266115.33333333331</v>
      </c>
      <c r="P35" s="21">
        <f t="shared" si="1"/>
        <v>1.392002966132479E-2</v>
      </c>
    </row>
    <row r="36" spans="1:16" x14ac:dyDescent="0.25">
      <c r="A36" t="s">
        <v>369</v>
      </c>
      <c r="B36" s="9">
        <v>1.1373337985612578E-2</v>
      </c>
      <c r="C36" s="9">
        <v>1.1986721030234165E-2</v>
      </c>
      <c r="D36" s="9">
        <v>1.1531745736894899E-2</v>
      </c>
      <c r="E36" s="11">
        <f t="shared" si="0"/>
        <v>1.1630601584247216E-2</v>
      </c>
      <c r="F36" s="9">
        <f>(Table22[[#This Row],[2018]]-Table22[[#This Row],[2016]])/Table22[[#This Row],[2016]]</f>
        <v>1.3927991191566473E-2</v>
      </c>
      <c r="G36" s="9"/>
      <c r="H36" s="9"/>
      <c r="I36" s="9"/>
      <c r="L36" t="s">
        <v>541</v>
      </c>
      <c r="M36" s="5">
        <v>28.276666666666667</v>
      </c>
      <c r="N36" s="5">
        <v>2624.6666666666665</v>
      </c>
      <c r="O36" s="5">
        <v>197994</v>
      </c>
      <c r="P36" s="21">
        <f t="shared" si="1"/>
        <v>1.3256293961769885E-2</v>
      </c>
    </row>
    <row r="37" spans="1:16" x14ac:dyDescent="0.25">
      <c r="A37" t="s">
        <v>289</v>
      </c>
      <c r="B37" s="9">
        <v>1.3246722615457559E-2</v>
      </c>
      <c r="C37" s="9">
        <v>1.352665162901222E-2</v>
      </c>
      <c r="D37" s="9">
        <v>1.3411253465198171E-2</v>
      </c>
      <c r="E37" s="11">
        <f t="shared" si="0"/>
        <v>1.339487590322265E-2</v>
      </c>
      <c r="F37" s="9">
        <f>(Table22[[#This Row],[2018]]-Table22[[#This Row],[2016]])/Table22[[#This Row],[2016]]</f>
        <v>1.2420494828556457E-2</v>
      </c>
      <c r="G37" s="9"/>
      <c r="H37" s="9"/>
      <c r="I37" s="9"/>
      <c r="L37" t="s">
        <v>576</v>
      </c>
      <c r="M37" s="5">
        <v>32.116666666666667</v>
      </c>
      <c r="N37" s="5">
        <v>9318.3333333333339</v>
      </c>
      <c r="O37" s="5">
        <v>933080</v>
      </c>
      <c r="P37" s="21">
        <f t="shared" si="1"/>
        <v>9.9866392306483202E-3</v>
      </c>
    </row>
    <row r="38" spans="1:16" x14ac:dyDescent="0.25">
      <c r="A38" t="s">
        <v>547</v>
      </c>
      <c r="B38" s="9">
        <v>1.3702701096324153E-2</v>
      </c>
      <c r="C38" s="9">
        <v>1.3873522549266614E-2</v>
      </c>
      <c r="D38" s="9">
        <v>1.3863282785501132E-2</v>
      </c>
      <c r="E38" s="11">
        <f t="shared" si="0"/>
        <v>1.3813168810363966E-2</v>
      </c>
      <c r="F38" s="9">
        <f>(Table22[[#This Row],[2018]]-Table22[[#This Row],[2016]])/Table22[[#This Row],[2016]]</f>
        <v>1.1718980662875035E-2</v>
      </c>
      <c r="G38" s="9"/>
      <c r="H38" s="9"/>
      <c r="I38" s="9"/>
      <c r="L38" t="s">
        <v>207</v>
      </c>
      <c r="M38" s="5">
        <v>28.306666666666668</v>
      </c>
      <c r="N38" s="5">
        <v>2750.6666666666665</v>
      </c>
      <c r="O38" s="5">
        <v>214686.33333333334</v>
      </c>
      <c r="P38" s="21">
        <f t="shared" si="1"/>
        <v>1.2812490781124088E-2</v>
      </c>
    </row>
    <row r="39" spans="1:16" x14ac:dyDescent="0.25">
      <c r="A39" t="s">
        <v>110</v>
      </c>
      <c r="B39" s="9">
        <v>1.3146052969915145E-2</v>
      </c>
      <c r="C39" s="9">
        <v>1.3070251588145095E-2</v>
      </c>
      <c r="D39" s="9">
        <v>1.3298390237569778E-2</v>
      </c>
      <c r="E39" s="11">
        <f t="shared" si="0"/>
        <v>1.3171564931876672E-2</v>
      </c>
      <c r="F39" s="9">
        <f>(Table22[[#This Row],[2018]]-Table22[[#This Row],[2016]])/Table22[[#This Row],[2016]]</f>
        <v>1.1588061298950996E-2</v>
      </c>
      <c r="G39" s="9"/>
      <c r="H39" s="9"/>
      <c r="I39" s="9"/>
      <c r="L39" t="s">
        <v>411</v>
      </c>
      <c r="M39" s="5">
        <v>27.64</v>
      </c>
      <c r="N39" s="5">
        <v>1413.6666666666667</v>
      </c>
      <c r="O39" s="5">
        <v>115202</v>
      </c>
      <c r="P39" s="21">
        <f t="shared" si="1"/>
        <v>1.2271198995387813E-2</v>
      </c>
    </row>
    <row r="40" spans="1:16" x14ac:dyDescent="0.25">
      <c r="A40" t="s">
        <v>470</v>
      </c>
      <c r="B40" s="9">
        <v>1.1338154784751824E-2</v>
      </c>
      <c r="C40" s="9">
        <v>1.1625839940270914E-2</v>
      </c>
      <c r="D40" s="9">
        <v>1.1466715809734422E-2</v>
      </c>
      <c r="E40" s="11">
        <f t="shared" si="0"/>
        <v>1.147690351158572E-2</v>
      </c>
      <c r="F40" s="9">
        <f>(Table22[[#This Row],[2018]]-Table22[[#This Row],[2016]])/Table22[[#This Row],[2016]]</f>
        <v>1.1338796076015345E-2</v>
      </c>
      <c r="G40" s="9"/>
      <c r="H40" s="9"/>
      <c r="I40" s="9"/>
      <c r="L40" t="s">
        <v>553</v>
      </c>
      <c r="M40" s="5">
        <v>28.11</v>
      </c>
      <c r="N40" s="5">
        <v>4702.333333333333</v>
      </c>
      <c r="O40" s="5">
        <v>417808</v>
      </c>
      <c r="P40" s="21">
        <f t="shared" si="1"/>
        <v>1.1254770931464531E-2</v>
      </c>
    </row>
    <row r="41" spans="1:16" x14ac:dyDescent="0.25">
      <c r="A41" t="s">
        <v>184</v>
      </c>
      <c r="B41" s="9">
        <v>1.1483512927547488E-2</v>
      </c>
      <c r="C41" s="9">
        <v>1.0842408520913775E-2</v>
      </c>
      <c r="D41" s="9">
        <v>1.1613624984353485E-2</v>
      </c>
      <c r="E41" s="11">
        <f t="shared" si="0"/>
        <v>1.1313182144271584E-2</v>
      </c>
      <c r="F41" s="9">
        <f>(Table22[[#This Row],[2018]]-Table22[[#This Row],[2016]])/Table22[[#This Row],[2016]]</f>
        <v>1.1330335728004891E-2</v>
      </c>
      <c r="G41" s="9"/>
      <c r="H41" s="9"/>
      <c r="I41" s="9"/>
      <c r="L41" t="s">
        <v>603</v>
      </c>
      <c r="M41" s="5">
        <v>29.246666666666666</v>
      </c>
      <c r="N41" s="5">
        <v>1007.3333333333334</v>
      </c>
      <c r="O41" s="5">
        <v>126646.33333333333</v>
      </c>
      <c r="P41" s="21">
        <f t="shared" si="1"/>
        <v>7.9539083905574327E-3</v>
      </c>
    </row>
    <row r="42" spans="1:16" x14ac:dyDescent="0.25">
      <c r="A42" t="s">
        <v>482</v>
      </c>
      <c r="B42" s="9">
        <v>9.8984562795331361E-3</v>
      </c>
      <c r="C42" s="9">
        <v>9.5613566441296212E-3</v>
      </c>
      <c r="D42" s="9">
        <v>9.9956500411857805E-3</v>
      </c>
      <c r="E42" s="11">
        <f t="shared" si="0"/>
        <v>9.818487654949512E-3</v>
      </c>
      <c r="F42" s="9">
        <f>(Table22[[#This Row],[2018]]-Table22[[#This Row],[2016]])/Table22[[#This Row],[2016]]</f>
        <v>9.8190827850207496E-3</v>
      </c>
      <c r="G42" s="9"/>
      <c r="H42" s="9"/>
      <c r="I42" s="9"/>
      <c r="L42" t="s">
        <v>335</v>
      </c>
      <c r="M42" s="5">
        <v>28.456666666666667</v>
      </c>
      <c r="N42" s="5">
        <v>7362.666666666667</v>
      </c>
      <c r="O42" s="5">
        <v>678517.33333333337</v>
      </c>
      <c r="P42" s="21">
        <f t="shared" si="1"/>
        <v>1.0851110656961847E-2</v>
      </c>
    </row>
    <row r="43" spans="1:16" x14ac:dyDescent="0.25">
      <c r="A43" t="s">
        <v>26</v>
      </c>
      <c r="B43" s="9">
        <v>9.8544967167748226E-3</v>
      </c>
      <c r="C43" s="9">
        <v>9.4888468663167653E-3</v>
      </c>
      <c r="D43" s="9">
        <v>9.9495529212041706E-3</v>
      </c>
      <c r="E43" s="11">
        <f t="shared" si="0"/>
        <v>9.7642988347652528E-3</v>
      </c>
      <c r="F43" s="9">
        <f>(Table22[[#This Row],[2018]]-Table22[[#This Row],[2016]])/Table22[[#This Row],[2016]]</f>
        <v>9.6459725099444782E-3</v>
      </c>
      <c r="G43" s="9"/>
      <c r="H43" s="9"/>
      <c r="I43" s="9"/>
      <c r="L43" t="s">
        <v>139</v>
      </c>
      <c r="M43" s="5">
        <v>27.810000000000002</v>
      </c>
      <c r="N43" s="5">
        <v>1710.3333333333333</v>
      </c>
      <c r="O43" s="5">
        <v>154325.33333333334</v>
      </c>
      <c r="P43" s="21">
        <f t="shared" si="1"/>
        <v>1.108264791263478E-2</v>
      </c>
    </row>
    <row r="44" spans="1:16" x14ac:dyDescent="0.25">
      <c r="A44" t="s">
        <v>385</v>
      </c>
      <c r="B44" s="9">
        <v>8.5958320963388374E-3</v>
      </c>
      <c r="C44" s="9">
        <v>8.8737433975123528E-3</v>
      </c>
      <c r="D44" s="9">
        <v>8.6783921993204369E-3</v>
      </c>
      <c r="E44" s="11">
        <f t="shared" si="0"/>
        <v>8.7159892310572085E-3</v>
      </c>
      <c r="F44" s="9">
        <f>(Table22[[#This Row],[2018]]-Table22[[#This Row],[2016]])/Table22[[#This Row],[2016]]</f>
        <v>9.6046667799344065E-3</v>
      </c>
      <c r="G44" s="9"/>
      <c r="H44" s="9"/>
      <c r="I44" s="9"/>
      <c r="L44" t="s">
        <v>368</v>
      </c>
      <c r="M44" s="5">
        <v>28.09</v>
      </c>
      <c r="N44" s="5">
        <v>27181.333333333332</v>
      </c>
      <c r="O44" s="5">
        <v>1958140</v>
      </c>
      <c r="P44" s="21">
        <f t="shared" si="1"/>
        <v>1.388120018657161E-2</v>
      </c>
    </row>
    <row r="45" spans="1:16" x14ac:dyDescent="0.25">
      <c r="A45" t="s">
        <v>489</v>
      </c>
      <c r="B45" s="9">
        <v>8.8750818706773791E-3</v>
      </c>
      <c r="C45" s="9">
        <v>9.1439653992825224E-3</v>
      </c>
      <c r="D45" s="9">
        <v>8.955382373589291E-3</v>
      </c>
      <c r="E45" s="11">
        <f t="shared" si="0"/>
        <v>8.9914765478497308E-3</v>
      </c>
      <c r="F45" s="9">
        <f>(Table22[[#This Row],[2018]]-Table22[[#This Row],[2016]])/Table22[[#This Row],[2016]]</f>
        <v>9.0478605247821895E-3</v>
      </c>
      <c r="G45" s="9"/>
      <c r="H45" s="9"/>
      <c r="I45" s="9"/>
      <c r="L45" t="s">
        <v>186</v>
      </c>
      <c r="M45" s="5">
        <v>26.930000000000003</v>
      </c>
      <c r="N45" s="5">
        <v>2166</v>
      </c>
      <c r="O45" s="5">
        <v>153055.66666666666</v>
      </c>
      <c r="P45" s="21">
        <f t="shared" si="1"/>
        <v>1.4151713864454546E-2</v>
      </c>
    </row>
    <row r="46" spans="1:16" x14ac:dyDescent="0.25">
      <c r="A46" t="s">
        <v>210</v>
      </c>
      <c r="B46" s="9">
        <v>1.0921033197508232E-2</v>
      </c>
      <c r="C46" s="9">
        <v>1.0448214518158546E-2</v>
      </c>
      <c r="D46" s="9">
        <v>1.0999861419068736E-2</v>
      </c>
      <c r="E46" s="11">
        <f t="shared" si="0"/>
        <v>1.0789703044911838E-2</v>
      </c>
      <c r="F46" s="9">
        <f>(Table22[[#This Row],[2018]]-Table22[[#This Row],[2016]])/Table22[[#This Row],[2016]]</f>
        <v>7.2180186741387696E-3</v>
      </c>
      <c r="G46" s="9"/>
      <c r="H46" s="9"/>
      <c r="I46" s="9"/>
      <c r="L46" t="s">
        <v>574</v>
      </c>
      <c r="M46" s="5">
        <v>28.033333333333331</v>
      </c>
      <c r="N46" s="5">
        <v>1678.3333333333333</v>
      </c>
      <c r="O46" s="5">
        <v>132644.33333333334</v>
      </c>
      <c r="P46" s="21">
        <f t="shared" si="1"/>
        <v>1.2652883776917218E-2</v>
      </c>
    </row>
    <row r="47" spans="1:16" x14ac:dyDescent="0.25">
      <c r="A47" t="s">
        <v>562</v>
      </c>
      <c r="B47" s="9">
        <v>1.1742747410824974E-2</v>
      </c>
      <c r="C47" s="9">
        <v>1.1744227100673015E-2</v>
      </c>
      <c r="D47" s="9">
        <v>1.1822874218962238E-2</v>
      </c>
      <c r="E47" s="11">
        <f t="shared" si="0"/>
        <v>1.1769949576820074E-2</v>
      </c>
      <c r="F47" s="9">
        <f>(Table22[[#This Row],[2018]]-Table22[[#This Row],[2016]])/Table22[[#This Row],[2016]]</f>
        <v>6.8235145774658444E-3</v>
      </c>
      <c r="G47" s="9"/>
      <c r="H47" s="9"/>
      <c r="I47" s="9"/>
      <c r="L47" t="s">
        <v>568</v>
      </c>
      <c r="M47" s="5">
        <v>27.813333333333333</v>
      </c>
      <c r="N47" s="5">
        <v>1227</v>
      </c>
      <c r="O47" s="5">
        <v>123115.66666666667</v>
      </c>
      <c r="P47" s="21">
        <f t="shared" si="1"/>
        <v>9.9662377114204254E-3</v>
      </c>
    </row>
    <row r="48" spans="1:16" x14ac:dyDescent="0.25">
      <c r="A48" t="s">
        <v>251</v>
      </c>
      <c r="B48" s="9">
        <v>1.3823809188275084E-2</v>
      </c>
      <c r="C48" s="9">
        <v>1.3968706925783538E-2</v>
      </c>
      <c r="D48" s="9">
        <v>1.390396123368311E-2</v>
      </c>
      <c r="E48" s="11">
        <f t="shared" si="0"/>
        <v>1.3898825782580579E-2</v>
      </c>
      <c r="F48" s="9">
        <f>(Table22[[#This Row],[2018]]-Table22[[#This Row],[2016]])/Table22[[#This Row],[2016]]</f>
        <v>5.7981157231256283E-3</v>
      </c>
      <c r="G48" s="9"/>
      <c r="H48" s="9"/>
      <c r="I48" s="9"/>
      <c r="L48" t="s">
        <v>157</v>
      </c>
      <c r="M48" s="5">
        <v>27.41333333333333</v>
      </c>
      <c r="N48" s="5">
        <v>1251.6666666666667</v>
      </c>
      <c r="O48" s="5">
        <v>129836</v>
      </c>
      <c r="P48" s="21">
        <f t="shared" si="1"/>
        <v>9.6403668217340862E-3</v>
      </c>
    </row>
    <row r="49" spans="1:16" x14ac:dyDescent="0.25">
      <c r="A49" t="s">
        <v>373</v>
      </c>
      <c r="B49" s="9">
        <v>1.1375146084924036E-2</v>
      </c>
      <c r="C49" s="9">
        <v>1.1687743494656139E-2</v>
      </c>
      <c r="D49" s="9">
        <v>1.1436058700209644E-2</v>
      </c>
      <c r="E49" s="11">
        <f t="shared" si="0"/>
        <v>1.1499649426596606E-2</v>
      </c>
      <c r="F49" s="9">
        <f>(Table22[[#This Row],[2018]]-Table22[[#This Row],[2016]])/Table22[[#This Row],[2016]]</f>
        <v>5.3548864191149837E-3</v>
      </c>
      <c r="G49" s="9"/>
      <c r="H49" s="9"/>
      <c r="I49" s="9"/>
      <c r="L49" t="s">
        <v>338</v>
      </c>
      <c r="M49" s="5">
        <v>27.743333333333336</v>
      </c>
      <c r="N49" s="5">
        <v>1867</v>
      </c>
      <c r="O49" s="5">
        <v>114598.33333333333</v>
      </c>
      <c r="P49" s="21">
        <f t="shared" si="1"/>
        <v>1.6291685452086271E-2</v>
      </c>
    </row>
    <row r="50" spans="1:16" x14ac:dyDescent="0.25">
      <c r="A50" t="s">
        <v>407</v>
      </c>
      <c r="B50" s="9">
        <v>1.084012016600969E-2</v>
      </c>
      <c r="C50" s="9">
        <v>1.1102565105354869E-2</v>
      </c>
      <c r="D50" s="9">
        <v>1.0889592598561702E-2</v>
      </c>
      <c r="E50" s="11">
        <f t="shared" si="0"/>
        <v>1.0944092623308754E-2</v>
      </c>
      <c r="F50" s="9">
        <f>(Table22[[#This Row],[2018]]-Table22[[#This Row],[2016]])/Table22[[#This Row],[2016]]</f>
        <v>4.563826949735993E-3</v>
      </c>
      <c r="G50" s="9"/>
      <c r="H50" s="9"/>
      <c r="I50" s="9"/>
      <c r="L50" t="s">
        <v>344</v>
      </c>
      <c r="M50" s="5">
        <v>28.98</v>
      </c>
      <c r="N50" s="5">
        <v>1697.3333333333333</v>
      </c>
      <c r="O50" s="5">
        <v>130443</v>
      </c>
      <c r="P50" s="21">
        <f t="shared" si="1"/>
        <v>1.3012069128533791E-2</v>
      </c>
    </row>
    <row r="51" spans="1:16" x14ac:dyDescent="0.25">
      <c r="A51" t="s">
        <v>379</v>
      </c>
      <c r="B51" s="9">
        <v>1.3207352524950601E-2</v>
      </c>
      <c r="C51" s="9">
        <v>1.3406950445362465E-2</v>
      </c>
      <c r="D51" s="9">
        <v>1.3260863304455283E-2</v>
      </c>
      <c r="E51" s="11">
        <f t="shared" si="0"/>
        <v>1.329172209158945E-2</v>
      </c>
      <c r="F51" s="9">
        <f>(Table22[[#This Row],[2018]]-Table22[[#This Row],[2016]])/Table22[[#This Row],[2016]]</f>
        <v>4.0515901581026992E-3</v>
      </c>
      <c r="G51" s="9"/>
      <c r="H51" s="9"/>
      <c r="I51" s="9"/>
      <c r="L51" t="s">
        <v>150</v>
      </c>
      <c r="M51" s="5">
        <v>29.096666666666668</v>
      </c>
      <c r="N51" s="5">
        <v>2071.6666666666665</v>
      </c>
      <c r="O51" s="5">
        <v>178398.33333333334</v>
      </c>
      <c r="P51" s="21">
        <f t="shared" si="1"/>
        <v>1.16125898037164E-2</v>
      </c>
    </row>
    <row r="52" spans="1:16" x14ac:dyDescent="0.25">
      <c r="A52" t="s">
        <v>351</v>
      </c>
      <c r="B52" s="9">
        <v>1.0671051252489256E-2</v>
      </c>
      <c r="C52" s="9">
        <v>1.1355034065102196E-2</v>
      </c>
      <c r="D52" s="9">
        <v>1.071368964321937E-2</v>
      </c>
      <c r="E52" s="11">
        <f t="shared" si="0"/>
        <v>1.0913258320270276E-2</v>
      </c>
      <c r="F52" s="9">
        <f>(Table22[[#This Row],[2018]]-Table22[[#This Row],[2016]])/Table22[[#This Row],[2016]]</f>
        <v>3.9957066760566776E-3</v>
      </c>
      <c r="G52" s="9"/>
      <c r="H52" s="9"/>
      <c r="I52" s="9"/>
      <c r="L52" t="s">
        <v>312</v>
      </c>
      <c r="M52" s="5">
        <v>27.63</v>
      </c>
      <c r="N52" s="5">
        <v>1690.3333333333333</v>
      </c>
      <c r="O52" s="5">
        <v>126735</v>
      </c>
      <c r="P52" s="21">
        <f t="shared" si="1"/>
        <v>1.3337541589405715E-2</v>
      </c>
    </row>
    <row r="53" spans="1:16" x14ac:dyDescent="0.25">
      <c r="A53" t="s">
        <v>408</v>
      </c>
      <c r="B53" s="9">
        <v>1.1296610370383141E-2</v>
      </c>
      <c r="C53" s="9">
        <v>1.0940013989012346E-2</v>
      </c>
      <c r="D53" s="9">
        <v>1.1338020696868185E-2</v>
      </c>
      <c r="E53" s="11">
        <f t="shared" si="0"/>
        <v>1.1191548352087891E-2</v>
      </c>
      <c r="F53" s="9">
        <f>(Table22[[#This Row],[2018]]-Table22[[#This Row],[2016]])/Table22[[#This Row],[2016]]</f>
        <v>3.6657302613190661E-3</v>
      </c>
      <c r="G53" s="9"/>
      <c r="H53" s="9"/>
      <c r="I53" s="9"/>
      <c r="L53" t="s">
        <v>102</v>
      </c>
      <c r="M53" s="5">
        <v>31.263333333333335</v>
      </c>
      <c r="N53" s="5">
        <v>2638.6666666666665</v>
      </c>
      <c r="O53" s="5">
        <v>324226</v>
      </c>
      <c r="P53" s="21">
        <f t="shared" si="1"/>
        <v>8.1383561672002443E-3</v>
      </c>
    </row>
    <row r="54" spans="1:16" x14ac:dyDescent="0.25">
      <c r="A54" t="s">
        <v>83</v>
      </c>
      <c r="B54" s="9">
        <v>1.0634558480485203E-2</v>
      </c>
      <c r="C54" s="9">
        <v>1.0468218311778013E-2</v>
      </c>
      <c r="D54" s="9">
        <v>1.0671154476464211E-2</v>
      </c>
      <c r="E54" s="11">
        <f t="shared" si="0"/>
        <v>1.0591310422909143E-2</v>
      </c>
      <c r="F54" s="9">
        <f>(Table22[[#This Row],[2018]]-Table22[[#This Row],[2016]])/Table22[[#This Row],[2016]]</f>
        <v>3.4412332252592289E-3</v>
      </c>
      <c r="G54" s="9"/>
      <c r="H54" s="9"/>
      <c r="I54" s="9"/>
      <c r="L54" t="s">
        <v>472</v>
      </c>
      <c r="M54" s="5">
        <v>28.743333333333336</v>
      </c>
      <c r="N54" s="5">
        <v>4721.333333333333</v>
      </c>
      <c r="O54" s="5">
        <v>362226</v>
      </c>
      <c r="P54" s="21">
        <f t="shared" si="1"/>
        <v>1.303421988850423E-2</v>
      </c>
    </row>
    <row r="55" spans="1:16" x14ac:dyDescent="0.25">
      <c r="A55" t="s">
        <v>21</v>
      </c>
      <c r="B55" s="9">
        <v>8.6087831042574586E-3</v>
      </c>
      <c r="C55" s="9">
        <v>8.6902090311582279E-3</v>
      </c>
      <c r="D55" s="9">
        <v>8.6348357727020087E-3</v>
      </c>
      <c r="E55" s="11">
        <f t="shared" si="0"/>
        <v>8.6446093027058978E-3</v>
      </c>
      <c r="F55" s="9">
        <f>(Table22[[#This Row],[2018]]-Table22[[#This Row],[2016]])/Table22[[#This Row],[2016]]</f>
        <v>3.0262893290534613E-3</v>
      </c>
      <c r="G55" s="9"/>
      <c r="H55" s="9"/>
      <c r="I55" s="9"/>
      <c r="L55" t="s">
        <v>347</v>
      </c>
      <c r="M55" s="5">
        <v>28.146666666666665</v>
      </c>
      <c r="N55" s="5">
        <v>2682.3333333333335</v>
      </c>
      <c r="O55" s="5">
        <v>223495.33333333334</v>
      </c>
      <c r="P55" s="21">
        <f t="shared" si="1"/>
        <v>1.2001742019967605E-2</v>
      </c>
    </row>
    <row r="56" spans="1:16" x14ac:dyDescent="0.25">
      <c r="A56" t="s">
        <v>117</v>
      </c>
      <c r="B56" s="9">
        <v>1.1460118452856098E-2</v>
      </c>
      <c r="C56" s="9">
        <v>1.1945485445354715E-2</v>
      </c>
      <c r="D56" s="9">
        <v>1.1488172525634655E-2</v>
      </c>
      <c r="E56" s="11">
        <f t="shared" si="0"/>
        <v>1.1631258807948491E-2</v>
      </c>
      <c r="F56" s="9">
        <f>(Table22[[#This Row],[2018]]-Table22[[#This Row],[2016]])/Table22[[#This Row],[2016]]</f>
        <v>2.4479740671062098E-3</v>
      </c>
      <c r="G56" s="9"/>
      <c r="H56" s="9"/>
      <c r="I56" s="9"/>
      <c r="L56" t="s">
        <v>81</v>
      </c>
      <c r="M56" s="5">
        <v>28.646666666666665</v>
      </c>
      <c r="N56" s="5">
        <v>5261</v>
      </c>
      <c r="O56" s="5">
        <v>587484</v>
      </c>
      <c r="P56" s="21">
        <f t="shared" si="1"/>
        <v>8.9551375016170658E-3</v>
      </c>
    </row>
    <row r="57" spans="1:16" x14ac:dyDescent="0.25">
      <c r="A57" t="s">
        <v>221</v>
      </c>
      <c r="B57" s="9">
        <v>1.3929979609387255E-2</v>
      </c>
      <c r="C57" s="9">
        <v>1.3986727922409393E-2</v>
      </c>
      <c r="D57" s="9">
        <v>1.3960266523866994E-2</v>
      </c>
      <c r="E57" s="11">
        <f t="shared" si="0"/>
        <v>1.3958991351887879E-2</v>
      </c>
      <c r="F57" s="9">
        <f>(Table22[[#This Row],[2018]]-Table22[[#This Row],[2016]])/Table22[[#This Row],[2016]]</f>
        <v>2.1742253276041661E-3</v>
      </c>
      <c r="G57" s="9"/>
      <c r="H57" s="9"/>
      <c r="I57" s="9"/>
      <c r="L57" t="s">
        <v>611</v>
      </c>
      <c r="M57" s="5">
        <v>29.376666666666665</v>
      </c>
      <c r="N57" s="5">
        <v>5621</v>
      </c>
      <c r="O57" s="5">
        <v>560813.66666666663</v>
      </c>
      <c r="P57" s="21">
        <f t="shared" si="1"/>
        <v>1.0022936911309224E-2</v>
      </c>
    </row>
    <row r="58" spans="1:16" x14ac:dyDescent="0.25">
      <c r="A58" t="s">
        <v>395</v>
      </c>
      <c r="B58" s="9">
        <v>1.1516753953322825E-2</v>
      </c>
      <c r="C58" s="9">
        <v>1.1552138274454221E-2</v>
      </c>
      <c r="D58" s="9">
        <v>1.1535389435490363E-2</v>
      </c>
      <c r="E58" s="11">
        <f t="shared" si="0"/>
        <v>1.1534760554422471E-2</v>
      </c>
      <c r="F58" s="9">
        <f>(Table22[[#This Row],[2018]]-Table22[[#This Row],[2016]])/Table22[[#This Row],[2016]]</f>
        <v>1.6181193279866236E-3</v>
      </c>
      <c r="G58" s="9"/>
      <c r="H58" s="9"/>
      <c r="I58" s="9"/>
      <c r="L58" t="s">
        <v>632</v>
      </c>
      <c r="M58" s="5">
        <v>29.073333333333334</v>
      </c>
      <c r="N58" s="5">
        <v>20623.333333333332</v>
      </c>
      <c r="O58" s="5">
        <v>1439031.3333333333</v>
      </c>
      <c r="P58" s="21">
        <f t="shared" si="1"/>
        <v>1.4331399779573945E-2</v>
      </c>
    </row>
    <row r="59" spans="1:16" x14ac:dyDescent="0.25">
      <c r="A59" t="s">
        <v>361</v>
      </c>
      <c r="B59" s="9">
        <v>1.2137773872403704E-2</v>
      </c>
      <c r="C59" s="9">
        <v>1.2069584453133338E-2</v>
      </c>
      <c r="D59" s="9">
        <v>1.2156278308640894E-2</v>
      </c>
      <c r="E59" s="11">
        <f t="shared" si="0"/>
        <v>1.2121212211392646E-2</v>
      </c>
      <c r="F59" s="9">
        <f>(Table22[[#This Row],[2018]]-Table22[[#This Row],[2016]])/Table22[[#This Row],[2016]]</f>
        <v>1.524532952394259E-3</v>
      </c>
      <c r="G59" s="9"/>
      <c r="H59" s="9"/>
      <c r="I59" s="9"/>
      <c r="L59" t="s">
        <v>444</v>
      </c>
      <c r="M59" s="5">
        <v>28.483333333333334</v>
      </c>
      <c r="N59" s="5">
        <v>1947</v>
      </c>
      <c r="O59" s="5">
        <v>192987.66666666666</v>
      </c>
      <c r="P59" s="21">
        <f t="shared" si="1"/>
        <v>1.0088727604354683E-2</v>
      </c>
    </row>
    <row r="60" spans="1:16" x14ac:dyDescent="0.25">
      <c r="A60" t="s">
        <v>182</v>
      </c>
      <c r="B60" s="9">
        <v>1.2267246451973232E-2</v>
      </c>
      <c r="C60" s="9">
        <v>1.2457930026872604E-2</v>
      </c>
      <c r="D60" s="9">
        <v>1.228145070853298E-2</v>
      </c>
      <c r="E60" s="11">
        <f t="shared" si="0"/>
        <v>1.2335542395792938E-2</v>
      </c>
      <c r="F60" s="9">
        <f>(Table22[[#This Row],[2018]]-Table22[[#This Row],[2016]])/Table22[[#This Row],[2016]]</f>
        <v>1.1579009694928644E-3</v>
      </c>
      <c r="G60" s="9"/>
      <c r="H60" s="9"/>
      <c r="I60" s="9"/>
      <c r="L60" t="s">
        <v>113</v>
      </c>
      <c r="M60" s="5">
        <v>30.176666666666666</v>
      </c>
      <c r="N60" s="5">
        <v>22271</v>
      </c>
      <c r="O60" s="5">
        <v>1932902.6666666667</v>
      </c>
      <c r="P60" s="21">
        <f t="shared" si="1"/>
        <v>1.1522049394451315E-2</v>
      </c>
    </row>
    <row r="61" spans="1:16" x14ac:dyDescent="0.25">
      <c r="A61" t="s">
        <v>185</v>
      </c>
      <c r="B61" s="9">
        <v>9.5495334041654396E-3</v>
      </c>
      <c r="C61" s="9">
        <v>9.8056081197316364E-3</v>
      </c>
      <c r="D61" s="9">
        <v>9.5517162645559015E-3</v>
      </c>
      <c r="E61" s="11">
        <f t="shared" si="0"/>
        <v>9.6356192628176598E-3</v>
      </c>
      <c r="F61" s="9">
        <f>(Table22[[#This Row],[2018]]-Table22[[#This Row],[2016]])/Table22[[#This Row],[2016]]</f>
        <v>2.2858293678618176E-4</v>
      </c>
      <c r="G61" s="9"/>
      <c r="H61" s="9"/>
      <c r="I61" s="9"/>
      <c r="L61" t="s">
        <v>303</v>
      </c>
      <c r="M61" s="5">
        <v>28.763333333333335</v>
      </c>
      <c r="N61" s="5">
        <v>3272.3333333333335</v>
      </c>
      <c r="O61" s="5">
        <v>261595.66666666666</v>
      </c>
      <c r="P61" s="21">
        <f t="shared" si="1"/>
        <v>1.2509126680232982E-2</v>
      </c>
    </row>
    <row r="62" spans="1:16" x14ac:dyDescent="0.25">
      <c r="A62" t="s">
        <v>428</v>
      </c>
      <c r="B62" s="9">
        <v>1.0415995319990679E-2</v>
      </c>
      <c r="C62" s="9">
        <v>1.0518485977016085E-2</v>
      </c>
      <c r="D62" s="9">
        <v>1.041650933659573E-2</v>
      </c>
      <c r="E62" s="11">
        <f t="shared" si="0"/>
        <v>1.045033021120083E-2</v>
      </c>
      <c r="F62" s="9">
        <f>(Table22[[#This Row],[2018]]-Table22[[#This Row],[2016]])/Table22[[#This Row],[2016]]</f>
        <v>4.9348774577905413E-5</v>
      </c>
      <c r="G62" s="9"/>
      <c r="H62" s="9"/>
      <c r="I62" s="9"/>
      <c r="L62" t="s">
        <v>74</v>
      </c>
      <c r="M62" s="5">
        <v>28.070000000000004</v>
      </c>
      <c r="N62" s="5">
        <v>991</v>
      </c>
      <c r="O62" s="5">
        <v>131260.33333333334</v>
      </c>
      <c r="P62" s="21">
        <f t="shared" si="1"/>
        <v>7.5498817870846991E-3</v>
      </c>
    </row>
    <row r="63" spans="1:16" x14ac:dyDescent="0.25">
      <c r="A63" t="s">
        <v>95</v>
      </c>
      <c r="B63" s="9">
        <v>8.2315138051412256E-3</v>
      </c>
      <c r="C63" s="9">
        <v>8.2753347071555395E-3</v>
      </c>
      <c r="D63" s="9">
        <v>8.2204138158855997E-3</v>
      </c>
      <c r="E63" s="11">
        <f t="shared" si="0"/>
        <v>8.2424207760607871E-3</v>
      </c>
      <c r="F63" s="9">
        <f>(Table22[[#This Row],[2018]]-Table22[[#This Row],[2016]])/Table22[[#This Row],[2016]]</f>
        <v>-1.3484748393051403E-3</v>
      </c>
      <c r="G63" s="9"/>
      <c r="H63" s="9"/>
      <c r="I63" s="9"/>
      <c r="L63" t="s">
        <v>527</v>
      </c>
      <c r="M63" s="5">
        <v>30.84</v>
      </c>
      <c r="N63" s="5">
        <v>5815.666666666667</v>
      </c>
      <c r="O63" s="5">
        <v>627049.33333333337</v>
      </c>
      <c r="P63" s="21">
        <f t="shared" si="1"/>
        <v>9.2746556889729045E-3</v>
      </c>
    </row>
    <row r="64" spans="1:16" x14ac:dyDescent="0.25">
      <c r="A64" t="s">
        <v>459</v>
      </c>
      <c r="B64" s="9">
        <v>1.0303533386350575E-2</v>
      </c>
      <c r="C64" s="9">
        <v>1.0257566472807718E-2</v>
      </c>
      <c r="D64" s="9">
        <v>1.0286449853078082E-2</v>
      </c>
      <c r="E64" s="11">
        <f t="shared" si="0"/>
        <v>1.0282516570745458E-2</v>
      </c>
      <c r="F64" s="9">
        <f>(Table22[[#This Row],[2018]]-Table22[[#This Row],[2016]])/Table22[[#This Row],[2016]]</f>
        <v>-1.6580266819074239E-3</v>
      </c>
      <c r="G64" s="9"/>
      <c r="H64" s="9"/>
      <c r="I64" s="9"/>
      <c r="L64" t="s">
        <v>36</v>
      </c>
      <c r="M64" s="5">
        <v>29.513333333333335</v>
      </c>
      <c r="N64" s="5">
        <v>2490</v>
      </c>
      <c r="O64" s="5">
        <v>257092</v>
      </c>
      <c r="P64" s="21">
        <f t="shared" si="1"/>
        <v>9.6852488603301548E-3</v>
      </c>
    </row>
    <row r="65" spans="1:16" x14ac:dyDescent="0.25">
      <c r="A65" t="s">
        <v>496</v>
      </c>
      <c r="B65" s="9">
        <v>1.0511232497307278E-2</v>
      </c>
      <c r="C65" s="9">
        <v>1.0964849113306641E-2</v>
      </c>
      <c r="D65" s="9">
        <v>1.0485582324304082E-2</v>
      </c>
      <c r="E65" s="11">
        <f t="shared" si="0"/>
        <v>1.0653887978305999E-2</v>
      </c>
      <c r="F65" s="9">
        <f>(Table22[[#This Row],[2018]]-Table22[[#This Row],[2016]])/Table22[[#This Row],[2016]]</f>
        <v>-2.4402631194549622E-3</v>
      </c>
      <c r="G65" s="9"/>
      <c r="H65" s="9"/>
      <c r="I65" s="9"/>
      <c r="L65" t="s">
        <v>584</v>
      </c>
      <c r="M65" s="5">
        <v>30.383333333333336</v>
      </c>
      <c r="N65" s="5">
        <v>4402.666666666667</v>
      </c>
      <c r="O65" s="5">
        <v>445562.66666666669</v>
      </c>
      <c r="P65" s="21">
        <f t="shared" si="1"/>
        <v>9.8811390541397853E-3</v>
      </c>
    </row>
    <row r="66" spans="1:16" x14ac:dyDescent="0.25">
      <c r="A66" t="s">
        <v>376</v>
      </c>
      <c r="B66" s="9">
        <v>1.3632197182302372E-2</v>
      </c>
      <c r="C66" s="9">
        <v>1.3721047832544287E-2</v>
      </c>
      <c r="D66" s="9">
        <v>1.3589571378634523E-2</v>
      </c>
      <c r="E66" s="11">
        <f t="shared" ref="E66:E129" si="2">AVERAGE(B66:D66)</f>
        <v>1.3647605464493727E-2</v>
      </c>
      <c r="F66" s="9">
        <f>(Table22[[#This Row],[2018]]-Table22[[#This Row],[2016]])/Table22[[#This Row],[2016]]</f>
        <v>-3.1268476458942607E-3</v>
      </c>
      <c r="G66" s="9"/>
      <c r="H66" s="9"/>
      <c r="I66" s="9"/>
      <c r="L66" t="s">
        <v>330</v>
      </c>
      <c r="M66" s="5">
        <v>28.376666666666665</v>
      </c>
      <c r="N66" s="5">
        <v>4463.333333333333</v>
      </c>
      <c r="O66" s="5">
        <v>380554.66666666669</v>
      </c>
      <c r="P66" s="21">
        <f t="shared" ref="P66:P129" si="3">N66/O66</f>
        <v>1.1728494548308432E-2</v>
      </c>
    </row>
    <row r="67" spans="1:16" x14ac:dyDescent="0.25">
      <c r="A67" t="s">
        <v>457</v>
      </c>
      <c r="B67" s="9">
        <v>1.6732292173605275E-2</v>
      </c>
      <c r="C67" s="9">
        <v>1.7768854532428824E-2</v>
      </c>
      <c r="D67" s="9">
        <v>1.6679343206120533E-2</v>
      </c>
      <c r="E67" s="11">
        <f t="shared" si="2"/>
        <v>1.7060163304051548E-2</v>
      </c>
      <c r="F67" s="9">
        <f>(Table22[[#This Row],[2018]]-Table22[[#This Row],[2016]])/Table22[[#This Row],[2016]]</f>
        <v>-3.1644778214109676E-3</v>
      </c>
      <c r="G67" s="9"/>
      <c r="H67" s="9"/>
      <c r="I67" s="9"/>
      <c r="L67" t="s">
        <v>594</v>
      </c>
      <c r="M67" s="5">
        <v>29.783333333333331</v>
      </c>
      <c r="N67" s="5">
        <v>1794.6666666666667</v>
      </c>
      <c r="O67" s="5">
        <v>187046.66666666666</v>
      </c>
      <c r="P67" s="21">
        <f t="shared" si="3"/>
        <v>9.5947535374416373E-3</v>
      </c>
    </row>
    <row r="68" spans="1:16" x14ac:dyDescent="0.25">
      <c r="A68" t="s">
        <v>306</v>
      </c>
      <c r="B68" s="9">
        <v>1.2109044534515197E-2</v>
      </c>
      <c r="C68" s="9">
        <v>1.2075214187336421E-2</v>
      </c>
      <c r="D68" s="9">
        <v>1.2067558544968965E-2</v>
      </c>
      <c r="E68" s="11">
        <f t="shared" si="2"/>
        <v>1.2083939088940196E-2</v>
      </c>
      <c r="F68" s="9">
        <f>(Table22[[#This Row],[2018]]-Table22[[#This Row],[2016]])/Table22[[#This Row],[2016]]</f>
        <v>-3.4260332785119442E-3</v>
      </c>
      <c r="G68" s="9"/>
      <c r="H68" s="9"/>
      <c r="I68" s="9"/>
      <c r="L68" t="s">
        <v>524</v>
      </c>
      <c r="M68" s="5">
        <v>28.689999999999998</v>
      </c>
      <c r="N68" s="5">
        <v>2435.3333333333335</v>
      </c>
      <c r="O68" s="5">
        <v>228997.33333333334</v>
      </c>
      <c r="P68" s="21">
        <f t="shared" si="3"/>
        <v>1.0634767217085497E-2</v>
      </c>
    </row>
    <row r="69" spans="1:16" x14ac:dyDescent="0.25">
      <c r="A69" t="s">
        <v>142</v>
      </c>
      <c r="B69" s="9">
        <v>1.0206625618554755E-2</v>
      </c>
      <c r="C69" s="9">
        <v>9.8609874683284263E-3</v>
      </c>
      <c r="D69" s="9">
        <v>1.0165515443763847E-2</v>
      </c>
      <c r="E69" s="11">
        <f t="shared" si="2"/>
        <v>1.0077709510215674E-2</v>
      </c>
      <c r="F69" s="9">
        <f>(Table22[[#This Row],[2018]]-Table22[[#This Row],[2016]])/Table22[[#This Row],[2016]]</f>
        <v>-4.0277929579559755E-3</v>
      </c>
      <c r="G69" s="9"/>
      <c r="H69" s="9"/>
      <c r="I69" s="9"/>
      <c r="L69" t="s">
        <v>103</v>
      </c>
      <c r="M69" s="5">
        <v>29.14</v>
      </c>
      <c r="N69" s="5">
        <v>2526.3333333333335</v>
      </c>
      <c r="O69" s="5">
        <v>206512</v>
      </c>
      <c r="P69" s="21">
        <f t="shared" si="3"/>
        <v>1.223334882880091E-2</v>
      </c>
    </row>
    <row r="70" spans="1:16" x14ac:dyDescent="0.25">
      <c r="A70" t="s">
        <v>268</v>
      </c>
      <c r="B70" s="9">
        <v>1.1292618183429942E-2</v>
      </c>
      <c r="C70" s="9">
        <v>1.1318943434669958E-2</v>
      </c>
      <c r="D70" s="9">
        <v>1.1242736024451734E-2</v>
      </c>
      <c r="E70" s="11">
        <f t="shared" si="2"/>
        <v>1.1284765880850546E-2</v>
      </c>
      <c r="F70" s="9">
        <f>(Table22[[#This Row],[2018]]-Table22[[#This Row],[2016]])/Table22[[#This Row],[2016]]</f>
        <v>-4.4172359472316423E-3</v>
      </c>
      <c r="G70" s="9"/>
      <c r="H70" s="9"/>
      <c r="I70" s="9"/>
      <c r="L70" t="s">
        <v>325</v>
      </c>
      <c r="M70" s="5">
        <v>28.013333333333335</v>
      </c>
      <c r="N70" s="5">
        <v>2198</v>
      </c>
      <c r="O70" s="5">
        <v>124666.33333333333</v>
      </c>
      <c r="P70" s="21">
        <f t="shared" si="3"/>
        <v>1.7631063184660921E-2</v>
      </c>
    </row>
    <row r="71" spans="1:16" x14ac:dyDescent="0.25">
      <c r="A71" t="s">
        <v>177</v>
      </c>
      <c r="B71" s="9">
        <v>1.1523761355706503E-2</v>
      </c>
      <c r="C71" s="9">
        <v>1.1713168975522562E-2</v>
      </c>
      <c r="D71" s="9">
        <v>1.1472358649710234E-2</v>
      </c>
      <c r="E71" s="11">
        <f t="shared" si="2"/>
        <v>1.1569762993646433E-2</v>
      </c>
      <c r="F71" s="9">
        <f>(Table22[[#This Row],[2018]]-Table22[[#This Row],[2016]])/Table22[[#This Row],[2016]]</f>
        <v>-4.4605840410618007E-3</v>
      </c>
      <c r="G71" s="9"/>
      <c r="H71" s="9"/>
      <c r="I71" s="9"/>
      <c r="L71" t="s">
        <v>339</v>
      </c>
      <c r="M71" s="5">
        <v>27.01</v>
      </c>
      <c r="N71" s="5">
        <v>3222.3333333333335</v>
      </c>
      <c r="O71" s="5">
        <v>245947</v>
      </c>
      <c r="P71" s="21">
        <f t="shared" si="3"/>
        <v>1.3101738721486065E-2</v>
      </c>
    </row>
    <row r="72" spans="1:16" x14ac:dyDescent="0.25">
      <c r="A72" t="s">
        <v>350</v>
      </c>
      <c r="B72" s="9">
        <v>1.333215044383E-2</v>
      </c>
      <c r="C72" s="9">
        <v>1.3297392444311875E-2</v>
      </c>
      <c r="D72" s="9">
        <v>1.3267065352082323E-2</v>
      </c>
      <c r="E72" s="11">
        <f t="shared" si="2"/>
        <v>1.3298869413408068E-2</v>
      </c>
      <c r="F72" s="9">
        <f>(Table22[[#This Row],[2018]]-Table22[[#This Row],[2016]])/Table22[[#This Row],[2016]]</f>
        <v>-4.881814979652995E-3</v>
      </c>
      <c r="G72" s="9"/>
      <c r="H72" s="9"/>
      <c r="I72" s="9"/>
      <c r="L72" t="s">
        <v>315</v>
      </c>
      <c r="M72" s="5">
        <v>26.743333333333336</v>
      </c>
      <c r="N72" s="5">
        <v>3026</v>
      </c>
      <c r="O72" s="5">
        <v>201974</v>
      </c>
      <c r="P72" s="21">
        <f t="shared" si="3"/>
        <v>1.4982126412310495E-2</v>
      </c>
    </row>
    <row r="73" spans="1:16" x14ac:dyDescent="0.25">
      <c r="A73" t="s">
        <v>161</v>
      </c>
      <c r="B73" s="9">
        <v>1.0589478479386736E-2</v>
      </c>
      <c r="C73" s="9">
        <v>1.0528371031209635E-2</v>
      </c>
      <c r="D73" s="9">
        <v>1.0537657904750423E-2</v>
      </c>
      <c r="E73" s="11">
        <f t="shared" si="2"/>
        <v>1.05518358051156E-2</v>
      </c>
      <c r="F73" s="9">
        <f>(Table22[[#This Row],[2018]]-Table22[[#This Row],[2016]])/Table22[[#This Row],[2016]]</f>
        <v>-4.8935908163170077E-3</v>
      </c>
      <c r="G73" s="9"/>
      <c r="H73" s="9"/>
      <c r="I73" s="9"/>
      <c r="L73" t="s">
        <v>264</v>
      </c>
      <c r="M73" s="5">
        <v>26.53</v>
      </c>
      <c r="N73" s="5">
        <v>1320</v>
      </c>
      <c r="O73" s="5">
        <v>114653</v>
      </c>
      <c r="P73" s="21">
        <f t="shared" si="3"/>
        <v>1.1513000095941667E-2</v>
      </c>
    </row>
    <row r="74" spans="1:16" x14ac:dyDescent="0.25">
      <c r="A74" t="s">
        <v>425</v>
      </c>
      <c r="B74" s="9">
        <v>1.1872809600587004E-2</v>
      </c>
      <c r="C74" s="9">
        <v>1.1880236977177249E-2</v>
      </c>
      <c r="D74" s="9">
        <v>1.1813898803883486E-2</v>
      </c>
      <c r="E74" s="11">
        <f t="shared" si="2"/>
        <v>1.1855648460549246E-2</v>
      </c>
      <c r="F74" s="9">
        <f>(Table22[[#This Row],[2018]]-Table22[[#This Row],[2016]])/Table22[[#This Row],[2016]]</f>
        <v>-4.9618244278595474E-3</v>
      </c>
      <c r="G74" s="9"/>
      <c r="H74" s="9"/>
      <c r="I74" s="9"/>
      <c r="L74" t="s">
        <v>116</v>
      </c>
      <c r="M74" s="5">
        <v>27.099999999999998</v>
      </c>
      <c r="N74" s="5">
        <v>1577.3333333333333</v>
      </c>
      <c r="O74" s="5">
        <v>134405</v>
      </c>
      <c r="P74" s="21">
        <f t="shared" si="3"/>
        <v>1.173567451607703E-2</v>
      </c>
    </row>
    <row r="75" spans="1:16" x14ac:dyDescent="0.25">
      <c r="A75" t="s">
        <v>532</v>
      </c>
      <c r="B75" s="9">
        <v>1.2981222451527427E-2</v>
      </c>
      <c r="C75" s="9">
        <v>1.3001728077782489E-2</v>
      </c>
      <c r="D75" s="9">
        <v>1.2916310845431255E-2</v>
      </c>
      <c r="E75" s="11">
        <f t="shared" si="2"/>
        <v>1.2966420458247058E-2</v>
      </c>
      <c r="F75" s="9">
        <f>(Table22[[#This Row],[2018]]-Table22[[#This Row],[2016]])/Table22[[#This Row],[2016]]</f>
        <v>-5.0004232142662778E-3</v>
      </c>
      <c r="G75" s="9"/>
      <c r="H75" s="9"/>
      <c r="I75" s="9"/>
      <c r="L75" t="s">
        <v>602</v>
      </c>
      <c r="M75" s="5">
        <v>27.919999999999998</v>
      </c>
      <c r="N75" s="5">
        <v>1282.3333333333333</v>
      </c>
      <c r="O75" s="5">
        <v>133066.66666666666</v>
      </c>
      <c r="P75" s="21">
        <f t="shared" si="3"/>
        <v>9.6367735470941889E-3</v>
      </c>
    </row>
    <row r="76" spans="1:16" x14ac:dyDescent="0.25">
      <c r="A76" t="s">
        <v>235</v>
      </c>
      <c r="B76" s="9">
        <v>1.2892598830872883E-2</v>
      </c>
      <c r="C76" s="9">
        <v>1.302320930872005E-2</v>
      </c>
      <c r="D76" s="9">
        <v>1.2826623362928908E-2</v>
      </c>
      <c r="E76" s="11">
        <f t="shared" si="2"/>
        <v>1.2914143834173946E-2</v>
      </c>
      <c r="F76" s="9">
        <f>(Table22[[#This Row],[2018]]-Table22[[#This Row],[2016]])/Table22[[#This Row],[2016]]</f>
        <v>-5.1173133368571421E-3</v>
      </c>
      <c r="G76" s="9"/>
      <c r="H76" s="9"/>
      <c r="I76" s="9"/>
      <c r="L76" t="s">
        <v>606</v>
      </c>
      <c r="M76" s="5">
        <v>29.436666666666667</v>
      </c>
      <c r="N76" s="5">
        <v>6135</v>
      </c>
      <c r="O76" s="5">
        <v>506832</v>
      </c>
      <c r="P76" s="21">
        <f t="shared" si="3"/>
        <v>1.2104602708589828E-2</v>
      </c>
    </row>
    <row r="77" spans="1:16" x14ac:dyDescent="0.25">
      <c r="A77" t="s">
        <v>84</v>
      </c>
      <c r="B77" s="9">
        <v>1.6339633963396341E-2</v>
      </c>
      <c r="C77" s="9">
        <v>1.6622438782872791E-2</v>
      </c>
      <c r="D77" s="9">
        <v>1.6251918274004754E-2</v>
      </c>
      <c r="E77" s="11">
        <f t="shared" si="2"/>
        <v>1.6404663673424628E-2</v>
      </c>
      <c r="F77" s="9">
        <f>(Table22[[#This Row],[2018]]-Table22[[#This Row],[2016]])/Table22[[#This Row],[2016]]</f>
        <v>-5.3682775016922766E-3</v>
      </c>
      <c r="G77" s="9"/>
      <c r="H77" s="9"/>
      <c r="I77" s="9"/>
      <c r="L77" t="s">
        <v>520</v>
      </c>
      <c r="M77" s="5">
        <v>26.656666666666666</v>
      </c>
      <c r="N77" s="5">
        <v>6491.666666666667</v>
      </c>
      <c r="O77" s="5">
        <v>423075.33333333331</v>
      </c>
      <c r="P77" s="21">
        <f t="shared" si="3"/>
        <v>1.5343997050170735E-2</v>
      </c>
    </row>
    <row r="78" spans="1:16" x14ac:dyDescent="0.25">
      <c r="A78" t="s">
        <v>601</v>
      </c>
      <c r="B78" s="9">
        <v>1.2209425257028643E-2</v>
      </c>
      <c r="C78" s="9">
        <v>1.2352482472585557E-2</v>
      </c>
      <c r="D78" s="9">
        <v>1.2143703175425173E-2</v>
      </c>
      <c r="E78" s="11">
        <f t="shared" si="2"/>
        <v>1.2235203635013125E-2</v>
      </c>
      <c r="F78" s="9">
        <f>(Table22[[#This Row],[2018]]-Table22[[#This Row],[2016]])/Table22[[#This Row],[2016]]</f>
        <v>-5.3828972469965371E-3</v>
      </c>
      <c r="G78" s="9"/>
      <c r="H78" s="9"/>
      <c r="I78" s="9"/>
      <c r="L78" t="s">
        <v>308</v>
      </c>
      <c r="M78" s="5">
        <v>28.25</v>
      </c>
      <c r="N78" s="5">
        <v>1802.6666666666667</v>
      </c>
      <c r="O78" s="5">
        <v>140312</v>
      </c>
      <c r="P78" s="21">
        <f t="shared" si="3"/>
        <v>1.2847558773780337E-2</v>
      </c>
    </row>
    <row r="79" spans="1:16" x14ac:dyDescent="0.25">
      <c r="A79" t="s">
        <v>315</v>
      </c>
      <c r="B79" s="9">
        <v>1.5133679169992019E-2</v>
      </c>
      <c r="C79" s="9">
        <v>1.4763010922749963E-2</v>
      </c>
      <c r="D79" s="9">
        <v>1.5050809405648116E-2</v>
      </c>
      <c r="E79" s="11">
        <f t="shared" si="2"/>
        <v>1.4982499832796701E-2</v>
      </c>
      <c r="F79" s="9">
        <f>(Table22[[#This Row],[2018]]-Table22[[#This Row],[2016]])/Table22[[#This Row],[2016]]</f>
        <v>-5.475850479784365E-3</v>
      </c>
      <c r="G79" s="9"/>
      <c r="H79" s="9"/>
      <c r="I79" s="9"/>
      <c r="L79" t="s">
        <v>261</v>
      </c>
      <c r="M79" s="5">
        <v>27.5</v>
      </c>
      <c r="N79" s="5">
        <v>3037.3333333333335</v>
      </c>
      <c r="O79" s="5">
        <v>217246.66666666666</v>
      </c>
      <c r="P79" s="21">
        <f t="shared" si="3"/>
        <v>1.3981035382207629E-2</v>
      </c>
    </row>
    <row r="80" spans="1:16" x14ac:dyDescent="0.25">
      <c r="A80" t="s">
        <v>330</v>
      </c>
      <c r="B80" s="9">
        <v>1.176399087841498E-2</v>
      </c>
      <c r="C80" s="9">
        <v>1.1726617004907534E-2</v>
      </c>
      <c r="D80" s="9">
        <v>1.1695233512388265E-2</v>
      </c>
      <c r="E80" s="11">
        <f t="shared" si="2"/>
        <v>1.1728613798570259E-2</v>
      </c>
      <c r="F80" s="9">
        <f>(Table22[[#This Row],[2018]]-Table22[[#This Row],[2016]])/Table22[[#This Row],[2016]]</f>
        <v>-5.8447313277736109E-3</v>
      </c>
      <c r="G80" s="9"/>
      <c r="H80" s="9"/>
      <c r="I80" s="9"/>
      <c r="L80" t="s">
        <v>178</v>
      </c>
      <c r="M80" s="5">
        <v>26.933333333333334</v>
      </c>
      <c r="N80" s="5">
        <v>1589.3333333333333</v>
      </c>
      <c r="O80" s="5">
        <v>117234</v>
      </c>
      <c r="P80" s="21">
        <f t="shared" si="3"/>
        <v>1.3556931720604374E-2</v>
      </c>
    </row>
    <row r="81" spans="1:16" x14ac:dyDescent="0.25">
      <c r="A81" t="s">
        <v>600</v>
      </c>
      <c r="B81" s="9">
        <v>1.5035884127376947E-2</v>
      </c>
      <c r="C81" s="9">
        <v>1.5852126977340744E-2</v>
      </c>
      <c r="D81" s="9">
        <v>1.4943910785777519E-2</v>
      </c>
      <c r="E81" s="11">
        <f t="shared" si="2"/>
        <v>1.5277307296831737E-2</v>
      </c>
      <c r="F81" s="9">
        <f>(Table22[[#This Row],[2018]]-Table22[[#This Row],[2016]])/Table22[[#This Row],[2016]]</f>
        <v>-6.1169227443011011E-3</v>
      </c>
      <c r="G81" s="9"/>
      <c r="H81" s="9"/>
      <c r="I81" s="9"/>
      <c r="L81" t="s">
        <v>155</v>
      </c>
      <c r="M81" s="5">
        <v>30.06</v>
      </c>
      <c r="N81" s="5">
        <v>1694.3333333333333</v>
      </c>
      <c r="O81" s="5">
        <v>167719.66666666666</v>
      </c>
      <c r="P81" s="21">
        <f t="shared" si="3"/>
        <v>1.0102174461750659E-2</v>
      </c>
    </row>
    <row r="82" spans="1:16" x14ac:dyDescent="0.25">
      <c r="A82" t="s">
        <v>231</v>
      </c>
      <c r="B82" s="9">
        <v>1.4842149257382848E-2</v>
      </c>
      <c r="C82" s="9">
        <v>1.4403971801038366E-2</v>
      </c>
      <c r="D82" s="9">
        <v>1.4750721054800164E-2</v>
      </c>
      <c r="E82" s="11">
        <f t="shared" si="2"/>
        <v>1.4665614037740459E-2</v>
      </c>
      <c r="F82" s="9">
        <f>(Table22[[#This Row],[2018]]-Table22[[#This Row],[2016]])/Table22[[#This Row],[2016]]</f>
        <v>-6.1600379431035355E-3</v>
      </c>
      <c r="G82" s="9"/>
      <c r="H82" s="9"/>
      <c r="I82" s="9"/>
      <c r="L82" t="s">
        <v>465</v>
      </c>
      <c r="M82" s="5">
        <v>29.393333333333331</v>
      </c>
      <c r="N82" s="5">
        <v>2542</v>
      </c>
      <c r="O82" s="5">
        <v>177908</v>
      </c>
      <c r="P82" s="21">
        <f t="shared" si="3"/>
        <v>1.4288283832092992E-2</v>
      </c>
    </row>
    <row r="83" spans="1:16" x14ac:dyDescent="0.25">
      <c r="A83" t="s">
        <v>58</v>
      </c>
      <c r="B83" s="9">
        <v>1.0642652476463364E-2</v>
      </c>
      <c r="C83" s="9">
        <v>1.0304572983410866E-2</v>
      </c>
      <c r="D83" s="9">
        <v>1.0575028153153154E-2</v>
      </c>
      <c r="E83" s="11">
        <f t="shared" si="2"/>
        <v>1.0507417871009126E-2</v>
      </c>
      <c r="F83" s="9">
        <f>(Table22[[#This Row],[2018]]-Table22[[#This Row],[2016]])/Table22[[#This Row],[2016]]</f>
        <v>-6.3540854556478751E-3</v>
      </c>
      <c r="G83" s="9"/>
      <c r="H83" s="9"/>
      <c r="I83" s="9"/>
      <c r="L83" t="s">
        <v>83</v>
      </c>
      <c r="M83" s="5">
        <v>27.526666666666667</v>
      </c>
      <c r="N83" s="5">
        <v>1669.6666666666667</v>
      </c>
      <c r="O83" s="5">
        <v>157644.66666666666</v>
      </c>
      <c r="P83" s="21">
        <f t="shared" si="3"/>
        <v>1.0591329868438304E-2</v>
      </c>
    </row>
    <row r="84" spans="1:16" x14ac:dyDescent="0.25">
      <c r="A84" t="s">
        <v>371</v>
      </c>
      <c r="B84" s="9">
        <v>1.4949361514751212E-2</v>
      </c>
      <c r="C84" s="9">
        <v>1.5318663311289284E-2</v>
      </c>
      <c r="D84" s="9">
        <v>1.4850334205172915E-2</v>
      </c>
      <c r="E84" s="11">
        <f t="shared" si="2"/>
        <v>1.503945301040447E-2</v>
      </c>
      <c r="F84" s="9">
        <f>(Table22[[#This Row],[2018]]-Table22[[#This Row],[2016]])/Table22[[#This Row],[2016]]</f>
        <v>-6.6241832121446851E-3</v>
      </c>
      <c r="G84" s="9"/>
      <c r="H84" s="9"/>
      <c r="I84" s="9"/>
      <c r="L84" t="s">
        <v>453</v>
      </c>
      <c r="M84" s="5">
        <v>28.173333333333336</v>
      </c>
      <c r="N84" s="5">
        <v>1135.3333333333333</v>
      </c>
      <c r="O84" s="5">
        <v>102655.33333333333</v>
      </c>
      <c r="P84" s="21">
        <f t="shared" si="3"/>
        <v>1.1059662430268275E-2</v>
      </c>
    </row>
    <row r="85" spans="1:16" x14ac:dyDescent="0.25">
      <c r="A85" t="s">
        <v>424</v>
      </c>
      <c r="B85" s="9">
        <v>1.3152130992929358E-2</v>
      </c>
      <c r="C85" s="9">
        <v>1.3254840957851439E-2</v>
      </c>
      <c r="D85" s="9">
        <v>1.3062370395457419E-2</v>
      </c>
      <c r="E85" s="11">
        <f t="shared" si="2"/>
        <v>1.3156447448746071E-2</v>
      </c>
      <c r="F85" s="9">
        <f>(Table22[[#This Row],[2018]]-Table22[[#This Row],[2016]])/Table22[[#This Row],[2016]]</f>
        <v>-6.8247949720235566E-3</v>
      </c>
      <c r="G85" s="9"/>
      <c r="H85" s="9"/>
      <c r="I85" s="9"/>
      <c r="L85" t="s">
        <v>410</v>
      </c>
      <c r="M85" s="5">
        <v>30.046666666666667</v>
      </c>
      <c r="N85" s="5">
        <v>1183.3333333333333</v>
      </c>
      <c r="O85" s="5">
        <v>162372.33333333334</v>
      </c>
      <c r="P85" s="21">
        <f t="shared" si="3"/>
        <v>7.2877768585370654E-3</v>
      </c>
    </row>
    <row r="86" spans="1:16" x14ac:dyDescent="0.25">
      <c r="A86" t="s">
        <v>252</v>
      </c>
      <c r="B86" s="9">
        <v>1.4127432989701727E-2</v>
      </c>
      <c r="C86" s="9">
        <v>1.4063439864184117E-2</v>
      </c>
      <c r="D86" s="9">
        <v>1.4024903715039262E-2</v>
      </c>
      <c r="E86" s="11">
        <f t="shared" si="2"/>
        <v>1.4071925522975036E-2</v>
      </c>
      <c r="F86" s="9">
        <f>(Table22[[#This Row],[2018]]-Table22[[#This Row],[2016]])/Table22[[#This Row],[2016]]</f>
        <v>-7.2574596345425565E-3</v>
      </c>
      <c r="G86" s="9"/>
      <c r="H86" s="9"/>
      <c r="I86" s="9"/>
      <c r="L86" t="s">
        <v>462</v>
      </c>
      <c r="M86" s="5">
        <v>28.919999999999998</v>
      </c>
      <c r="N86" s="5">
        <v>2314.6666666666665</v>
      </c>
      <c r="O86" s="5">
        <v>210016</v>
      </c>
      <c r="P86" s="21">
        <f t="shared" si="3"/>
        <v>1.1021382497841433E-2</v>
      </c>
    </row>
    <row r="87" spans="1:16" x14ac:dyDescent="0.25">
      <c r="A87" t="s">
        <v>158</v>
      </c>
      <c r="B87" s="9">
        <v>9.5826129908619419E-3</v>
      </c>
      <c r="C87" s="9">
        <v>9.2840915614825024E-3</v>
      </c>
      <c r="D87" s="9">
        <v>9.5099235765831441E-3</v>
      </c>
      <c r="E87" s="11">
        <f t="shared" si="2"/>
        <v>9.4588760429758639E-3</v>
      </c>
      <c r="F87" s="9">
        <f>(Table22[[#This Row],[2018]]-Table22[[#This Row],[2016]])/Table22[[#This Row],[2016]]</f>
        <v>-7.5855525364652661E-3</v>
      </c>
      <c r="G87" s="9"/>
      <c r="H87" s="9"/>
      <c r="I87" s="9"/>
      <c r="L87" t="s">
        <v>395</v>
      </c>
      <c r="M87" s="5">
        <v>29.306666666666668</v>
      </c>
      <c r="N87" s="5">
        <v>1839</v>
      </c>
      <c r="O87" s="5">
        <v>159430</v>
      </c>
      <c r="P87" s="21">
        <f t="shared" si="3"/>
        <v>1.1534842877751991E-2</v>
      </c>
    </row>
    <row r="88" spans="1:16" x14ac:dyDescent="0.25">
      <c r="A88" t="s">
        <v>298</v>
      </c>
      <c r="B88" s="9">
        <v>1.3971932694013903E-2</v>
      </c>
      <c r="C88" s="9">
        <v>1.3932248671689731E-2</v>
      </c>
      <c r="D88" s="9">
        <v>1.3858727550181946E-2</v>
      </c>
      <c r="E88" s="11">
        <f t="shared" si="2"/>
        <v>1.3920969638628525E-2</v>
      </c>
      <c r="F88" s="9">
        <f>(Table22[[#This Row],[2018]]-Table22[[#This Row],[2016]])/Table22[[#This Row],[2016]]</f>
        <v>-8.1023253053930013E-3</v>
      </c>
      <c r="G88" s="9"/>
      <c r="H88" s="9"/>
      <c r="I88" s="9"/>
      <c r="L88" t="s">
        <v>171</v>
      </c>
      <c r="M88" s="5">
        <v>29.906666666666666</v>
      </c>
      <c r="N88" s="5">
        <v>4893</v>
      </c>
      <c r="O88" s="5">
        <v>401476</v>
      </c>
      <c r="P88" s="21">
        <f t="shared" si="3"/>
        <v>1.2187528021600296E-2</v>
      </c>
    </row>
    <row r="89" spans="1:16" x14ac:dyDescent="0.25">
      <c r="A89" t="s">
        <v>64</v>
      </c>
      <c r="B89" s="9">
        <v>1.1610368328926297E-2</v>
      </c>
      <c r="C89" s="9">
        <v>1.1536781042865509E-2</v>
      </c>
      <c r="D89" s="9">
        <v>1.1515708726864105E-2</v>
      </c>
      <c r="E89" s="11">
        <f t="shared" si="2"/>
        <v>1.1554286032885303E-2</v>
      </c>
      <c r="F89" s="9">
        <f>(Table22[[#This Row],[2018]]-Table22[[#This Row],[2016]])/Table22[[#This Row],[2016]]</f>
        <v>-8.1530231755314268E-3</v>
      </c>
      <c r="G89" s="9"/>
      <c r="H89" s="9"/>
      <c r="I89" s="9"/>
      <c r="L89" t="s">
        <v>34</v>
      </c>
      <c r="M89" s="5">
        <v>27.756666666666664</v>
      </c>
      <c r="N89" s="5">
        <v>1045.6666666666667</v>
      </c>
      <c r="O89" s="5">
        <v>181419</v>
      </c>
      <c r="P89" s="21">
        <f t="shared" si="3"/>
        <v>5.763821135970691E-3</v>
      </c>
    </row>
    <row r="90" spans="1:16" x14ac:dyDescent="0.25">
      <c r="A90" t="s">
        <v>67</v>
      </c>
      <c r="B90" s="9">
        <v>9.8058769867609211E-3</v>
      </c>
      <c r="C90" s="9">
        <v>9.6330567964262922E-3</v>
      </c>
      <c r="D90" s="9">
        <v>9.7250940434966734E-3</v>
      </c>
      <c r="E90" s="11">
        <f t="shared" si="2"/>
        <v>9.72134260889463E-3</v>
      </c>
      <c r="F90" s="9">
        <f>(Table22[[#This Row],[2018]]-Table22[[#This Row],[2016]])/Table22[[#This Row],[2016]]</f>
        <v>-8.2382170787288177E-3</v>
      </c>
      <c r="G90" s="9"/>
      <c r="H90" s="9"/>
      <c r="I90" s="9"/>
      <c r="L90" t="s">
        <v>162</v>
      </c>
      <c r="M90" s="5">
        <v>28.31</v>
      </c>
      <c r="N90" s="5">
        <v>3748</v>
      </c>
      <c r="O90" s="5">
        <v>289029.33333333331</v>
      </c>
      <c r="P90" s="21">
        <f t="shared" si="3"/>
        <v>1.2967541933460041E-2</v>
      </c>
    </row>
    <row r="91" spans="1:16" x14ac:dyDescent="0.25">
      <c r="A91" t="s">
        <v>588</v>
      </c>
      <c r="B91" s="9">
        <v>9.5622234415661516E-3</v>
      </c>
      <c r="C91" s="9">
        <v>9.218626220620349E-3</v>
      </c>
      <c r="D91" s="9">
        <v>9.4760796582946272E-3</v>
      </c>
      <c r="E91" s="11">
        <f t="shared" si="2"/>
        <v>9.4189764401603759E-3</v>
      </c>
      <c r="F91" s="9">
        <f>(Table22[[#This Row],[2018]]-Table22[[#This Row],[2016]])/Table22[[#This Row],[2016]]</f>
        <v>-9.008760755062975E-3</v>
      </c>
      <c r="G91" s="9"/>
      <c r="H91" s="9"/>
      <c r="I91" s="9"/>
      <c r="L91" t="s">
        <v>471</v>
      </c>
      <c r="M91" s="5">
        <v>27.163333333333338</v>
      </c>
      <c r="N91" s="5">
        <v>1329.3333333333333</v>
      </c>
      <c r="O91" s="5">
        <v>128632.66666666667</v>
      </c>
      <c r="P91" s="21">
        <f t="shared" si="3"/>
        <v>1.0334337052796334E-2</v>
      </c>
    </row>
    <row r="92" spans="1:16" x14ac:dyDescent="0.25">
      <c r="A92" t="s">
        <v>291</v>
      </c>
      <c r="B92" s="9">
        <v>1.1987505720402102E-2</v>
      </c>
      <c r="C92" s="9">
        <v>1.1905926369716458E-2</v>
      </c>
      <c r="D92" s="9">
        <v>1.1878114930101045E-2</v>
      </c>
      <c r="E92" s="11">
        <f t="shared" si="2"/>
        <v>1.1923849006739868E-2</v>
      </c>
      <c r="F92" s="9">
        <f>(Table22[[#This Row],[2018]]-Table22[[#This Row],[2016]])/Table22[[#This Row],[2016]]</f>
        <v>-9.125400467161324E-3</v>
      </c>
      <c r="G92" s="9"/>
      <c r="H92" s="9"/>
      <c r="I92" s="9"/>
      <c r="L92" t="s">
        <v>114</v>
      </c>
      <c r="M92" s="5">
        <v>29.636666666666667</v>
      </c>
      <c r="N92" s="5">
        <v>2614.6666666666665</v>
      </c>
      <c r="O92" s="5">
        <v>247985</v>
      </c>
      <c r="P92" s="21">
        <f t="shared" si="3"/>
        <v>1.0543648473361963E-2</v>
      </c>
    </row>
    <row r="93" spans="1:16" x14ac:dyDescent="0.25">
      <c r="A93" t="s">
        <v>344</v>
      </c>
      <c r="B93" s="9">
        <v>1.3012346634671207E-2</v>
      </c>
      <c r="C93" s="9">
        <v>1.3138250223947446E-2</v>
      </c>
      <c r="D93" s="9">
        <v>1.2886499965788053E-2</v>
      </c>
      <c r="E93" s="11">
        <f t="shared" si="2"/>
        <v>1.3012365608135568E-2</v>
      </c>
      <c r="F93" s="9">
        <f>(Table22[[#This Row],[2018]]-Table22[[#This Row],[2016]])/Table22[[#This Row],[2016]]</f>
        <v>-9.6713277332958342E-3</v>
      </c>
      <c r="G93" s="9"/>
      <c r="H93" s="9"/>
      <c r="I93" s="9"/>
      <c r="L93" t="s">
        <v>306</v>
      </c>
      <c r="M93" s="5">
        <v>28.933333333333337</v>
      </c>
      <c r="N93" s="5">
        <v>2902.3333333333335</v>
      </c>
      <c r="O93" s="5">
        <v>240184</v>
      </c>
      <c r="P93" s="21">
        <f t="shared" si="3"/>
        <v>1.208379131554697E-2</v>
      </c>
    </row>
    <row r="94" spans="1:16" x14ac:dyDescent="0.25">
      <c r="A94" t="s">
        <v>607</v>
      </c>
      <c r="B94" s="9">
        <v>1.3174080293508719E-2</v>
      </c>
      <c r="C94" s="9">
        <v>1.2938681355131498E-2</v>
      </c>
      <c r="D94" s="9">
        <v>1.3035046457280684E-2</v>
      </c>
      <c r="E94" s="11">
        <f t="shared" si="2"/>
        <v>1.3049269368640301E-2</v>
      </c>
      <c r="F94" s="9">
        <f>(Table22[[#This Row],[2018]]-Table22[[#This Row],[2016]])/Table22[[#This Row],[2016]]</f>
        <v>-1.0553589558471211E-2</v>
      </c>
      <c r="G94" s="9"/>
      <c r="H94" s="9"/>
      <c r="I94" s="9"/>
      <c r="L94" t="s">
        <v>459</v>
      </c>
      <c r="M94" s="5">
        <v>30.98</v>
      </c>
      <c r="N94" s="5">
        <v>5339.333333333333</v>
      </c>
      <c r="O94" s="5">
        <v>519264.33333333331</v>
      </c>
      <c r="P94" s="21">
        <f t="shared" si="3"/>
        <v>1.0282495812986707E-2</v>
      </c>
    </row>
    <row r="95" spans="1:16" x14ac:dyDescent="0.25">
      <c r="A95" t="s">
        <v>584</v>
      </c>
      <c r="B95" s="9">
        <v>9.9056730657150292E-3</v>
      </c>
      <c r="C95" s="9">
        <v>9.937196201223731E-3</v>
      </c>
      <c r="D95" s="9">
        <v>9.8005316760368579E-3</v>
      </c>
      <c r="E95" s="11">
        <f t="shared" si="2"/>
        <v>9.8811336476585399E-3</v>
      </c>
      <c r="F95" s="9">
        <f>(Table22[[#This Row],[2018]]-Table22[[#This Row],[2016]])/Table22[[#This Row],[2016]]</f>
        <v>-1.0614260028637613E-2</v>
      </c>
      <c r="G95" s="9"/>
      <c r="H95" s="9"/>
      <c r="I95" s="9"/>
      <c r="L95" t="s">
        <v>266</v>
      </c>
      <c r="M95" s="5">
        <v>29.73</v>
      </c>
      <c r="N95" s="5">
        <v>3857</v>
      </c>
      <c r="O95" s="5">
        <v>343377.66666666669</v>
      </c>
      <c r="P95" s="21">
        <f t="shared" si="3"/>
        <v>1.1232530168434561E-2</v>
      </c>
    </row>
    <row r="96" spans="1:16" x14ac:dyDescent="0.25">
      <c r="A96" t="s">
        <v>609</v>
      </c>
      <c r="B96" s="9">
        <v>1.058594350745886E-2</v>
      </c>
      <c r="C96" s="9">
        <v>1.0624257903593668E-2</v>
      </c>
      <c r="D96" s="9">
        <v>1.0471805206566242E-2</v>
      </c>
      <c r="E96" s="11">
        <f t="shared" si="2"/>
        <v>1.0560668872539591E-2</v>
      </c>
      <c r="F96" s="9">
        <f>(Table22[[#This Row],[2018]]-Table22[[#This Row],[2016]])/Table22[[#This Row],[2016]]</f>
        <v>-1.0782062157444535E-2</v>
      </c>
      <c r="G96" s="9"/>
      <c r="H96" s="9"/>
      <c r="I96" s="9"/>
      <c r="L96" t="s">
        <v>31</v>
      </c>
      <c r="M96" s="5">
        <v>30.926666666666666</v>
      </c>
      <c r="N96" s="5">
        <v>1464.6666666666667</v>
      </c>
      <c r="O96" s="5">
        <v>163001.66666666666</v>
      </c>
      <c r="P96" s="21">
        <f t="shared" si="3"/>
        <v>8.9855931943436176E-3</v>
      </c>
    </row>
    <row r="97" spans="1:16" x14ac:dyDescent="0.25">
      <c r="A97" t="s">
        <v>606</v>
      </c>
      <c r="B97" s="9">
        <v>1.2278262584430311E-2</v>
      </c>
      <c r="C97" s="9">
        <v>1.1893123831078933E-2</v>
      </c>
      <c r="D97" s="9">
        <v>1.2142116203029909E-2</v>
      </c>
      <c r="E97" s="11">
        <f t="shared" si="2"/>
        <v>1.2104500872846384E-2</v>
      </c>
      <c r="F97" s="9">
        <f>(Table22[[#This Row],[2018]]-Table22[[#This Row],[2016]])/Table22[[#This Row],[2016]]</f>
        <v>-1.1088407701350663E-2</v>
      </c>
      <c r="G97" s="9"/>
      <c r="H97" s="9"/>
      <c r="I97" s="9"/>
      <c r="L97" t="s">
        <v>48</v>
      </c>
      <c r="M97" s="5">
        <v>26.98</v>
      </c>
      <c r="N97" s="5">
        <v>1065.6666666666667</v>
      </c>
      <c r="O97" s="5">
        <v>145430.33333333334</v>
      </c>
      <c r="P97" s="21">
        <f t="shared" si="3"/>
        <v>7.3276780864148013E-3</v>
      </c>
    </row>
    <row r="98" spans="1:16" x14ac:dyDescent="0.25">
      <c r="A98" t="s">
        <v>124</v>
      </c>
      <c r="B98" s="9">
        <v>1.4580393640079717E-2</v>
      </c>
      <c r="C98" s="9">
        <v>1.4605097778538939E-2</v>
      </c>
      <c r="D98" s="9">
        <v>1.4415517472895103E-2</v>
      </c>
      <c r="E98" s="11">
        <f t="shared" si="2"/>
        <v>1.4533669630504585E-2</v>
      </c>
      <c r="F98" s="9">
        <f>(Table22[[#This Row],[2018]]-Table22[[#This Row],[2016]])/Table22[[#This Row],[2016]]</f>
        <v>-1.1308073791052546E-2</v>
      </c>
      <c r="G98" s="9"/>
      <c r="H98" s="9"/>
      <c r="I98" s="9"/>
      <c r="L98" t="s">
        <v>479</v>
      </c>
      <c r="M98" s="5">
        <v>30.026666666666667</v>
      </c>
      <c r="N98" s="5">
        <v>4028</v>
      </c>
      <c r="O98" s="5">
        <v>411896.66666666669</v>
      </c>
      <c r="P98" s="21">
        <f t="shared" si="3"/>
        <v>9.7791517289935181E-3</v>
      </c>
    </row>
    <row r="99" spans="1:16" x14ac:dyDescent="0.25">
      <c r="A99" t="s">
        <v>308</v>
      </c>
      <c r="B99" s="9">
        <v>1.3053739482248087E-2</v>
      </c>
      <c r="C99" s="9">
        <v>1.2588091651017829E-2</v>
      </c>
      <c r="D99" s="9">
        <v>1.2904387076228652E-2</v>
      </c>
      <c r="E99" s="11">
        <f t="shared" si="2"/>
        <v>1.2848739403164855E-2</v>
      </c>
      <c r="F99" s="9">
        <f>(Table22[[#This Row],[2018]]-Table22[[#This Row],[2016]])/Table22[[#This Row],[2016]]</f>
        <v>-1.1441350290661239E-2</v>
      </c>
      <c r="G99" s="9"/>
      <c r="H99" s="9"/>
      <c r="I99" s="9"/>
      <c r="L99" t="s">
        <v>271</v>
      </c>
      <c r="M99" s="5">
        <v>27.76</v>
      </c>
      <c r="N99" s="5">
        <v>1439.3333333333333</v>
      </c>
      <c r="O99" s="5">
        <v>116543.33333333333</v>
      </c>
      <c r="P99" s="21">
        <f t="shared" si="3"/>
        <v>1.2350198781569087E-2</v>
      </c>
    </row>
    <row r="100" spans="1:16" x14ac:dyDescent="0.25">
      <c r="A100" t="s">
        <v>445</v>
      </c>
      <c r="B100" s="9">
        <v>1.0796109655201698E-2</v>
      </c>
      <c r="C100" s="9">
        <v>1.0742342679643097E-2</v>
      </c>
      <c r="D100" s="9">
        <v>1.0668475914926189E-2</v>
      </c>
      <c r="E100" s="11">
        <f t="shared" si="2"/>
        <v>1.0735642749923661E-2</v>
      </c>
      <c r="F100" s="9">
        <f>(Table22[[#This Row],[2018]]-Table22[[#This Row],[2016]])/Table22[[#This Row],[2016]]</f>
        <v>-1.1822197472217601E-2</v>
      </c>
      <c r="G100" s="9"/>
      <c r="H100" s="9"/>
      <c r="I100" s="9"/>
      <c r="L100" t="s">
        <v>464</v>
      </c>
      <c r="M100" s="5">
        <v>28.656666666666666</v>
      </c>
      <c r="N100" s="5">
        <v>27036.666666666668</v>
      </c>
      <c r="O100" s="5">
        <v>2185168</v>
      </c>
      <c r="P100" s="21">
        <f t="shared" si="3"/>
        <v>1.2372809169211093E-2</v>
      </c>
    </row>
    <row r="101" spans="1:16" x14ac:dyDescent="0.25">
      <c r="A101" t="s">
        <v>327</v>
      </c>
      <c r="B101" s="9">
        <v>1.1081233424814497E-2</v>
      </c>
      <c r="C101" s="9">
        <v>1.0898176622820457E-2</v>
      </c>
      <c r="D101" s="9">
        <v>1.0949996124874982E-2</v>
      </c>
      <c r="E101" s="11">
        <f t="shared" si="2"/>
        <v>1.0976468724169979E-2</v>
      </c>
      <c r="F101" s="9">
        <f>(Table22[[#This Row],[2018]]-Table22[[#This Row],[2016]])/Table22[[#This Row],[2016]]</f>
        <v>-1.1843203270642429E-2</v>
      </c>
      <c r="G101" s="9"/>
      <c r="H101" s="9"/>
      <c r="I101" s="9"/>
      <c r="L101" t="s">
        <v>369</v>
      </c>
      <c r="M101" s="5">
        <v>26.343333333333334</v>
      </c>
      <c r="N101" s="5">
        <v>1566</v>
      </c>
      <c r="O101" s="5">
        <v>134645</v>
      </c>
      <c r="P101" s="21">
        <f t="shared" si="3"/>
        <v>1.1630584128634557E-2</v>
      </c>
    </row>
    <row r="102" spans="1:16" x14ac:dyDescent="0.25">
      <c r="A102" t="s">
        <v>190</v>
      </c>
      <c r="B102" s="9">
        <v>1.5349714218372518E-2</v>
      </c>
      <c r="C102" s="9">
        <v>1.5109392589692135E-2</v>
      </c>
      <c r="D102" s="9">
        <v>1.5163455925277292E-2</v>
      </c>
      <c r="E102" s="11">
        <f t="shared" si="2"/>
        <v>1.5207520911113983E-2</v>
      </c>
      <c r="F102" s="9">
        <f>(Table22[[#This Row],[2018]]-Table22[[#This Row],[2016]])/Table22[[#This Row],[2016]]</f>
        <v>-1.2134316668403432E-2</v>
      </c>
      <c r="G102" s="9"/>
      <c r="H102" s="9"/>
      <c r="I102" s="9"/>
      <c r="L102" t="s">
        <v>381</v>
      </c>
      <c r="M102" s="5">
        <v>29.066666666666666</v>
      </c>
      <c r="N102" s="5">
        <v>5555.666666666667</v>
      </c>
      <c r="O102" s="5">
        <v>473886.33333333331</v>
      </c>
      <c r="P102" s="21">
        <f t="shared" si="3"/>
        <v>1.1723627114519025E-2</v>
      </c>
    </row>
    <row r="103" spans="1:16" x14ac:dyDescent="0.25">
      <c r="A103" t="s">
        <v>423</v>
      </c>
      <c r="B103" s="9">
        <v>1.3542760031235579E-2</v>
      </c>
      <c r="C103" s="9">
        <v>1.3636648727279129E-2</v>
      </c>
      <c r="D103" s="9">
        <v>1.3371706836407466E-2</v>
      </c>
      <c r="E103" s="11">
        <f t="shared" si="2"/>
        <v>1.3517038531640725E-2</v>
      </c>
      <c r="F103" s="9">
        <f>(Table22[[#This Row],[2018]]-Table22[[#This Row],[2016]])/Table22[[#This Row],[2016]]</f>
        <v>-1.2630600736747068E-2</v>
      </c>
      <c r="G103" s="9"/>
      <c r="H103" s="9"/>
      <c r="I103" s="9"/>
      <c r="L103" t="s">
        <v>173</v>
      </c>
      <c r="M103" s="5">
        <v>28.483333333333334</v>
      </c>
      <c r="N103" s="5">
        <v>1376.3333333333333</v>
      </c>
      <c r="O103" s="5">
        <v>126348</v>
      </c>
      <c r="P103" s="21">
        <f t="shared" si="3"/>
        <v>1.0893194457635525E-2</v>
      </c>
    </row>
    <row r="104" spans="1:16" x14ac:dyDescent="0.25">
      <c r="A104" t="s">
        <v>555</v>
      </c>
      <c r="B104" s="9">
        <v>1.4490169622205088E-2</v>
      </c>
      <c r="C104" s="9">
        <v>1.411163447052766E-2</v>
      </c>
      <c r="D104" s="9">
        <v>1.4302685171217378E-2</v>
      </c>
      <c r="E104" s="11">
        <f t="shared" si="2"/>
        <v>1.4301496421316708E-2</v>
      </c>
      <c r="F104" s="9">
        <f>(Table22[[#This Row],[2018]]-Table22[[#This Row],[2016]])/Table22[[#This Row],[2016]]</f>
        <v>-1.2938734043554943E-2</v>
      </c>
      <c r="G104" s="9"/>
      <c r="H104" s="9"/>
      <c r="I104" s="9"/>
      <c r="L104" t="s">
        <v>66</v>
      </c>
      <c r="M104" s="5">
        <v>28.24666666666667</v>
      </c>
      <c r="N104" s="5">
        <v>2196</v>
      </c>
      <c r="O104" s="5">
        <v>211832</v>
      </c>
      <c r="P104" s="21">
        <f t="shared" si="3"/>
        <v>1.0366705691302542E-2</v>
      </c>
    </row>
    <row r="105" spans="1:16" x14ac:dyDescent="0.25">
      <c r="A105" t="s">
        <v>439</v>
      </c>
      <c r="B105" s="9">
        <v>1.1318611565830354E-2</v>
      </c>
      <c r="C105" s="9">
        <v>1.0899073778345576E-2</v>
      </c>
      <c r="D105" s="9">
        <v>1.1171037462067504E-2</v>
      </c>
      <c r="E105" s="11">
        <f t="shared" si="2"/>
        <v>1.1129574268747812E-2</v>
      </c>
      <c r="F105" s="9">
        <f>(Table22[[#This Row],[2018]]-Table22[[#This Row],[2016]])/Table22[[#This Row],[2016]]</f>
        <v>-1.3038180779024173E-2</v>
      </c>
      <c r="G105" s="9"/>
      <c r="H105" s="9"/>
      <c r="I105" s="9"/>
      <c r="L105" t="s">
        <v>250</v>
      </c>
      <c r="M105" s="5">
        <v>28.853333333333335</v>
      </c>
      <c r="N105" s="5">
        <v>3035.6666666666665</v>
      </c>
      <c r="O105" s="5">
        <v>242525.33333333334</v>
      </c>
      <c r="P105" s="21">
        <f t="shared" si="3"/>
        <v>1.2516905450427171E-2</v>
      </c>
    </row>
    <row r="106" spans="1:16" x14ac:dyDescent="0.25">
      <c r="A106" t="s">
        <v>500</v>
      </c>
      <c r="B106" s="9">
        <v>1.0111849631737687E-2</v>
      </c>
      <c r="C106" s="9">
        <v>1.0025324139500915E-2</v>
      </c>
      <c r="D106" s="9">
        <v>9.9794233794129241E-3</v>
      </c>
      <c r="E106" s="11">
        <f t="shared" si="2"/>
        <v>1.0038865716883843E-2</v>
      </c>
      <c r="F106" s="9">
        <f>(Table22[[#This Row],[2018]]-Table22[[#This Row],[2016]])/Table22[[#This Row],[2016]]</f>
        <v>-1.3096145329250335E-2</v>
      </c>
      <c r="G106" s="9"/>
      <c r="H106" s="9"/>
      <c r="I106" s="9"/>
      <c r="L106" t="s">
        <v>240</v>
      </c>
      <c r="M106" s="5">
        <v>27.709999999999997</v>
      </c>
      <c r="N106" s="5">
        <v>3798.3333333333335</v>
      </c>
      <c r="O106" s="5">
        <v>284595</v>
      </c>
      <c r="P106" s="21">
        <f t="shared" si="3"/>
        <v>1.3346451389986941E-2</v>
      </c>
    </row>
    <row r="107" spans="1:16" x14ac:dyDescent="0.25">
      <c r="A107" t="s">
        <v>537</v>
      </c>
      <c r="B107" s="9">
        <v>1.2228878330923364E-2</v>
      </c>
      <c r="C107" s="9">
        <v>1.1559812326308275E-2</v>
      </c>
      <c r="D107" s="9">
        <v>1.2064651477240255E-2</v>
      </c>
      <c r="E107" s="11">
        <f t="shared" si="2"/>
        <v>1.1951114044823965E-2</v>
      </c>
      <c r="F107" s="9">
        <f>(Table22[[#This Row],[2018]]-Table22[[#This Row],[2016]])/Table22[[#This Row],[2016]]</f>
        <v>-1.3429429031755548E-2</v>
      </c>
      <c r="G107" s="9"/>
      <c r="H107" s="9"/>
      <c r="I107" s="9"/>
      <c r="L107" t="s">
        <v>268</v>
      </c>
      <c r="M107" s="5">
        <v>28.38</v>
      </c>
      <c r="N107" s="5">
        <v>2304.6666666666665</v>
      </c>
      <c r="O107" s="5">
        <v>204230</v>
      </c>
      <c r="P107" s="21">
        <f t="shared" si="3"/>
        <v>1.1284662716871501E-2</v>
      </c>
    </row>
    <row r="108" spans="1:16" x14ac:dyDescent="0.25">
      <c r="A108" t="s">
        <v>467</v>
      </c>
      <c r="B108" s="9">
        <v>1.3009483913773141E-2</v>
      </c>
      <c r="C108" s="9">
        <v>1.3414557511819523E-2</v>
      </c>
      <c r="D108" s="9">
        <v>1.2832140879429388E-2</v>
      </c>
      <c r="E108" s="11">
        <f t="shared" si="2"/>
        <v>1.3085394101674017E-2</v>
      </c>
      <c r="F108" s="9">
        <f>(Table22[[#This Row],[2018]]-Table22[[#This Row],[2016]])/Table22[[#This Row],[2016]]</f>
        <v>-1.3631827020901299E-2</v>
      </c>
      <c r="G108" s="9"/>
      <c r="H108" s="9"/>
      <c r="I108" s="9"/>
      <c r="L108" t="s">
        <v>360</v>
      </c>
      <c r="M108" s="5">
        <v>28.396666666666665</v>
      </c>
      <c r="N108" s="5">
        <v>2876.6666666666665</v>
      </c>
      <c r="O108" s="5">
        <v>279906.33333333331</v>
      </c>
      <c r="P108" s="21">
        <f t="shared" si="3"/>
        <v>1.0277247507797252E-2</v>
      </c>
    </row>
    <row r="109" spans="1:16" x14ac:dyDescent="0.25">
      <c r="A109" t="s">
        <v>617</v>
      </c>
      <c r="B109" s="9">
        <v>1.3819308618421263E-2</v>
      </c>
      <c r="C109" s="9">
        <v>1.3440912604834571E-2</v>
      </c>
      <c r="D109" s="9">
        <v>1.3627748168988039E-2</v>
      </c>
      <c r="E109" s="11">
        <f t="shared" si="2"/>
        <v>1.3629323130747958E-2</v>
      </c>
      <c r="F109" s="9">
        <f>(Table22[[#This Row],[2018]]-Table22[[#This Row],[2016]])/Table22[[#This Row],[2016]]</f>
        <v>-1.3861796904793907E-2</v>
      </c>
      <c r="G109" s="9"/>
      <c r="H109" s="9"/>
      <c r="I109" s="9"/>
      <c r="L109" t="s">
        <v>163</v>
      </c>
      <c r="M109" s="5">
        <v>30.053333333333331</v>
      </c>
      <c r="N109" s="5">
        <v>9364.6666666666661</v>
      </c>
      <c r="O109" s="5">
        <v>752737</v>
      </c>
      <c r="P109" s="21">
        <f t="shared" si="3"/>
        <v>1.2440821517564125E-2</v>
      </c>
    </row>
    <row r="110" spans="1:16" x14ac:dyDescent="0.25">
      <c r="A110" t="s">
        <v>590</v>
      </c>
      <c r="B110" s="9">
        <v>1.0746225814264314E-2</v>
      </c>
      <c r="C110" s="9">
        <v>1.1023230933822405E-2</v>
      </c>
      <c r="D110" s="9">
        <v>1.0595240805526675E-2</v>
      </c>
      <c r="E110" s="11">
        <f t="shared" si="2"/>
        <v>1.078823251787113E-2</v>
      </c>
      <c r="F110" s="9">
        <f>(Table22[[#This Row],[2018]]-Table22[[#This Row],[2016]])/Table22[[#This Row],[2016]]</f>
        <v>-1.4050049882371175E-2</v>
      </c>
      <c r="G110" s="9"/>
      <c r="H110" s="9"/>
      <c r="I110" s="9"/>
      <c r="L110" t="s">
        <v>213</v>
      </c>
      <c r="M110" s="5">
        <v>27.290000000000003</v>
      </c>
      <c r="N110" s="5">
        <v>1406</v>
      </c>
      <c r="O110" s="5">
        <v>125847.33333333333</v>
      </c>
      <c r="P110" s="21">
        <f t="shared" si="3"/>
        <v>1.1172266926593597E-2</v>
      </c>
    </row>
    <row r="111" spans="1:16" x14ac:dyDescent="0.25">
      <c r="A111" t="s">
        <v>76</v>
      </c>
      <c r="B111" s="9">
        <v>1.0090628795664768E-2</v>
      </c>
      <c r="C111" s="9">
        <v>1.0057909174032308E-2</v>
      </c>
      <c r="D111" s="9">
        <v>9.9467140319715805E-3</v>
      </c>
      <c r="E111" s="11">
        <f t="shared" si="2"/>
        <v>1.0031750667222885E-2</v>
      </c>
      <c r="F111" s="9">
        <f>(Table22[[#This Row],[2018]]-Table22[[#This Row],[2016]])/Table22[[#This Row],[2016]]</f>
        <v>-1.4262219590816486E-2</v>
      </c>
      <c r="G111" s="9"/>
      <c r="H111" s="9"/>
      <c r="I111" s="9"/>
      <c r="L111" t="s">
        <v>169</v>
      </c>
      <c r="M111" s="5">
        <v>28.136666666666667</v>
      </c>
      <c r="N111" s="5">
        <v>1542</v>
      </c>
      <c r="O111" s="5">
        <v>141492</v>
      </c>
      <c r="P111" s="21">
        <f t="shared" si="3"/>
        <v>1.0898142651174624E-2</v>
      </c>
    </row>
    <row r="112" spans="1:16" x14ac:dyDescent="0.25">
      <c r="A112" t="s">
        <v>427</v>
      </c>
      <c r="B112" s="9">
        <v>1.0464728370383723E-2</v>
      </c>
      <c r="C112" s="9">
        <v>1.0352723260295597E-2</v>
      </c>
      <c r="D112" s="9">
        <v>1.0315354943950177E-2</v>
      </c>
      <c r="E112" s="11">
        <f t="shared" si="2"/>
        <v>1.0377602191543166E-2</v>
      </c>
      <c r="F112" s="9">
        <f>(Table22[[#This Row],[2018]]-Table22[[#This Row],[2016]])/Table22[[#This Row],[2016]]</f>
        <v>-1.4273989839649198E-2</v>
      </c>
      <c r="G112" s="9"/>
      <c r="H112" s="9"/>
      <c r="I112" s="9"/>
      <c r="L112" t="s">
        <v>59</v>
      </c>
      <c r="M112" s="5">
        <v>29.286666666666665</v>
      </c>
      <c r="N112" s="5">
        <v>3234.3333333333335</v>
      </c>
      <c r="O112" s="5">
        <v>372059.33333333331</v>
      </c>
      <c r="P112" s="21">
        <f t="shared" si="3"/>
        <v>8.6930579172855953E-3</v>
      </c>
    </row>
    <row r="113" spans="1:16" x14ac:dyDescent="0.25">
      <c r="A113" t="s">
        <v>346</v>
      </c>
      <c r="B113" s="9">
        <v>1.4089638227569262E-2</v>
      </c>
      <c r="C113" s="9">
        <v>1.3635068582359884E-2</v>
      </c>
      <c r="D113" s="9">
        <v>1.3885649422338324E-2</v>
      </c>
      <c r="E113" s="11">
        <f t="shared" si="2"/>
        <v>1.3870118744089157E-2</v>
      </c>
      <c r="F113" s="9">
        <f>(Table22[[#This Row],[2018]]-Table22[[#This Row],[2016]])/Table22[[#This Row],[2016]]</f>
        <v>-1.4477930656288397E-2</v>
      </c>
      <c r="G113" s="9"/>
      <c r="H113" s="9"/>
      <c r="I113" s="9"/>
      <c r="L113" t="s">
        <v>386</v>
      </c>
      <c r="M113" s="5">
        <v>30.566666666666666</v>
      </c>
      <c r="N113" s="5">
        <v>11050.666666666666</v>
      </c>
      <c r="O113" s="5">
        <v>973419.33333333337</v>
      </c>
      <c r="P113" s="21">
        <f t="shared" si="3"/>
        <v>1.1352421601105106E-2</v>
      </c>
    </row>
    <row r="114" spans="1:16" x14ac:dyDescent="0.25">
      <c r="A114" t="s">
        <v>378</v>
      </c>
      <c r="B114" s="9">
        <v>1.0563502284986764E-2</v>
      </c>
      <c r="C114" s="9">
        <v>1.0442937280505339E-2</v>
      </c>
      <c r="D114" s="9">
        <v>1.040090757636326E-2</v>
      </c>
      <c r="E114" s="11">
        <f t="shared" si="2"/>
        <v>1.0469115713951788E-2</v>
      </c>
      <c r="F114" s="9">
        <f>(Table22[[#This Row],[2018]]-Table22[[#This Row],[2016]])/Table22[[#This Row],[2016]]</f>
        <v>-1.5392121309481747E-2</v>
      </c>
      <c r="G114" s="9"/>
      <c r="H114" s="9"/>
      <c r="I114" s="9"/>
      <c r="L114" t="s">
        <v>126</v>
      </c>
      <c r="M114" s="5">
        <v>29.373333333333331</v>
      </c>
      <c r="N114" s="5">
        <v>1771.3333333333333</v>
      </c>
      <c r="O114" s="5">
        <v>151136.66666666666</v>
      </c>
      <c r="P114" s="21">
        <f t="shared" si="3"/>
        <v>1.1720076751725811E-2</v>
      </c>
    </row>
    <row r="115" spans="1:16" x14ac:dyDescent="0.25">
      <c r="A115" t="s">
        <v>397</v>
      </c>
      <c r="B115" s="9">
        <v>1.059186692988349E-2</v>
      </c>
      <c r="C115" s="9">
        <v>1.0729624803591123E-2</v>
      </c>
      <c r="D115" s="9">
        <v>1.0428766902436101E-2</v>
      </c>
      <c r="E115" s="11">
        <f t="shared" si="2"/>
        <v>1.0583419545303572E-2</v>
      </c>
      <c r="F115" s="9">
        <f>(Table22[[#This Row],[2018]]-Table22[[#This Row],[2016]])/Table22[[#This Row],[2016]]</f>
        <v>-1.539860994545022E-2</v>
      </c>
      <c r="G115" s="9"/>
      <c r="H115" s="9"/>
      <c r="I115" s="9"/>
      <c r="L115" t="s">
        <v>426</v>
      </c>
      <c r="M115" s="5">
        <v>26.996666666666666</v>
      </c>
      <c r="N115" s="5">
        <v>1025.6666666666667</v>
      </c>
      <c r="O115" s="5">
        <v>103221.33333333333</v>
      </c>
      <c r="P115" s="21">
        <f t="shared" si="3"/>
        <v>9.9365764183114609E-3</v>
      </c>
    </row>
    <row r="116" spans="1:16" x14ac:dyDescent="0.25">
      <c r="A116" t="s">
        <v>223</v>
      </c>
      <c r="B116" s="9">
        <v>1.2835472578763127E-2</v>
      </c>
      <c r="C116" s="9">
        <v>1.301237396023058E-2</v>
      </c>
      <c r="D116" s="9">
        <v>1.2637073756947574E-2</v>
      </c>
      <c r="E116" s="11">
        <f t="shared" si="2"/>
        <v>1.282830676531376E-2</v>
      </c>
      <c r="F116" s="9">
        <f>(Table22[[#This Row],[2018]]-Table22[[#This Row],[2016]])/Table22[[#This Row],[2016]]</f>
        <v>-1.5457071845084373E-2</v>
      </c>
      <c r="G116" s="9"/>
      <c r="H116" s="9"/>
      <c r="I116" s="9"/>
      <c r="L116" t="s">
        <v>362</v>
      </c>
      <c r="M116" s="5">
        <v>28.83</v>
      </c>
      <c r="N116" s="5">
        <v>1484.6666666666667</v>
      </c>
      <c r="O116" s="5">
        <v>141169.66666666666</v>
      </c>
      <c r="P116" s="21">
        <f t="shared" si="3"/>
        <v>1.0516895744836594E-2</v>
      </c>
    </row>
    <row r="117" spans="1:16" x14ac:dyDescent="0.25">
      <c r="A117" t="s">
        <v>442</v>
      </c>
      <c r="B117" s="9">
        <v>1.77222296810731E-2</v>
      </c>
      <c r="C117" s="9">
        <v>1.7087298804010012E-2</v>
      </c>
      <c r="D117" s="9">
        <v>1.7447183302622581E-2</v>
      </c>
      <c r="E117" s="11">
        <f t="shared" si="2"/>
        <v>1.741890392923523E-2</v>
      </c>
      <c r="F117" s="9">
        <f>(Table22[[#This Row],[2018]]-Table22[[#This Row],[2016]])/Table22[[#This Row],[2016]]</f>
        <v>-1.5519851813243406E-2</v>
      </c>
      <c r="G117" s="9"/>
      <c r="H117" s="9"/>
      <c r="I117" s="9"/>
      <c r="L117" t="s">
        <v>359</v>
      </c>
      <c r="M117" s="5">
        <v>26.536666666666665</v>
      </c>
      <c r="N117" s="5">
        <v>1724.3333333333333</v>
      </c>
      <c r="O117" s="5">
        <v>121312</v>
      </c>
      <c r="P117" s="21">
        <f t="shared" si="3"/>
        <v>1.4214037632990416E-2</v>
      </c>
    </row>
    <row r="118" spans="1:16" x14ac:dyDescent="0.25">
      <c r="A118" t="s">
        <v>205</v>
      </c>
      <c r="B118" s="9">
        <v>1.327351531074201E-2</v>
      </c>
      <c r="C118" s="9">
        <v>1.2952139677178011E-2</v>
      </c>
      <c r="D118" s="9">
        <v>1.3066391895734773E-2</v>
      </c>
      <c r="E118" s="11">
        <f t="shared" si="2"/>
        <v>1.3097348961218265E-2</v>
      </c>
      <c r="F118" s="9">
        <f>(Table22[[#This Row],[2018]]-Table22[[#This Row],[2016]])/Table22[[#This Row],[2016]]</f>
        <v>-1.5604262334305351E-2</v>
      </c>
      <c r="G118" s="9"/>
      <c r="H118" s="9"/>
      <c r="I118" s="9"/>
      <c r="L118" t="s">
        <v>441</v>
      </c>
      <c r="M118" s="5">
        <v>30.87</v>
      </c>
      <c r="N118" s="5">
        <v>12174</v>
      </c>
      <c r="O118" s="5">
        <v>1144090.6666666667</v>
      </c>
      <c r="P118" s="21">
        <f t="shared" si="3"/>
        <v>1.0640765067570402E-2</v>
      </c>
    </row>
    <row r="119" spans="1:16" x14ac:dyDescent="0.25">
      <c r="A119" t="s">
        <v>237</v>
      </c>
      <c r="B119" s="9">
        <v>1.1803712238329978E-2</v>
      </c>
      <c r="C119" s="9">
        <v>1.1783906661355975E-2</v>
      </c>
      <c r="D119" s="9">
        <v>1.1619398835133316E-2</v>
      </c>
      <c r="E119" s="11">
        <f t="shared" si="2"/>
        <v>1.173567257827309E-2</v>
      </c>
      <c r="F119" s="9">
        <f>(Table22[[#This Row],[2018]]-Table22[[#This Row],[2016]])/Table22[[#This Row],[2016]]</f>
        <v>-1.5614867549731048E-2</v>
      </c>
      <c r="G119" s="9"/>
      <c r="H119" s="9"/>
      <c r="I119" s="9"/>
      <c r="L119" t="s">
        <v>535</v>
      </c>
      <c r="M119" s="5">
        <v>29.826666666666668</v>
      </c>
      <c r="N119" s="5">
        <v>64316.666666666664</v>
      </c>
      <c r="O119" s="5">
        <v>5204483.333333333</v>
      </c>
      <c r="P119" s="21">
        <f t="shared" si="3"/>
        <v>1.2357934985541313E-2</v>
      </c>
    </row>
    <row r="120" spans="1:16" x14ac:dyDescent="0.25">
      <c r="A120" t="s">
        <v>68</v>
      </c>
      <c r="B120" s="9">
        <v>8.7079776099324747E-3</v>
      </c>
      <c r="C120" s="9">
        <v>8.685860824457093E-3</v>
      </c>
      <c r="D120" s="9">
        <v>8.5711698191321441E-3</v>
      </c>
      <c r="E120" s="11">
        <f t="shared" si="2"/>
        <v>8.6550027511739045E-3</v>
      </c>
      <c r="F120" s="9">
        <f>(Table22[[#This Row],[2018]]-Table22[[#This Row],[2016]])/Table22[[#This Row],[2016]]</f>
        <v>-1.5710627303897207E-2</v>
      </c>
      <c r="G120" s="9"/>
      <c r="H120" s="9"/>
      <c r="I120" s="9"/>
      <c r="L120" t="s">
        <v>146</v>
      </c>
      <c r="M120" s="5">
        <v>28.5</v>
      </c>
      <c r="N120" s="5">
        <v>1646.6666666666667</v>
      </c>
      <c r="O120" s="5">
        <v>143111</v>
      </c>
      <c r="P120" s="21">
        <f t="shared" si="3"/>
        <v>1.1506220113524934E-2</v>
      </c>
    </row>
    <row r="121" spans="1:16" x14ac:dyDescent="0.25">
      <c r="A121" t="s">
        <v>517</v>
      </c>
      <c r="B121" s="9">
        <v>1.2181789335525651E-2</v>
      </c>
      <c r="C121" s="9">
        <v>1.2024957135235834E-2</v>
      </c>
      <c r="D121" s="9">
        <v>1.1986557870965735E-2</v>
      </c>
      <c r="E121" s="11">
        <f t="shared" si="2"/>
        <v>1.2064434780575742E-2</v>
      </c>
      <c r="F121" s="9">
        <f>(Table22[[#This Row],[2018]]-Table22[[#This Row],[2016]])/Table22[[#This Row],[2016]]</f>
        <v>-1.602650145907248E-2</v>
      </c>
      <c r="G121" s="9"/>
      <c r="H121" s="9"/>
      <c r="I121" s="9"/>
      <c r="L121" t="s">
        <v>514</v>
      </c>
      <c r="M121" s="5">
        <v>27.340000000000003</v>
      </c>
      <c r="N121" s="5">
        <v>1271.6666666666667</v>
      </c>
      <c r="O121" s="5">
        <v>106904.33333333333</v>
      </c>
      <c r="P121" s="21">
        <f t="shared" si="3"/>
        <v>1.1895370627321001E-2</v>
      </c>
    </row>
    <row r="122" spans="1:16" x14ac:dyDescent="0.25">
      <c r="A122" t="s">
        <v>572</v>
      </c>
      <c r="B122" s="9">
        <v>9.8516345652674576E-3</v>
      </c>
      <c r="C122" s="9">
        <v>9.2772905957060788E-3</v>
      </c>
      <c r="D122" s="9">
        <v>9.6930825814400112E-3</v>
      </c>
      <c r="E122" s="11">
        <f t="shared" si="2"/>
        <v>9.6073359141378503E-3</v>
      </c>
      <c r="F122" s="9">
        <f>(Table22[[#This Row],[2018]]-Table22[[#This Row],[2016]])/Table22[[#This Row],[2016]]</f>
        <v>-1.6093977377767459E-2</v>
      </c>
      <c r="G122" s="9"/>
      <c r="H122" s="9"/>
      <c r="I122" s="9"/>
      <c r="L122" t="s">
        <v>41</v>
      </c>
      <c r="M122" s="5">
        <v>27.02</v>
      </c>
      <c r="N122" s="5">
        <v>1387</v>
      </c>
      <c r="O122" s="5">
        <v>102808.66666666667</v>
      </c>
      <c r="P122" s="21">
        <f t="shared" si="3"/>
        <v>1.3491080518503628E-2</v>
      </c>
    </row>
    <row r="123" spans="1:16" x14ac:dyDescent="0.25">
      <c r="A123" t="s">
        <v>403</v>
      </c>
      <c r="B123" s="9">
        <v>9.055906965780066E-3</v>
      </c>
      <c r="C123" s="9">
        <v>9.4952474918674964E-3</v>
      </c>
      <c r="D123" s="9">
        <v>8.909552479793019E-3</v>
      </c>
      <c r="E123" s="11">
        <f t="shared" si="2"/>
        <v>9.1535689791468599E-3</v>
      </c>
      <c r="F123" s="9">
        <f>(Table22[[#This Row],[2018]]-Table22[[#This Row],[2016]])/Table22[[#This Row],[2016]]</f>
        <v>-1.6161217925502423E-2</v>
      </c>
      <c r="G123" s="9"/>
      <c r="H123" s="9"/>
      <c r="I123" s="9"/>
      <c r="L123" t="s">
        <v>43</v>
      </c>
      <c r="M123" s="5">
        <v>30.896666666666665</v>
      </c>
      <c r="N123" s="5">
        <v>2760</v>
      </c>
      <c r="O123" s="5">
        <v>292346.33333333331</v>
      </c>
      <c r="P123" s="21">
        <f t="shared" si="3"/>
        <v>9.4408572480813285E-3</v>
      </c>
    </row>
    <row r="124" spans="1:16" x14ac:dyDescent="0.25">
      <c r="A124" t="s">
        <v>107</v>
      </c>
      <c r="B124" s="9">
        <v>1.0310848128407093E-2</v>
      </c>
      <c r="C124" s="9">
        <v>1.0235741713810021E-2</v>
      </c>
      <c r="D124" s="9">
        <v>1.0139029746133931E-2</v>
      </c>
      <c r="E124" s="11">
        <f t="shared" si="2"/>
        <v>1.0228539862783681E-2</v>
      </c>
      <c r="F124" s="9">
        <f>(Table22[[#This Row],[2018]]-Table22[[#This Row],[2016]])/Table22[[#This Row],[2016]]</f>
        <v>-1.6663845702449082E-2</v>
      </c>
      <c r="G124" s="9"/>
      <c r="H124" s="9"/>
      <c r="I124" s="9"/>
      <c r="L124" t="s">
        <v>84</v>
      </c>
      <c r="M124" s="5">
        <v>27.01</v>
      </c>
      <c r="N124" s="5">
        <v>5451</v>
      </c>
      <c r="O124" s="5">
        <v>332289.66666666669</v>
      </c>
      <c r="P124" s="21">
        <f t="shared" si="3"/>
        <v>1.6404362057602352E-2</v>
      </c>
    </row>
    <row r="125" spans="1:16" x14ac:dyDescent="0.25">
      <c r="A125" t="s">
        <v>574</v>
      </c>
      <c r="B125" s="9">
        <v>1.2552961326962949E-2</v>
      </c>
      <c r="C125" s="9">
        <v>1.3080681826764041E-2</v>
      </c>
      <c r="D125" s="9">
        <v>1.2325539242341853E-2</v>
      </c>
      <c r="E125" s="11">
        <f t="shared" si="2"/>
        <v>1.2653060798689615E-2</v>
      </c>
      <c r="F125" s="9">
        <f>(Table22[[#This Row],[2018]]-Table22[[#This Row],[2016]])/Table22[[#This Row],[2016]]</f>
        <v>-1.8117006712400869E-2</v>
      </c>
      <c r="G125" s="9"/>
      <c r="H125" s="9"/>
      <c r="I125" s="9"/>
      <c r="L125" t="s">
        <v>70</v>
      </c>
      <c r="M125" s="5">
        <v>27.493333333333329</v>
      </c>
      <c r="N125" s="5">
        <v>1877.3333333333333</v>
      </c>
      <c r="O125" s="5">
        <v>152025</v>
      </c>
      <c r="P125" s="21">
        <f t="shared" si="3"/>
        <v>1.2348846132763252E-2</v>
      </c>
    </row>
    <row r="126" spans="1:16" x14ac:dyDescent="0.25">
      <c r="A126" t="s">
        <v>603</v>
      </c>
      <c r="B126" s="9">
        <v>8.0798703444369263E-3</v>
      </c>
      <c r="C126" s="9">
        <v>7.8507332885322367E-3</v>
      </c>
      <c r="D126" s="9">
        <v>7.9304777281793137E-3</v>
      </c>
      <c r="E126" s="11">
        <f t="shared" si="2"/>
        <v>7.9536937870494928E-3</v>
      </c>
      <c r="F126" s="9">
        <f>(Table22[[#This Row],[2018]]-Table22[[#This Row],[2016]])/Table22[[#This Row],[2016]]</f>
        <v>-1.8489481871509353E-2</v>
      </c>
      <c r="G126" s="9"/>
      <c r="H126" s="9"/>
      <c r="I126" s="9"/>
      <c r="L126" t="s">
        <v>460</v>
      </c>
      <c r="M126" s="5">
        <v>29.376666666666665</v>
      </c>
      <c r="N126" s="5">
        <v>2630.6666666666665</v>
      </c>
      <c r="O126" s="5">
        <v>249365.33333333334</v>
      </c>
      <c r="P126" s="21">
        <f t="shared" si="3"/>
        <v>1.0549448199161603E-2</v>
      </c>
    </row>
    <row r="127" spans="1:16" x14ac:dyDescent="0.25">
      <c r="A127" t="s">
        <v>229</v>
      </c>
      <c r="B127" s="9">
        <v>1.1849078389444568E-2</v>
      </c>
      <c r="C127" s="9">
        <v>1.1759501195858045E-2</v>
      </c>
      <c r="D127" s="9">
        <v>1.1628319404996739E-2</v>
      </c>
      <c r="E127" s="11">
        <f t="shared" si="2"/>
        <v>1.1745632996766451E-2</v>
      </c>
      <c r="F127" s="9">
        <f>(Table22[[#This Row],[2018]]-Table22[[#This Row],[2016]])/Table22[[#This Row],[2016]]</f>
        <v>-1.8630899146087659E-2</v>
      </c>
      <c r="G127" s="9"/>
      <c r="H127" s="9"/>
      <c r="I127" s="9"/>
      <c r="L127" t="s">
        <v>358</v>
      </c>
      <c r="M127" s="5">
        <v>28.616666666666664</v>
      </c>
      <c r="N127" s="5">
        <v>14392.666666666666</v>
      </c>
      <c r="O127" s="5">
        <v>1248903.3333333333</v>
      </c>
      <c r="P127" s="21">
        <f t="shared" si="3"/>
        <v>1.1524243936680448E-2</v>
      </c>
    </row>
    <row r="128" spans="1:16" x14ac:dyDescent="0.25">
      <c r="A128" t="s">
        <v>148</v>
      </c>
      <c r="B128" s="9">
        <v>1.2894719493704266E-2</v>
      </c>
      <c r="C128" s="9">
        <v>1.2459350389844455E-2</v>
      </c>
      <c r="D128" s="9">
        <v>1.2652039956518663E-2</v>
      </c>
      <c r="E128" s="11">
        <f t="shared" si="2"/>
        <v>1.2668703280022462E-2</v>
      </c>
      <c r="F128" s="9">
        <f>(Table22[[#This Row],[2018]]-Table22[[#This Row],[2016]])/Table22[[#This Row],[2016]]</f>
        <v>-1.8820071061188152E-2</v>
      </c>
      <c r="G128" s="9"/>
      <c r="H128" s="9"/>
      <c r="I128" s="9"/>
      <c r="L128" t="s">
        <v>494</v>
      </c>
      <c r="M128" s="5">
        <v>30.423333333333332</v>
      </c>
      <c r="N128" s="5">
        <v>5192.666666666667</v>
      </c>
      <c r="O128" s="5">
        <v>421658.66666666669</v>
      </c>
      <c r="P128" s="21">
        <f t="shared" si="3"/>
        <v>1.2314858147506356E-2</v>
      </c>
    </row>
    <row r="129" spans="1:16" x14ac:dyDescent="0.25">
      <c r="A129" t="s">
        <v>608</v>
      </c>
      <c r="B129" s="9">
        <v>8.2832131764811988E-3</v>
      </c>
      <c r="C129" s="9">
        <v>8.3815611331711712E-3</v>
      </c>
      <c r="D129" s="9">
        <v>8.1258146492836792E-3</v>
      </c>
      <c r="E129" s="11">
        <f t="shared" si="2"/>
        <v>8.2635296529786836E-3</v>
      </c>
      <c r="F129" s="9">
        <f>(Table22[[#This Row],[2018]]-Table22[[#This Row],[2016]])/Table22[[#This Row],[2016]]</f>
        <v>-1.900210991121494E-2</v>
      </c>
      <c r="G129" s="9"/>
      <c r="H129" s="9"/>
      <c r="I129" s="9"/>
      <c r="L129" t="s">
        <v>404</v>
      </c>
      <c r="M129" s="5">
        <v>28.313333333333333</v>
      </c>
      <c r="N129" s="5">
        <v>39274.666666666664</v>
      </c>
      <c r="O129" s="5">
        <v>2617805</v>
      </c>
      <c r="P129" s="21">
        <f t="shared" si="3"/>
        <v>1.5002900012287648E-2</v>
      </c>
    </row>
    <row r="130" spans="1:16" x14ac:dyDescent="0.25">
      <c r="A130" t="s">
        <v>377</v>
      </c>
      <c r="B130" s="9">
        <v>1.2408420379936551E-2</v>
      </c>
      <c r="C130" s="9">
        <v>1.2312451193716404E-2</v>
      </c>
      <c r="D130" s="9">
        <v>1.2168342621759146E-2</v>
      </c>
      <c r="E130" s="11">
        <f t="shared" ref="E130:E193" si="4">AVERAGE(B130:D130)</f>
        <v>1.2296404731804036E-2</v>
      </c>
      <c r="F130" s="9">
        <f>(Table22[[#This Row],[2018]]-Table22[[#This Row],[2016]])/Table22[[#This Row],[2016]]</f>
        <v>-1.9347971041148122E-2</v>
      </c>
      <c r="G130" s="9"/>
      <c r="H130" s="9"/>
      <c r="I130" s="9"/>
      <c r="L130" t="s">
        <v>172</v>
      </c>
      <c r="M130" s="5">
        <v>30.656666666666666</v>
      </c>
      <c r="N130" s="5">
        <v>5896</v>
      </c>
      <c r="O130" s="5">
        <v>536676.33333333337</v>
      </c>
      <c r="P130" s="21">
        <f t="shared" ref="P130:P193" si="5">N130/O130</f>
        <v>1.0986137516777647E-2</v>
      </c>
    </row>
    <row r="131" spans="1:16" x14ac:dyDescent="0.25">
      <c r="A131" t="s">
        <v>579</v>
      </c>
      <c r="B131" s="9">
        <v>1.0731580062935125E-2</v>
      </c>
      <c r="C131" s="9">
        <v>1.0553341809649893E-2</v>
      </c>
      <c r="D131" s="9">
        <v>1.0523188439101418E-2</v>
      </c>
      <c r="E131" s="11">
        <f t="shared" si="4"/>
        <v>1.0602703437228812E-2</v>
      </c>
      <c r="F131" s="9">
        <f>(Table22[[#This Row],[2018]]-Table22[[#This Row],[2016]])/Table22[[#This Row],[2016]]</f>
        <v>-1.9418540663313239E-2</v>
      </c>
      <c r="G131" s="9"/>
      <c r="H131" s="9"/>
      <c r="I131" s="9"/>
      <c r="L131" t="s">
        <v>533</v>
      </c>
      <c r="M131" s="5">
        <v>28.456666666666667</v>
      </c>
      <c r="N131" s="5">
        <v>3412.6666666666665</v>
      </c>
      <c r="O131" s="5">
        <v>275731.33333333331</v>
      </c>
      <c r="P131" s="21">
        <f t="shared" si="5"/>
        <v>1.2376782230045189E-2</v>
      </c>
    </row>
    <row r="132" spans="1:16" x14ac:dyDescent="0.25">
      <c r="A132" t="s">
        <v>618</v>
      </c>
      <c r="B132" s="9">
        <v>1.4427907241613551E-2</v>
      </c>
      <c r="C132" s="9">
        <v>1.3922799911808658E-2</v>
      </c>
      <c r="D132" s="9">
        <v>1.414313574460414E-2</v>
      </c>
      <c r="E132" s="11">
        <f t="shared" si="4"/>
        <v>1.4164614299342118E-2</v>
      </c>
      <c r="F132" s="9">
        <f>(Table22[[#This Row],[2018]]-Table22[[#This Row],[2016]])/Table22[[#This Row],[2016]]</f>
        <v>-1.9737546980345237E-2</v>
      </c>
      <c r="G132" s="9"/>
      <c r="H132" s="9"/>
      <c r="I132" s="9"/>
      <c r="L132" t="s">
        <v>75</v>
      </c>
      <c r="M132" s="5">
        <v>27.223333333333333</v>
      </c>
      <c r="N132" s="5">
        <v>1761</v>
      </c>
      <c r="O132" s="5">
        <v>165440.33333333334</v>
      </c>
      <c r="P132" s="21">
        <f t="shared" si="5"/>
        <v>1.0644320913279912E-2</v>
      </c>
    </row>
    <row r="133" spans="1:16" x14ac:dyDescent="0.25">
      <c r="A133" t="s">
        <v>188</v>
      </c>
      <c r="B133" s="9">
        <v>1.1933291981504454E-2</v>
      </c>
      <c r="C133" s="9">
        <v>1.2034356033186703E-2</v>
      </c>
      <c r="D133" s="9">
        <v>1.16974355092857E-2</v>
      </c>
      <c r="E133" s="11">
        <f t="shared" si="4"/>
        <v>1.1888361174658954E-2</v>
      </c>
      <c r="F133" s="9">
        <f>(Table22[[#This Row],[2018]]-Table22[[#This Row],[2016]])/Table22[[#This Row],[2016]]</f>
        <v>-1.9764577334092856E-2</v>
      </c>
      <c r="G133" s="9"/>
      <c r="H133" s="9"/>
      <c r="I133" s="9"/>
      <c r="L133" t="s">
        <v>124</v>
      </c>
      <c r="M133" s="5">
        <v>29.083333333333332</v>
      </c>
      <c r="N133" s="5">
        <v>10023.333333333334</v>
      </c>
      <c r="O133" s="5">
        <v>689674.33333333337</v>
      </c>
      <c r="P133" s="21">
        <f t="shared" si="5"/>
        <v>1.4533429546215774E-2</v>
      </c>
    </row>
    <row r="134" spans="1:16" x14ac:dyDescent="0.25">
      <c r="A134" t="s">
        <v>580</v>
      </c>
      <c r="B134" s="9">
        <v>1.0559513291655949E-2</v>
      </c>
      <c r="C134" s="9">
        <v>1.0307627353065354E-2</v>
      </c>
      <c r="D134" s="9">
        <v>1.0349536292829482E-2</v>
      </c>
      <c r="E134" s="11">
        <f t="shared" si="4"/>
        <v>1.0405558979183596E-2</v>
      </c>
      <c r="F134" s="9">
        <f>(Table22[[#This Row],[2018]]-Table22[[#This Row],[2016]])/Table22[[#This Row],[2016]]</f>
        <v>-1.9885101995410045E-2</v>
      </c>
      <c r="G134" s="9"/>
      <c r="H134" s="9"/>
      <c r="I134" s="9"/>
      <c r="L134" t="s">
        <v>300</v>
      </c>
      <c r="M134" s="5">
        <v>29.053333333333331</v>
      </c>
      <c r="N134" s="5">
        <v>5493.666666666667</v>
      </c>
      <c r="O134" s="5">
        <v>346558</v>
      </c>
      <c r="P134" s="21">
        <f t="shared" si="5"/>
        <v>1.585208440338029E-2</v>
      </c>
    </row>
    <row r="135" spans="1:16" x14ac:dyDescent="0.25">
      <c r="A135" t="s">
        <v>522</v>
      </c>
      <c r="B135" s="9">
        <v>1.1668352588333422E-2</v>
      </c>
      <c r="C135" s="9">
        <v>1.1670189374377759E-2</v>
      </c>
      <c r="D135" s="9">
        <v>1.1426274588269874E-2</v>
      </c>
      <c r="E135" s="11">
        <f t="shared" si="4"/>
        <v>1.1588272183660353E-2</v>
      </c>
      <c r="F135" s="9">
        <f>(Table22[[#This Row],[2018]]-Table22[[#This Row],[2016]])/Table22[[#This Row],[2016]]</f>
        <v>-2.0746544829780774E-2</v>
      </c>
      <c r="G135" s="9"/>
      <c r="H135" s="9"/>
      <c r="I135" s="9"/>
      <c r="L135" t="s">
        <v>187</v>
      </c>
      <c r="M135" s="5">
        <v>29.459999999999997</v>
      </c>
      <c r="N135" s="5">
        <v>10926</v>
      </c>
      <c r="O135" s="5">
        <v>752042.66666666663</v>
      </c>
      <c r="P135" s="21">
        <f t="shared" si="5"/>
        <v>1.4528431011006468E-2</v>
      </c>
    </row>
    <row r="136" spans="1:16" x14ac:dyDescent="0.25">
      <c r="A136" t="s">
        <v>55</v>
      </c>
      <c r="B136" s="9">
        <v>1.2745350132853347E-2</v>
      </c>
      <c r="C136" s="9">
        <v>1.2920763546586148E-2</v>
      </c>
      <c r="D136" s="9">
        <v>1.2477687618029266E-2</v>
      </c>
      <c r="E136" s="11">
        <f t="shared" si="4"/>
        <v>1.2714600432489587E-2</v>
      </c>
      <c r="F136" s="9">
        <f>(Table22[[#This Row],[2018]]-Table22[[#This Row],[2016]])/Table22[[#This Row],[2016]]</f>
        <v>-2.1000797313063573E-2</v>
      </c>
      <c r="G136" s="9"/>
      <c r="H136" s="9"/>
      <c r="I136" s="9"/>
      <c r="L136" t="s">
        <v>496</v>
      </c>
      <c r="M136" s="5">
        <v>28.72666666666667</v>
      </c>
      <c r="N136" s="5">
        <v>1109</v>
      </c>
      <c r="O136" s="5">
        <v>104092.66666666667</v>
      </c>
      <c r="P136" s="21">
        <f t="shared" si="5"/>
        <v>1.0653968579278719E-2</v>
      </c>
    </row>
    <row r="137" spans="1:16" x14ac:dyDescent="0.25">
      <c r="A137" t="s">
        <v>302</v>
      </c>
      <c r="B137" s="9">
        <v>1.1266408938357619E-2</v>
      </c>
      <c r="C137" s="9">
        <v>1.0654388354544618E-2</v>
      </c>
      <c r="D137" s="9">
        <v>1.1027746435954241E-2</v>
      </c>
      <c r="E137" s="11">
        <f t="shared" si="4"/>
        <v>1.0982847909618827E-2</v>
      </c>
      <c r="F137" s="9">
        <f>(Table22[[#This Row],[2018]]-Table22[[#This Row],[2016]])/Table22[[#This Row],[2016]]</f>
        <v>-2.1183546923352635E-2</v>
      </c>
      <c r="G137" s="9"/>
      <c r="H137" s="9"/>
      <c r="I137" s="9"/>
      <c r="L137" t="s">
        <v>310</v>
      </c>
      <c r="M137" s="5">
        <v>27.08666666666667</v>
      </c>
      <c r="N137" s="5">
        <v>1124</v>
      </c>
      <c r="O137" s="5">
        <v>115279</v>
      </c>
      <c r="P137" s="21">
        <f t="shared" si="5"/>
        <v>9.7502580695529983E-3</v>
      </c>
    </row>
    <row r="138" spans="1:16" x14ac:dyDescent="0.25">
      <c r="A138" t="s">
        <v>301</v>
      </c>
      <c r="B138" s="9">
        <v>1.1955266955266955E-2</v>
      </c>
      <c r="C138" s="9">
        <v>1.2237118537610189E-2</v>
      </c>
      <c r="D138" s="9">
        <v>1.1696668331415253E-2</v>
      </c>
      <c r="E138" s="11">
        <f t="shared" si="4"/>
        <v>1.1963017941430801E-2</v>
      </c>
      <c r="F138" s="9">
        <f>(Table22[[#This Row],[2018]]-Table22[[#This Row],[2016]])/Table22[[#This Row],[2016]]</f>
        <v>-2.1630518567197259E-2</v>
      </c>
      <c r="G138" s="9"/>
      <c r="H138" s="9"/>
      <c r="I138" s="9"/>
      <c r="L138" t="s">
        <v>164</v>
      </c>
      <c r="M138" s="5">
        <v>31.27333333333333</v>
      </c>
      <c r="N138" s="5">
        <v>2086.3333333333335</v>
      </c>
      <c r="O138" s="5">
        <v>200763.66666666666</v>
      </c>
      <c r="P138" s="21">
        <f t="shared" si="5"/>
        <v>1.039198659784058E-2</v>
      </c>
    </row>
    <row r="139" spans="1:16" x14ac:dyDescent="0.25">
      <c r="A139" t="s">
        <v>594</v>
      </c>
      <c r="B139" s="9">
        <v>9.8417164211159307E-3</v>
      </c>
      <c r="C139" s="9">
        <v>9.3153087634489096E-3</v>
      </c>
      <c r="D139" s="9">
        <v>9.6280763007749303E-3</v>
      </c>
      <c r="E139" s="11">
        <f t="shared" si="4"/>
        <v>9.5950338284465902E-3</v>
      </c>
      <c r="F139" s="9">
        <f>(Table22[[#This Row],[2018]]-Table22[[#This Row],[2016]])/Table22[[#This Row],[2016]]</f>
        <v>-2.1707607819569361E-2</v>
      </c>
      <c r="G139" s="9"/>
      <c r="H139" s="9"/>
      <c r="I139" s="9"/>
      <c r="L139" t="s">
        <v>522</v>
      </c>
      <c r="M139" s="5">
        <v>30.316666666666663</v>
      </c>
      <c r="N139" s="5">
        <v>6534.666666666667</v>
      </c>
      <c r="O139" s="5">
        <v>563909.33333333337</v>
      </c>
      <c r="P139" s="21">
        <f t="shared" si="5"/>
        <v>1.1588151286731673E-2</v>
      </c>
    </row>
    <row r="140" spans="1:16" x14ac:dyDescent="0.25">
      <c r="A140" t="s">
        <v>533</v>
      </c>
      <c r="B140" s="9">
        <v>1.2531629877564116E-2</v>
      </c>
      <c r="C140" s="9">
        <v>1.2340889892724168E-2</v>
      </c>
      <c r="D140" s="9">
        <v>1.2259244957541944E-2</v>
      </c>
      <c r="E140" s="11">
        <f t="shared" si="4"/>
        <v>1.2377254909276741E-2</v>
      </c>
      <c r="F140" s="9">
        <f>(Table22[[#This Row],[2018]]-Table22[[#This Row],[2016]])/Table22[[#This Row],[2016]]</f>
        <v>-2.1735793562642124E-2</v>
      </c>
      <c r="G140" s="9"/>
      <c r="H140" s="9"/>
      <c r="I140" s="9"/>
      <c r="L140" t="s">
        <v>375</v>
      </c>
      <c r="M140" s="5">
        <v>29.826666666666664</v>
      </c>
      <c r="N140" s="5">
        <v>9946</v>
      </c>
      <c r="O140" s="5">
        <v>834092.33333333337</v>
      </c>
      <c r="P140" s="21">
        <f t="shared" si="5"/>
        <v>1.1924339311754854E-2</v>
      </c>
    </row>
    <row r="141" spans="1:16" x14ac:dyDescent="0.25">
      <c r="A141" t="s">
        <v>19</v>
      </c>
      <c r="B141" s="9">
        <v>9.575899334347493E-3</v>
      </c>
      <c r="C141" s="9">
        <v>9.0076825138363202E-3</v>
      </c>
      <c r="D141" s="9">
        <v>9.362044745948539E-3</v>
      </c>
      <c r="E141" s="11">
        <f t="shared" si="4"/>
        <v>9.315208864710784E-3</v>
      </c>
      <c r="F141" s="9">
        <f>(Table22[[#This Row],[2018]]-Table22[[#This Row],[2016]])/Table22[[#This Row],[2016]]</f>
        <v>-2.2332585267671484E-2</v>
      </c>
      <c r="G141" s="9"/>
      <c r="H141" s="9"/>
      <c r="I141" s="9"/>
      <c r="L141" t="s">
        <v>390</v>
      </c>
      <c r="M141" s="5">
        <v>30.103333333333335</v>
      </c>
      <c r="N141" s="5">
        <v>9674.6666666666661</v>
      </c>
      <c r="O141" s="5">
        <v>706183</v>
      </c>
      <c r="P141" s="21">
        <f t="shared" si="5"/>
        <v>1.36999427438308E-2</v>
      </c>
    </row>
    <row r="142" spans="1:16" x14ac:dyDescent="0.25">
      <c r="A142" t="s">
        <v>225</v>
      </c>
      <c r="B142" s="9">
        <v>8.7679604517299937E-3</v>
      </c>
      <c r="C142" s="9">
        <v>8.4639377347740866E-3</v>
      </c>
      <c r="D142" s="9">
        <v>8.570746838463374E-3</v>
      </c>
      <c r="E142" s="11">
        <f t="shared" si="4"/>
        <v>8.6008816749891508E-3</v>
      </c>
      <c r="F142" s="9">
        <f>(Table22[[#This Row],[2018]]-Table22[[#This Row],[2016]])/Table22[[#This Row],[2016]]</f>
        <v>-2.2492529973456684E-2</v>
      </c>
      <c r="G142" s="9"/>
      <c r="H142" s="9"/>
      <c r="I142" s="9"/>
      <c r="L142" t="s">
        <v>551</v>
      </c>
      <c r="M142" s="5">
        <v>29.796666666666667</v>
      </c>
      <c r="N142" s="5">
        <v>1813.6666666666667</v>
      </c>
      <c r="O142" s="5">
        <v>186484</v>
      </c>
      <c r="P142" s="21">
        <f t="shared" si="5"/>
        <v>9.7255886117128907E-3</v>
      </c>
    </row>
    <row r="143" spans="1:16" x14ac:dyDescent="0.25">
      <c r="A143" t="s">
        <v>17</v>
      </c>
      <c r="B143" s="9">
        <v>9.021430152002588E-3</v>
      </c>
      <c r="C143" s="9">
        <v>8.7525827293299663E-3</v>
      </c>
      <c r="D143" s="9">
        <v>8.8177109348268126E-3</v>
      </c>
      <c r="E143" s="11">
        <f t="shared" si="4"/>
        <v>8.8639079387197884E-3</v>
      </c>
      <c r="F143" s="9">
        <f>(Table22[[#This Row],[2018]]-Table22[[#This Row],[2016]])/Table22[[#This Row],[2016]]</f>
        <v>-2.2581698660112507E-2</v>
      </c>
      <c r="G143" s="9"/>
      <c r="H143" s="9"/>
      <c r="I143" s="9"/>
      <c r="L143" t="s">
        <v>174</v>
      </c>
      <c r="M143" s="5">
        <v>27.883333333333329</v>
      </c>
      <c r="N143" s="5">
        <v>2152.6666666666665</v>
      </c>
      <c r="O143" s="5">
        <v>178874.66666666666</v>
      </c>
      <c r="P143" s="21">
        <f t="shared" si="5"/>
        <v>1.2034497152568652E-2</v>
      </c>
    </row>
    <row r="144" spans="1:16" x14ac:dyDescent="0.25">
      <c r="A144" t="s">
        <v>552</v>
      </c>
      <c r="B144" s="9">
        <v>1.1452544747571746E-2</v>
      </c>
      <c r="C144" s="9">
        <v>1.1300369589670393E-2</v>
      </c>
      <c r="D144" s="9">
        <v>1.1191918048559624E-2</v>
      </c>
      <c r="E144" s="11">
        <f t="shared" si="4"/>
        <v>1.1314944128600587E-2</v>
      </c>
      <c r="F144" s="9">
        <f>(Table22[[#This Row],[2018]]-Table22[[#This Row],[2016]])/Table22[[#This Row],[2016]]</f>
        <v>-2.2757099383294916E-2</v>
      </c>
      <c r="G144" s="9"/>
      <c r="H144" s="9"/>
      <c r="I144" s="9"/>
      <c r="L144" t="s">
        <v>622</v>
      </c>
      <c r="M144" s="5">
        <v>30.5</v>
      </c>
      <c r="N144" s="5">
        <v>9543.3333333333339</v>
      </c>
      <c r="O144" s="5">
        <v>694907</v>
      </c>
      <c r="P144" s="21">
        <f t="shared" si="5"/>
        <v>1.3733252555138074E-2</v>
      </c>
    </row>
    <row r="145" spans="1:16" x14ac:dyDescent="0.25">
      <c r="A145" t="s">
        <v>508</v>
      </c>
      <c r="B145" s="9">
        <v>1.0571437779998066E-2</v>
      </c>
      <c r="C145" s="9">
        <v>1.0523157492771808E-2</v>
      </c>
      <c r="D145" s="9">
        <v>1.0329502255422434E-2</v>
      </c>
      <c r="E145" s="11">
        <f t="shared" si="4"/>
        <v>1.0474699176064103E-2</v>
      </c>
      <c r="F145" s="9">
        <f>(Table22[[#This Row],[2018]]-Table22[[#This Row],[2016]])/Table22[[#This Row],[2016]]</f>
        <v>-2.2885772929902813E-2</v>
      </c>
      <c r="G145" s="9"/>
      <c r="H145" s="9"/>
      <c r="I145" s="9"/>
      <c r="L145" t="s">
        <v>384</v>
      </c>
      <c r="M145" s="5">
        <v>26.803333333333331</v>
      </c>
      <c r="N145" s="5">
        <v>2700</v>
      </c>
      <c r="O145" s="5">
        <v>216152</v>
      </c>
      <c r="P145" s="21">
        <f t="shared" si="5"/>
        <v>1.2491209889337133E-2</v>
      </c>
    </row>
    <row r="146" spans="1:16" x14ac:dyDescent="0.25">
      <c r="A146" t="s">
        <v>560</v>
      </c>
      <c r="B146" s="9">
        <v>7.827056977542414E-3</v>
      </c>
      <c r="C146" s="9">
        <v>7.7062417487949401E-3</v>
      </c>
      <c r="D146" s="9">
        <v>7.6468201767866143E-3</v>
      </c>
      <c r="E146" s="11">
        <f t="shared" si="4"/>
        <v>7.7267063010413228E-3</v>
      </c>
      <c r="F146" s="9">
        <f>(Table22[[#This Row],[2018]]-Table22[[#This Row],[2016]])/Table22[[#This Row],[2016]]</f>
        <v>-2.3027403693743322E-2</v>
      </c>
      <c r="G146" s="9"/>
      <c r="H146" s="9"/>
      <c r="I146" s="9"/>
      <c r="L146" t="s">
        <v>177</v>
      </c>
      <c r="M146" s="5">
        <v>28.453333333333333</v>
      </c>
      <c r="N146" s="5">
        <v>1834.6666666666667</v>
      </c>
      <c r="O146" s="5">
        <v>158575.66666666666</v>
      </c>
      <c r="P146" s="21">
        <f t="shared" si="5"/>
        <v>1.1569660750808763E-2</v>
      </c>
    </row>
    <row r="147" spans="1:16" x14ac:dyDescent="0.25">
      <c r="A147" t="s">
        <v>119</v>
      </c>
      <c r="B147" s="9">
        <v>1.1916867486662302E-2</v>
      </c>
      <c r="C147" s="9">
        <v>1.1894543225015328E-2</v>
      </c>
      <c r="D147" s="9">
        <v>1.1636436383035477E-2</v>
      </c>
      <c r="E147" s="11">
        <f t="shared" si="4"/>
        <v>1.1815949031571037E-2</v>
      </c>
      <c r="F147" s="9">
        <f>(Table22[[#This Row],[2018]]-Table22[[#This Row],[2016]])/Table22[[#This Row],[2016]]</f>
        <v>-2.3532283457938234E-2</v>
      </c>
      <c r="G147" s="9"/>
      <c r="H147" s="9"/>
      <c r="I147" s="9"/>
      <c r="L147" t="s">
        <v>212</v>
      </c>
      <c r="M147" s="5">
        <v>31.386666666666667</v>
      </c>
      <c r="N147" s="5">
        <v>3417</v>
      </c>
      <c r="O147" s="5">
        <v>335510.66666666669</v>
      </c>
      <c r="P147" s="21">
        <f t="shared" si="5"/>
        <v>1.0184475009239646E-2</v>
      </c>
    </row>
    <row r="148" spans="1:16" x14ac:dyDescent="0.25">
      <c r="A148" t="s">
        <v>471</v>
      </c>
      <c r="B148" s="9">
        <v>1.0398144568998841E-2</v>
      </c>
      <c r="C148" s="9">
        <v>1.04502795294264E-2</v>
      </c>
      <c r="D148" s="9">
        <v>1.0153276170675088E-2</v>
      </c>
      <c r="E148" s="11">
        <f t="shared" si="4"/>
        <v>1.033390008970011E-2</v>
      </c>
      <c r="F148" s="9">
        <f>(Table22[[#This Row],[2018]]-Table22[[#This Row],[2016]])/Table22[[#This Row],[2016]]</f>
        <v>-2.3549239645485089E-2</v>
      </c>
      <c r="G148" s="9"/>
      <c r="H148" s="9"/>
      <c r="I148" s="9"/>
      <c r="L148" t="s">
        <v>188</v>
      </c>
      <c r="M148" s="5">
        <v>28.409999999999997</v>
      </c>
      <c r="N148" s="5">
        <v>1707.3333333333333</v>
      </c>
      <c r="O148" s="5">
        <v>143625</v>
      </c>
      <c r="P148" s="21">
        <f t="shared" si="5"/>
        <v>1.188743835219031E-2</v>
      </c>
    </row>
    <row r="149" spans="1:16" x14ac:dyDescent="0.25">
      <c r="A149" t="s">
        <v>365</v>
      </c>
      <c r="B149" s="9">
        <v>1.2467496328941851E-2</v>
      </c>
      <c r="C149" s="9">
        <v>1.2658251656575801E-2</v>
      </c>
      <c r="D149" s="9">
        <v>1.2172877401466381E-2</v>
      </c>
      <c r="E149" s="11">
        <f t="shared" si="4"/>
        <v>1.2432875128994677E-2</v>
      </c>
      <c r="F149" s="9">
        <f>(Table22[[#This Row],[2018]]-Table22[[#This Row],[2016]])/Table22[[#This Row],[2016]]</f>
        <v>-2.3630961638348019E-2</v>
      </c>
      <c r="G149" s="9"/>
      <c r="H149" s="9"/>
      <c r="I149" s="9"/>
      <c r="L149" t="s">
        <v>278</v>
      </c>
      <c r="M149" s="5">
        <v>29.416666666666668</v>
      </c>
      <c r="N149" s="5">
        <v>1142.3333333333333</v>
      </c>
      <c r="O149" s="5">
        <v>120641</v>
      </c>
      <c r="P149" s="21">
        <f t="shared" si="5"/>
        <v>9.4688649243071035E-3</v>
      </c>
    </row>
    <row r="150" spans="1:16" x14ac:dyDescent="0.25">
      <c r="A150" t="s">
        <v>276</v>
      </c>
      <c r="B150" s="9">
        <v>1.3107162219873214E-2</v>
      </c>
      <c r="C150" s="9">
        <v>1.3199989083399793E-2</v>
      </c>
      <c r="D150" s="9">
        <v>1.2796905809191567E-2</v>
      </c>
      <c r="E150" s="11">
        <f t="shared" si="4"/>
        <v>1.3034685704154857E-2</v>
      </c>
      <c r="F150" s="9">
        <f>(Table22[[#This Row],[2018]]-Table22[[#This Row],[2016]])/Table22[[#This Row],[2016]]</f>
        <v>-2.3670753857858936E-2</v>
      </c>
      <c r="G150" s="9"/>
      <c r="H150" s="9"/>
      <c r="I150" s="9"/>
      <c r="L150" t="s">
        <v>255</v>
      </c>
      <c r="M150" s="5">
        <v>29.086666666666662</v>
      </c>
      <c r="N150" s="5">
        <v>8493</v>
      </c>
      <c r="O150" s="5">
        <v>560937</v>
      </c>
      <c r="P150" s="21">
        <f t="shared" si="5"/>
        <v>1.5140737729905497E-2</v>
      </c>
    </row>
    <row r="151" spans="1:16" x14ac:dyDescent="0.25">
      <c r="A151" t="s">
        <v>275</v>
      </c>
      <c r="B151" s="9">
        <v>1.1836305258766121E-2</v>
      </c>
      <c r="C151" s="9">
        <v>1.1572999972705189E-2</v>
      </c>
      <c r="D151" s="9">
        <v>1.1553810212077414E-2</v>
      </c>
      <c r="E151" s="11">
        <f t="shared" si="4"/>
        <v>1.1654371814516243E-2</v>
      </c>
      <c r="F151" s="9">
        <f>(Table22[[#This Row],[2018]]-Table22[[#This Row],[2016]])/Table22[[#This Row],[2016]]</f>
        <v>-2.3866826726143098E-2</v>
      </c>
      <c r="G151" s="9"/>
      <c r="H151" s="9"/>
      <c r="I151" s="9"/>
      <c r="L151" t="s">
        <v>487</v>
      </c>
      <c r="M151" s="5">
        <v>27.320000000000004</v>
      </c>
      <c r="N151" s="5">
        <v>1069.6666666666667</v>
      </c>
      <c r="O151" s="5">
        <v>109240.33333333333</v>
      </c>
      <c r="P151" s="21">
        <f t="shared" si="5"/>
        <v>9.7918656418111757E-3</v>
      </c>
    </row>
    <row r="152" spans="1:16" x14ac:dyDescent="0.25">
      <c r="A152" t="s">
        <v>262</v>
      </c>
      <c r="B152" s="9">
        <v>1.1230348469249184E-2</v>
      </c>
      <c r="C152" s="9">
        <v>1.1166425105551705E-2</v>
      </c>
      <c r="D152" s="9">
        <v>1.0961888391479824E-2</v>
      </c>
      <c r="E152" s="11">
        <f t="shared" si="4"/>
        <v>1.1119553988760238E-2</v>
      </c>
      <c r="F152" s="9">
        <f>(Table22[[#This Row],[2018]]-Table22[[#This Row],[2016]])/Table22[[#This Row],[2016]]</f>
        <v>-2.390487512515348E-2</v>
      </c>
      <c r="G152" s="9"/>
      <c r="H152" s="9"/>
      <c r="I152" s="9"/>
      <c r="L152" t="s">
        <v>475</v>
      </c>
      <c r="M152" s="5">
        <v>31.096666666666664</v>
      </c>
      <c r="N152" s="5">
        <v>10489</v>
      </c>
      <c r="O152" s="5">
        <v>930310.33333333337</v>
      </c>
      <c r="P152" s="21">
        <f t="shared" si="5"/>
        <v>1.1274732338420405E-2</v>
      </c>
    </row>
    <row r="153" spans="1:16" x14ac:dyDescent="0.25">
      <c r="A153" t="s">
        <v>343</v>
      </c>
      <c r="B153" s="9">
        <v>1.3899094345635949E-2</v>
      </c>
      <c r="C153" s="9">
        <v>1.3823853309577316E-2</v>
      </c>
      <c r="D153" s="9">
        <v>1.3565001215986165E-2</v>
      </c>
      <c r="E153" s="11">
        <f t="shared" si="4"/>
        <v>1.3762649623733143E-2</v>
      </c>
      <c r="F153" s="9">
        <f>(Table22[[#This Row],[2018]]-Table22[[#This Row],[2016]])/Table22[[#This Row],[2016]]</f>
        <v>-2.4037043086529118E-2</v>
      </c>
      <c r="G153" s="9"/>
      <c r="H153" s="9"/>
      <c r="I153" s="9"/>
      <c r="L153" t="s">
        <v>89</v>
      </c>
      <c r="M153" s="5">
        <v>29.806666666666661</v>
      </c>
      <c r="N153" s="5">
        <v>4226.333333333333</v>
      </c>
      <c r="O153" s="5">
        <v>312110.66666666669</v>
      </c>
      <c r="P153" s="21">
        <f t="shared" si="5"/>
        <v>1.3541137118030781E-2</v>
      </c>
    </row>
    <row r="154" spans="1:16" x14ac:dyDescent="0.25">
      <c r="A154" t="s">
        <v>69</v>
      </c>
      <c r="B154" s="9">
        <v>1.0667762155285511E-2</v>
      </c>
      <c r="C154" s="9">
        <v>1.0292795907079646E-2</v>
      </c>
      <c r="D154" s="9">
        <v>1.0410838123336217E-2</v>
      </c>
      <c r="E154" s="11">
        <f t="shared" si="4"/>
        <v>1.0457132061900458E-2</v>
      </c>
      <c r="F154" s="9">
        <f>(Table22[[#This Row],[2018]]-Table22[[#This Row],[2016]])/Table22[[#This Row],[2016]]</f>
        <v>-2.4084154503013291E-2</v>
      </c>
      <c r="G154" s="9"/>
      <c r="H154" s="9"/>
      <c r="I154" s="9"/>
      <c r="L154" t="s">
        <v>385</v>
      </c>
      <c r="M154" s="5">
        <v>30.443333333333332</v>
      </c>
      <c r="N154" s="5">
        <v>2557.3333333333335</v>
      </c>
      <c r="O154" s="5">
        <v>293405.66666666669</v>
      </c>
      <c r="P154" s="21">
        <f t="shared" si="5"/>
        <v>8.7160325237981093E-3</v>
      </c>
    </row>
    <row r="155" spans="1:16" x14ac:dyDescent="0.25">
      <c r="A155" t="s">
        <v>60</v>
      </c>
      <c r="B155" s="9">
        <v>8.6821722411507575E-3</v>
      </c>
      <c r="C155" s="9">
        <v>8.3090628747644335E-3</v>
      </c>
      <c r="D155" s="9">
        <v>8.4719566185523804E-3</v>
      </c>
      <c r="E155" s="11">
        <f t="shared" si="4"/>
        <v>8.4877305781558571E-3</v>
      </c>
      <c r="F155" s="9">
        <f>(Table22[[#This Row],[2018]]-Table22[[#This Row],[2016]])/Table22[[#This Row],[2016]]</f>
        <v>-2.4212330366129037E-2</v>
      </c>
      <c r="G155" s="9"/>
      <c r="H155" s="9"/>
      <c r="I155" s="9"/>
      <c r="L155" t="s">
        <v>144</v>
      </c>
      <c r="M155" s="5">
        <v>28.293333333333333</v>
      </c>
      <c r="N155" s="5">
        <v>13149</v>
      </c>
      <c r="O155" s="5">
        <v>937939.66666666663</v>
      </c>
      <c r="P155" s="21">
        <f t="shared" si="5"/>
        <v>1.4019025388626632E-2</v>
      </c>
    </row>
    <row r="156" spans="1:16" x14ac:dyDescent="0.25">
      <c r="A156" t="s">
        <v>75</v>
      </c>
      <c r="B156" s="9">
        <v>1.0772899254230689E-2</v>
      </c>
      <c r="C156" s="9">
        <v>1.0652519765535681E-2</v>
      </c>
      <c r="D156" s="9">
        <v>1.0509320945418753E-2</v>
      </c>
      <c r="E156" s="11">
        <f t="shared" si="4"/>
        <v>1.0644913321728374E-2</v>
      </c>
      <c r="F156" s="9">
        <f>(Table22[[#This Row],[2018]]-Table22[[#This Row],[2016]])/Table22[[#This Row],[2016]]</f>
        <v>-2.4466794183415862E-2</v>
      </c>
      <c r="G156" s="9"/>
      <c r="H156" s="9"/>
      <c r="I156" s="9"/>
      <c r="L156" t="s">
        <v>326</v>
      </c>
      <c r="M156" s="5">
        <v>27.97666666666667</v>
      </c>
      <c r="N156" s="5">
        <v>5960</v>
      </c>
      <c r="O156" s="5">
        <v>443530.66666666669</v>
      </c>
      <c r="P156" s="21">
        <f t="shared" si="5"/>
        <v>1.3437627762680069E-2</v>
      </c>
    </row>
    <row r="157" spans="1:16" x14ac:dyDescent="0.25">
      <c r="A157" t="s">
        <v>139</v>
      </c>
      <c r="B157" s="9">
        <v>1.1134631942151703E-2</v>
      </c>
      <c r="C157" s="9">
        <v>1.1252769463987251E-2</v>
      </c>
      <c r="D157" s="9">
        <v>1.086018645266347E-2</v>
      </c>
      <c r="E157" s="11">
        <f t="shared" si="4"/>
        <v>1.1082529286267476E-2</v>
      </c>
      <c r="F157" s="9">
        <f>(Table22[[#This Row],[2018]]-Table22[[#This Row],[2016]])/Table22[[#This Row],[2016]]</f>
        <v>-2.464791749867197E-2</v>
      </c>
      <c r="G157" s="9"/>
      <c r="H157" s="9"/>
      <c r="I157" s="9"/>
      <c r="L157" t="s">
        <v>193</v>
      </c>
      <c r="M157" s="5">
        <v>28.346666666666668</v>
      </c>
      <c r="N157" s="5">
        <v>1114</v>
      </c>
      <c r="O157" s="5">
        <v>109489.33333333333</v>
      </c>
      <c r="P157" s="21">
        <f t="shared" si="5"/>
        <v>1.0174507105715018E-2</v>
      </c>
    </row>
    <row r="158" spans="1:16" x14ac:dyDescent="0.25">
      <c r="A158" t="s">
        <v>634</v>
      </c>
      <c r="B158" s="9">
        <v>1.5521849885189438E-2</v>
      </c>
      <c r="C158" s="9">
        <v>1.510576262924975E-2</v>
      </c>
      <c r="D158" s="9">
        <v>1.5137687279698133E-2</v>
      </c>
      <c r="E158" s="11">
        <f t="shared" si="4"/>
        <v>1.5255099931379107E-2</v>
      </c>
      <c r="F158" s="9">
        <f>(Table22[[#This Row],[2018]]-Table22[[#This Row],[2016]])/Table22[[#This Row],[2016]]</f>
        <v>-2.4749795181169959E-2</v>
      </c>
      <c r="G158" s="9"/>
      <c r="H158" s="9"/>
      <c r="I158" s="9"/>
      <c r="L158" t="s">
        <v>549</v>
      </c>
      <c r="M158" s="5">
        <v>26.323333333333334</v>
      </c>
      <c r="N158" s="5">
        <v>2854.6666666666665</v>
      </c>
      <c r="O158" s="5">
        <v>159034</v>
      </c>
      <c r="P158" s="21">
        <f t="shared" si="5"/>
        <v>1.7950040033368125E-2</v>
      </c>
    </row>
    <row r="159" spans="1:16" x14ac:dyDescent="0.25">
      <c r="A159" t="s">
        <v>245</v>
      </c>
      <c r="B159" s="9">
        <v>1.2378199273912946E-2</v>
      </c>
      <c r="C159" s="9">
        <v>1.1529907091264793E-2</v>
      </c>
      <c r="D159" s="9">
        <v>1.2071533928715574E-2</v>
      </c>
      <c r="E159" s="11">
        <f t="shared" si="4"/>
        <v>1.1993213431297771E-2</v>
      </c>
      <c r="F159" s="9">
        <f>(Table22[[#This Row],[2018]]-Table22[[#This Row],[2016]])/Table22[[#This Row],[2016]]</f>
        <v>-2.4774633079600601E-2</v>
      </c>
      <c r="G159" s="9"/>
      <c r="H159" s="9"/>
      <c r="I159" s="9"/>
      <c r="L159" t="s">
        <v>484</v>
      </c>
      <c r="M159" s="5">
        <v>30.213333333333335</v>
      </c>
      <c r="N159" s="5">
        <v>1615</v>
      </c>
      <c r="O159" s="5">
        <v>188494</v>
      </c>
      <c r="P159" s="21">
        <f t="shared" si="5"/>
        <v>8.5679119759780147E-3</v>
      </c>
    </row>
    <row r="160" spans="1:16" x14ac:dyDescent="0.25">
      <c r="A160" t="s">
        <v>305</v>
      </c>
      <c r="B160" s="9">
        <v>1.2268391377938193E-2</v>
      </c>
      <c r="C160" s="9">
        <v>1.1640371998001942E-2</v>
      </c>
      <c r="D160" s="9">
        <v>1.1960630764116981E-2</v>
      </c>
      <c r="E160" s="11">
        <f t="shared" si="4"/>
        <v>1.1956464713352372E-2</v>
      </c>
      <c r="F160" s="9">
        <f>(Table22[[#This Row],[2018]]-Table22[[#This Row],[2016]])/Table22[[#This Row],[2016]]</f>
        <v>-2.508565339500388E-2</v>
      </c>
      <c r="G160" s="9"/>
      <c r="H160" s="9"/>
      <c r="I160" s="9"/>
      <c r="L160" t="s">
        <v>372</v>
      </c>
      <c r="M160" s="5">
        <v>28.283333333333331</v>
      </c>
      <c r="N160" s="5">
        <v>9363.3333333333339</v>
      </c>
      <c r="O160" s="5">
        <v>701114.33333333337</v>
      </c>
      <c r="P160" s="21">
        <f t="shared" si="5"/>
        <v>1.3354930698416759E-2</v>
      </c>
    </row>
    <row r="161" spans="1:16" x14ac:dyDescent="0.25">
      <c r="A161" t="s">
        <v>96</v>
      </c>
      <c r="B161" s="9">
        <v>1.2569791288477201E-2</v>
      </c>
      <c r="C161" s="9">
        <v>1.2483988490191311E-2</v>
      </c>
      <c r="D161" s="9">
        <v>1.2254417319441276E-2</v>
      </c>
      <c r="E161" s="11">
        <f t="shared" si="4"/>
        <v>1.2436065699369928E-2</v>
      </c>
      <c r="F161" s="9">
        <f>(Table22[[#This Row],[2018]]-Table22[[#This Row],[2016]])/Table22[[#This Row],[2016]]</f>
        <v>-2.5089833378938459E-2</v>
      </c>
      <c r="G161" s="9"/>
      <c r="H161" s="9"/>
      <c r="I161" s="9"/>
      <c r="L161" t="s">
        <v>440</v>
      </c>
      <c r="M161" s="5">
        <v>26.863333333333333</v>
      </c>
      <c r="N161" s="5">
        <v>12269</v>
      </c>
      <c r="O161" s="5">
        <v>839772.33333333337</v>
      </c>
      <c r="P161" s="21">
        <f t="shared" si="5"/>
        <v>1.4609912130946602E-2</v>
      </c>
    </row>
    <row r="162" spans="1:16" x14ac:dyDescent="0.25">
      <c r="A162" t="s">
        <v>540</v>
      </c>
      <c r="B162" s="9">
        <v>1.3959603762616509E-2</v>
      </c>
      <c r="C162" s="9">
        <v>1.3542953572027078E-2</v>
      </c>
      <c r="D162" s="9">
        <v>1.3599946666875817E-2</v>
      </c>
      <c r="E162" s="11">
        <f t="shared" si="4"/>
        <v>1.3700834667173136E-2</v>
      </c>
      <c r="F162" s="9">
        <f>(Table22[[#This Row],[2018]]-Table22[[#This Row],[2016]])/Table22[[#This Row],[2016]]</f>
        <v>-2.5764133556845342E-2</v>
      </c>
      <c r="G162" s="9"/>
      <c r="H162" s="9"/>
      <c r="I162" s="9"/>
      <c r="L162" t="s">
        <v>190</v>
      </c>
      <c r="M162" s="5">
        <v>27.206666666666667</v>
      </c>
      <c r="N162" s="5">
        <v>3110</v>
      </c>
      <c r="O162" s="5">
        <v>204507.33333333334</v>
      </c>
      <c r="P162" s="21">
        <f t="shared" si="5"/>
        <v>1.5207278630595154E-2</v>
      </c>
    </row>
    <row r="163" spans="1:16" x14ac:dyDescent="0.25">
      <c r="A163" t="s">
        <v>81</v>
      </c>
      <c r="B163" s="9">
        <v>9.1332979987459682E-3</v>
      </c>
      <c r="C163" s="9">
        <v>8.8412535166974074E-3</v>
      </c>
      <c r="D163" s="9">
        <v>8.8950471559808252E-3</v>
      </c>
      <c r="E163" s="11">
        <f t="shared" si="4"/>
        <v>8.9565328904747336E-3</v>
      </c>
      <c r="F163" s="9">
        <f>(Table22[[#This Row],[2018]]-Table22[[#This Row],[2016]])/Table22[[#This Row],[2016]]</f>
        <v>-2.6085959616981253E-2</v>
      </c>
      <c r="G163" s="9"/>
      <c r="H163" s="9"/>
      <c r="I163" s="9"/>
      <c r="L163" t="s">
        <v>316</v>
      </c>
      <c r="M163" s="5">
        <v>27.876666666666665</v>
      </c>
      <c r="N163" s="5">
        <v>2224</v>
      </c>
      <c r="O163" s="5">
        <v>173846.33333333334</v>
      </c>
      <c r="P163" s="21">
        <f t="shared" si="5"/>
        <v>1.2792907145966073E-2</v>
      </c>
    </row>
    <row r="164" spans="1:16" x14ac:dyDescent="0.25">
      <c r="A164" t="s">
        <v>164</v>
      </c>
      <c r="B164" s="9">
        <v>1.0557425998994532E-2</v>
      </c>
      <c r="C164" s="9">
        <v>1.0341973252485764E-2</v>
      </c>
      <c r="D164" s="9">
        <v>1.0281897805942604E-2</v>
      </c>
      <c r="E164" s="11">
        <f t="shared" si="4"/>
        <v>1.0393765685807632E-2</v>
      </c>
      <c r="F164" s="9">
        <f>(Table22[[#This Row],[2018]]-Table22[[#This Row],[2016]])/Table22[[#This Row],[2016]]</f>
        <v>-2.6098046349381773E-2</v>
      </c>
      <c r="G164" s="9"/>
      <c r="H164" s="9"/>
      <c r="I164" s="9"/>
      <c r="L164" t="s">
        <v>445</v>
      </c>
      <c r="M164" s="5">
        <v>29.326666666666668</v>
      </c>
      <c r="N164" s="5">
        <v>9866</v>
      </c>
      <c r="O164" s="5">
        <v>918997.33333333337</v>
      </c>
      <c r="P164" s="21">
        <f t="shared" si="5"/>
        <v>1.0735613306095919E-2</v>
      </c>
    </row>
    <row r="165" spans="1:16" x14ac:dyDescent="0.25">
      <c r="A165" t="s">
        <v>232</v>
      </c>
      <c r="B165" s="9">
        <v>1.2343724228929574E-2</v>
      </c>
      <c r="C165" s="9">
        <v>1.1785189901378621E-2</v>
      </c>
      <c r="D165" s="9">
        <v>1.2014722355576893E-2</v>
      </c>
      <c r="E165" s="11">
        <f t="shared" si="4"/>
        <v>1.2047878828628364E-2</v>
      </c>
      <c r="F165" s="9">
        <f>(Table22[[#This Row],[2018]]-Table22[[#This Row],[2016]])/Table22[[#This Row],[2016]]</f>
        <v>-2.6653371968697263E-2</v>
      </c>
      <c r="G165" s="9"/>
      <c r="H165" s="9"/>
      <c r="I165" s="9"/>
      <c r="L165" t="s">
        <v>45</v>
      </c>
      <c r="M165" s="5">
        <v>27.89</v>
      </c>
      <c r="N165" s="5">
        <v>2948.6666666666665</v>
      </c>
      <c r="O165" s="5">
        <v>274080.66666666669</v>
      </c>
      <c r="P165" s="21">
        <f t="shared" si="5"/>
        <v>1.0758389865757282E-2</v>
      </c>
    </row>
    <row r="166" spans="1:16" x14ac:dyDescent="0.25">
      <c r="A166" t="s">
        <v>280</v>
      </c>
      <c r="B166" s="9">
        <v>1.1715137396357806E-2</v>
      </c>
      <c r="C166" s="9">
        <v>1.1412253874988962E-2</v>
      </c>
      <c r="D166" s="9">
        <v>1.1402835662950313E-2</v>
      </c>
      <c r="E166" s="11">
        <f t="shared" si="4"/>
        <v>1.1510075644765694E-2</v>
      </c>
      <c r="F166" s="9">
        <f>(Table22[[#This Row],[2018]]-Table22[[#This Row],[2016]])/Table22[[#This Row],[2016]]</f>
        <v>-2.6657965915498964E-2</v>
      </c>
      <c r="G166" s="9"/>
      <c r="H166" s="9"/>
      <c r="I166" s="9"/>
      <c r="L166" t="s">
        <v>57</v>
      </c>
      <c r="M166" s="5">
        <v>27.433333333333334</v>
      </c>
      <c r="N166" s="5">
        <v>3884.6666666666665</v>
      </c>
      <c r="O166" s="5">
        <v>313443</v>
      </c>
      <c r="P166" s="21">
        <f t="shared" si="5"/>
        <v>1.2393534603314372E-2</v>
      </c>
    </row>
    <row r="167" spans="1:16" x14ac:dyDescent="0.25">
      <c r="A167" t="s">
        <v>243</v>
      </c>
      <c r="B167" s="9">
        <v>1.2356056148608893E-2</v>
      </c>
      <c r="C167" s="9">
        <v>1.2078006245212986E-2</v>
      </c>
      <c r="D167" s="9">
        <v>1.202462024200388E-2</v>
      </c>
      <c r="E167" s="11">
        <f t="shared" si="4"/>
        <v>1.215289421194192E-2</v>
      </c>
      <c r="F167" s="9">
        <f>(Table22[[#This Row],[2018]]-Table22[[#This Row],[2016]])/Table22[[#This Row],[2016]]</f>
        <v>-2.6823761774692787E-2</v>
      </c>
      <c r="G167" s="9"/>
      <c r="H167" s="9"/>
      <c r="I167" s="9"/>
      <c r="L167" t="s">
        <v>590</v>
      </c>
      <c r="M167" s="5">
        <v>30.243333333333336</v>
      </c>
      <c r="N167" s="5">
        <v>8472.6666666666661</v>
      </c>
      <c r="O167" s="5">
        <v>785388.33333333337</v>
      </c>
      <c r="P167" s="21">
        <f t="shared" si="5"/>
        <v>1.0787869270615596E-2</v>
      </c>
    </row>
    <row r="168" spans="1:16" x14ac:dyDescent="0.25">
      <c r="A168" t="s">
        <v>125</v>
      </c>
      <c r="B168" s="9">
        <v>1.1646578932796841E-2</v>
      </c>
      <c r="C168" s="9">
        <v>1.177332259722772E-2</v>
      </c>
      <c r="D168" s="9">
        <v>1.1330694739865199E-2</v>
      </c>
      <c r="E168" s="11">
        <f t="shared" si="4"/>
        <v>1.1583532089963253E-2</v>
      </c>
      <c r="F168" s="9">
        <f>(Table22[[#This Row],[2018]]-Table22[[#This Row],[2016]])/Table22[[#This Row],[2016]]</f>
        <v>-2.7122487620987987E-2</v>
      </c>
      <c r="G168" s="9"/>
      <c r="H168" s="9"/>
      <c r="I168" s="9"/>
      <c r="L168" t="s">
        <v>607</v>
      </c>
      <c r="M168" s="5">
        <v>30.14</v>
      </c>
      <c r="N168" s="5">
        <v>10388.333333333334</v>
      </c>
      <c r="O168" s="5">
        <v>796097.33333333337</v>
      </c>
      <c r="P168" s="21">
        <f t="shared" si="5"/>
        <v>1.3049074401287615E-2</v>
      </c>
    </row>
    <row r="169" spans="1:16" x14ac:dyDescent="0.25">
      <c r="A169" t="s">
        <v>434</v>
      </c>
      <c r="B169" s="9">
        <v>1.0764850423183432E-2</v>
      </c>
      <c r="C169" s="9">
        <v>1.0631219391301069E-2</v>
      </c>
      <c r="D169" s="9">
        <v>1.046770661329555E-2</v>
      </c>
      <c r="E169" s="11">
        <f t="shared" si="4"/>
        <v>1.0621258809260016E-2</v>
      </c>
      <c r="F169" s="9">
        <f>(Table22[[#This Row],[2018]]-Table22[[#This Row],[2016]])/Table22[[#This Row],[2016]]</f>
        <v>-2.7603152687374677E-2</v>
      </c>
      <c r="G169" s="9"/>
      <c r="H169" s="9"/>
      <c r="I169" s="9"/>
      <c r="L169" t="s">
        <v>237</v>
      </c>
      <c r="M169" s="5">
        <v>26.376666666666665</v>
      </c>
      <c r="N169" s="5">
        <v>1206</v>
      </c>
      <c r="O169" s="5">
        <v>102762.33333333333</v>
      </c>
      <c r="P169" s="21">
        <f t="shared" si="5"/>
        <v>1.173581759853643E-2</v>
      </c>
    </row>
    <row r="170" spans="1:16" x14ac:dyDescent="0.25">
      <c r="A170" t="s">
        <v>236</v>
      </c>
      <c r="B170" s="9">
        <v>1.199637845178814E-2</v>
      </c>
      <c r="C170" s="9">
        <v>1.1727013945039487E-2</v>
      </c>
      <c r="D170" s="9">
        <v>1.1663912420460847E-2</v>
      </c>
      <c r="E170" s="11">
        <f t="shared" si="4"/>
        <v>1.1795768272429492E-2</v>
      </c>
      <c r="F170" s="9">
        <f>(Table22[[#This Row],[2018]]-Table22[[#This Row],[2016]])/Table22[[#This Row],[2016]]</f>
        <v>-2.7713866535924177E-2</v>
      </c>
      <c r="G170" s="9"/>
      <c r="H170" s="9"/>
      <c r="I170" s="9"/>
      <c r="L170" t="s">
        <v>556</v>
      </c>
      <c r="M170" s="5">
        <v>31.41333333333333</v>
      </c>
      <c r="N170" s="5">
        <v>9898</v>
      </c>
      <c r="O170" s="5">
        <v>944027.33333333337</v>
      </c>
      <c r="P170" s="21">
        <f t="shared" si="5"/>
        <v>1.0484865904306443E-2</v>
      </c>
    </row>
    <row r="171" spans="1:16" x14ac:dyDescent="0.25">
      <c r="A171" t="s">
        <v>627</v>
      </c>
      <c r="B171" s="9">
        <v>1.0748285267448164E-2</v>
      </c>
      <c r="C171" s="9">
        <v>1.0740099890782805E-2</v>
      </c>
      <c r="D171" s="9">
        <v>1.0450045772674051E-2</v>
      </c>
      <c r="E171" s="11">
        <f t="shared" si="4"/>
        <v>1.0646143643635008E-2</v>
      </c>
      <c r="F171" s="9">
        <f>(Table22[[#This Row],[2018]]-Table22[[#This Row],[2016]])/Table22[[#This Row],[2016]]</f>
        <v>-2.7747634841563916E-2</v>
      </c>
      <c r="G171" s="9"/>
      <c r="H171" s="9"/>
      <c r="I171" s="9"/>
      <c r="L171" t="s">
        <v>351</v>
      </c>
      <c r="M171" s="5">
        <v>28.47666666666667</v>
      </c>
      <c r="N171" s="5">
        <v>1684.3333333333333</v>
      </c>
      <c r="O171" s="5">
        <v>154331.66666666666</v>
      </c>
      <c r="P171" s="21">
        <f t="shared" si="5"/>
        <v>1.09137247702459E-2</v>
      </c>
    </row>
    <row r="172" spans="1:16" x14ac:dyDescent="0.25">
      <c r="A172" t="s">
        <v>536</v>
      </c>
      <c r="B172" s="9">
        <v>1.2468289016254816E-2</v>
      </c>
      <c r="C172" s="9">
        <v>1.2299470307865787E-2</v>
      </c>
      <c r="D172" s="9">
        <v>1.211895484758194E-2</v>
      </c>
      <c r="E172" s="11">
        <f t="shared" si="4"/>
        <v>1.2295571390567514E-2</v>
      </c>
      <c r="F172" s="9">
        <f>(Table22[[#This Row],[2018]]-Table22[[#This Row],[2016]])/Table22[[#This Row],[2016]]</f>
        <v>-2.8017811282482416E-2</v>
      </c>
      <c r="G172" s="9"/>
      <c r="H172" s="9"/>
      <c r="I172" s="9"/>
      <c r="L172" t="s">
        <v>166</v>
      </c>
      <c r="M172" s="5">
        <v>27.47</v>
      </c>
      <c r="N172" s="5">
        <v>1515.3333333333333</v>
      </c>
      <c r="O172" s="5">
        <v>123434.33333333333</v>
      </c>
      <c r="P172" s="21">
        <f t="shared" si="5"/>
        <v>1.2276433083177831E-2</v>
      </c>
    </row>
    <row r="173" spans="1:16" x14ac:dyDescent="0.25">
      <c r="A173" t="s">
        <v>429</v>
      </c>
      <c r="B173" s="9">
        <v>9.965881437997039E-3</v>
      </c>
      <c r="C173" s="9">
        <v>9.182667244508929E-3</v>
      </c>
      <c r="D173" s="9">
        <v>9.6838775676710374E-3</v>
      </c>
      <c r="E173" s="11">
        <f t="shared" si="4"/>
        <v>9.6108087500590012E-3</v>
      </c>
      <c r="F173" s="9">
        <f>(Table22[[#This Row],[2018]]-Table22[[#This Row],[2016]])/Table22[[#This Row],[2016]]</f>
        <v>-2.829693209582065E-2</v>
      </c>
      <c r="G173" s="9"/>
      <c r="H173" s="9"/>
      <c r="I173" s="9"/>
      <c r="L173" t="s">
        <v>136</v>
      </c>
      <c r="M173" s="5">
        <v>30.386666666666667</v>
      </c>
      <c r="N173" s="5">
        <v>888</v>
      </c>
      <c r="O173" s="5">
        <v>112474.66666666667</v>
      </c>
      <c r="P173" s="21">
        <f t="shared" si="5"/>
        <v>7.8951111954099294E-3</v>
      </c>
    </row>
    <row r="174" spans="1:16" x14ac:dyDescent="0.25">
      <c r="A174" t="s">
        <v>292</v>
      </c>
      <c r="B174" s="9">
        <v>1.5139719892939493E-2</v>
      </c>
      <c r="C174" s="9">
        <v>1.516304302008953E-2</v>
      </c>
      <c r="D174" s="9">
        <v>1.4702462631066232E-2</v>
      </c>
      <c r="E174" s="11">
        <f t="shared" si="4"/>
        <v>1.5001741848031753E-2</v>
      </c>
      <c r="F174" s="9">
        <f>(Table22[[#This Row],[2018]]-Table22[[#This Row],[2016]])/Table22[[#This Row],[2016]]</f>
        <v>-2.8881463129128211E-2</v>
      </c>
      <c r="G174" s="9"/>
      <c r="H174" s="9"/>
      <c r="I174" s="9"/>
      <c r="L174" t="s">
        <v>342</v>
      </c>
      <c r="M174" s="5">
        <v>29.036666666666665</v>
      </c>
      <c r="N174" s="5">
        <v>3974.3333333333335</v>
      </c>
      <c r="O174" s="5">
        <v>321903.66666666669</v>
      </c>
      <c r="P174" s="21">
        <f t="shared" si="5"/>
        <v>1.2346343781938903E-2</v>
      </c>
    </row>
    <row r="175" spans="1:16" x14ac:dyDescent="0.25">
      <c r="A175" t="s">
        <v>604</v>
      </c>
      <c r="B175" s="9">
        <v>9.7609815343010602E-3</v>
      </c>
      <c r="C175" s="9">
        <v>9.9398315282791822E-3</v>
      </c>
      <c r="D175" s="9">
        <v>9.4781200241585688E-3</v>
      </c>
      <c r="E175" s="11">
        <f t="shared" si="4"/>
        <v>9.7263110289129377E-3</v>
      </c>
      <c r="F175" s="9">
        <f>(Table22[[#This Row],[2018]]-Table22[[#This Row],[2016]])/Table22[[#This Row],[2016]]</f>
        <v>-2.8978797792874399E-2</v>
      </c>
      <c r="G175" s="9"/>
      <c r="H175" s="9"/>
      <c r="I175" s="9"/>
      <c r="L175" t="s">
        <v>142</v>
      </c>
      <c r="M175" s="5">
        <v>27.24</v>
      </c>
      <c r="N175" s="5">
        <v>1324.3333333333333</v>
      </c>
      <c r="O175" s="5">
        <v>131411</v>
      </c>
      <c r="P175" s="21">
        <f t="shared" si="5"/>
        <v>1.0077796632955638E-2</v>
      </c>
    </row>
    <row r="176" spans="1:16" x14ac:dyDescent="0.25">
      <c r="A176" t="s">
        <v>198</v>
      </c>
      <c r="B176" s="9">
        <v>1.0817863195193345E-2</v>
      </c>
      <c r="C176" s="9">
        <v>1.092094309539599E-2</v>
      </c>
      <c r="D176" s="9">
        <v>1.0503527166983148E-2</v>
      </c>
      <c r="E176" s="11">
        <f t="shared" si="4"/>
        <v>1.0747444485857495E-2</v>
      </c>
      <c r="F176" s="9">
        <f>(Table22[[#This Row],[2018]]-Table22[[#This Row],[2016]])/Table22[[#This Row],[2016]]</f>
        <v>-2.90571273215827E-2</v>
      </c>
      <c r="G176" s="9"/>
      <c r="H176" s="9"/>
      <c r="I176" s="9"/>
      <c r="L176" t="s">
        <v>301</v>
      </c>
      <c r="M176" s="5">
        <v>27.466666666666669</v>
      </c>
      <c r="N176" s="5">
        <v>1656</v>
      </c>
      <c r="O176" s="5">
        <v>138424</v>
      </c>
      <c r="P176" s="21">
        <f t="shared" si="5"/>
        <v>1.1963243368202045E-2</v>
      </c>
    </row>
    <row r="177" spans="1:16" x14ac:dyDescent="0.25">
      <c r="A177" t="s">
        <v>511</v>
      </c>
      <c r="B177" s="9">
        <v>1.2269005936860989E-2</v>
      </c>
      <c r="C177" s="9">
        <v>1.2273936271558459E-2</v>
      </c>
      <c r="D177" s="9">
        <v>1.1909185279955872E-2</v>
      </c>
      <c r="E177" s="11">
        <f t="shared" si="4"/>
        <v>1.2150709162791774E-2</v>
      </c>
      <c r="F177" s="9">
        <f>(Table22[[#This Row],[2018]]-Table22[[#This Row],[2016]])/Table22[[#This Row],[2016]]</f>
        <v>-2.9327612909866851E-2</v>
      </c>
      <c r="G177" s="9"/>
      <c r="H177" s="9"/>
      <c r="I177" s="9"/>
      <c r="L177" t="s">
        <v>322</v>
      </c>
      <c r="M177" s="5">
        <v>28.543333333333333</v>
      </c>
      <c r="N177" s="5">
        <v>1056.6666666666667</v>
      </c>
      <c r="O177" s="5">
        <v>102546</v>
      </c>
      <c r="P177" s="21">
        <f t="shared" si="5"/>
        <v>1.0304318712252713E-2</v>
      </c>
    </row>
    <row r="178" spans="1:16" x14ac:dyDescent="0.25">
      <c r="A178" t="s">
        <v>38</v>
      </c>
      <c r="B178" s="9">
        <v>1.1218892001977726E-2</v>
      </c>
      <c r="C178" s="9">
        <v>1.1053088143207579E-2</v>
      </c>
      <c r="D178" s="9">
        <v>1.0889383269491328E-2</v>
      </c>
      <c r="E178" s="11">
        <f t="shared" si="4"/>
        <v>1.1053787804892211E-2</v>
      </c>
      <c r="F178" s="9">
        <f>(Table22[[#This Row],[2018]]-Table22[[#This Row],[2016]])/Table22[[#This Row],[2016]]</f>
        <v>-2.9370880157176954E-2</v>
      </c>
      <c r="G178" s="9"/>
      <c r="H178" s="9"/>
      <c r="I178" s="9"/>
      <c r="L178" t="s">
        <v>108</v>
      </c>
      <c r="M178" s="5">
        <v>30.996666666666666</v>
      </c>
      <c r="N178" s="5">
        <v>2301.6666666666665</v>
      </c>
      <c r="O178" s="5">
        <v>228503.66666666666</v>
      </c>
      <c r="P178" s="21">
        <f t="shared" si="5"/>
        <v>1.0072777825592879E-2</v>
      </c>
    </row>
    <row r="179" spans="1:16" x14ac:dyDescent="0.25">
      <c r="A179" t="s">
        <v>363</v>
      </c>
      <c r="B179" s="9">
        <v>1.3001897024605864E-2</v>
      </c>
      <c r="C179" s="9">
        <v>1.2632443455605488E-2</v>
      </c>
      <c r="D179" s="9">
        <v>1.2602960230193604E-2</v>
      </c>
      <c r="E179" s="11">
        <f t="shared" si="4"/>
        <v>1.274576690346832E-2</v>
      </c>
      <c r="F179" s="9">
        <f>(Table22[[#This Row],[2018]]-Table22[[#This Row],[2016]])/Table22[[#This Row],[2016]]</f>
        <v>-3.068296831279926E-2</v>
      </c>
      <c r="G179" s="9"/>
      <c r="H179" s="9"/>
      <c r="I179" s="9"/>
      <c r="L179" t="s">
        <v>85</v>
      </c>
      <c r="M179" s="5">
        <v>28.560000000000002</v>
      </c>
      <c r="N179" s="5">
        <v>4398</v>
      </c>
      <c r="O179" s="5">
        <v>375326.66666666669</v>
      </c>
      <c r="P179" s="21">
        <f t="shared" si="5"/>
        <v>1.1717792500754897E-2</v>
      </c>
    </row>
    <row r="180" spans="1:16" x14ac:dyDescent="0.25">
      <c r="A180" t="s">
        <v>523</v>
      </c>
      <c r="B180" s="9">
        <v>1.0602572419410695E-2</v>
      </c>
      <c r="C180" s="9">
        <v>1.0553481727268537E-2</v>
      </c>
      <c r="D180" s="9">
        <v>1.0276320172241504E-2</v>
      </c>
      <c r="E180" s="11">
        <f t="shared" si="4"/>
        <v>1.0477458106306911E-2</v>
      </c>
      <c r="F180" s="9">
        <f>(Table22[[#This Row],[2018]]-Table22[[#This Row],[2016]])/Table22[[#This Row],[2016]]</f>
        <v>-3.0771046333237306E-2</v>
      </c>
      <c r="G180" s="9"/>
      <c r="H180" s="9"/>
      <c r="I180" s="9"/>
      <c r="L180" t="s">
        <v>469</v>
      </c>
      <c r="M180" s="5">
        <v>30.74</v>
      </c>
      <c r="N180" s="5">
        <v>9659.3333333333339</v>
      </c>
      <c r="O180" s="5">
        <v>765765.66666666663</v>
      </c>
      <c r="P180" s="21">
        <f t="shared" si="5"/>
        <v>1.2613954573570594E-2</v>
      </c>
    </row>
    <row r="181" spans="1:16" x14ac:dyDescent="0.25">
      <c r="A181" t="s">
        <v>432</v>
      </c>
      <c r="B181" s="9">
        <v>1.1967334752144879E-2</v>
      </c>
      <c r="C181" s="9">
        <v>1.1392136583189929E-2</v>
      </c>
      <c r="D181" s="9">
        <v>1.1592429171095152E-2</v>
      </c>
      <c r="E181" s="11">
        <f t="shared" si="4"/>
        <v>1.165063350214332E-2</v>
      </c>
      <c r="F181" s="9">
        <f>(Table22[[#This Row],[2018]]-Table22[[#This Row],[2016]])/Table22[[#This Row],[2016]]</f>
        <v>-3.1327408216982815E-2</v>
      </c>
      <c r="G181" s="9"/>
      <c r="H181" s="9"/>
      <c r="I181" s="9"/>
      <c r="L181" t="s">
        <v>272</v>
      </c>
      <c r="M181" s="5">
        <v>27.77333333333333</v>
      </c>
      <c r="N181" s="5">
        <v>1226</v>
      </c>
      <c r="O181" s="5">
        <v>103228</v>
      </c>
      <c r="P181" s="21">
        <f t="shared" si="5"/>
        <v>1.1876622621769287E-2</v>
      </c>
    </row>
    <row r="182" spans="1:16" x14ac:dyDescent="0.25">
      <c r="A182" t="s">
        <v>121</v>
      </c>
      <c r="B182" s="9">
        <v>1.3307443171594794E-2</v>
      </c>
      <c r="C182" s="9">
        <v>1.3439927596349649E-2</v>
      </c>
      <c r="D182" s="9">
        <v>1.2887712298321335E-2</v>
      </c>
      <c r="E182" s="11">
        <f t="shared" si="4"/>
        <v>1.3211694355421926E-2</v>
      </c>
      <c r="F182" s="9">
        <f>(Table22[[#This Row],[2018]]-Table22[[#This Row],[2016]])/Table22[[#This Row],[2016]]</f>
        <v>-3.1541060732792697E-2</v>
      </c>
      <c r="G182" s="9"/>
      <c r="H182" s="9"/>
      <c r="I182" s="9"/>
      <c r="L182" t="s">
        <v>329</v>
      </c>
      <c r="M182" s="5">
        <v>29.076666666666668</v>
      </c>
      <c r="N182" s="5">
        <v>18756.333333333332</v>
      </c>
      <c r="O182" s="5">
        <v>1293528.6666666667</v>
      </c>
      <c r="P182" s="21">
        <f t="shared" si="5"/>
        <v>1.4500129619598687E-2</v>
      </c>
    </row>
    <row r="183" spans="1:16" x14ac:dyDescent="0.25">
      <c r="A183" t="s">
        <v>571</v>
      </c>
      <c r="B183" s="9">
        <v>7.7789508810126862E-3</v>
      </c>
      <c r="C183" s="9">
        <v>7.7155907765120244E-3</v>
      </c>
      <c r="D183" s="9">
        <v>7.5312929639834133E-3</v>
      </c>
      <c r="E183" s="11">
        <f t="shared" si="4"/>
        <v>7.6752782071693752E-3</v>
      </c>
      <c r="F183" s="9">
        <f>(Table22[[#This Row],[2018]]-Table22[[#This Row],[2016]])/Table22[[#This Row],[2016]]</f>
        <v>-3.1836930303001491E-2</v>
      </c>
      <c r="G183" s="9"/>
      <c r="H183" s="9"/>
      <c r="I183" s="9"/>
      <c r="L183" t="s">
        <v>544</v>
      </c>
      <c r="M183" s="5">
        <v>28.060000000000002</v>
      </c>
      <c r="N183" s="5">
        <v>1802</v>
      </c>
      <c r="O183" s="5">
        <v>154358.33333333334</v>
      </c>
      <c r="P183" s="21">
        <f t="shared" si="5"/>
        <v>1.1674134859364034E-2</v>
      </c>
    </row>
    <row r="184" spans="1:16" x14ac:dyDescent="0.25">
      <c r="A184" t="s">
        <v>566</v>
      </c>
      <c r="B184" s="9">
        <v>9.3776692858559725E-3</v>
      </c>
      <c r="C184" s="9">
        <v>9.3803429612018818E-3</v>
      </c>
      <c r="D184" s="9">
        <v>9.07880573338621E-3</v>
      </c>
      <c r="E184" s="11">
        <f t="shared" si="4"/>
        <v>9.2789393268146881E-3</v>
      </c>
      <c r="F184" s="9">
        <f>(Table22[[#This Row],[2018]]-Table22[[#This Row],[2016]])/Table22[[#This Row],[2016]]</f>
        <v>-3.1869704865848544E-2</v>
      </c>
      <c r="G184" s="9"/>
      <c r="H184" s="9"/>
      <c r="I184" s="9"/>
      <c r="L184" t="s">
        <v>184</v>
      </c>
      <c r="M184" s="5">
        <v>30.19</v>
      </c>
      <c r="N184" s="5">
        <v>2843</v>
      </c>
      <c r="O184" s="5">
        <v>251277</v>
      </c>
      <c r="P184" s="21">
        <f t="shared" si="5"/>
        <v>1.1314207030488266E-2</v>
      </c>
    </row>
    <row r="185" spans="1:16" x14ac:dyDescent="0.25">
      <c r="A185" t="s">
        <v>29</v>
      </c>
      <c r="B185" s="9">
        <v>1.0312538003161863E-2</v>
      </c>
      <c r="C185" s="9">
        <v>1.0112378587316687E-2</v>
      </c>
      <c r="D185" s="9">
        <v>9.9796025016436005E-3</v>
      </c>
      <c r="E185" s="11">
        <f t="shared" si="4"/>
        <v>1.0134839697374049E-2</v>
      </c>
      <c r="F185" s="9">
        <f>(Table22[[#This Row],[2018]]-Table22[[#This Row],[2016]])/Table22[[#This Row],[2016]]</f>
        <v>-3.228453571915884E-2</v>
      </c>
      <c r="G185" s="9"/>
      <c r="H185" s="9"/>
      <c r="I185" s="9"/>
      <c r="L185" t="s">
        <v>605</v>
      </c>
      <c r="M185" s="5">
        <v>28.209999999999997</v>
      </c>
      <c r="N185" s="5">
        <v>14711.666666666666</v>
      </c>
      <c r="O185" s="5">
        <v>986299.33333333337</v>
      </c>
      <c r="P185" s="21">
        <f t="shared" si="5"/>
        <v>1.4916026169202181E-2</v>
      </c>
    </row>
    <row r="186" spans="1:16" x14ac:dyDescent="0.25">
      <c r="A186" t="s">
        <v>383</v>
      </c>
      <c r="B186" s="9">
        <v>1.6339869281045753E-2</v>
      </c>
      <c r="C186" s="9">
        <v>1.5370841978549781E-2</v>
      </c>
      <c r="D186" s="9">
        <v>1.5811376448670488E-2</v>
      </c>
      <c r="E186" s="11">
        <f t="shared" si="4"/>
        <v>1.5840695902755341E-2</v>
      </c>
      <c r="F186" s="9">
        <f>(Table22[[#This Row],[2018]]-Table22[[#This Row],[2016]])/Table22[[#This Row],[2016]]</f>
        <v>-3.2343761341366177E-2</v>
      </c>
      <c r="G186" s="9"/>
      <c r="H186" s="9"/>
      <c r="I186" s="9"/>
      <c r="L186" t="s">
        <v>202</v>
      </c>
      <c r="M186" s="5">
        <v>29.816666666666666</v>
      </c>
      <c r="N186" s="5">
        <v>13046</v>
      </c>
      <c r="O186" s="5">
        <v>1037237.3333333334</v>
      </c>
      <c r="P186" s="21">
        <f t="shared" si="5"/>
        <v>1.2577642146831068E-2</v>
      </c>
    </row>
    <row r="187" spans="1:16" x14ac:dyDescent="0.25">
      <c r="A187" t="s">
        <v>62</v>
      </c>
      <c r="B187" s="9">
        <v>8.0352972365647056E-3</v>
      </c>
      <c r="C187" s="9">
        <v>7.9540903174126366E-3</v>
      </c>
      <c r="D187" s="9">
        <v>7.7744357164164267E-3</v>
      </c>
      <c r="E187" s="11">
        <f t="shared" si="4"/>
        <v>7.9212744234645905E-3</v>
      </c>
      <c r="F187" s="9">
        <f>(Table22[[#This Row],[2018]]-Table22[[#This Row],[2016]])/Table22[[#This Row],[2016]]</f>
        <v>-3.2464451838971897E-2</v>
      </c>
      <c r="G187" s="9"/>
      <c r="H187" s="9"/>
      <c r="I187" s="9"/>
      <c r="L187" t="s">
        <v>490</v>
      </c>
      <c r="M187" s="5">
        <v>28.47</v>
      </c>
      <c r="N187" s="5">
        <v>4039.6666666666665</v>
      </c>
      <c r="O187" s="5">
        <v>333672</v>
      </c>
      <c r="P187" s="21">
        <f t="shared" si="5"/>
        <v>1.2106699593213295E-2</v>
      </c>
    </row>
    <row r="188" spans="1:16" x14ac:dyDescent="0.25">
      <c r="A188" t="s">
        <v>359</v>
      </c>
      <c r="B188" s="9">
        <v>1.4429078247158531E-2</v>
      </c>
      <c r="C188" s="9">
        <v>1.4250981551755294E-2</v>
      </c>
      <c r="D188" s="9">
        <v>1.3959243327631163E-2</v>
      </c>
      <c r="E188" s="11">
        <f t="shared" si="4"/>
        <v>1.4213101042181661E-2</v>
      </c>
      <c r="F188" s="9">
        <f>(Table22[[#This Row],[2018]]-Table22[[#This Row],[2016]])/Table22[[#This Row],[2016]]</f>
        <v>-3.2561672442235942E-2</v>
      </c>
      <c r="G188" s="9"/>
      <c r="H188" s="9"/>
      <c r="I188" s="9"/>
      <c r="L188" t="s">
        <v>125</v>
      </c>
      <c r="M188" s="5">
        <v>27.676666666666666</v>
      </c>
      <c r="N188" s="5">
        <v>2545.6666666666665</v>
      </c>
      <c r="O188" s="5">
        <v>219793.66666666666</v>
      </c>
      <c r="P188" s="21">
        <f t="shared" si="5"/>
        <v>1.1582074703396063E-2</v>
      </c>
    </row>
    <row r="189" spans="1:16" x14ac:dyDescent="0.25">
      <c r="A189" t="s">
        <v>49</v>
      </c>
      <c r="B189" s="9">
        <v>9.7655549846451667E-3</v>
      </c>
      <c r="C189" s="9">
        <v>9.4613822021693082E-3</v>
      </c>
      <c r="D189" s="9">
        <v>9.4475378336302054E-3</v>
      </c>
      <c r="E189" s="11">
        <f t="shared" si="4"/>
        <v>9.5581583401482262E-3</v>
      </c>
      <c r="F189" s="9">
        <f>(Table22[[#This Row],[2018]]-Table22[[#This Row],[2016]])/Table22[[#This Row],[2016]]</f>
        <v>-3.2565189742415492E-2</v>
      </c>
      <c r="G189" s="9"/>
      <c r="H189" s="9"/>
      <c r="I189" s="9"/>
      <c r="L189" t="s">
        <v>367</v>
      </c>
      <c r="M189" s="5">
        <v>27.320000000000004</v>
      </c>
      <c r="N189" s="5">
        <v>4705.333333333333</v>
      </c>
      <c r="O189" s="5">
        <v>407822</v>
      </c>
      <c r="P189" s="21">
        <f t="shared" si="5"/>
        <v>1.1537713348797595E-2</v>
      </c>
    </row>
    <row r="190" spans="1:16" x14ac:dyDescent="0.25">
      <c r="A190" t="s">
        <v>556</v>
      </c>
      <c r="B190" s="9">
        <v>1.0651967290501078E-2</v>
      </c>
      <c r="C190" s="9">
        <v>1.0497563746943422E-2</v>
      </c>
      <c r="D190" s="9">
        <v>1.0304898270120563E-2</v>
      </c>
      <c r="E190" s="11">
        <f t="shared" si="4"/>
        <v>1.0484809769188355E-2</v>
      </c>
      <c r="F190" s="9">
        <f>(Table22[[#This Row],[2018]]-Table22[[#This Row],[2016]])/Table22[[#This Row],[2016]]</f>
        <v>-3.2582621680599319E-2</v>
      </c>
      <c r="G190" s="9"/>
      <c r="H190" s="9"/>
      <c r="I190" s="9"/>
      <c r="L190" t="s">
        <v>604</v>
      </c>
      <c r="M190" s="5">
        <v>30.24666666666667</v>
      </c>
      <c r="N190" s="5">
        <v>2830</v>
      </c>
      <c r="O190" s="5">
        <v>290968.33333333331</v>
      </c>
      <c r="P190" s="21">
        <f t="shared" si="5"/>
        <v>9.7261443112366189E-3</v>
      </c>
    </row>
    <row r="191" spans="1:16" x14ac:dyDescent="0.25">
      <c r="A191" t="s">
        <v>596</v>
      </c>
      <c r="B191" s="9">
        <v>1.003194201596124E-2</v>
      </c>
      <c r="C191" s="9">
        <v>1.0076334691991169E-2</v>
      </c>
      <c r="D191" s="9">
        <v>9.7040908494360513E-3</v>
      </c>
      <c r="E191" s="11">
        <f t="shared" si="4"/>
        <v>9.9374558524628186E-3</v>
      </c>
      <c r="F191" s="9">
        <f>(Table22[[#This Row],[2018]]-Table22[[#This Row],[2016]])/Table22[[#This Row],[2016]]</f>
        <v>-3.2680727819555111E-2</v>
      </c>
      <c r="G191" s="9"/>
      <c r="H191" s="9"/>
      <c r="I191" s="9"/>
      <c r="L191" t="s">
        <v>353</v>
      </c>
      <c r="M191" s="5">
        <v>26.850000000000005</v>
      </c>
      <c r="N191" s="5">
        <v>1595</v>
      </c>
      <c r="O191" s="5">
        <v>131178.66666666666</v>
      </c>
      <c r="P191" s="21">
        <f t="shared" si="5"/>
        <v>1.2158989266547408E-2</v>
      </c>
    </row>
    <row r="192" spans="1:16" x14ac:dyDescent="0.25">
      <c r="A192" t="s">
        <v>263</v>
      </c>
      <c r="B192" s="9">
        <v>9.9043055080142283E-3</v>
      </c>
      <c r="C192" s="9">
        <v>9.5585023285429758E-3</v>
      </c>
      <c r="D192" s="9">
        <v>9.5804499863662834E-3</v>
      </c>
      <c r="E192" s="11">
        <f t="shared" si="4"/>
        <v>9.681085940974497E-3</v>
      </c>
      <c r="F192" s="9">
        <f>(Table22[[#This Row],[2018]]-Table22[[#This Row],[2016]])/Table22[[#This Row],[2016]]</f>
        <v>-3.2698458401337886E-2</v>
      </c>
      <c r="G192" s="9"/>
      <c r="H192" s="9"/>
      <c r="I192" s="9"/>
      <c r="L192" t="s">
        <v>247</v>
      </c>
      <c r="M192" s="5">
        <v>27.656666666666666</v>
      </c>
      <c r="N192" s="5">
        <v>3409</v>
      </c>
      <c r="O192" s="5">
        <v>289868.33333333331</v>
      </c>
      <c r="P192" s="21">
        <f t="shared" si="5"/>
        <v>1.1760511956577986E-2</v>
      </c>
    </row>
    <row r="193" spans="1:16" x14ac:dyDescent="0.25">
      <c r="A193" t="s">
        <v>399</v>
      </c>
      <c r="B193" s="9">
        <v>1.083869838927457E-2</v>
      </c>
      <c r="C193" s="9">
        <v>1.0596621925374092E-2</v>
      </c>
      <c r="D193" s="9">
        <v>1.0484030458674904E-2</v>
      </c>
      <c r="E193" s="11">
        <f t="shared" si="4"/>
        <v>1.0639783591107855E-2</v>
      </c>
      <c r="F193" s="9">
        <f>(Table22[[#This Row],[2018]]-Table22[[#This Row],[2016]])/Table22[[#This Row],[2016]]</f>
        <v>-3.2722372914318544E-2</v>
      </c>
      <c r="G193" s="9"/>
      <c r="H193" s="9"/>
      <c r="I193" s="9"/>
      <c r="L193" t="s">
        <v>341</v>
      </c>
      <c r="M193" s="5">
        <v>28.783333333333331</v>
      </c>
      <c r="N193" s="5">
        <v>1757.3333333333333</v>
      </c>
      <c r="O193" s="5">
        <v>166696.33333333334</v>
      </c>
      <c r="P193" s="21">
        <f t="shared" si="5"/>
        <v>1.0542123502016641E-2</v>
      </c>
    </row>
    <row r="194" spans="1:16" x14ac:dyDescent="0.25">
      <c r="A194" t="s">
        <v>61</v>
      </c>
      <c r="B194" s="9">
        <v>9.9836959803546628E-3</v>
      </c>
      <c r="C194" s="9">
        <v>9.8836075167436106E-3</v>
      </c>
      <c r="D194" s="9">
        <v>9.656172477686074E-3</v>
      </c>
      <c r="E194" s="11">
        <f t="shared" ref="E194:E257" si="6">AVERAGE(B194:D194)</f>
        <v>9.8411586582614497E-3</v>
      </c>
      <c r="F194" s="9">
        <f>(Table22[[#This Row],[2018]]-Table22[[#This Row],[2016]])/Table22[[#This Row],[2016]]</f>
        <v>-3.2805836967899508E-2</v>
      </c>
      <c r="G194" s="9"/>
      <c r="H194" s="9"/>
      <c r="I194" s="9"/>
      <c r="L194" t="s">
        <v>153</v>
      </c>
      <c r="M194" s="5">
        <v>28.843333333333334</v>
      </c>
      <c r="N194" s="5">
        <v>6310.666666666667</v>
      </c>
      <c r="O194" s="5">
        <v>506571.33333333331</v>
      </c>
      <c r="P194" s="21">
        <f t="shared" ref="P194:P257" si="7">N194/O194</f>
        <v>1.2457607155030487E-2</v>
      </c>
    </row>
    <row r="195" spans="1:16" x14ac:dyDescent="0.25">
      <c r="A195" t="s">
        <v>288</v>
      </c>
      <c r="B195" s="9">
        <v>1.134291429351799E-2</v>
      </c>
      <c r="C195" s="9">
        <v>1.0817653335196747E-2</v>
      </c>
      <c r="D195" s="9">
        <v>1.0966859898701201E-2</v>
      </c>
      <c r="E195" s="11">
        <f t="shared" si="6"/>
        <v>1.1042475842471979E-2</v>
      </c>
      <c r="F195" s="9">
        <f>(Table22[[#This Row],[2018]]-Table22[[#This Row],[2016]])/Table22[[#This Row],[2016]]</f>
        <v>-3.3153243080721234E-2</v>
      </c>
      <c r="G195" s="9"/>
      <c r="H195" s="9"/>
      <c r="I195" s="9"/>
      <c r="L195" t="s">
        <v>529</v>
      </c>
      <c r="M195" s="5">
        <v>26.663333333333338</v>
      </c>
      <c r="N195" s="5">
        <v>1670</v>
      </c>
      <c r="O195" s="5">
        <v>123460.33333333333</v>
      </c>
      <c r="P195" s="21">
        <f t="shared" si="7"/>
        <v>1.3526611786241736E-2</v>
      </c>
    </row>
    <row r="196" spans="1:16" x14ac:dyDescent="0.25">
      <c r="A196" t="s">
        <v>241</v>
      </c>
      <c r="B196" s="9">
        <v>1.3683228067777869E-2</v>
      </c>
      <c r="C196" s="9">
        <v>1.339584831901126E-2</v>
      </c>
      <c r="D196" s="9">
        <v>1.3227569877605211E-2</v>
      </c>
      <c r="E196" s="11">
        <f t="shared" si="6"/>
        <v>1.3435548754798113E-2</v>
      </c>
      <c r="F196" s="9">
        <f>(Table22[[#This Row],[2018]]-Table22[[#This Row],[2016]])/Table22[[#This Row],[2016]]</f>
        <v>-3.3300489322813452E-2</v>
      </c>
      <c r="G196" s="9"/>
      <c r="H196" s="9"/>
      <c r="I196" s="9"/>
      <c r="L196" t="s">
        <v>370</v>
      </c>
      <c r="M196" s="5">
        <v>28.466666666666665</v>
      </c>
      <c r="N196" s="5">
        <v>1822.6666666666667</v>
      </c>
      <c r="O196" s="5">
        <v>159391</v>
      </c>
      <c r="P196" s="21">
        <f t="shared" si="7"/>
        <v>1.1435191865705508E-2</v>
      </c>
    </row>
    <row r="197" spans="1:16" x14ac:dyDescent="0.25">
      <c r="A197" t="s">
        <v>283</v>
      </c>
      <c r="B197" s="9">
        <v>1.0056177097106841E-2</v>
      </c>
      <c r="C197" s="9">
        <v>9.6317351085845361E-3</v>
      </c>
      <c r="D197" s="9">
        <v>9.720347729437917E-3</v>
      </c>
      <c r="E197" s="11">
        <f t="shared" si="6"/>
        <v>9.8027533117097648E-3</v>
      </c>
      <c r="F197" s="9">
        <f>(Table22[[#This Row],[2018]]-Table22[[#This Row],[2016]])/Table22[[#This Row],[2016]]</f>
        <v>-3.339533148889573E-2</v>
      </c>
      <c r="G197" s="9"/>
      <c r="H197" s="9"/>
      <c r="I197" s="9"/>
      <c r="L197" t="s">
        <v>104</v>
      </c>
      <c r="M197" s="5">
        <v>28.66333333333333</v>
      </c>
      <c r="N197" s="5">
        <v>6197.333333333333</v>
      </c>
      <c r="O197" s="5">
        <v>529407</v>
      </c>
      <c r="P197" s="21">
        <f t="shared" si="7"/>
        <v>1.1706179429688941E-2</v>
      </c>
    </row>
    <row r="198" spans="1:16" x14ac:dyDescent="0.25">
      <c r="A198" t="s">
        <v>79</v>
      </c>
      <c r="B198" s="9">
        <v>1.0374297335587953E-2</v>
      </c>
      <c r="C198" s="9">
        <v>1.062765580736544E-2</v>
      </c>
      <c r="D198" s="9">
        <v>1.0020325466385304E-2</v>
      </c>
      <c r="E198" s="11">
        <f t="shared" si="6"/>
        <v>1.0340759536446233E-2</v>
      </c>
      <c r="F198" s="9">
        <f>(Table22[[#This Row],[2018]]-Table22[[#This Row],[2016]])/Table22[[#This Row],[2016]]</f>
        <v>-3.4120081365740795E-2</v>
      </c>
      <c r="G198" s="9"/>
      <c r="H198" s="9"/>
      <c r="I198" s="9"/>
      <c r="L198" t="s">
        <v>137</v>
      </c>
      <c r="M198" s="5">
        <v>29.8</v>
      </c>
      <c r="N198" s="5">
        <v>11220.666666666666</v>
      </c>
      <c r="O198" s="5">
        <v>917070.33333333337</v>
      </c>
      <c r="P198" s="21">
        <f t="shared" si="7"/>
        <v>1.2235339274232327E-2</v>
      </c>
    </row>
    <row r="199" spans="1:16" x14ac:dyDescent="0.25">
      <c r="A199" t="s">
        <v>357</v>
      </c>
      <c r="B199" s="9">
        <v>1.2881149286645625E-2</v>
      </c>
      <c r="C199" s="9">
        <v>1.286123547302165E-2</v>
      </c>
      <c r="D199" s="9">
        <v>1.243840174843644E-2</v>
      </c>
      <c r="E199" s="11">
        <f t="shared" si="6"/>
        <v>1.2726928836034572E-2</v>
      </c>
      <c r="F199" s="9">
        <f>(Table22[[#This Row],[2018]]-Table22[[#This Row],[2016]])/Table22[[#This Row],[2016]]</f>
        <v>-3.437174186531624E-2</v>
      </c>
      <c r="G199" s="9"/>
      <c r="H199" s="9"/>
      <c r="I199" s="9"/>
      <c r="L199" t="s">
        <v>112</v>
      </c>
      <c r="M199" s="5">
        <v>27.886666666666667</v>
      </c>
      <c r="N199" s="5">
        <v>2562</v>
      </c>
      <c r="O199" s="5">
        <v>199370</v>
      </c>
      <c r="P199" s="21">
        <f t="shared" si="7"/>
        <v>1.2850479008877966E-2</v>
      </c>
    </row>
    <row r="200" spans="1:16" x14ac:dyDescent="0.25">
      <c r="A200" t="s">
        <v>192</v>
      </c>
      <c r="B200" s="9">
        <v>9.3653010169591887E-3</v>
      </c>
      <c r="C200" s="9">
        <v>8.8600724648310869E-3</v>
      </c>
      <c r="D200" s="9">
        <v>9.0433450193716687E-3</v>
      </c>
      <c r="E200" s="11">
        <f t="shared" si="6"/>
        <v>9.0895728337206487E-3</v>
      </c>
      <c r="F200" s="9">
        <f>(Table22[[#This Row],[2018]]-Table22[[#This Row],[2016]])/Table22[[#This Row],[2016]]</f>
        <v>-3.4377538640189449E-2</v>
      </c>
      <c r="G200" s="9"/>
      <c r="H200" s="9"/>
      <c r="I200" s="9"/>
      <c r="L200" t="s">
        <v>180</v>
      </c>
      <c r="M200" s="5">
        <v>31.08</v>
      </c>
      <c r="N200" s="5">
        <v>3785.6666666666665</v>
      </c>
      <c r="O200" s="5">
        <v>323052.66666666669</v>
      </c>
      <c r="P200" s="21">
        <f t="shared" si="7"/>
        <v>1.1718419494035027E-2</v>
      </c>
    </row>
    <row r="201" spans="1:16" x14ac:dyDescent="0.25">
      <c r="A201" t="s">
        <v>103</v>
      </c>
      <c r="B201" s="9">
        <v>1.2294634436888868E-2</v>
      </c>
      <c r="C201" s="9">
        <v>1.2543294440897041E-2</v>
      </c>
      <c r="D201" s="9">
        <v>1.1871752893414465E-2</v>
      </c>
      <c r="E201" s="11">
        <f t="shared" si="6"/>
        <v>1.2236560590400125E-2</v>
      </c>
      <c r="F201" s="9">
        <f>(Table22[[#This Row],[2018]]-Table22[[#This Row],[2016]])/Table22[[#This Row],[2016]]</f>
        <v>-3.4395617506575653E-2</v>
      </c>
      <c r="G201" s="9"/>
      <c r="H201" s="9"/>
      <c r="I201" s="9"/>
      <c r="L201" t="s">
        <v>350</v>
      </c>
      <c r="M201" s="5">
        <v>28.723333333333333</v>
      </c>
      <c r="N201" s="5">
        <v>10829.333333333334</v>
      </c>
      <c r="O201" s="5">
        <v>814309</v>
      </c>
      <c r="P201" s="21">
        <f t="shared" si="7"/>
        <v>1.3298800987503925E-2</v>
      </c>
    </row>
    <row r="202" spans="1:16" x14ac:dyDescent="0.25">
      <c r="A202" t="s">
        <v>324</v>
      </c>
      <c r="B202" s="9">
        <v>1.3479137903006075E-2</v>
      </c>
      <c r="C202" s="9">
        <v>1.3373947961934099E-2</v>
      </c>
      <c r="D202" s="9">
        <v>1.3014599666859424E-2</v>
      </c>
      <c r="E202" s="11">
        <f t="shared" si="6"/>
        <v>1.3289228510599866E-2</v>
      </c>
      <c r="F202" s="9">
        <f>(Table22[[#This Row],[2018]]-Table22[[#This Row],[2016]])/Table22[[#This Row],[2016]]</f>
        <v>-3.4463497553730897E-2</v>
      </c>
      <c r="G202" s="9"/>
      <c r="H202" s="9"/>
      <c r="I202" s="9"/>
      <c r="L202" t="s">
        <v>236</v>
      </c>
      <c r="M202" s="5">
        <v>28.216666666666669</v>
      </c>
      <c r="N202" s="5">
        <v>4259</v>
      </c>
      <c r="O202" s="5">
        <v>361092</v>
      </c>
      <c r="P202" s="21">
        <f t="shared" si="7"/>
        <v>1.1794778062100518E-2</v>
      </c>
    </row>
    <row r="203" spans="1:16" x14ac:dyDescent="0.25">
      <c r="A203" t="s">
        <v>616</v>
      </c>
      <c r="B203" s="9">
        <v>1.2334907405281433E-2</v>
      </c>
      <c r="C203" s="9">
        <v>1.1797066951355935E-2</v>
      </c>
      <c r="D203" s="9">
        <v>1.1907745661191901E-2</v>
      </c>
      <c r="E203" s="11">
        <f t="shared" si="6"/>
        <v>1.2013240005943088E-2</v>
      </c>
      <c r="F203" s="9">
        <f>(Table22[[#This Row],[2018]]-Table22[[#This Row],[2016]])/Table22[[#This Row],[2016]]</f>
        <v>-3.4630316228124597E-2</v>
      </c>
      <c r="G203" s="9"/>
      <c r="H203" s="9"/>
      <c r="I203" s="9"/>
      <c r="L203" t="s">
        <v>609</v>
      </c>
      <c r="M203" s="5">
        <v>28.426666666666666</v>
      </c>
      <c r="N203" s="5">
        <v>4952.333333333333</v>
      </c>
      <c r="O203" s="5">
        <v>468947.33333333331</v>
      </c>
      <c r="P203" s="21">
        <f t="shared" si="7"/>
        <v>1.0560532028472281E-2</v>
      </c>
    </row>
    <row r="204" spans="1:16" x14ac:dyDescent="0.25">
      <c r="A204" t="s">
        <v>193</v>
      </c>
      <c r="B204" s="9">
        <v>1.0433747080108094E-2</v>
      </c>
      <c r="C204" s="9">
        <v>1.0020369575344593E-2</v>
      </c>
      <c r="D204" s="9">
        <v>1.0070475115182198E-2</v>
      </c>
      <c r="E204" s="11">
        <f t="shared" si="6"/>
        <v>1.0174863923544962E-2</v>
      </c>
      <c r="F204" s="9">
        <f>(Table22[[#This Row],[2018]]-Table22[[#This Row],[2016]])/Table22[[#This Row],[2016]]</f>
        <v>-3.4817018482120682E-2</v>
      </c>
      <c r="G204" s="9"/>
      <c r="H204" s="9"/>
      <c r="I204" s="9"/>
      <c r="L204" t="s">
        <v>578</v>
      </c>
      <c r="M204" s="5">
        <v>31.31</v>
      </c>
      <c r="N204" s="5">
        <v>986.66666666666663</v>
      </c>
      <c r="O204" s="5">
        <v>161367.66666666666</v>
      </c>
      <c r="P204" s="21">
        <f t="shared" si="7"/>
        <v>6.1144012741090221E-3</v>
      </c>
    </row>
    <row r="205" spans="1:16" x14ac:dyDescent="0.25">
      <c r="A205" t="s">
        <v>410</v>
      </c>
      <c r="B205" s="9">
        <v>7.4539373819896091E-3</v>
      </c>
      <c r="C205" s="9">
        <v>7.2172573189522339E-3</v>
      </c>
      <c r="D205" s="9">
        <v>7.1926537882743159E-3</v>
      </c>
      <c r="E205" s="11">
        <f t="shared" si="6"/>
        <v>7.2879494964053866E-3</v>
      </c>
      <c r="F205" s="9">
        <f>(Table22[[#This Row],[2018]]-Table22[[#This Row],[2016]])/Table22[[#This Row],[2016]]</f>
        <v>-3.5053097487324381E-2</v>
      </c>
      <c r="G205" s="9"/>
      <c r="H205" s="9"/>
      <c r="I205" s="9"/>
      <c r="L205" t="s">
        <v>621</v>
      </c>
      <c r="M205" s="5">
        <v>27.706666666666667</v>
      </c>
      <c r="N205" s="5">
        <v>1702.6666666666667</v>
      </c>
      <c r="O205" s="5">
        <v>134710.66666666666</v>
      </c>
      <c r="P205" s="21">
        <f t="shared" si="7"/>
        <v>1.2639434640167075E-2</v>
      </c>
    </row>
    <row r="206" spans="1:16" x14ac:dyDescent="0.25">
      <c r="A206" t="s">
        <v>54</v>
      </c>
      <c r="B206" s="9">
        <v>1.424623557960974E-2</v>
      </c>
      <c r="C206" s="9">
        <v>1.4263134410757095E-2</v>
      </c>
      <c r="D206" s="9">
        <v>1.3746703026509903E-2</v>
      </c>
      <c r="E206" s="11">
        <f t="shared" si="6"/>
        <v>1.4085357672292248E-2</v>
      </c>
      <c r="F206" s="9">
        <f>(Table22[[#This Row],[2018]]-Table22[[#This Row],[2016]])/Table22[[#This Row],[2016]]</f>
        <v>-3.5064178905956388E-2</v>
      </c>
      <c r="G206" s="9"/>
      <c r="H206" s="9"/>
      <c r="I206" s="9"/>
      <c r="L206" t="s">
        <v>319</v>
      </c>
      <c r="M206" s="5">
        <v>27.040000000000003</v>
      </c>
      <c r="N206" s="5">
        <v>1440.3333333333333</v>
      </c>
      <c r="O206" s="5">
        <v>108541</v>
      </c>
      <c r="P206" s="21">
        <f t="shared" si="7"/>
        <v>1.3269947147468084E-2</v>
      </c>
    </row>
    <row r="207" spans="1:16" x14ac:dyDescent="0.25">
      <c r="A207" t="s">
        <v>215</v>
      </c>
      <c r="B207" s="9">
        <v>9.4170578267728806E-3</v>
      </c>
      <c r="C207" s="9">
        <v>8.9067174326896929E-3</v>
      </c>
      <c r="D207" s="9">
        <v>9.08231936597312E-3</v>
      </c>
      <c r="E207" s="11">
        <f t="shared" si="6"/>
        <v>9.1353648751452323E-3</v>
      </c>
      <c r="F207" s="9">
        <f>(Table22[[#This Row],[2018]]-Table22[[#This Row],[2016]])/Table22[[#This Row],[2016]]</f>
        <v>-3.5545970616012626E-2</v>
      </c>
      <c r="G207" s="9"/>
      <c r="H207" s="9"/>
      <c r="I207" s="9"/>
      <c r="L207" t="s">
        <v>398</v>
      </c>
      <c r="M207" s="5">
        <v>29.906666666666666</v>
      </c>
      <c r="N207" s="5">
        <v>2653.6666666666665</v>
      </c>
      <c r="O207" s="5">
        <v>252069</v>
      </c>
      <c r="P207" s="21">
        <f t="shared" si="7"/>
        <v>1.052754073950651E-2</v>
      </c>
    </row>
    <row r="208" spans="1:16" x14ac:dyDescent="0.25">
      <c r="A208" t="s">
        <v>297</v>
      </c>
      <c r="B208" s="9">
        <v>8.862511147329253E-3</v>
      </c>
      <c r="C208" s="9">
        <v>8.307455803228286E-3</v>
      </c>
      <c r="D208" s="9">
        <v>8.5437036218674618E-3</v>
      </c>
      <c r="E208" s="11">
        <f t="shared" si="6"/>
        <v>8.5712235241416652E-3</v>
      </c>
      <c r="F208" s="9">
        <f>(Table22[[#This Row],[2018]]-Table22[[#This Row],[2016]])/Table22[[#This Row],[2016]]</f>
        <v>-3.597259514396943E-2</v>
      </c>
      <c r="G208" s="9"/>
      <c r="H208" s="9"/>
      <c r="I208" s="9"/>
      <c r="L208" t="s">
        <v>54</v>
      </c>
      <c r="M208" s="5">
        <v>28.189999999999998</v>
      </c>
      <c r="N208" s="5">
        <v>1864</v>
      </c>
      <c r="O208" s="5">
        <v>132358</v>
      </c>
      <c r="P208" s="21">
        <f t="shared" si="7"/>
        <v>1.4083017271339851E-2</v>
      </c>
    </row>
    <row r="209" spans="1:16" x14ac:dyDescent="0.25">
      <c r="A209" t="s">
        <v>90</v>
      </c>
      <c r="B209" s="9">
        <v>1.7698341712159064E-2</v>
      </c>
      <c r="C209" s="9">
        <v>1.6908731845111616E-2</v>
      </c>
      <c r="D209" s="9">
        <v>1.7057538237436273E-2</v>
      </c>
      <c r="E209" s="11">
        <f t="shared" si="6"/>
        <v>1.7221537264902317E-2</v>
      </c>
      <c r="F209" s="9">
        <f>(Table22[[#This Row],[2018]]-Table22[[#This Row],[2016]])/Table22[[#This Row],[2016]]</f>
        <v>-3.6206978322864465E-2</v>
      </c>
      <c r="G209" s="9"/>
      <c r="H209" s="9"/>
      <c r="I209" s="9"/>
      <c r="L209" t="s">
        <v>485</v>
      </c>
      <c r="M209" s="5">
        <v>28.666666666666668</v>
      </c>
      <c r="N209" s="5">
        <v>69312.333333333328</v>
      </c>
      <c r="O209" s="5">
        <v>4663989</v>
      </c>
      <c r="P209" s="21">
        <f t="shared" si="7"/>
        <v>1.4861169984177349E-2</v>
      </c>
    </row>
    <row r="210" spans="1:16" x14ac:dyDescent="0.25">
      <c r="A210" t="s">
        <v>413</v>
      </c>
      <c r="B210" s="9">
        <v>9.1244383025067041E-3</v>
      </c>
      <c r="C210" s="9">
        <v>8.9773649973998483E-3</v>
      </c>
      <c r="D210" s="9">
        <v>8.792689142940362E-3</v>
      </c>
      <c r="E210" s="11">
        <f t="shared" si="6"/>
        <v>8.9648308142823031E-3</v>
      </c>
      <c r="F210" s="9">
        <f>(Table22[[#This Row],[2018]]-Table22[[#This Row],[2016]])/Table22[[#This Row],[2016]]</f>
        <v>-3.6358310349383645E-2</v>
      </c>
      <c r="G210" s="9"/>
      <c r="H210" s="9"/>
      <c r="I210" s="9"/>
      <c r="L210" t="s">
        <v>219</v>
      </c>
      <c r="M210" s="5">
        <v>27.41</v>
      </c>
      <c r="N210" s="5">
        <v>2708.3333333333335</v>
      </c>
      <c r="O210" s="5">
        <v>204704.66666666666</v>
      </c>
      <c r="P210" s="21">
        <f t="shared" si="7"/>
        <v>1.3230442556268056E-2</v>
      </c>
    </row>
    <row r="211" spans="1:16" x14ac:dyDescent="0.25">
      <c r="A211" t="s">
        <v>295</v>
      </c>
      <c r="B211" s="9">
        <v>1.3500474595417212E-2</v>
      </c>
      <c r="C211" s="9">
        <v>1.4296328158604779E-2</v>
      </c>
      <c r="D211" s="9">
        <v>1.3009479229450581E-2</v>
      </c>
      <c r="E211" s="11">
        <f t="shared" si="6"/>
        <v>1.3602093994490859E-2</v>
      </c>
      <c r="F211" s="9">
        <f>(Table22[[#This Row],[2018]]-Table22[[#This Row],[2016]])/Table22[[#This Row],[2016]]</f>
        <v>-3.6368748557424904E-2</v>
      </c>
      <c r="G211" s="9"/>
      <c r="H211" s="9"/>
      <c r="I211" s="9"/>
      <c r="L211" t="s">
        <v>580</v>
      </c>
      <c r="M211" s="5">
        <v>29.95</v>
      </c>
      <c r="N211" s="5">
        <v>9295</v>
      </c>
      <c r="O211" s="5">
        <v>893266</v>
      </c>
      <c r="P211" s="21">
        <f t="shared" si="7"/>
        <v>1.0405635051597173E-2</v>
      </c>
    </row>
    <row r="212" spans="1:16" x14ac:dyDescent="0.25">
      <c r="A212" t="s">
        <v>398</v>
      </c>
      <c r="B212" s="9">
        <v>1.0780433054669058E-2</v>
      </c>
      <c r="C212" s="9">
        <v>1.0417245623089443E-2</v>
      </c>
      <c r="D212" s="9">
        <v>1.0387626202964293E-2</v>
      </c>
      <c r="E212" s="11">
        <f t="shared" si="6"/>
        <v>1.0528434960240932E-2</v>
      </c>
      <c r="F212" s="9">
        <f>(Table22[[#This Row],[2018]]-Table22[[#This Row],[2016]])/Table22[[#This Row],[2016]]</f>
        <v>-3.6437019710876845E-2</v>
      </c>
      <c r="G212" s="9"/>
      <c r="H212" s="9"/>
      <c r="I212" s="9"/>
      <c r="L212" t="s">
        <v>435</v>
      </c>
      <c r="M212" s="5">
        <v>28.676666666666666</v>
      </c>
      <c r="N212" s="5">
        <v>2288.6666666666665</v>
      </c>
      <c r="O212" s="5">
        <v>199537.33333333334</v>
      </c>
      <c r="P212" s="21">
        <f t="shared" si="7"/>
        <v>1.1469866958898249E-2</v>
      </c>
    </row>
    <row r="213" spans="1:16" x14ac:dyDescent="0.25">
      <c r="A213" t="s">
        <v>34</v>
      </c>
      <c r="B213" s="9">
        <v>5.8349557173563204E-3</v>
      </c>
      <c r="C213" s="9">
        <v>5.8390300599877711E-3</v>
      </c>
      <c r="D213" s="9">
        <v>5.6216823965664492E-3</v>
      </c>
      <c r="E213" s="13">
        <f t="shared" si="6"/>
        <v>5.7652227246368466E-3</v>
      </c>
      <c r="F213" s="9">
        <f>(Table22[[#This Row],[2018]]-Table22[[#This Row],[2016]])/Table22[[#This Row],[2016]]</f>
        <v>-3.6550975040904037E-2</v>
      </c>
      <c r="G213" s="9"/>
      <c r="H213" s="9"/>
      <c r="I213" s="9"/>
      <c r="L213" t="s">
        <v>273</v>
      </c>
      <c r="M213" s="5">
        <v>29.13</v>
      </c>
      <c r="N213" s="5">
        <v>2552.6666666666665</v>
      </c>
      <c r="O213" s="5">
        <v>213755.33333333334</v>
      </c>
      <c r="P213" s="21">
        <f t="shared" si="7"/>
        <v>1.194200222684502E-2</v>
      </c>
    </row>
    <row r="214" spans="1:16" x14ac:dyDescent="0.25">
      <c r="A214" t="s">
        <v>187</v>
      </c>
      <c r="B214" s="9">
        <v>1.4796342921970027E-2</v>
      </c>
      <c r="C214" s="9">
        <v>1.45368627075555E-2</v>
      </c>
      <c r="D214" s="9">
        <v>1.4255351209028258E-2</v>
      </c>
      <c r="E214" s="11">
        <f t="shared" si="6"/>
        <v>1.4529518946184594E-2</v>
      </c>
      <c r="F214" s="9">
        <f>(Table22[[#This Row],[2018]]-Table22[[#This Row],[2016]])/Table22[[#This Row],[2016]]</f>
        <v>-3.6562528713665422E-2</v>
      </c>
      <c r="G214" s="9"/>
      <c r="H214" s="9"/>
      <c r="I214" s="9"/>
      <c r="L214" t="s">
        <v>19</v>
      </c>
      <c r="M214" s="5">
        <v>28.246666666666666</v>
      </c>
      <c r="N214" s="5">
        <v>1074</v>
      </c>
      <c r="O214" s="5">
        <v>115309.33333333333</v>
      </c>
      <c r="P214" s="21">
        <f t="shared" si="7"/>
        <v>9.3140769177401089E-3</v>
      </c>
    </row>
    <row r="215" spans="1:16" x14ac:dyDescent="0.25">
      <c r="A215" t="s">
        <v>50</v>
      </c>
      <c r="B215" s="9">
        <v>9.3440349065458082E-3</v>
      </c>
      <c r="C215" s="9">
        <v>9.0344094571240801E-3</v>
      </c>
      <c r="D215" s="9">
        <v>9.0020010336465187E-3</v>
      </c>
      <c r="E215" s="11">
        <f t="shared" si="6"/>
        <v>9.1268151324388012E-3</v>
      </c>
      <c r="F215" s="9">
        <f>(Table22[[#This Row],[2018]]-Table22[[#This Row],[2016]])/Table22[[#This Row],[2016]]</f>
        <v>-3.6604515749366844E-2</v>
      </c>
      <c r="G215" s="9"/>
      <c r="H215" s="9"/>
      <c r="I215" s="9"/>
      <c r="L215" t="s">
        <v>224</v>
      </c>
      <c r="M215" s="5">
        <v>29.466666666666669</v>
      </c>
      <c r="N215" s="5">
        <v>1699.6666666666667</v>
      </c>
      <c r="O215" s="5">
        <v>163712</v>
      </c>
      <c r="P215" s="21">
        <f t="shared" si="7"/>
        <v>1.0382053036226219E-2</v>
      </c>
    </row>
    <row r="216" spans="1:16" x14ac:dyDescent="0.25">
      <c r="A216" t="s">
        <v>319</v>
      </c>
      <c r="B216" s="9">
        <v>1.3462131332853766E-2</v>
      </c>
      <c r="C216" s="9">
        <v>1.3388649677526657E-2</v>
      </c>
      <c r="D216" s="9">
        <v>1.2967124578636413E-2</v>
      </c>
      <c r="E216" s="11">
        <f t="shared" si="6"/>
        <v>1.3272635196338945E-2</v>
      </c>
      <c r="F216" s="9">
        <f>(Table22[[#This Row],[2018]]-Table22[[#This Row],[2016]])/Table22[[#This Row],[2016]]</f>
        <v>-3.6770310880069157E-2</v>
      </c>
      <c r="G216" s="9"/>
      <c r="H216" s="9"/>
      <c r="I216" s="9"/>
      <c r="L216" t="s">
        <v>480</v>
      </c>
      <c r="M216" s="5">
        <v>30.73</v>
      </c>
      <c r="N216" s="5">
        <v>16220.666666666666</v>
      </c>
      <c r="O216" s="5">
        <v>1247849.6666666667</v>
      </c>
      <c r="P216" s="21">
        <f t="shared" si="7"/>
        <v>1.2998894898931468E-2</v>
      </c>
    </row>
    <row r="217" spans="1:16" x14ac:dyDescent="0.25">
      <c r="A217" t="s">
        <v>37</v>
      </c>
      <c r="B217" s="9">
        <v>2.0605253298921867E-2</v>
      </c>
      <c r="C217" s="9">
        <v>2.0842956712756239E-2</v>
      </c>
      <c r="D217" s="9">
        <v>1.9844903203613866E-2</v>
      </c>
      <c r="E217" s="11">
        <f t="shared" si="6"/>
        <v>2.0431037738430656E-2</v>
      </c>
      <c r="F217" s="9">
        <f>(Table22[[#This Row],[2018]]-Table22[[#This Row],[2016]])/Table22[[#This Row],[2016]]</f>
        <v>-3.6900788564816378E-2</v>
      </c>
      <c r="G217" s="9"/>
      <c r="H217" s="9"/>
      <c r="I217" s="9"/>
      <c r="L217" t="s">
        <v>291</v>
      </c>
      <c r="M217" s="5">
        <v>30.003333333333334</v>
      </c>
      <c r="N217" s="5">
        <v>3903</v>
      </c>
      <c r="O217" s="5">
        <v>327332.66666666669</v>
      </c>
      <c r="P217" s="21">
        <f t="shared" si="7"/>
        <v>1.1923649539001097E-2</v>
      </c>
    </row>
    <row r="218" spans="1:16" x14ac:dyDescent="0.25">
      <c r="A218" t="s">
        <v>503</v>
      </c>
      <c r="B218" s="9">
        <v>1.3096139706898553E-2</v>
      </c>
      <c r="C218" s="9">
        <v>1.2520290071853169E-2</v>
      </c>
      <c r="D218" s="9">
        <v>1.2612314189888618E-2</v>
      </c>
      <c r="E218" s="11">
        <f t="shared" si="6"/>
        <v>1.2742914656213447E-2</v>
      </c>
      <c r="F218" s="9">
        <f>(Table22[[#This Row],[2018]]-Table22[[#This Row],[2016]])/Table22[[#This Row],[2016]]</f>
        <v>-3.6944132228146132E-2</v>
      </c>
      <c r="G218" s="9"/>
      <c r="H218" s="9"/>
      <c r="I218" s="9"/>
      <c r="L218" t="s">
        <v>179</v>
      </c>
      <c r="M218" s="5">
        <v>28.513333333333332</v>
      </c>
      <c r="N218" s="5">
        <v>2599</v>
      </c>
      <c r="O218" s="5">
        <v>225638.66666666666</v>
      </c>
      <c r="P218" s="21">
        <f t="shared" si="7"/>
        <v>1.1518415874347777E-2</v>
      </c>
    </row>
    <row r="219" spans="1:16" x14ac:dyDescent="0.25">
      <c r="A219" t="s">
        <v>504</v>
      </c>
      <c r="B219" s="9">
        <v>1.0055451421430803E-2</v>
      </c>
      <c r="C219" s="9">
        <v>1.034047264238847E-2</v>
      </c>
      <c r="D219" s="9">
        <v>9.6801374080435557E-3</v>
      </c>
      <c r="E219" s="11">
        <f t="shared" si="6"/>
        <v>1.0025353823954275E-2</v>
      </c>
      <c r="F219" s="9">
        <f>(Table22[[#This Row],[2018]]-Table22[[#This Row],[2016]])/Table22[[#This Row],[2016]]</f>
        <v>-3.7324432057555881E-2</v>
      </c>
      <c r="G219" s="9"/>
      <c r="H219" s="9"/>
      <c r="I219" s="9"/>
      <c r="L219" t="s">
        <v>60</v>
      </c>
      <c r="M219" s="5">
        <v>27.64</v>
      </c>
      <c r="N219" s="5">
        <v>1584.6666666666667</v>
      </c>
      <c r="O219" s="5">
        <v>186735.66666666666</v>
      </c>
      <c r="P219" s="21">
        <f t="shared" si="7"/>
        <v>8.4861488699712797E-3</v>
      </c>
    </row>
    <row r="220" spans="1:16" x14ac:dyDescent="0.25">
      <c r="A220" t="s">
        <v>209</v>
      </c>
      <c r="B220" s="9">
        <v>1.1762893329387914E-2</v>
      </c>
      <c r="C220" s="9">
        <v>1.1291196706450759E-2</v>
      </c>
      <c r="D220" s="9">
        <v>1.1319999228127051E-2</v>
      </c>
      <c r="E220" s="11">
        <f t="shared" si="6"/>
        <v>1.1458029754655241E-2</v>
      </c>
      <c r="F220" s="9">
        <f>(Table22[[#This Row],[2018]]-Table22[[#This Row],[2016]])/Table22[[#This Row],[2016]]</f>
        <v>-3.7651799507044378E-2</v>
      </c>
      <c r="G220" s="9"/>
      <c r="H220" s="9"/>
      <c r="I220" s="9"/>
      <c r="L220" t="s">
        <v>550</v>
      </c>
      <c r="M220" s="5">
        <v>26.843333333333334</v>
      </c>
      <c r="N220" s="5">
        <v>14425</v>
      </c>
      <c r="O220" s="5">
        <v>858353.33333333337</v>
      </c>
      <c r="P220" s="21">
        <f t="shared" si="7"/>
        <v>1.6805433659798218E-2</v>
      </c>
    </row>
    <row r="221" spans="1:16" x14ac:dyDescent="0.25">
      <c r="A221" t="s">
        <v>364</v>
      </c>
      <c r="B221" s="9">
        <v>1.2277623209152514E-2</v>
      </c>
      <c r="C221" s="9">
        <v>1.2236836043672547E-2</v>
      </c>
      <c r="D221" s="9">
        <v>1.1815332857109938E-2</v>
      </c>
      <c r="E221" s="11">
        <f t="shared" si="6"/>
        <v>1.2109930703311666E-2</v>
      </c>
      <c r="F221" s="9">
        <f>(Table22[[#This Row],[2018]]-Table22[[#This Row],[2016]])/Table22[[#This Row],[2016]]</f>
        <v>-3.7653081884607427E-2</v>
      </c>
      <c r="G221" s="9"/>
      <c r="H221" s="9"/>
      <c r="I221" s="9"/>
      <c r="L221" t="s">
        <v>94</v>
      </c>
      <c r="M221" s="5">
        <v>28.806666666666668</v>
      </c>
      <c r="N221" s="5">
        <v>17289</v>
      </c>
      <c r="O221" s="5">
        <v>1409331.3333333333</v>
      </c>
      <c r="P221" s="21">
        <f t="shared" si="7"/>
        <v>1.2267519774152944E-2</v>
      </c>
    </row>
    <row r="222" spans="1:16" x14ac:dyDescent="0.25">
      <c r="A222" t="s">
        <v>277</v>
      </c>
      <c r="B222" s="9">
        <v>1.1788936398844837E-2</v>
      </c>
      <c r="C222" s="9">
        <v>1.1244742993264775E-2</v>
      </c>
      <c r="D222" s="9">
        <v>1.1344034018729915E-2</v>
      </c>
      <c r="E222" s="11">
        <f t="shared" si="6"/>
        <v>1.1459237803613175E-2</v>
      </c>
      <c r="F222" s="9">
        <f>(Table22[[#This Row],[2018]]-Table22[[#This Row],[2016]])/Table22[[#This Row],[2016]]</f>
        <v>-3.773897534628462E-2</v>
      </c>
      <c r="G222" s="9"/>
      <c r="H222" s="9"/>
      <c r="I222" s="9"/>
      <c r="L222" t="s">
        <v>29</v>
      </c>
      <c r="M222" s="5">
        <v>29.61</v>
      </c>
      <c r="N222" s="5">
        <v>4187.333333333333</v>
      </c>
      <c r="O222" s="5">
        <v>413184.66666666669</v>
      </c>
      <c r="P222" s="21">
        <f t="shared" si="7"/>
        <v>1.0134290236649633E-2</v>
      </c>
    </row>
    <row r="223" spans="1:16" x14ac:dyDescent="0.25">
      <c r="A223" t="s">
        <v>334</v>
      </c>
      <c r="B223" s="9">
        <v>1.3560319078263426E-2</v>
      </c>
      <c r="C223" s="9">
        <v>1.3360737368399659E-2</v>
      </c>
      <c r="D223" s="9">
        <v>1.3046246307425895E-2</v>
      </c>
      <c r="E223" s="11">
        <f t="shared" si="6"/>
        <v>1.3322434251362994E-2</v>
      </c>
      <c r="F223" s="9">
        <f>(Table22[[#This Row],[2018]]-Table22[[#This Row],[2016]])/Table22[[#This Row],[2016]]</f>
        <v>-3.7910079244489685E-2</v>
      </c>
      <c r="G223" s="9"/>
      <c r="H223" s="9"/>
      <c r="I223" s="9"/>
      <c r="L223" t="s">
        <v>235</v>
      </c>
      <c r="M223" s="5">
        <v>26.91</v>
      </c>
      <c r="N223" s="5">
        <v>3096.6666666666665</v>
      </c>
      <c r="O223" s="5">
        <v>239783.33333333334</v>
      </c>
      <c r="P223" s="21">
        <f t="shared" si="7"/>
        <v>1.2914436644192673E-2</v>
      </c>
    </row>
    <row r="224" spans="1:16" x14ac:dyDescent="0.25">
      <c r="A224" t="s">
        <v>402</v>
      </c>
      <c r="B224" s="9">
        <v>1.0746235556178841E-2</v>
      </c>
      <c r="C224" s="9">
        <v>1.0347114315621119E-2</v>
      </c>
      <c r="D224" s="9">
        <v>1.0337328451727358E-2</v>
      </c>
      <c r="E224" s="11">
        <f t="shared" si="6"/>
        <v>1.0476892774509106E-2</v>
      </c>
      <c r="F224" s="9">
        <f>(Table22[[#This Row],[2018]]-Table22[[#This Row],[2016]])/Table22[[#This Row],[2016]]</f>
        <v>-3.8051194980215183E-2</v>
      </c>
      <c r="G224" s="9"/>
      <c r="H224" s="9"/>
      <c r="I224" s="9"/>
      <c r="L224" t="s">
        <v>317</v>
      </c>
      <c r="M224" s="5">
        <v>29.51</v>
      </c>
      <c r="N224" s="5">
        <v>12546</v>
      </c>
      <c r="O224" s="5">
        <v>986400.33333333337</v>
      </c>
      <c r="P224" s="21">
        <f t="shared" si="7"/>
        <v>1.271897380407752E-2</v>
      </c>
    </row>
    <row r="225" spans="1:16" x14ac:dyDescent="0.25">
      <c r="A225" t="s">
        <v>521</v>
      </c>
      <c r="B225" s="9">
        <v>1.2393057932045955E-2</v>
      </c>
      <c r="C225" s="9">
        <v>1.1650143626427262E-2</v>
      </c>
      <c r="D225" s="9">
        <v>1.1921309930498293E-2</v>
      </c>
      <c r="E225" s="11">
        <f t="shared" si="6"/>
        <v>1.1988170496323837E-2</v>
      </c>
      <c r="F225" s="9">
        <f>(Table22[[#This Row],[2018]]-Table22[[#This Row],[2016]])/Table22[[#This Row],[2016]]</f>
        <v>-3.8065504424684149E-2</v>
      </c>
      <c r="G225" s="9"/>
      <c r="H225" s="9"/>
      <c r="I225" s="9"/>
      <c r="L225" t="s">
        <v>227</v>
      </c>
      <c r="M225" s="5">
        <v>27.923333333333332</v>
      </c>
      <c r="N225" s="5">
        <v>3146</v>
      </c>
      <c r="O225" s="5">
        <v>332636.66666666669</v>
      </c>
      <c r="P225" s="21">
        <f t="shared" si="7"/>
        <v>9.4577667324708629E-3</v>
      </c>
    </row>
    <row r="226" spans="1:16" x14ac:dyDescent="0.25">
      <c r="A226" t="s">
        <v>611</v>
      </c>
      <c r="B226" s="9">
        <v>1.0115658745751531E-2</v>
      </c>
      <c r="C226" s="9">
        <v>1.0227072039045902E-2</v>
      </c>
      <c r="D226" s="9">
        <v>9.7283439298467087E-3</v>
      </c>
      <c r="E226" s="11">
        <f t="shared" si="6"/>
        <v>1.0023691571548046E-2</v>
      </c>
      <c r="F226" s="9">
        <f>(Table22[[#This Row],[2018]]-Table22[[#This Row],[2016]])/Table22[[#This Row],[2016]]</f>
        <v>-3.8288639982788135E-2</v>
      </c>
      <c r="G226" s="9"/>
      <c r="H226" s="9"/>
      <c r="I226" s="9"/>
      <c r="L226" t="s">
        <v>228</v>
      </c>
      <c r="M226" s="5">
        <v>26.936666666666667</v>
      </c>
      <c r="N226" s="5">
        <v>1332</v>
      </c>
      <c r="O226" s="5">
        <v>104444.66666666667</v>
      </c>
      <c r="P226" s="21">
        <f t="shared" si="7"/>
        <v>1.2753164354969457E-2</v>
      </c>
    </row>
    <row r="227" spans="1:16" x14ac:dyDescent="0.25">
      <c r="A227" t="s">
        <v>441</v>
      </c>
      <c r="B227" s="9">
        <v>1.0851270759430669E-2</v>
      </c>
      <c r="C227" s="9">
        <v>1.0638827527835208E-2</v>
      </c>
      <c r="D227" s="9">
        <v>1.0434570928043887E-2</v>
      </c>
      <c r="E227" s="11">
        <f t="shared" si="6"/>
        <v>1.0641556405103255E-2</v>
      </c>
      <c r="F227" s="9">
        <f>(Table22[[#This Row],[2018]]-Table22[[#This Row],[2016]])/Table22[[#This Row],[2016]]</f>
        <v>-3.8401016860134522E-2</v>
      </c>
      <c r="G227" s="9"/>
      <c r="H227" s="9"/>
      <c r="I227" s="9"/>
      <c r="L227" t="s">
        <v>148</v>
      </c>
      <c r="M227" s="5">
        <v>27.76</v>
      </c>
      <c r="N227" s="5">
        <v>1943.6666666666667</v>
      </c>
      <c r="O227" s="5">
        <v>153432.33333333334</v>
      </c>
      <c r="P227" s="21">
        <f t="shared" si="7"/>
        <v>1.2667907894250886E-2</v>
      </c>
    </row>
    <row r="228" spans="1:16" x14ac:dyDescent="0.25">
      <c r="A228" t="s">
        <v>499</v>
      </c>
      <c r="B228" s="9">
        <v>1.1496660046939881E-2</v>
      </c>
      <c r="C228" s="9">
        <v>1.1327973861828813E-2</v>
      </c>
      <c r="D228" s="9">
        <v>1.1053398813988705E-2</v>
      </c>
      <c r="E228" s="11">
        <f t="shared" si="6"/>
        <v>1.1292677574252466E-2</v>
      </c>
      <c r="F228" s="9">
        <f>(Table22[[#This Row],[2018]]-Table22[[#This Row],[2016]])/Table22[[#This Row],[2016]]</f>
        <v>-3.8555652784493785E-2</v>
      </c>
      <c r="G228" s="9"/>
      <c r="H228" s="9"/>
      <c r="I228" s="9"/>
      <c r="L228" t="s">
        <v>270</v>
      </c>
      <c r="M228" s="5">
        <v>31.590000000000003</v>
      </c>
      <c r="N228" s="5">
        <v>3500.6666666666665</v>
      </c>
      <c r="O228" s="5">
        <v>319396.33333333331</v>
      </c>
      <c r="P228" s="21">
        <f t="shared" si="7"/>
        <v>1.0960259406025324E-2</v>
      </c>
    </row>
    <row r="229" spans="1:16" x14ac:dyDescent="0.25">
      <c r="A229" t="s">
        <v>258</v>
      </c>
      <c r="B229" s="9">
        <v>1.1659357499488005E-2</v>
      </c>
      <c r="C229" s="9">
        <v>1.1666865680028659E-2</v>
      </c>
      <c r="D229" s="9">
        <v>1.1209056582703434E-2</v>
      </c>
      <c r="E229" s="11">
        <f t="shared" si="6"/>
        <v>1.1511759920740034E-2</v>
      </c>
      <c r="F229" s="9">
        <f>(Table22[[#This Row],[2018]]-Table22[[#This Row],[2016]])/Table22[[#This Row],[2016]]</f>
        <v>-3.8621417758598175E-2</v>
      </c>
      <c r="G229" s="9"/>
      <c r="H229" s="9"/>
      <c r="I229" s="9"/>
      <c r="L229" t="s">
        <v>634</v>
      </c>
      <c r="M229" s="5">
        <v>30.873333333333335</v>
      </c>
      <c r="N229" s="5">
        <v>10260.666666666666</v>
      </c>
      <c r="O229" s="5">
        <v>672637</v>
      </c>
      <c r="P229" s="21">
        <f t="shared" si="7"/>
        <v>1.5254389316476295E-2</v>
      </c>
    </row>
    <row r="230" spans="1:16" x14ac:dyDescent="0.25">
      <c r="A230" t="s">
        <v>150</v>
      </c>
      <c r="B230" s="9">
        <v>1.1847147458212344E-2</v>
      </c>
      <c r="C230" s="9">
        <v>1.160634764148037E-2</v>
      </c>
      <c r="D230" s="9">
        <v>1.1388572539651677E-2</v>
      </c>
      <c r="E230" s="11">
        <f t="shared" si="6"/>
        <v>1.161402254644813E-2</v>
      </c>
      <c r="F230" s="9">
        <f>(Table22[[#This Row],[2018]]-Table22[[#This Row],[2016]])/Table22[[#This Row],[2016]]</f>
        <v>-3.870762309477175E-2</v>
      </c>
      <c r="G230" s="9"/>
      <c r="H230" s="9"/>
      <c r="I230" s="9"/>
      <c r="L230" t="s">
        <v>421</v>
      </c>
      <c r="M230" s="5">
        <v>29.189999999999998</v>
      </c>
      <c r="N230" s="5">
        <v>1406</v>
      </c>
      <c r="O230" s="5">
        <v>136404.66666666666</v>
      </c>
      <c r="P230" s="21">
        <f t="shared" si="7"/>
        <v>1.0307565234816013E-2</v>
      </c>
    </row>
    <row r="231" spans="1:16" x14ac:dyDescent="0.25">
      <c r="A231" t="s">
        <v>104</v>
      </c>
      <c r="B231" s="9">
        <v>1.1920655931283389E-2</v>
      </c>
      <c r="C231" s="9">
        <v>1.1743242630728089E-2</v>
      </c>
      <c r="D231" s="9">
        <v>1.1458391890119362E-2</v>
      </c>
      <c r="E231" s="11">
        <f t="shared" si="6"/>
        <v>1.1707430150710281E-2</v>
      </c>
      <c r="F231" s="9">
        <f>(Table22[[#This Row],[2018]]-Table22[[#This Row],[2016]])/Table22[[#This Row],[2016]]</f>
        <v>-3.877840647601509E-2</v>
      </c>
      <c r="G231" s="9"/>
      <c r="H231" s="9"/>
      <c r="I231" s="9"/>
      <c r="L231" t="s">
        <v>561</v>
      </c>
      <c r="M231" s="5">
        <v>32.203333333333333</v>
      </c>
      <c r="N231" s="5">
        <v>949</v>
      </c>
      <c r="O231" s="5">
        <v>124670</v>
      </c>
      <c r="P231" s="21">
        <f t="shared" si="7"/>
        <v>7.6120959332638162E-3</v>
      </c>
    </row>
    <row r="232" spans="1:16" x14ac:dyDescent="0.25">
      <c r="A232" t="s">
        <v>388</v>
      </c>
      <c r="B232" s="9">
        <v>1.4300717129972346E-2</v>
      </c>
      <c r="C232" s="9">
        <v>1.4124941615084558E-2</v>
      </c>
      <c r="D232" s="9">
        <v>1.374392138375724E-2</v>
      </c>
      <c r="E232" s="11">
        <f t="shared" si="6"/>
        <v>1.4056526709604715E-2</v>
      </c>
      <c r="F232" s="9">
        <f>(Table22[[#This Row],[2018]]-Table22[[#This Row],[2016]])/Table22[[#This Row],[2016]]</f>
        <v>-3.893481292963541E-2</v>
      </c>
      <c r="G232" s="9"/>
      <c r="H232" s="9"/>
      <c r="I232" s="9"/>
      <c r="L232" t="s">
        <v>191</v>
      </c>
      <c r="M232" s="5">
        <v>27.753333333333334</v>
      </c>
      <c r="N232" s="5">
        <v>2820.6666666666665</v>
      </c>
      <c r="O232" s="5">
        <v>181223</v>
      </c>
      <c r="P232" s="21">
        <f t="shared" si="7"/>
        <v>1.5564617441862603E-2</v>
      </c>
    </row>
    <row r="233" spans="1:16" x14ac:dyDescent="0.25">
      <c r="A233" t="s">
        <v>266</v>
      </c>
      <c r="B233" s="9">
        <v>1.1480021512112384E-2</v>
      </c>
      <c r="C233" s="9">
        <v>1.1204587907204447E-2</v>
      </c>
      <c r="D233" s="9">
        <v>1.101975005451061E-2</v>
      </c>
      <c r="E233" s="11">
        <f t="shared" si="6"/>
        <v>1.1234786491275814E-2</v>
      </c>
      <c r="F233" s="9">
        <f>(Table22[[#This Row],[2018]]-Table22[[#This Row],[2016]])/Table22[[#This Row],[2016]]</f>
        <v>-4.0093257413860175E-2</v>
      </c>
      <c r="G233" s="9"/>
      <c r="H233" s="9"/>
      <c r="I233" s="9"/>
      <c r="L233" t="s">
        <v>95</v>
      </c>
      <c r="M233" s="5">
        <v>28.553333333333331</v>
      </c>
      <c r="N233" s="5">
        <v>1272</v>
      </c>
      <c r="O233" s="5">
        <v>154325</v>
      </c>
      <c r="P233" s="21">
        <f t="shared" si="7"/>
        <v>8.2423456990118257E-3</v>
      </c>
    </row>
    <row r="234" spans="1:16" x14ac:dyDescent="0.25">
      <c r="A234" t="s">
        <v>526</v>
      </c>
      <c r="B234" s="9">
        <v>1.3502791987487061E-2</v>
      </c>
      <c r="C234" s="9">
        <v>1.2707161744441548E-2</v>
      </c>
      <c r="D234" s="9">
        <v>1.2959390974631278E-2</v>
      </c>
      <c r="E234" s="11">
        <f t="shared" si="6"/>
        <v>1.3056448235519963E-2</v>
      </c>
      <c r="F234" s="9">
        <f>(Table22[[#This Row],[2018]]-Table22[[#This Row],[2016]])/Table22[[#This Row],[2016]]</f>
        <v>-4.024360394201057E-2</v>
      </c>
      <c r="G234" s="9"/>
      <c r="H234" s="9"/>
      <c r="I234" s="9"/>
      <c r="L234" t="s">
        <v>220</v>
      </c>
      <c r="M234" s="5">
        <v>28.563333333333333</v>
      </c>
      <c r="N234" s="5">
        <v>3233.3333333333335</v>
      </c>
      <c r="O234" s="5">
        <v>291666.33333333331</v>
      </c>
      <c r="P234" s="21">
        <f t="shared" si="7"/>
        <v>1.1085726955116521E-2</v>
      </c>
    </row>
    <row r="235" spans="1:16" x14ac:dyDescent="0.25">
      <c r="A235" t="s">
        <v>619</v>
      </c>
      <c r="B235" s="9">
        <v>1.5617802296605043E-2</v>
      </c>
      <c r="C235" s="9">
        <v>1.514509637788604E-2</v>
      </c>
      <c r="D235" s="9">
        <v>1.4986620088900832E-2</v>
      </c>
      <c r="E235" s="11">
        <f t="shared" si="6"/>
        <v>1.5249839587797305E-2</v>
      </c>
      <c r="F235" s="9">
        <f>(Table22[[#This Row],[2018]]-Table22[[#This Row],[2016]])/Table22[[#This Row],[2016]]</f>
        <v>-4.0414278252287487E-2</v>
      </c>
      <c r="G235" s="9"/>
      <c r="H235" s="9"/>
      <c r="I235" s="9"/>
      <c r="L235" t="s">
        <v>99</v>
      </c>
      <c r="M235" s="5">
        <v>28.493333333333336</v>
      </c>
      <c r="N235" s="5">
        <v>1890.6666666666667</v>
      </c>
      <c r="O235" s="5">
        <v>175538.33333333334</v>
      </c>
      <c r="P235" s="21">
        <f t="shared" si="7"/>
        <v>1.0770676870199291E-2</v>
      </c>
    </row>
    <row r="236" spans="1:16" x14ac:dyDescent="0.25">
      <c r="A236" t="s">
        <v>632</v>
      </c>
      <c r="B236" s="9">
        <v>1.4641889184957207E-2</v>
      </c>
      <c r="C236" s="9">
        <v>1.4299953116046467E-2</v>
      </c>
      <c r="D236" s="9">
        <v>1.4049682571159641E-2</v>
      </c>
      <c r="E236" s="11">
        <f t="shared" si="6"/>
        <v>1.4330508290721106E-2</v>
      </c>
      <c r="F236" s="9">
        <f>(Table22[[#This Row],[2018]]-Table22[[#This Row],[2016]])/Table22[[#This Row],[2016]]</f>
        <v>-4.0446052166955876E-2</v>
      </c>
      <c r="G236" s="9"/>
      <c r="H236" s="9"/>
      <c r="I236" s="9"/>
      <c r="L236" t="s">
        <v>262</v>
      </c>
      <c r="M236" s="5">
        <v>27.28</v>
      </c>
      <c r="N236" s="5">
        <v>1763.6666666666667</v>
      </c>
      <c r="O236" s="5">
        <v>158611.33333333334</v>
      </c>
      <c r="P236" s="21">
        <f t="shared" si="7"/>
        <v>1.1119424000807005E-2</v>
      </c>
    </row>
    <row r="237" spans="1:16" x14ac:dyDescent="0.25">
      <c r="A237" t="s">
        <v>154</v>
      </c>
      <c r="B237" s="9">
        <v>1.1392550863341745E-2</v>
      </c>
      <c r="C237" s="9">
        <v>1.1037831220901045E-2</v>
      </c>
      <c r="D237" s="9">
        <v>1.092762818948453E-2</v>
      </c>
      <c r="E237" s="11">
        <f t="shared" si="6"/>
        <v>1.1119336757909109E-2</v>
      </c>
      <c r="F237" s="9">
        <f>(Table22[[#This Row],[2018]]-Table22[[#This Row],[2016]])/Table22[[#This Row],[2016]]</f>
        <v>-4.0809356871358303E-2</v>
      </c>
      <c r="G237" s="9"/>
      <c r="H237" s="9"/>
      <c r="I237" s="9"/>
      <c r="L237" t="s">
        <v>282</v>
      </c>
      <c r="M237" s="5">
        <v>28.01</v>
      </c>
      <c r="N237" s="5">
        <v>9254.6666666666661</v>
      </c>
      <c r="O237" s="5">
        <v>696760.66666666663</v>
      </c>
      <c r="P237" s="21">
        <f t="shared" si="7"/>
        <v>1.3282418353121732E-2</v>
      </c>
    </row>
    <row r="238" spans="1:16" x14ac:dyDescent="0.25">
      <c r="A238" t="s">
        <v>226</v>
      </c>
      <c r="B238" s="9">
        <v>1.2273083596839686E-2</v>
      </c>
      <c r="C238" s="9">
        <v>1.2068048538118098E-2</v>
      </c>
      <c r="D238" s="9">
        <v>1.1771935885395057E-2</v>
      </c>
      <c r="E238" s="11">
        <f t="shared" si="6"/>
        <v>1.2037689340117614E-2</v>
      </c>
      <c r="F238" s="9">
        <f>(Table22[[#This Row],[2018]]-Table22[[#This Row],[2016]])/Table22[[#This Row],[2016]]</f>
        <v>-4.0833072429627595E-2</v>
      </c>
      <c r="G238" s="9"/>
      <c r="H238" s="9"/>
      <c r="I238" s="9"/>
      <c r="L238" t="s">
        <v>258</v>
      </c>
      <c r="M238" s="5">
        <v>27.156666666666666</v>
      </c>
      <c r="N238" s="5">
        <v>1639.3333333333333</v>
      </c>
      <c r="O238" s="5">
        <v>142416.33333333334</v>
      </c>
      <c r="P238" s="21">
        <f t="shared" si="7"/>
        <v>1.1510851985610263E-2</v>
      </c>
    </row>
    <row r="239" spans="1:16" x14ac:dyDescent="0.25">
      <c r="A239" t="s">
        <v>207</v>
      </c>
      <c r="B239" s="9">
        <v>1.3208759796257038E-2</v>
      </c>
      <c r="C239" s="9">
        <v>1.2575185340607078E-2</v>
      </c>
      <c r="D239" s="9">
        <v>1.2668991501237048E-2</v>
      </c>
      <c r="E239" s="11">
        <f t="shared" si="6"/>
        <v>1.2817645546033721E-2</v>
      </c>
      <c r="F239" s="9">
        <f>(Table22[[#This Row],[2018]]-Table22[[#This Row],[2016]])/Table22[[#This Row],[2016]]</f>
        <v>-4.0864419017820626E-2</v>
      </c>
      <c r="G239" s="9"/>
      <c r="H239" s="9"/>
      <c r="I239" s="9"/>
      <c r="L239" t="s">
        <v>502</v>
      </c>
      <c r="M239" s="5">
        <v>28.366666666666664</v>
      </c>
      <c r="N239" s="5">
        <v>2248.3333333333335</v>
      </c>
      <c r="O239" s="5">
        <v>216892.66666666666</v>
      </c>
      <c r="P239" s="21">
        <f t="shared" si="7"/>
        <v>1.0366110426355281E-2</v>
      </c>
    </row>
    <row r="240" spans="1:16" x14ac:dyDescent="0.25">
      <c r="A240" t="s">
        <v>582</v>
      </c>
      <c r="B240" s="9">
        <v>1.0356751993902034E-2</v>
      </c>
      <c r="C240" s="9">
        <v>1.0073514153747869E-2</v>
      </c>
      <c r="D240" s="9">
        <v>9.9333037942212175E-3</v>
      </c>
      <c r="E240" s="11">
        <f t="shared" si="6"/>
        <v>1.0121189980623706E-2</v>
      </c>
      <c r="F240" s="9">
        <f>(Table22[[#This Row],[2018]]-Table22[[#This Row],[2016]])/Table22[[#This Row],[2016]]</f>
        <v>-4.0886196746831395E-2</v>
      </c>
      <c r="G240" s="9"/>
      <c r="H240" s="9"/>
      <c r="I240" s="9"/>
      <c r="L240" t="s">
        <v>239</v>
      </c>
      <c r="M240" s="5">
        <v>26.48</v>
      </c>
      <c r="N240" s="5">
        <v>1611.6666666666667</v>
      </c>
      <c r="O240" s="5">
        <v>119971.66666666667</v>
      </c>
      <c r="P240" s="21">
        <f t="shared" si="7"/>
        <v>1.343372740786019E-2</v>
      </c>
    </row>
    <row r="241" spans="1:16" x14ac:dyDescent="0.25">
      <c r="A241" t="s">
        <v>621</v>
      </c>
      <c r="B241" s="9">
        <v>1.2770079415548884E-2</v>
      </c>
      <c r="C241" s="9">
        <v>1.2899294848455577E-2</v>
      </c>
      <c r="D241" s="9">
        <v>1.2247511409915644E-2</v>
      </c>
      <c r="E241" s="11">
        <f t="shared" si="6"/>
        <v>1.2638961891306701E-2</v>
      </c>
      <c r="F241" s="9">
        <f>(Table22[[#This Row],[2018]]-Table22[[#This Row],[2016]])/Table22[[#This Row],[2016]]</f>
        <v>-4.0921280802448216E-2</v>
      </c>
      <c r="G241" s="9"/>
      <c r="H241" s="9"/>
      <c r="I241" s="9"/>
      <c r="L241" t="s">
        <v>276</v>
      </c>
      <c r="M241" s="5">
        <v>28.293333333333337</v>
      </c>
      <c r="N241" s="5">
        <v>8599.3333333333339</v>
      </c>
      <c r="O241" s="5">
        <v>659724</v>
      </c>
      <c r="P241" s="21">
        <f t="shared" si="7"/>
        <v>1.3034743822164017E-2</v>
      </c>
    </row>
    <row r="242" spans="1:16" x14ac:dyDescent="0.25">
      <c r="A242" t="s">
        <v>576</v>
      </c>
      <c r="B242" s="9">
        <v>1.0187528458662682E-2</v>
      </c>
      <c r="C242" s="9">
        <v>1.0003545533324264E-2</v>
      </c>
      <c r="D242" s="9">
        <v>9.7705542483548496E-3</v>
      </c>
      <c r="E242" s="11">
        <f t="shared" si="6"/>
        <v>9.9872094134472664E-3</v>
      </c>
      <c r="F242" s="9">
        <f>(Table22[[#This Row],[2018]]-Table22[[#This Row],[2016]])/Table22[[#This Row],[2016]]</f>
        <v>-4.0929869496783587E-2</v>
      </c>
      <c r="G242" s="9"/>
      <c r="H242" s="9"/>
      <c r="I242" s="9"/>
      <c r="L242" t="s">
        <v>39</v>
      </c>
      <c r="M242" s="5">
        <v>30.599999999999998</v>
      </c>
      <c r="N242" s="5">
        <v>5859</v>
      </c>
      <c r="O242" s="5">
        <v>575943</v>
      </c>
      <c r="P242" s="21">
        <f t="shared" si="7"/>
        <v>1.017288169141738E-2</v>
      </c>
    </row>
    <row r="243" spans="1:16" x14ac:dyDescent="0.25">
      <c r="A243" t="s">
        <v>153</v>
      </c>
      <c r="B243" s="9">
        <v>1.2622532563448368E-2</v>
      </c>
      <c r="C243" s="9">
        <v>1.2652205499139278E-2</v>
      </c>
      <c r="D243" s="9">
        <v>1.2105878303349001E-2</v>
      </c>
      <c r="E243" s="11">
        <f t="shared" si="6"/>
        <v>1.2460205455312215E-2</v>
      </c>
      <c r="F243" s="9">
        <f>(Table22[[#This Row],[2018]]-Table22[[#This Row],[2016]])/Table22[[#This Row],[2016]]</f>
        <v>-4.0931109308084995E-2</v>
      </c>
      <c r="G243" s="9"/>
      <c r="H243" s="9"/>
      <c r="I243" s="9"/>
      <c r="L243" t="s">
        <v>357</v>
      </c>
      <c r="M243" s="5">
        <v>28.48</v>
      </c>
      <c r="N243" s="5">
        <v>9793.6666666666661</v>
      </c>
      <c r="O243" s="5">
        <v>769535</v>
      </c>
      <c r="P243" s="21">
        <f t="shared" si="7"/>
        <v>1.2726733243668796E-2</v>
      </c>
    </row>
    <row r="244" spans="1:16" x14ac:dyDescent="0.25">
      <c r="A244" t="s">
        <v>444</v>
      </c>
      <c r="B244" s="9">
        <v>1.0213795055185366E-2</v>
      </c>
      <c r="C244" s="9">
        <v>1.0256064759871269E-2</v>
      </c>
      <c r="D244" s="9">
        <v>9.7934352156694958E-3</v>
      </c>
      <c r="E244" s="11">
        <f t="shared" si="6"/>
        <v>1.0087765010242044E-2</v>
      </c>
      <c r="F244" s="9">
        <f>(Table22[[#This Row],[2018]]-Table22[[#This Row],[2016]])/Table22[[#This Row],[2016]]</f>
        <v>-4.1156087159048782E-2</v>
      </c>
      <c r="G244" s="9"/>
      <c r="H244" s="9"/>
      <c r="I244" s="9"/>
      <c r="L244" t="s">
        <v>277</v>
      </c>
      <c r="M244" s="5">
        <v>28.306666666666668</v>
      </c>
      <c r="N244" s="5">
        <v>2564.6666666666665</v>
      </c>
      <c r="O244" s="5">
        <v>223813.66666666666</v>
      </c>
      <c r="P244" s="21">
        <f t="shared" si="7"/>
        <v>1.1458936823935386E-2</v>
      </c>
    </row>
    <row r="245" spans="1:16" x14ac:dyDescent="0.25">
      <c r="A245" t="s">
        <v>513</v>
      </c>
      <c r="B245" s="9">
        <v>1.2608012391875036E-2</v>
      </c>
      <c r="C245" s="9">
        <v>1.2480102730106074E-2</v>
      </c>
      <c r="D245" s="9">
        <v>1.2088938466373628E-2</v>
      </c>
      <c r="E245" s="11">
        <f t="shared" si="6"/>
        <v>1.2392351196118248E-2</v>
      </c>
      <c r="F245" s="9">
        <f>(Table22[[#This Row],[2018]]-Table22[[#This Row],[2016]])/Table22[[#This Row],[2016]]</f>
        <v>-4.1170163017599376E-2</v>
      </c>
      <c r="G245" s="9"/>
      <c r="H245" s="9"/>
      <c r="I245" s="9"/>
      <c r="L245" t="s">
        <v>457</v>
      </c>
      <c r="M245" s="5">
        <v>26.87</v>
      </c>
      <c r="N245" s="5">
        <v>1921.3333333333333</v>
      </c>
      <c r="O245" s="5">
        <v>112611</v>
      </c>
      <c r="P245" s="21">
        <f t="shared" si="7"/>
        <v>1.7061684323319511E-2</v>
      </c>
    </row>
    <row r="246" spans="1:16" x14ac:dyDescent="0.25">
      <c r="A246" t="s">
        <v>52</v>
      </c>
      <c r="B246" s="9">
        <v>1.2104072831082556E-2</v>
      </c>
      <c r="C246" s="9">
        <v>1.1532275542678544E-2</v>
      </c>
      <c r="D246" s="9">
        <v>1.1605693359006306E-2</v>
      </c>
      <c r="E246" s="11">
        <f t="shared" si="6"/>
        <v>1.1747347244255801E-2</v>
      </c>
      <c r="F246" s="9">
        <f>(Table22[[#This Row],[2018]]-Table22[[#This Row],[2016]])/Table22[[#This Row],[2016]]</f>
        <v>-4.1174526874659931E-2</v>
      </c>
      <c r="G246" s="9"/>
      <c r="H246" s="9"/>
      <c r="I246" s="9"/>
      <c r="L246" t="s">
        <v>540</v>
      </c>
      <c r="M246" s="5">
        <v>27.006666666666671</v>
      </c>
      <c r="N246" s="5">
        <v>3507</v>
      </c>
      <c r="O246" s="5">
        <v>255967.66666666666</v>
      </c>
      <c r="P246" s="21">
        <f t="shared" si="7"/>
        <v>1.3700949208428669E-2</v>
      </c>
    </row>
    <row r="247" spans="1:16" x14ac:dyDescent="0.25">
      <c r="A247" t="s">
        <v>568</v>
      </c>
      <c r="B247" s="9">
        <v>1.0268434670116429E-2</v>
      </c>
      <c r="C247" s="9">
        <v>9.7828293078952716E-3</v>
      </c>
      <c r="D247" s="9">
        <v>9.8455409332854384E-3</v>
      </c>
      <c r="E247" s="11">
        <f t="shared" si="6"/>
        <v>9.9656016370990464E-3</v>
      </c>
      <c r="F247" s="9">
        <f>(Table22[[#This Row],[2018]]-Table22[[#This Row],[2016]])/Table22[[#This Row],[2016]]</f>
        <v>-4.1183856197840124E-2</v>
      </c>
      <c r="G247" s="9"/>
      <c r="H247" s="9"/>
      <c r="I247" s="9"/>
      <c r="L247" t="s">
        <v>324</v>
      </c>
      <c r="M247" s="5">
        <v>28.460000000000004</v>
      </c>
      <c r="N247" s="5">
        <v>5790.333333333333</v>
      </c>
      <c r="O247" s="5">
        <v>435698.66666666669</v>
      </c>
      <c r="P247" s="21">
        <f t="shared" si="7"/>
        <v>1.3289766015656079E-2</v>
      </c>
    </row>
    <row r="248" spans="1:16" x14ac:dyDescent="0.25">
      <c r="A248" t="s">
        <v>528</v>
      </c>
      <c r="B248" s="9">
        <v>9.5630335286677141E-3</v>
      </c>
      <c r="C248" s="9">
        <v>9.4899749909808546E-3</v>
      </c>
      <c r="D248" s="9">
        <v>9.1663055882729872E-3</v>
      </c>
      <c r="E248" s="11">
        <f t="shared" si="6"/>
        <v>9.406438035973852E-3</v>
      </c>
      <c r="F248" s="9">
        <f>(Table22[[#This Row],[2018]]-Table22[[#This Row],[2016]])/Table22[[#This Row],[2016]]</f>
        <v>-4.1485574551781111E-2</v>
      </c>
      <c r="G248" s="9"/>
      <c r="H248" s="9"/>
      <c r="I248" s="9"/>
      <c r="L248" t="s">
        <v>127</v>
      </c>
      <c r="M248" s="5">
        <v>30.446666666666669</v>
      </c>
      <c r="N248" s="5">
        <v>1781</v>
      </c>
      <c r="O248" s="5">
        <v>149110.33333333334</v>
      </c>
      <c r="P248" s="21">
        <f t="shared" si="7"/>
        <v>1.1944175565744381E-2</v>
      </c>
    </row>
    <row r="249" spans="1:16" x14ac:dyDescent="0.25">
      <c r="A249" t="s">
        <v>248</v>
      </c>
      <c r="B249" s="9">
        <v>1.0922161317085569E-2</v>
      </c>
      <c r="C249" s="9">
        <v>1.0535893684195443E-2</v>
      </c>
      <c r="D249" s="9">
        <v>1.0468543147599152E-2</v>
      </c>
      <c r="E249" s="11">
        <f t="shared" si="6"/>
        <v>1.0642199382960056E-2</v>
      </c>
      <c r="F249" s="9">
        <f>(Table22[[#This Row],[2018]]-Table22[[#This Row],[2016]])/Table22[[#This Row],[2016]]</f>
        <v>-4.1531905299441153E-2</v>
      </c>
      <c r="G249" s="9"/>
      <c r="H249" s="9"/>
      <c r="I249" s="9"/>
      <c r="L249" t="s">
        <v>232</v>
      </c>
      <c r="M249" s="5">
        <v>28.186666666666667</v>
      </c>
      <c r="N249" s="5">
        <v>1854</v>
      </c>
      <c r="O249" s="5">
        <v>153907.33333333334</v>
      </c>
      <c r="P249" s="21">
        <f t="shared" si="7"/>
        <v>1.2046209623972867E-2</v>
      </c>
    </row>
    <row r="250" spans="1:16" x14ac:dyDescent="0.25">
      <c r="A250" t="s">
        <v>135</v>
      </c>
      <c r="B250" s="9">
        <v>1.1570284209371227E-2</v>
      </c>
      <c r="C250" s="9">
        <v>1.1305355236781131E-2</v>
      </c>
      <c r="D250" s="9">
        <v>1.1081284964828311E-2</v>
      </c>
      <c r="E250" s="11">
        <f t="shared" si="6"/>
        <v>1.1318974803660222E-2</v>
      </c>
      <c r="F250" s="9">
        <f>(Table22[[#This Row],[2018]]-Table22[[#This Row],[2016]])/Table22[[#This Row],[2016]]</f>
        <v>-4.2263373629738164E-2</v>
      </c>
      <c r="G250" s="9"/>
      <c r="H250" s="9"/>
      <c r="I250" s="9"/>
      <c r="L250" t="s">
        <v>133</v>
      </c>
      <c r="M250" s="5">
        <v>30.51</v>
      </c>
      <c r="N250" s="5">
        <v>7241</v>
      </c>
      <c r="O250" s="5">
        <v>591586.66666666663</v>
      </c>
      <c r="P250" s="21">
        <f t="shared" si="7"/>
        <v>1.2239964840316439E-2</v>
      </c>
    </row>
    <row r="251" spans="1:16" x14ac:dyDescent="0.25">
      <c r="A251" t="s">
        <v>486</v>
      </c>
      <c r="B251" s="9">
        <v>1.4265311545104291E-2</v>
      </c>
      <c r="C251" s="9">
        <v>1.4089360937677584E-2</v>
      </c>
      <c r="D251" s="9">
        <v>1.3662056305774158E-2</v>
      </c>
      <c r="E251" s="11">
        <f t="shared" si="6"/>
        <v>1.400557626285201E-2</v>
      </c>
      <c r="F251" s="9">
        <f>(Table22[[#This Row],[2018]]-Table22[[#This Row],[2016]])/Table22[[#This Row],[2016]]</f>
        <v>-4.2288262504660376E-2</v>
      </c>
      <c r="G251" s="9"/>
      <c r="H251" s="9"/>
      <c r="I251" s="9"/>
      <c r="L251" t="s">
        <v>405</v>
      </c>
      <c r="M251" s="5">
        <v>27.216666666666669</v>
      </c>
      <c r="N251" s="5">
        <v>2109</v>
      </c>
      <c r="O251" s="5">
        <v>167085</v>
      </c>
      <c r="P251" s="21">
        <f t="shared" si="7"/>
        <v>1.2622317981865517E-2</v>
      </c>
    </row>
    <row r="252" spans="1:16" x14ac:dyDescent="0.25">
      <c r="A252" t="s">
        <v>312</v>
      </c>
      <c r="B252" s="9">
        <v>1.3901017767263144E-2</v>
      </c>
      <c r="C252" s="9">
        <v>1.2805175589101041E-2</v>
      </c>
      <c r="D252" s="9">
        <v>1.3311318158587883E-2</v>
      </c>
      <c r="E252" s="11">
        <f t="shared" si="6"/>
        <v>1.3339170504984023E-2</v>
      </c>
      <c r="F252" s="9">
        <f>(Table22[[#This Row],[2018]]-Table22[[#This Row],[2016]])/Table22[[#This Row],[2016]]</f>
        <v>-4.2421326161024064E-2</v>
      </c>
      <c r="G252" s="9"/>
      <c r="H252" s="9"/>
      <c r="I252" s="9"/>
      <c r="L252" t="s">
        <v>86</v>
      </c>
      <c r="M252" s="5">
        <v>28.583333333333332</v>
      </c>
      <c r="N252" s="5">
        <v>2317.6666666666665</v>
      </c>
      <c r="O252" s="5">
        <v>196655.33333333334</v>
      </c>
      <c r="P252" s="21">
        <f t="shared" si="7"/>
        <v>1.178542492279216E-2</v>
      </c>
    </row>
    <row r="253" spans="1:16" x14ac:dyDescent="0.25">
      <c r="A253" t="s">
        <v>543</v>
      </c>
      <c r="B253" s="9">
        <v>1.3642563071321183E-2</v>
      </c>
      <c r="C253" s="9">
        <v>1.3471533412098688E-2</v>
      </c>
      <c r="D253" s="9">
        <v>1.3061362078303784E-2</v>
      </c>
      <c r="E253" s="11">
        <f t="shared" si="6"/>
        <v>1.339181952057455E-2</v>
      </c>
      <c r="F253" s="9">
        <f>(Table22[[#This Row],[2018]]-Table22[[#This Row],[2016]])/Table22[[#This Row],[2016]]</f>
        <v>-4.2602038193187884E-2</v>
      </c>
      <c r="G253" s="9"/>
      <c r="H253" s="9"/>
      <c r="I253" s="9"/>
      <c r="L253" t="s">
        <v>52</v>
      </c>
      <c r="M253" s="5">
        <v>28.433333333333334</v>
      </c>
      <c r="N253" s="5">
        <v>3090</v>
      </c>
      <c r="O253" s="5">
        <v>263062.66666666669</v>
      </c>
      <c r="P253" s="21">
        <f t="shared" si="7"/>
        <v>1.1746250576541963E-2</v>
      </c>
    </row>
    <row r="254" spans="1:16" x14ac:dyDescent="0.25">
      <c r="A254" t="s">
        <v>254</v>
      </c>
      <c r="B254" s="9">
        <v>1.2548129812981298E-2</v>
      </c>
      <c r="C254" s="9">
        <v>1.2020743007736121E-2</v>
      </c>
      <c r="D254" s="9">
        <v>1.2013441612993558E-2</v>
      </c>
      <c r="E254" s="11">
        <f t="shared" si="6"/>
        <v>1.2194104811236992E-2</v>
      </c>
      <c r="F254" s="9">
        <f>(Table22[[#This Row],[2018]]-Table22[[#This Row],[2016]])/Table22[[#This Row],[2016]]</f>
        <v>-4.2610987291077762E-2</v>
      </c>
      <c r="G254" s="9"/>
      <c r="H254" s="9"/>
      <c r="I254" s="9"/>
      <c r="L254" t="s">
        <v>508</v>
      </c>
      <c r="M254" s="5">
        <v>27.23</v>
      </c>
      <c r="N254" s="5">
        <v>1920.3333333333333</v>
      </c>
      <c r="O254" s="5">
        <v>183308.66666666666</v>
      </c>
      <c r="P254" s="21">
        <f t="shared" si="7"/>
        <v>1.0475954946665552E-2</v>
      </c>
    </row>
    <row r="255" spans="1:16" x14ac:dyDescent="0.25">
      <c r="A255" t="s">
        <v>11</v>
      </c>
      <c r="B255" s="9">
        <v>1.3579357471325963E-2</v>
      </c>
      <c r="C255" s="9">
        <v>1.3480406754894836E-2</v>
      </c>
      <c r="D255" s="9">
        <v>1.2997953547515448E-2</v>
      </c>
      <c r="E255" s="11">
        <f t="shared" si="6"/>
        <v>1.3352572591245416E-2</v>
      </c>
      <c r="F255" s="9">
        <f>(Table22[[#This Row],[2018]]-Table22[[#This Row],[2016]])/Table22[[#This Row],[2016]]</f>
        <v>-4.2815274952309204E-2</v>
      </c>
      <c r="G255" s="9"/>
      <c r="H255" s="9"/>
      <c r="I255" s="9"/>
      <c r="L255" t="s">
        <v>497</v>
      </c>
      <c r="M255" s="5">
        <v>29.51</v>
      </c>
      <c r="N255" s="5">
        <v>6462</v>
      </c>
      <c r="O255" s="5">
        <v>532945</v>
      </c>
      <c r="P255" s="21">
        <f t="shared" si="7"/>
        <v>1.2125078572835846E-2</v>
      </c>
    </row>
    <row r="256" spans="1:16" x14ac:dyDescent="0.25">
      <c r="A256" t="s">
        <v>51</v>
      </c>
      <c r="B256" s="9">
        <v>1.0415468835481589E-2</v>
      </c>
      <c r="C256" s="9">
        <v>1.0753758837000896E-2</v>
      </c>
      <c r="D256" s="9">
        <v>9.9657438239738536E-3</v>
      </c>
      <c r="E256" s="11">
        <f t="shared" si="6"/>
        <v>1.0378323832152113E-2</v>
      </c>
      <c r="F256" s="9">
        <f>(Table22[[#This Row],[2018]]-Table22[[#This Row],[2016]])/Table22[[#This Row],[2016]]</f>
        <v>-4.3178566285532093E-2</v>
      </c>
      <c r="G256" s="9"/>
      <c r="H256" s="9"/>
      <c r="I256" s="9"/>
      <c r="L256" t="s">
        <v>542</v>
      </c>
      <c r="M256" s="5">
        <v>27.83666666666667</v>
      </c>
      <c r="N256" s="5">
        <v>1293.3333333333333</v>
      </c>
      <c r="O256" s="5">
        <v>110547.33333333333</v>
      </c>
      <c r="P256" s="21">
        <f t="shared" si="7"/>
        <v>1.169936256565815E-2</v>
      </c>
    </row>
    <row r="257" spans="1:16" x14ac:dyDescent="0.25">
      <c r="A257" t="s">
        <v>461</v>
      </c>
      <c r="B257" s="9">
        <v>1.2959226204259317E-2</v>
      </c>
      <c r="C257" s="9">
        <v>1.2569073611752954E-2</v>
      </c>
      <c r="D257" s="9">
        <v>1.2396047956650821E-2</v>
      </c>
      <c r="E257" s="11">
        <f t="shared" si="6"/>
        <v>1.2641449257554364E-2</v>
      </c>
      <c r="F257" s="9">
        <f>(Table22[[#This Row],[2018]]-Table22[[#This Row],[2016]])/Table22[[#This Row],[2016]]</f>
        <v>-4.3457706404059472E-2</v>
      </c>
      <c r="G257" s="9"/>
      <c r="H257" s="9"/>
      <c r="I257" s="9"/>
      <c r="L257" t="s">
        <v>346</v>
      </c>
      <c r="M257" s="5">
        <v>28.036666666666665</v>
      </c>
      <c r="N257" s="5">
        <v>1708</v>
      </c>
      <c r="O257" s="5">
        <v>123165.66666666667</v>
      </c>
      <c r="P257" s="21">
        <f t="shared" si="7"/>
        <v>1.3867500953999625E-2</v>
      </c>
    </row>
    <row r="258" spans="1:16" x14ac:dyDescent="0.25">
      <c r="A258" t="s">
        <v>240</v>
      </c>
      <c r="B258" s="9">
        <v>1.3621279091390236E-2</v>
      </c>
      <c r="C258" s="9">
        <v>1.3400858948315492E-2</v>
      </c>
      <c r="D258" s="9">
        <v>1.3027640142948396E-2</v>
      </c>
      <c r="E258" s="11">
        <f t="shared" ref="E258:E321" si="8">AVERAGE(B258:D258)</f>
        <v>1.3349926060884707E-2</v>
      </c>
      <c r="F258" s="9">
        <f>(Table22[[#This Row],[2018]]-Table22[[#This Row],[2016]])/Table22[[#This Row],[2016]]</f>
        <v>-4.3581732997238706E-2</v>
      </c>
      <c r="G258" s="9"/>
      <c r="H258" s="9"/>
      <c r="I258" s="9"/>
      <c r="L258" t="s">
        <v>498</v>
      </c>
      <c r="M258" s="5">
        <v>30.49</v>
      </c>
      <c r="N258" s="5">
        <v>1530.6666666666667</v>
      </c>
      <c r="O258" s="5">
        <v>126259.66666666667</v>
      </c>
      <c r="P258" s="21">
        <f t="shared" ref="P258:P321" si="9">N258/O258</f>
        <v>1.2123164166968074E-2</v>
      </c>
    </row>
    <row r="259" spans="1:16" x14ac:dyDescent="0.25">
      <c r="A259" t="s">
        <v>336</v>
      </c>
      <c r="B259" s="9">
        <v>1.396714052958223E-2</v>
      </c>
      <c r="C259" s="9">
        <v>1.3824140700688102E-2</v>
      </c>
      <c r="D259" s="9">
        <v>1.3353543508167821E-2</v>
      </c>
      <c r="E259" s="11">
        <f t="shared" si="8"/>
        <v>1.3714941579479384E-2</v>
      </c>
      <c r="F259" s="9">
        <f>(Table22[[#This Row],[2018]]-Table22[[#This Row],[2016]])/Table22[[#This Row],[2016]]</f>
        <v>-4.3931470447713908E-2</v>
      </c>
      <c r="G259" s="9"/>
      <c r="H259" s="9"/>
      <c r="I259" s="9"/>
      <c r="L259" t="s">
        <v>158</v>
      </c>
      <c r="M259" s="5">
        <v>28.166666666666668</v>
      </c>
      <c r="N259" s="5">
        <v>1152.3333333333333</v>
      </c>
      <c r="O259" s="5">
        <v>121827.33333333333</v>
      </c>
      <c r="P259" s="21">
        <f t="shared" si="9"/>
        <v>9.4587421541963753E-3</v>
      </c>
    </row>
    <row r="260" spans="1:16" x14ac:dyDescent="0.25">
      <c r="A260" t="s">
        <v>524</v>
      </c>
      <c r="B260" s="9">
        <v>1.0991970123030605E-2</v>
      </c>
      <c r="C260" s="9">
        <v>1.040980423809046E-2</v>
      </c>
      <c r="D260" s="9">
        <v>1.0507835472376933E-2</v>
      </c>
      <c r="E260" s="11">
        <f t="shared" si="8"/>
        <v>1.0636536611166E-2</v>
      </c>
      <c r="F260" s="9">
        <f>(Table22[[#This Row],[2018]]-Table22[[#This Row],[2016]])/Table22[[#This Row],[2016]]</f>
        <v>-4.4044392882701087E-2</v>
      </c>
      <c r="G260" s="9"/>
      <c r="H260" s="9"/>
      <c r="I260" s="9"/>
      <c r="L260" t="s">
        <v>307</v>
      </c>
      <c r="M260" s="5">
        <v>28.396666666666665</v>
      </c>
      <c r="N260" s="5">
        <v>1866.6666666666667</v>
      </c>
      <c r="O260" s="5">
        <v>168608.66666666666</v>
      </c>
      <c r="P260" s="21">
        <f t="shared" si="9"/>
        <v>1.1071000699845403E-2</v>
      </c>
    </row>
    <row r="261" spans="1:16" x14ac:dyDescent="0.25">
      <c r="A261" t="s">
        <v>452</v>
      </c>
      <c r="B261" s="9">
        <v>1.1420634776227127E-2</v>
      </c>
      <c r="C261" s="9">
        <v>1.0671409515340151E-2</v>
      </c>
      <c r="D261" s="9">
        <v>1.091751278883059E-2</v>
      </c>
      <c r="E261" s="11">
        <f t="shared" si="8"/>
        <v>1.1003185693465955E-2</v>
      </c>
      <c r="F261" s="9">
        <f>(Table22[[#This Row],[2018]]-Table22[[#This Row],[2016]])/Table22[[#This Row],[2016]]</f>
        <v>-4.4053767347837898E-2</v>
      </c>
      <c r="G261" s="9"/>
      <c r="H261" s="9"/>
      <c r="I261" s="9"/>
      <c r="L261" t="s">
        <v>254</v>
      </c>
      <c r="M261" s="5">
        <v>27.99</v>
      </c>
      <c r="N261" s="5">
        <v>2152</v>
      </c>
      <c r="O261" s="5">
        <v>176507.66666666666</v>
      </c>
      <c r="P261" s="21">
        <f t="shared" si="9"/>
        <v>1.2192104969944649E-2</v>
      </c>
    </row>
    <row r="262" spans="1:16" x14ac:dyDescent="0.25">
      <c r="A262" t="s">
        <v>626</v>
      </c>
      <c r="B262" s="9">
        <v>1.5625574441489688E-2</v>
      </c>
      <c r="C262" s="9">
        <v>1.5094833778503573E-2</v>
      </c>
      <c r="D262" s="9">
        <v>1.4934780841170343E-2</v>
      </c>
      <c r="E262" s="11">
        <f t="shared" si="8"/>
        <v>1.52183963537212E-2</v>
      </c>
      <c r="F262" s="9">
        <f>(Table22[[#This Row],[2018]]-Table22[[#This Row],[2016]])/Table22[[#This Row],[2016]]</f>
        <v>-4.4209165103403843E-2</v>
      </c>
      <c r="G262" s="9"/>
      <c r="H262" s="9"/>
      <c r="I262" s="9"/>
      <c r="L262" t="s">
        <v>241</v>
      </c>
      <c r="M262" s="5">
        <v>28.796666666666667</v>
      </c>
      <c r="N262" s="5">
        <v>8718.6666666666661</v>
      </c>
      <c r="O262" s="5">
        <v>648981.33333333337</v>
      </c>
      <c r="P262" s="21">
        <f t="shared" si="9"/>
        <v>1.3434387429736036E-2</v>
      </c>
    </row>
    <row r="263" spans="1:16" x14ac:dyDescent="0.25">
      <c r="A263" t="s">
        <v>583</v>
      </c>
      <c r="B263" s="9">
        <v>9.4957432874918143E-3</v>
      </c>
      <c r="C263" s="9">
        <v>9.2202725694742818E-3</v>
      </c>
      <c r="D263" s="9">
        <v>9.0748288856417753E-3</v>
      </c>
      <c r="E263" s="11">
        <f t="shared" si="8"/>
        <v>9.2636149142026249E-3</v>
      </c>
      <c r="F263" s="9">
        <f>(Table22[[#This Row],[2018]]-Table22[[#This Row],[2016]])/Table22[[#This Row],[2016]]</f>
        <v>-4.4326640801724798E-2</v>
      </c>
      <c r="G263" s="9"/>
      <c r="H263" s="9"/>
      <c r="I263" s="9"/>
      <c r="L263" t="s">
        <v>528</v>
      </c>
      <c r="M263" s="5">
        <v>30.043333333333333</v>
      </c>
      <c r="N263" s="5">
        <v>1539.6666666666667</v>
      </c>
      <c r="O263" s="5">
        <v>163684.33333333334</v>
      </c>
      <c r="P263" s="21">
        <f t="shared" si="9"/>
        <v>9.4063166297731603E-3</v>
      </c>
    </row>
    <row r="264" spans="1:16" x14ac:dyDescent="0.25">
      <c r="A264" t="s">
        <v>527</v>
      </c>
      <c r="B264" s="9">
        <v>9.5187123057874339E-3</v>
      </c>
      <c r="C264" s="9">
        <v>9.2101150187870393E-3</v>
      </c>
      <c r="D264" s="9">
        <v>9.0959017502527089E-3</v>
      </c>
      <c r="E264" s="11">
        <f t="shared" si="8"/>
        <v>9.2749096916090613E-3</v>
      </c>
      <c r="F264" s="9">
        <f>(Table22[[#This Row],[2018]]-Table22[[#This Row],[2016]])/Table22[[#This Row],[2016]]</f>
        <v>-4.4418881667182407E-2</v>
      </c>
      <c r="G264" s="9"/>
      <c r="H264" s="9"/>
      <c r="I264" s="9"/>
      <c r="L264" t="s">
        <v>349</v>
      </c>
      <c r="M264" s="5">
        <v>28.353333333333335</v>
      </c>
      <c r="N264" s="5">
        <v>2283.6666666666665</v>
      </c>
      <c r="O264" s="5">
        <v>165379</v>
      </c>
      <c r="P264" s="21">
        <f t="shared" si="9"/>
        <v>1.3808685907319953E-2</v>
      </c>
    </row>
    <row r="265" spans="1:16" x14ac:dyDescent="0.25">
      <c r="A265" t="s">
        <v>98</v>
      </c>
      <c r="B265" s="9">
        <v>1.0430908671941009E-2</v>
      </c>
      <c r="C265" s="9">
        <v>1.0328057529054422E-2</v>
      </c>
      <c r="D265" s="9">
        <v>9.9672532020041379E-3</v>
      </c>
      <c r="E265" s="11">
        <f t="shared" si="8"/>
        <v>1.024207313433319E-2</v>
      </c>
      <c r="F265" s="9">
        <f>(Table22[[#This Row],[2018]]-Table22[[#This Row],[2016]])/Table22[[#This Row],[2016]]</f>
        <v>-4.4450151422003856E-2</v>
      </c>
      <c r="G265" s="9"/>
      <c r="H265" s="9"/>
      <c r="I265" s="9"/>
      <c r="L265" t="s">
        <v>28</v>
      </c>
      <c r="M265" s="5">
        <v>27.636666666666667</v>
      </c>
      <c r="N265" s="5">
        <v>13323.333333333334</v>
      </c>
      <c r="O265" s="5">
        <v>889371</v>
      </c>
      <c r="P265" s="21">
        <f t="shared" si="9"/>
        <v>1.4980624883578769E-2</v>
      </c>
    </row>
    <row r="266" spans="1:16" x14ac:dyDescent="0.25">
      <c r="A266" t="s">
        <v>233</v>
      </c>
      <c r="B266" s="9">
        <v>1.0493193788904849E-2</v>
      </c>
      <c r="C266" s="9">
        <v>1.0271437109190327E-2</v>
      </c>
      <c r="D266" s="9">
        <v>1.0018056052266602E-2</v>
      </c>
      <c r="E266" s="11">
        <f t="shared" si="8"/>
        <v>1.0260895650120592E-2</v>
      </c>
      <c r="F266" s="9">
        <f>(Table22[[#This Row],[2018]]-Table22[[#This Row],[2016]])/Table22[[#This Row],[2016]]</f>
        <v>-4.5280564354071309E-2</v>
      </c>
      <c r="G266" s="9"/>
      <c r="H266" s="9"/>
      <c r="I266" s="9"/>
      <c r="L266" t="s">
        <v>531</v>
      </c>
      <c r="M266" s="5">
        <v>31.393333333333331</v>
      </c>
      <c r="N266" s="5">
        <v>25223</v>
      </c>
      <c r="O266" s="5">
        <v>2201331.3333333335</v>
      </c>
      <c r="P266" s="21">
        <f t="shared" si="9"/>
        <v>1.1458066133918351E-2</v>
      </c>
    </row>
    <row r="267" spans="1:16" x14ac:dyDescent="0.25">
      <c r="A267" t="s">
        <v>326</v>
      </c>
      <c r="B267" s="9">
        <v>1.3732290949691611E-2</v>
      </c>
      <c r="C267" s="9">
        <v>1.3469129206707739E-2</v>
      </c>
      <c r="D267" s="9">
        <v>1.3107883779787553E-2</v>
      </c>
      <c r="E267" s="11">
        <f t="shared" si="8"/>
        <v>1.3436434645395635E-2</v>
      </c>
      <c r="F267" s="9">
        <f>(Table22[[#This Row],[2018]]-Table22[[#This Row],[2016]])/Table22[[#This Row],[2016]]</f>
        <v>-4.5469992748593833E-2</v>
      </c>
      <c r="G267" s="9"/>
      <c r="H267" s="9"/>
      <c r="I267" s="9"/>
      <c r="L267" t="s">
        <v>600</v>
      </c>
      <c r="M267" s="5">
        <v>27.453333333333333</v>
      </c>
      <c r="N267" s="5">
        <v>2294.3333333333335</v>
      </c>
      <c r="O267" s="5">
        <v>150190.33333333334</v>
      </c>
      <c r="P267" s="21">
        <f t="shared" si="9"/>
        <v>1.5276171790905319E-2</v>
      </c>
    </row>
    <row r="268" spans="1:16" x14ac:dyDescent="0.25">
      <c r="A268" t="s">
        <v>405</v>
      </c>
      <c r="B268" s="9">
        <v>1.2899817559723085E-2</v>
      </c>
      <c r="C268" s="9">
        <v>1.2668984626064476E-2</v>
      </c>
      <c r="D268" s="9">
        <v>1.2313186781122892E-2</v>
      </c>
      <c r="E268" s="11">
        <f t="shared" si="8"/>
        <v>1.2627329655636817E-2</v>
      </c>
      <c r="F268" s="9">
        <f>(Table22[[#This Row],[2018]]-Table22[[#This Row],[2016]])/Table22[[#This Row],[2016]]</f>
        <v>-4.5475897305076722E-2</v>
      </c>
      <c r="G268" s="9"/>
      <c r="H268" s="9"/>
      <c r="I268" s="9"/>
      <c r="L268" t="s">
        <v>626</v>
      </c>
      <c r="M268" s="5">
        <v>30.179999999999996</v>
      </c>
      <c r="N268" s="5">
        <v>39522.666666666664</v>
      </c>
      <c r="O268" s="5">
        <v>2596815.6666666665</v>
      </c>
      <c r="P268" s="21">
        <f t="shared" si="9"/>
        <v>1.5219665829187979E-2</v>
      </c>
    </row>
    <row r="269" spans="1:16" x14ac:dyDescent="0.25">
      <c r="A269" t="s">
        <v>159</v>
      </c>
      <c r="B269" s="9">
        <v>1.0158350761876307E-2</v>
      </c>
      <c r="C269" s="9">
        <v>9.6855336055104106E-3</v>
      </c>
      <c r="D269" s="9">
        <v>9.6962062718203516E-3</v>
      </c>
      <c r="E269" s="11">
        <f t="shared" si="8"/>
        <v>9.8466968797356891E-3</v>
      </c>
      <c r="F269" s="9">
        <f>(Table22[[#This Row],[2018]]-Table22[[#This Row],[2016]])/Table22[[#This Row],[2016]]</f>
        <v>-4.5494047300508308E-2</v>
      </c>
      <c r="G269" s="9"/>
      <c r="H269" s="9"/>
      <c r="I269" s="9"/>
      <c r="L269" t="s">
        <v>473</v>
      </c>
      <c r="M269" s="5">
        <v>28.7</v>
      </c>
      <c r="N269" s="5">
        <v>3040</v>
      </c>
      <c r="O269" s="5">
        <v>266546</v>
      </c>
      <c r="P269" s="21">
        <f t="shared" si="9"/>
        <v>1.1405160835277964E-2</v>
      </c>
    </row>
    <row r="270" spans="1:16" x14ac:dyDescent="0.25">
      <c r="A270" t="s">
        <v>244</v>
      </c>
      <c r="B270" s="9">
        <v>1.5168408481622986E-2</v>
      </c>
      <c r="C270" s="9">
        <v>1.4906184850590688E-2</v>
      </c>
      <c r="D270" s="9">
        <v>1.447750974924834E-2</v>
      </c>
      <c r="E270" s="11">
        <f t="shared" si="8"/>
        <v>1.4850701027154004E-2</v>
      </c>
      <c r="F270" s="9">
        <f>(Table22[[#This Row],[2018]]-Table22[[#This Row],[2016]])/Table22[[#This Row],[2016]]</f>
        <v>-4.5548531555679811E-2</v>
      </c>
      <c r="G270" s="9"/>
      <c r="H270" s="9"/>
      <c r="I270" s="9"/>
      <c r="L270" t="s">
        <v>135</v>
      </c>
      <c r="M270" s="5">
        <v>28.61</v>
      </c>
      <c r="N270" s="5">
        <v>5213</v>
      </c>
      <c r="O270" s="5">
        <v>460623.66666666669</v>
      </c>
      <c r="P270" s="21">
        <f t="shared" si="9"/>
        <v>1.1317264780865942E-2</v>
      </c>
    </row>
    <row r="271" spans="1:16" x14ac:dyDescent="0.25">
      <c r="A271" t="s">
        <v>352</v>
      </c>
      <c r="B271" s="9">
        <v>1.022603148223847E-2</v>
      </c>
      <c r="C271" s="9">
        <v>9.9069468955559122E-3</v>
      </c>
      <c r="D271" s="9">
        <v>9.758107937436436E-3</v>
      </c>
      <c r="E271" s="11">
        <f t="shared" si="8"/>
        <v>9.9636954384102732E-3</v>
      </c>
      <c r="F271" s="9">
        <f>(Table22[[#This Row],[2018]]-Table22[[#This Row],[2016]])/Table22[[#This Row],[2016]]</f>
        <v>-4.5758077863809352E-2</v>
      </c>
      <c r="G271" s="9"/>
      <c r="H271" s="9"/>
      <c r="I271" s="9"/>
      <c r="L271" t="s">
        <v>92</v>
      </c>
      <c r="M271" s="5">
        <v>28.266666666666666</v>
      </c>
      <c r="N271" s="5">
        <v>1765.6666666666667</v>
      </c>
      <c r="O271" s="5">
        <v>157364.33333333334</v>
      </c>
      <c r="P271" s="21">
        <f t="shared" si="9"/>
        <v>1.1220246858140239E-2</v>
      </c>
    </row>
    <row r="272" spans="1:16" x14ac:dyDescent="0.25">
      <c r="A272" t="s">
        <v>362</v>
      </c>
      <c r="B272" s="9">
        <v>1.0778140026498743E-2</v>
      </c>
      <c r="C272" s="9">
        <v>1.0512110235101926E-2</v>
      </c>
      <c r="D272" s="9">
        <v>1.0284890108038524E-2</v>
      </c>
      <c r="E272" s="11">
        <f t="shared" si="8"/>
        <v>1.0525046789879733E-2</v>
      </c>
      <c r="F272" s="9">
        <f>(Table22[[#This Row],[2018]]-Table22[[#This Row],[2016]])/Table22[[#This Row],[2016]]</f>
        <v>-4.5763918194376065E-2</v>
      </c>
      <c r="G272" s="9"/>
      <c r="H272" s="9"/>
      <c r="I272" s="9"/>
      <c r="L272" t="s">
        <v>76</v>
      </c>
      <c r="M272" s="5">
        <v>29.34</v>
      </c>
      <c r="N272" s="5">
        <v>1184</v>
      </c>
      <c r="O272" s="5">
        <v>118026.33333333333</v>
      </c>
      <c r="P272" s="21">
        <f t="shared" si="9"/>
        <v>1.0031659601388391E-2</v>
      </c>
    </row>
    <row r="273" spans="1:16" x14ac:dyDescent="0.25">
      <c r="A273" t="s">
        <v>25</v>
      </c>
      <c r="B273" s="9">
        <v>1.5534005908400232E-2</v>
      </c>
      <c r="C273" s="9">
        <v>1.5396342450933605E-2</v>
      </c>
      <c r="D273" s="9">
        <v>1.4822017726317506E-2</v>
      </c>
      <c r="E273" s="11">
        <f t="shared" si="8"/>
        <v>1.5250788695217114E-2</v>
      </c>
      <c r="F273" s="9">
        <f>(Table22[[#This Row],[2018]]-Table22[[#This Row],[2016]])/Table22[[#This Row],[2016]]</f>
        <v>-4.5834164495695745E-2</v>
      </c>
      <c r="G273" s="9"/>
      <c r="H273" s="9"/>
      <c r="I273" s="9"/>
      <c r="L273" t="s">
        <v>275</v>
      </c>
      <c r="M273" s="5">
        <v>27.23</v>
      </c>
      <c r="N273" s="5">
        <v>1282.6666666666667</v>
      </c>
      <c r="O273" s="5">
        <v>110057.33333333333</v>
      </c>
      <c r="P273" s="21">
        <f t="shared" si="9"/>
        <v>1.165453157748083E-2</v>
      </c>
    </row>
    <row r="274" spans="1:16" x14ac:dyDescent="0.25">
      <c r="A274" t="s">
        <v>494</v>
      </c>
      <c r="B274" s="9">
        <v>1.2666015531489088E-2</v>
      </c>
      <c r="C274" s="9">
        <v>1.2201858134137466E-2</v>
      </c>
      <c r="D274" s="9">
        <v>1.2082092411552737E-2</v>
      </c>
      <c r="E274" s="11">
        <f t="shared" si="8"/>
        <v>1.2316655359059764E-2</v>
      </c>
      <c r="F274" s="9">
        <f>(Table22[[#This Row],[2018]]-Table22[[#This Row],[2016]])/Table22[[#This Row],[2016]]</f>
        <v>-4.6101563548904129E-2</v>
      </c>
      <c r="G274" s="9"/>
      <c r="H274" s="9"/>
      <c r="I274" s="9"/>
      <c r="L274" t="s">
        <v>575</v>
      </c>
      <c r="M274" s="5">
        <v>28.853333333333335</v>
      </c>
      <c r="N274" s="5">
        <v>2118.3333333333335</v>
      </c>
      <c r="O274" s="5">
        <v>210835.33333333334</v>
      </c>
      <c r="P274" s="21">
        <f t="shared" si="9"/>
        <v>1.0047335519346853E-2</v>
      </c>
    </row>
    <row r="275" spans="1:16" x14ac:dyDescent="0.25">
      <c r="A275" t="s">
        <v>475</v>
      </c>
      <c r="B275" s="9">
        <v>1.1626309462476387E-2</v>
      </c>
      <c r="C275" s="9">
        <v>1.1107147385409525E-2</v>
      </c>
      <c r="D275" s="9">
        <v>1.1089943990290646E-2</v>
      </c>
      <c r="E275" s="11">
        <f t="shared" si="8"/>
        <v>1.1274466946058853E-2</v>
      </c>
      <c r="F275" s="9">
        <f>(Table22[[#This Row],[2018]]-Table22[[#This Row],[2016]])/Table22[[#This Row],[2016]]</f>
        <v>-4.6133768752401293E-2</v>
      </c>
      <c r="G275" s="9"/>
      <c r="H275" s="9"/>
      <c r="I275" s="9"/>
      <c r="L275" t="s">
        <v>336</v>
      </c>
      <c r="M275" s="5">
        <v>28.16</v>
      </c>
      <c r="N275" s="5">
        <v>3316.6666666666665</v>
      </c>
      <c r="O275" s="5">
        <v>241841.66666666666</v>
      </c>
      <c r="P275" s="21">
        <f t="shared" si="9"/>
        <v>1.3714206953585335E-2</v>
      </c>
    </row>
    <row r="276" spans="1:16" x14ac:dyDescent="0.25">
      <c r="A276" t="s">
        <v>563</v>
      </c>
      <c r="B276" s="9">
        <v>1.078083646452755E-2</v>
      </c>
      <c r="C276" s="9">
        <v>1.0427453311351942E-2</v>
      </c>
      <c r="D276" s="9">
        <v>1.0282316249193355E-2</v>
      </c>
      <c r="E276" s="11">
        <f t="shared" si="8"/>
        <v>1.0496868675024281E-2</v>
      </c>
      <c r="F276" s="9">
        <f>(Table22[[#This Row],[2018]]-Table22[[#This Row],[2016]])/Table22[[#This Row],[2016]]</f>
        <v>-4.6241329879595956E-2</v>
      </c>
      <c r="G276" s="9"/>
      <c r="H276" s="9"/>
      <c r="I276" s="9"/>
      <c r="L276" t="s">
        <v>49</v>
      </c>
      <c r="M276" s="5">
        <v>28.179999999999996</v>
      </c>
      <c r="N276" s="5">
        <v>3300.6666666666665</v>
      </c>
      <c r="O276" s="5">
        <v>345443.33333333331</v>
      </c>
      <c r="P276" s="21">
        <f t="shared" si="9"/>
        <v>9.5548715177597877E-3</v>
      </c>
    </row>
    <row r="277" spans="1:16" x14ac:dyDescent="0.25">
      <c r="A277" t="s">
        <v>476</v>
      </c>
      <c r="B277" s="9">
        <v>1.2370832630572891E-2</v>
      </c>
      <c r="C277" s="9">
        <v>1.2412310426699821E-2</v>
      </c>
      <c r="D277" s="9">
        <v>1.1797718838950389E-2</v>
      </c>
      <c r="E277" s="11">
        <f t="shared" si="8"/>
        <v>1.2193620632074367E-2</v>
      </c>
      <c r="F277" s="9">
        <f>(Table22[[#This Row],[2018]]-Table22[[#This Row],[2016]])/Table22[[#This Row],[2016]]</f>
        <v>-4.6327826811440841E-2</v>
      </c>
      <c r="G277" s="9"/>
      <c r="H277" s="9"/>
      <c r="I277" s="9"/>
      <c r="L277" t="s">
        <v>492</v>
      </c>
      <c r="M277" s="5">
        <v>30.099999999999998</v>
      </c>
      <c r="N277" s="5">
        <v>7454</v>
      </c>
      <c r="O277" s="5">
        <v>702827.33333333337</v>
      </c>
      <c r="P277" s="21">
        <f t="shared" si="9"/>
        <v>1.0605734362446537E-2</v>
      </c>
    </row>
    <row r="278" spans="1:16" x14ac:dyDescent="0.25">
      <c r="A278" t="s">
        <v>131</v>
      </c>
      <c r="B278" s="9">
        <v>1.1892270024484085E-2</v>
      </c>
      <c r="C278" s="9">
        <v>1.1326257691980722E-2</v>
      </c>
      <c r="D278" s="9">
        <v>1.1331886525191355E-2</v>
      </c>
      <c r="E278" s="11">
        <f t="shared" si="8"/>
        <v>1.1516804747218721E-2</v>
      </c>
      <c r="F278" s="9">
        <f>(Table22[[#This Row],[2018]]-Table22[[#This Row],[2016]])/Table22[[#This Row],[2016]]</f>
        <v>-4.7121659543468072E-2</v>
      </c>
      <c r="G278" s="9"/>
      <c r="H278" s="9"/>
      <c r="I278" s="9"/>
      <c r="L278" t="s">
        <v>274</v>
      </c>
      <c r="M278" s="5">
        <v>28.106666666666666</v>
      </c>
      <c r="N278" s="5">
        <v>5681</v>
      </c>
      <c r="O278" s="5">
        <v>485125.33333333331</v>
      </c>
      <c r="P278" s="21">
        <f t="shared" si="9"/>
        <v>1.1710375875375162E-2</v>
      </c>
    </row>
    <row r="279" spans="1:16" x14ac:dyDescent="0.25">
      <c r="A279" t="s">
        <v>256</v>
      </c>
      <c r="B279" s="9">
        <v>1.1835549661278182E-2</v>
      </c>
      <c r="C279" s="9">
        <v>1.1292399866227399E-2</v>
      </c>
      <c r="D279" s="9">
        <v>1.1276918067137659E-2</v>
      </c>
      <c r="E279" s="11">
        <f t="shared" si="8"/>
        <v>1.1468289198214415E-2</v>
      </c>
      <c r="F279" s="9">
        <f>(Table22[[#This Row],[2018]]-Table22[[#This Row],[2016]])/Table22[[#This Row],[2016]]</f>
        <v>-4.7199463491600452E-2</v>
      </c>
      <c r="G279" s="9"/>
      <c r="H279" s="9"/>
      <c r="I279" s="9"/>
      <c r="L279" t="s">
        <v>279</v>
      </c>
      <c r="M279" s="5">
        <v>29.23</v>
      </c>
      <c r="N279" s="5">
        <v>2191</v>
      </c>
      <c r="O279" s="5">
        <v>230169</v>
      </c>
      <c r="P279" s="21">
        <f t="shared" si="9"/>
        <v>9.5190924929073849E-3</v>
      </c>
    </row>
    <row r="280" spans="1:16" x14ac:dyDescent="0.25">
      <c r="A280" t="s">
        <v>113</v>
      </c>
      <c r="B280" s="9">
        <v>1.1794705320555344E-2</v>
      </c>
      <c r="C280" s="9">
        <v>1.1539071921987975E-2</v>
      </c>
      <c r="D280" s="9">
        <v>1.1237866814263604E-2</v>
      </c>
      <c r="E280" s="11">
        <f t="shared" si="8"/>
        <v>1.1523881352268972E-2</v>
      </c>
      <c r="F280" s="9">
        <f>(Table22[[#This Row],[2018]]-Table22[[#This Row],[2016]])/Table22[[#This Row],[2016]]</f>
        <v>-4.7210887526058315E-2</v>
      </c>
      <c r="G280" s="9"/>
      <c r="H280" s="9"/>
      <c r="I280" s="9"/>
      <c r="L280" t="s">
        <v>204</v>
      </c>
      <c r="M280" s="5">
        <v>29.22666666666667</v>
      </c>
      <c r="N280" s="5">
        <v>3945.6666666666665</v>
      </c>
      <c r="O280" s="5">
        <v>313896.33333333331</v>
      </c>
      <c r="P280" s="21">
        <f t="shared" si="9"/>
        <v>1.2569967367145629E-2</v>
      </c>
    </row>
    <row r="281" spans="1:16" x14ac:dyDescent="0.25">
      <c r="A281" t="s">
        <v>42</v>
      </c>
      <c r="B281" s="9">
        <v>9.1768291058651787E-3</v>
      </c>
      <c r="C281" s="9">
        <v>9.0180308730055773E-3</v>
      </c>
      <c r="D281" s="9">
        <v>8.742449760038495E-3</v>
      </c>
      <c r="E281" s="11">
        <f t="shared" si="8"/>
        <v>8.9791032463030843E-3</v>
      </c>
      <c r="F281" s="9">
        <f>(Table22[[#This Row],[2018]]-Table22[[#This Row],[2016]])/Table22[[#This Row],[2016]]</f>
        <v>-4.7334361446162175E-2</v>
      </c>
      <c r="G281" s="9"/>
      <c r="H281" s="9"/>
      <c r="I281" s="9"/>
      <c r="L281" t="s">
        <v>467</v>
      </c>
      <c r="M281" s="5">
        <v>28.763333333333332</v>
      </c>
      <c r="N281" s="5">
        <v>7077.666666666667</v>
      </c>
      <c r="O281" s="5">
        <v>540893.33333333337</v>
      </c>
      <c r="P281" s="21">
        <f t="shared" si="9"/>
        <v>1.3085143096605615E-2</v>
      </c>
    </row>
    <row r="282" spans="1:16" x14ac:dyDescent="0.25">
      <c r="A282" t="s">
        <v>460</v>
      </c>
      <c r="B282" s="9">
        <v>1.0843251763089297E-2</v>
      </c>
      <c r="C282" s="9">
        <v>1.0479942865855126E-2</v>
      </c>
      <c r="D282" s="9">
        <v>1.0329206158545559E-2</v>
      </c>
      <c r="E282" s="11">
        <f t="shared" si="8"/>
        <v>1.0550800262496661E-2</v>
      </c>
      <c r="F282" s="9">
        <f>(Table22[[#This Row],[2018]]-Table22[[#This Row],[2016]])/Table22[[#This Row],[2016]]</f>
        <v>-4.7406960179008445E-2</v>
      </c>
      <c r="G282" s="9"/>
      <c r="H282" s="9"/>
      <c r="I282" s="9"/>
      <c r="L282" t="s">
        <v>458</v>
      </c>
      <c r="M282" s="5">
        <v>28.903333333333336</v>
      </c>
      <c r="N282" s="5">
        <v>3446.6666666666665</v>
      </c>
      <c r="O282" s="5">
        <v>374763</v>
      </c>
      <c r="P282" s="21">
        <f t="shared" si="9"/>
        <v>9.196923566805331E-3</v>
      </c>
    </row>
    <row r="283" spans="1:16" x14ac:dyDescent="0.25">
      <c r="A283" t="s">
        <v>282</v>
      </c>
      <c r="B283" s="9">
        <v>1.359036771132025E-2</v>
      </c>
      <c r="C283" s="9">
        <v>1.3316230006306254E-2</v>
      </c>
      <c r="D283" s="9">
        <v>1.2944322989774484E-2</v>
      </c>
      <c r="E283" s="11">
        <f t="shared" si="8"/>
        <v>1.328364023580033E-2</v>
      </c>
      <c r="F283" s="9">
        <f>(Table22[[#This Row],[2018]]-Table22[[#This Row],[2016]])/Table22[[#This Row],[2016]]</f>
        <v>-4.7536956708510228E-2</v>
      </c>
      <c r="G283" s="9"/>
      <c r="H283" s="9"/>
      <c r="I283" s="9"/>
      <c r="L283" t="s">
        <v>143</v>
      </c>
      <c r="M283" s="5">
        <v>29.99</v>
      </c>
      <c r="N283" s="5">
        <v>3302.3333333333335</v>
      </c>
      <c r="O283" s="5">
        <v>344479</v>
      </c>
      <c r="P283" s="21">
        <f t="shared" si="9"/>
        <v>9.5864576166713594E-3</v>
      </c>
    </row>
    <row r="284" spans="1:16" x14ac:dyDescent="0.25">
      <c r="A284" t="s">
        <v>24</v>
      </c>
      <c r="B284" s="9">
        <v>8.1543593652747375E-3</v>
      </c>
      <c r="C284" s="9">
        <v>8.1897749374826335E-3</v>
      </c>
      <c r="D284" s="9">
        <v>7.7656871674416372E-3</v>
      </c>
      <c r="E284" s="11">
        <f t="shared" si="8"/>
        <v>8.0366071567330027E-3</v>
      </c>
      <c r="F284" s="9">
        <f>(Table22[[#This Row],[2018]]-Table22[[#This Row],[2016]])/Table22[[#This Row],[2016]]</f>
        <v>-4.7664344974573614E-2</v>
      </c>
      <c r="G284" s="9"/>
      <c r="H284" s="9"/>
      <c r="I284" s="9"/>
      <c r="L284" t="s">
        <v>559</v>
      </c>
      <c r="M284" s="5">
        <v>27.943333333333339</v>
      </c>
      <c r="N284" s="5">
        <v>1178</v>
      </c>
      <c r="O284" s="5">
        <v>109771.33333333333</v>
      </c>
      <c r="P284" s="21">
        <f t="shared" si="9"/>
        <v>1.0731399211694614E-2</v>
      </c>
    </row>
    <row r="285" spans="1:16" x14ac:dyDescent="0.25">
      <c r="A285" t="s">
        <v>181</v>
      </c>
      <c r="B285" s="9">
        <v>1.1759214376761638E-2</v>
      </c>
      <c r="C285" s="9">
        <v>1.1054583491821986E-2</v>
      </c>
      <c r="D285" s="9">
        <v>1.1198281001883106E-2</v>
      </c>
      <c r="E285" s="11">
        <f t="shared" si="8"/>
        <v>1.133735962348891E-2</v>
      </c>
      <c r="F285" s="9">
        <f>(Table22[[#This Row],[2018]]-Table22[[#This Row],[2016]])/Table22[[#This Row],[2016]]</f>
        <v>-4.7701602922304014E-2</v>
      </c>
      <c r="G285" s="9"/>
      <c r="H285" s="9"/>
      <c r="I285" s="9"/>
      <c r="L285" t="s">
        <v>499</v>
      </c>
      <c r="M285" s="5">
        <v>27.993333333333336</v>
      </c>
      <c r="N285" s="5">
        <v>1578.3333333333333</v>
      </c>
      <c r="O285" s="5">
        <v>139785</v>
      </c>
      <c r="P285" s="21">
        <f t="shared" si="9"/>
        <v>1.1291149503404036E-2</v>
      </c>
    </row>
    <row r="286" spans="1:16" x14ac:dyDescent="0.25">
      <c r="A286" t="s">
        <v>554</v>
      </c>
      <c r="B286" s="9">
        <v>1.1468185305267638E-2</v>
      </c>
      <c r="C286" s="9">
        <v>1.1184199533249043E-2</v>
      </c>
      <c r="D286" s="9">
        <v>1.0919795600977561E-2</v>
      </c>
      <c r="E286" s="11">
        <f t="shared" si="8"/>
        <v>1.1190726813164747E-2</v>
      </c>
      <c r="F286" s="9">
        <f>(Table22[[#This Row],[2018]]-Table22[[#This Row],[2016]])/Table22[[#This Row],[2016]]</f>
        <v>-4.7818350479407384E-2</v>
      </c>
      <c r="G286" s="9"/>
      <c r="H286" s="9"/>
      <c r="I286" s="9"/>
      <c r="L286" t="s">
        <v>216</v>
      </c>
      <c r="M286" s="5">
        <v>28.073333333333334</v>
      </c>
      <c r="N286" s="5">
        <v>1868.6666666666667</v>
      </c>
      <c r="O286" s="5">
        <v>161626.33333333334</v>
      </c>
      <c r="P286" s="21">
        <f t="shared" si="9"/>
        <v>1.1561647338820613E-2</v>
      </c>
    </row>
    <row r="287" spans="1:16" x14ac:dyDescent="0.25">
      <c r="A287" t="s">
        <v>43</v>
      </c>
      <c r="B287" s="9">
        <v>9.7204762002898962E-3</v>
      </c>
      <c r="C287" s="9">
        <v>9.3485756506033989E-3</v>
      </c>
      <c r="D287" s="9">
        <v>9.2554427249222464E-3</v>
      </c>
      <c r="E287" s="11">
        <f t="shared" si="8"/>
        <v>9.441498191938515E-3</v>
      </c>
      <c r="F287" s="9">
        <f>(Table22[[#This Row],[2018]]-Table22[[#This Row],[2016]])/Table22[[#This Row],[2016]]</f>
        <v>-4.784060634331691E-2</v>
      </c>
      <c r="G287" s="9"/>
      <c r="H287" s="9"/>
      <c r="I287" s="9"/>
      <c r="L287" t="s">
        <v>50</v>
      </c>
      <c r="M287" s="5">
        <v>28.446666666666669</v>
      </c>
      <c r="N287" s="5">
        <v>6741.333333333333</v>
      </c>
      <c r="O287" s="5">
        <v>738834</v>
      </c>
      <c r="P287" s="21">
        <f t="shared" si="9"/>
        <v>9.1242868267206612E-3</v>
      </c>
    </row>
    <row r="288" spans="1:16" x14ac:dyDescent="0.25">
      <c r="A288" t="s">
        <v>175</v>
      </c>
      <c r="B288" s="9">
        <v>1.2105999689020191E-2</v>
      </c>
      <c r="C288" s="9">
        <v>1.0715208802569877E-2</v>
      </c>
      <c r="D288" s="9">
        <v>1.152641994270018E-2</v>
      </c>
      <c r="E288" s="11">
        <f t="shared" si="8"/>
        <v>1.144920947809675E-2</v>
      </c>
      <c r="F288" s="9">
        <f>(Table22[[#This Row],[2018]]-Table22[[#This Row],[2016]])/Table22[[#This Row],[2016]]</f>
        <v>-4.7875413944184562E-2</v>
      </c>
      <c r="G288" s="9"/>
      <c r="H288" s="9"/>
      <c r="I288" s="9"/>
      <c r="L288" t="s">
        <v>562</v>
      </c>
      <c r="M288" s="5">
        <v>28.669999999999998</v>
      </c>
      <c r="N288" s="5">
        <v>4298.666666666667</v>
      </c>
      <c r="O288" s="5">
        <v>365217.33333333331</v>
      </c>
      <c r="P288" s="21">
        <f t="shared" si="9"/>
        <v>1.1770160598438191E-2</v>
      </c>
    </row>
    <row r="289" spans="1:16" x14ac:dyDescent="0.25">
      <c r="A289" t="s">
        <v>35</v>
      </c>
      <c r="B289" s="9">
        <v>7.0842826255910632E-3</v>
      </c>
      <c r="C289" s="9">
        <v>6.7287920341014421E-3</v>
      </c>
      <c r="D289" s="9">
        <v>6.744501052217155E-3</v>
      </c>
      <c r="E289" s="11">
        <f t="shared" si="8"/>
        <v>6.8525252373032204E-3</v>
      </c>
      <c r="F289" s="9">
        <f>(Table22[[#This Row],[2018]]-Table22[[#This Row],[2016]])/Table22[[#This Row],[2016]]</f>
        <v>-4.796273544289309E-2</v>
      </c>
      <c r="G289" s="9"/>
      <c r="H289" s="9"/>
      <c r="I289" s="9"/>
      <c r="L289" t="s">
        <v>51</v>
      </c>
      <c r="M289" s="5">
        <v>28.586666666666662</v>
      </c>
      <c r="N289" s="5">
        <v>3012</v>
      </c>
      <c r="O289" s="5">
        <v>290242</v>
      </c>
      <c r="P289" s="21">
        <f t="shared" si="9"/>
        <v>1.0377547012493023E-2</v>
      </c>
    </row>
    <row r="290" spans="1:16" x14ac:dyDescent="0.25">
      <c r="A290" t="s">
        <v>173</v>
      </c>
      <c r="B290" s="9">
        <v>1.1145451342738642E-2</v>
      </c>
      <c r="C290" s="9">
        <v>1.0928875571676391E-2</v>
      </c>
      <c r="D290" s="9">
        <v>1.0610225398570643E-2</v>
      </c>
      <c r="E290" s="11">
        <f t="shared" si="8"/>
        <v>1.0894850770995225E-2</v>
      </c>
      <c r="F290" s="9">
        <f>(Table22[[#This Row],[2018]]-Table22[[#This Row],[2016]])/Table22[[#This Row],[2016]]</f>
        <v>-4.8021917436004383E-2</v>
      </c>
      <c r="G290" s="9"/>
      <c r="H290" s="9"/>
      <c r="I290" s="9"/>
      <c r="L290" t="s">
        <v>154</v>
      </c>
      <c r="M290" s="5">
        <v>28.356666666666666</v>
      </c>
      <c r="N290" s="5">
        <v>3232.6666666666665</v>
      </c>
      <c r="O290" s="5">
        <v>290784.33333333331</v>
      </c>
      <c r="P290" s="21">
        <f t="shared" si="9"/>
        <v>1.1117059263853051E-2</v>
      </c>
    </row>
    <row r="291" spans="1:16" x14ac:dyDescent="0.25">
      <c r="A291" t="s">
        <v>46</v>
      </c>
      <c r="B291" s="9">
        <v>1.5746131823591854E-2</v>
      </c>
      <c r="C291" s="9">
        <v>1.5318795124928957E-2</v>
      </c>
      <c r="D291" s="9">
        <v>1.4988904788568822E-2</v>
      </c>
      <c r="E291" s="11">
        <f t="shared" si="8"/>
        <v>1.5351277245696543E-2</v>
      </c>
      <c r="F291" s="9">
        <f>(Table22[[#This Row],[2018]]-Table22[[#This Row],[2016]])/Table22[[#This Row],[2016]]</f>
        <v>-4.8089717748234943E-2</v>
      </c>
      <c r="G291" s="9"/>
      <c r="H291" s="9"/>
      <c r="I291" s="9"/>
      <c r="L291" t="s">
        <v>249</v>
      </c>
      <c r="M291" s="5">
        <v>28.113333333333333</v>
      </c>
      <c r="N291" s="5">
        <v>1977.3333333333333</v>
      </c>
      <c r="O291" s="5">
        <v>173810.66666666666</v>
      </c>
      <c r="P291" s="21">
        <f t="shared" si="9"/>
        <v>1.137636355267801E-2</v>
      </c>
    </row>
    <row r="292" spans="1:16" x14ac:dyDescent="0.25">
      <c r="A292" t="s">
        <v>551</v>
      </c>
      <c r="B292" s="9">
        <v>9.9972875576394005E-3</v>
      </c>
      <c r="C292" s="9">
        <v>9.6784381741583554E-3</v>
      </c>
      <c r="D292" s="9">
        <v>9.5158232463176309E-3</v>
      </c>
      <c r="E292" s="11">
        <f t="shared" si="8"/>
        <v>9.7305163260384617E-3</v>
      </c>
      <c r="F292" s="9">
        <f>(Table22[[#This Row],[2018]]-Table22[[#This Row],[2016]])/Table22[[#This Row],[2016]]</f>
        <v>-4.8159494117367863E-2</v>
      </c>
      <c r="G292" s="9"/>
      <c r="H292" s="9"/>
      <c r="I292" s="9"/>
      <c r="L292" t="s">
        <v>513</v>
      </c>
      <c r="M292" s="5">
        <v>28.75333333333333</v>
      </c>
      <c r="N292" s="5">
        <v>2776.6666666666665</v>
      </c>
      <c r="O292" s="5">
        <v>224089</v>
      </c>
      <c r="P292" s="21">
        <f t="shared" si="9"/>
        <v>1.2390910159207576E-2</v>
      </c>
    </row>
    <row r="293" spans="1:16" x14ac:dyDescent="0.25">
      <c r="A293" t="s">
        <v>553</v>
      </c>
      <c r="B293" s="9">
        <v>1.1511781175134938E-2</v>
      </c>
      <c r="C293" s="9">
        <v>1.1302344296375777E-2</v>
      </c>
      <c r="D293" s="9">
        <v>1.0953178849559207E-2</v>
      </c>
      <c r="E293" s="11">
        <f t="shared" si="8"/>
        <v>1.1255768107023308E-2</v>
      </c>
      <c r="F293" s="9">
        <f>(Table22[[#This Row],[2018]]-Table22[[#This Row],[2016]])/Table22[[#This Row],[2016]]</f>
        <v>-4.8524404440756196E-2</v>
      </c>
      <c r="G293" s="9"/>
      <c r="H293" s="9"/>
      <c r="I293" s="9"/>
      <c r="L293" t="s">
        <v>521</v>
      </c>
      <c r="M293" s="5">
        <v>27.793333333333337</v>
      </c>
      <c r="N293" s="5">
        <v>1498.3333333333333</v>
      </c>
      <c r="O293" s="5">
        <v>125014</v>
      </c>
      <c r="P293" s="21">
        <f t="shared" si="9"/>
        <v>1.1985324310343907E-2</v>
      </c>
    </row>
    <row r="294" spans="1:16" x14ac:dyDescent="0.25">
      <c r="A294" t="s">
        <v>612</v>
      </c>
      <c r="B294" s="9">
        <v>1.0049648622070851E-2</v>
      </c>
      <c r="C294" s="9">
        <v>9.4204691526405676E-3</v>
      </c>
      <c r="D294" s="9">
        <v>9.5604035400808536E-3</v>
      </c>
      <c r="E294" s="11">
        <f t="shared" si="8"/>
        <v>9.6768404382640907E-3</v>
      </c>
      <c r="F294" s="9">
        <f>(Table22[[#This Row],[2018]]-Table22[[#This Row],[2016]])/Table22[[#This Row],[2016]]</f>
        <v>-4.8682804781405638E-2</v>
      </c>
      <c r="G294" s="9"/>
      <c r="H294" s="9"/>
      <c r="I294" s="9"/>
      <c r="L294" t="s">
        <v>571</v>
      </c>
      <c r="M294" s="5">
        <v>30.400000000000002</v>
      </c>
      <c r="N294" s="5">
        <v>1396</v>
      </c>
      <c r="O294" s="5">
        <v>181874</v>
      </c>
      <c r="P294" s="21">
        <f t="shared" si="9"/>
        <v>7.6756435774217313E-3</v>
      </c>
    </row>
    <row r="295" spans="1:16" x14ac:dyDescent="0.25">
      <c r="A295" t="s">
        <v>133</v>
      </c>
      <c r="B295" s="9">
        <v>1.2561420396265026E-2</v>
      </c>
      <c r="C295" s="9">
        <v>1.2215788013881655E-2</v>
      </c>
      <c r="D295" s="9">
        <v>1.1948690915480583E-2</v>
      </c>
      <c r="E295" s="11">
        <f t="shared" si="8"/>
        <v>1.2241966441875756E-2</v>
      </c>
      <c r="F295" s="9">
        <f>(Table22[[#This Row],[2018]]-Table22[[#This Row],[2016]])/Table22[[#This Row],[2016]]</f>
        <v>-4.8778678004171405E-2</v>
      </c>
      <c r="G295" s="9"/>
      <c r="H295" s="9"/>
      <c r="I295" s="9"/>
      <c r="L295" t="s">
        <v>141</v>
      </c>
      <c r="M295" s="5">
        <v>30.27333333333333</v>
      </c>
      <c r="N295" s="5">
        <v>1750.3333333333333</v>
      </c>
      <c r="O295" s="5">
        <v>189897.33333333334</v>
      </c>
      <c r="P295" s="21">
        <f t="shared" si="9"/>
        <v>9.2172612569599004E-3</v>
      </c>
    </row>
    <row r="296" spans="1:16" x14ac:dyDescent="0.25">
      <c r="A296" t="s">
        <v>144</v>
      </c>
      <c r="B296" s="9">
        <v>1.4354273668568764E-2</v>
      </c>
      <c r="C296" s="9">
        <v>1.4058670580029478E-2</v>
      </c>
      <c r="D296" s="9">
        <v>1.3653188182041106E-2</v>
      </c>
      <c r="E296" s="11">
        <f t="shared" si="8"/>
        <v>1.402204414354645E-2</v>
      </c>
      <c r="F296" s="9">
        <f>(Table22[[#This Row],[2018]]-Table22[[#This Row],[2016]])/Table22[[#This Row],[2016]]</f>
        <v>-4.8841585629150204E-2</v>
      </c>
      <c r="G296" s="9"/>
      <c r="H296" s="9"/>
      <c r="I296" s="9"/>
      <c r="L296" t="s">
        <v>313</v>
      </c>
      <c r="M296" s="5">
        <v>27.373333333333335</v>
      </c>
      <c r="N296" s="5">
        <v>1840</v>
      </c>
      <c r="O296" s="5">
        <v>139191.66666666666</v>
      </c>
      <c r="P296" s="21">
        <f t="shared" si="9"/>
        <v>1.3219182182841406E-2</v>
      </c>
    </row>
    <row r="297" spans="1:16" x14ac:dyDescent="0.25">
      <c r="A297" t="s">
        <v>152</v>
      </c>
      <c r="B297" s="9">
        <v>1.4082987512598601E-2</v>
      </c>
      <c r="C297" s="9">
        <v>1.3694281409917842E-2</v>
      </c>
      <c r="D297" s="9">
        <v>1.3392436792726215E-2</v>
      </c>
      <c r="E297" s="11">
        <f t="shared" si="8"/>
        <v>1.3723235238414219E-2</v>
      </c>
      <c r="F297" s="9">
        <f>(Table22[[#This Row],[2018]]-Table22[[#This Row],[2016]])/Table22[[#This Row],[2016]]</f>
        <v>-4.9034391264965678E-2</v>
      </c>
      <c r="G297" s="9"/>
      <c r="H297" s="9"/>
      <c r="I297" s="9"/>
      <c r="L297" t="s">
        <v>402</v>
      </c>
      <c r="M297" s="5">
        <v>28.153333333333336</v>
      </c>
      <c r="N297" s="5">
        <v>3225.6666666666665</v>
      </c>
      <c r="O297" s="5">
        <v>307900.66666666669</v>
      </c>
      <c r="P297" s="21">
        <f t="shared" si="9"/>
        <v>1.0476322450314062E-2</v>
      </c>
    </row>
    <row r="298" spans="1:16" x14ac:dyDescent="0.25">
      <c r="A298" t="s">
        <v>99</v>
      </c>
      <c r="B298" s="9">
        <v>1.1144466595576986E-2</v>
      </c>
      <c r="C298" s="9">
        <v>1.057917871865534E-2</v>
      </c>
      <c r="D298" s="9">
        <v>1.0597696640233138E-2</v>
      </c>
      <c r="E298" s="11">
        <f t="shared" si="8"/>
        <v>1.077378065148849E-2</v>
      </c>
      <c r="F298" s="9">
        <f>(Table22[[#This Row],[2018]]-Table22[[#This Row],[2016]])/Table22[[#This Row],[2016]]</f>
        <v>-4.906201213442106E-2</v>
      </c>
      <c r="G298" s="9"/>
      <c r="H298" s="9"/>
      <c r="I298" s="9"/>
      <c r="L298" t="s">
        <v>456</v>
      </c>
      <c r="M298" s="5">
        <v>30.136666666666667</v>
      </c>
      <c r="N298" s="5">
        <v>116771</v>
      </c>
      <c r="O298" s="5">
        <v>10114939</v>
      </c>
      <c r="P298" s="21">
        <f t="shared" si="9"/>
        <v>1.1544409709242932E-2</v>
      </c>
    </row>
    <row r="299" spans="1:16" x14ac:dyDescent="0.25">
      <c r="A299" t="s">
        <v>487</v>
      </c>
      <c r="B299" s="9">
        <v>1.0050483569724652E-2</v>
      </c>
      <c r="C299" s="9">
        <v>9.772702316899088E-3</v>
      </c>
      <c r="D299" s="9">
        <v>9.5572300354542401E-3</v>
      </c>
      <c r="E299" s="11">
        <f t="shared" si="8"/>
        <v>9.7934719740259933E-3</v>
      </c>
      <c r="F299" s="9">
        <f>(Table22[[#This Row],[2018]]-Table22[[#This Row],[2016]])/Table22[[#This Row],[2016]]</f>
        <v>-4.9077592222154652E-2</v>
      </c>
      <c r="G299" s="9"/>
      <c r="H299" s="9"/>
      <c r="I299" s="9"/>
      <c r="L299" t="s">
        <v>160</v>
      </c>
      <c r="M299" s="5">
        <v>31.776666666666667</v>
      </c>
      <c r="N299" s="5">
        <v>5208.666666666667</v>
      </c>
      <c r="O299" s="5">
        <v>396456.33333333331</v>
      </c>
      <c r="P299" s="21">
        <f t="shared" si="9"/>
        <v>1.3138058920318255E-2</v>
      </c>
    </row>
    <row r="300" spans="1:16" x14ac:dyDescent="0.25">
      <c r="A300" t="s">
        <v>367</v>
      </c>
      <c r="B300" s="9">
        <v>1.178524875214294E-2</v>
      </c>
      <c r="C300" s="9">
        <v>1.1624512783529937E-2</v>
      </c>
      <c r="D300" s="9">
        <v>1.1201989717173108E-2</v>
      </c>
      <c r="E300" s="11">
        <f t="shared" si="8"/>
        <v>1.1537250417615328E-2</v>
      </c>
      <c r="F300" s="9">
        <f>(Table22[[#This Row],[2018]]-Table22[[#This Row],[2016]])/Table22[[#This Row],[2016]]</f>
        <v>-4.9490600261091339E-2</v>
      </c>
      <c r="G300" s="9"/>
      <c r="H300" s="9"/>
      <c r="I300" s="9"/>
      <c r="L300" t="s">
        <v>129</v>
      </c>
      <c r="M300" s="5">
        <v>27.069999999999997</v>
      </c>
      <c r="N300" s="5">
        <v>1644</v>
      </c>
      <c r="O300" s="5">
        <v>115350.66666666667</v>
      </c>
      <c r="P300" s="21">
        <f t="shared" si="9"/>
        <v>1.4252193311987793E-2</v>
      </c>
    </row>
    <row r="301" spans="1:16" x14ac:dyDescent="0.25">
      <c r="A301" t="s">
        <v>111</v>
      </c>
      <c r="B301" s="9">
        <v>1.3434302034337165E-2</v>
      </c>
      <c r="C301" s="9">
        <v>1.2725900523246084E-2</v>
      </c>
      <c r="D301" s="9">
        <v>1.2767398196312597E-2</v>
      </c>
      <c r="E301" s="11">
        <f t="shared" si="8"/>
        <v>1.2975866917965283E-2</v>
      </c>
      <c r="F301" s="9">
        <f>(Table22[[#This Row],[2018]]-Table22[[#This Row],[2016]])/Table22[[#This Row],[2016]]</f>
        <v>-4.964186723806023E-2</v>
      </c>
      <c r="G301" s="9"/>
      <c r="H301" s="9"/>
      <c r="I301" s="9"/>
      <c r="L301" t="s">
        <v>348</v>
      </c>
      <c r="M301" s="5">
        <v>27.096666666666664</v>
      </c>
      <c r="N301" s="5">
        <v>4062</v>
      </c>
      <c r="O301" s="5">
        <v>304805.33333333331</v>
      </c>
      <c r="P301" s="21">
        <f t="shared" si="9"/>
        <v>1.3326538468268272E-2</v>
      </c>
    </row>
    <row r="302" spans="1:16" x14ac:dyDescent="0.25">
      <c r="A302" t="s">
        <v>269</v>
      </c>
      <c r="B302" s="9">
        <v>1.3133511845651865E-2</v>
      </c>
      <c r="C302" s="9">
        <v>1.2689960485552113E-2</v>
      </c>
      <c r="D302" s="9">
        <v>1.2479203179109218E-2</v>
      </c>
      <c r="E302" s="11">
        <f t="shared" si="8"/>
        <v>1.2767558503437733E-2</v>
      </c>
      <c r="F302" s="9">
        <f>(Table22[[#This Row],[2018]]-Table22[[#This Row],[2016]])/Table22[[#This Row],[2016]]</f>
        <v>-4.981977967753308E-2</v>
      </c>
      <c r="G302" s="9"/>
      <c r="H302" s="9"/>
      <c r="I302" s="9"/>
      <c r="L302" t="s">
        <v>363</v>
      </c>
      <c r="M302" s="5">
        <v>27.580000000000002</v>
      </c>
      <c r="N302" s="5">
        <v>5496.666666666667</v>
      </c>
      <c r="O302" s="5">
        <v>431238.33333333331</v>
      </c>
      <c r="P302" s="21">
        <f t="shared" si="9"/>
        <v>1.2746238545583844E-2</v>
      </c>
    </row>
    <row r="303" spans="1:16" x14ac:dyDescent="0.25">
      <c r="A303" t="s">
        <v>71</v>
      </c>
      <c r="B303" s="9">
        <v>8.9263660564810488E-3</v>
      </c>
      <c r="C303" s="9">
        <v>8.5128135223555071E-3</v>
      </c>
      <c r="D303" s="9">
        <v>8.4809790562018015E-3</v>
      </c>
      <c r="E303" s="11">
        <f t="shared" si="8"/>
        <v>8.6400528783461186E-3</v>
      </c>
      <c r="F303" s="9">
        <f>(Table22[[#This Row],[2018]]-Table22[[#This Row],[2016]])/Table22[[#This Row],[2016]]</f>
        <v>-4.9895668344888351E-2</v>
      </c>
      <c r="G303" s="9"/>
      <c r="H303" s="9"/>
      <c r="I303" s="9"/>
      <c r="L303" t="s">
        <v>597</v>
      </c>
      <c r="M303" s="5">
        <v>28.036666666666665</v>
      </c>
      <c r="N303" s="5">
        <v>3262.3333333333335</v>
      </c>
      <c r="O303" s="5">
        <v>317429.33333333331</v>
      </c>
      <c r="P303" s="21">
        <f t="shared" si="9"/>
        <v>1.02773530696596E-2</v>
      </c>
    </row>
    <row r="304" spans="1:16" x14ac:dyDescent="0.25">
      <c r="A304" t="s">
        <v>633</v>
      </c>
      <c r="B304" s="9">
        <v>1.1828740410577293E-2</v>
      </c>
      <c r="C304" s="9">
        <v>1.1677511525912248E-2</v>
      </c>
      <c r="D304" s="9">
        <v>1.1238126384326084E-2</v>
      </c>
      <c r="E304" s="11">
        <f t="shared" si="8"/>
        <v>1.1581459440271875E-2</v>
      </c>
      <c r="F304" s="9">
        <f>(Table22[[#This Row],[2018]]-Table22[[#This Row],[2016]])/Table22[[#This Row],[2016]]</f>
        <v>-4.9930424183041541E-2</v>
      </c>
      <c r="G304" s="9"/>
      <c r="H304" s="9"/>
      <c r="I304" s="9"/>
      <c r="L304" t="s">
        <v>58</v>
      </c>
      <c r="M304" s="5">
        <v>27.906666666666666</v>
      </c>
      <c r="N304" s="5">
        <v>1199.3333333333333</v>
      </c>
      <c r="O304" s="5">
        <v>114138.33333333333</v>
      </c>
      <c r="P304" s="21">
        <f t="shared" si="9"/>
        <v>1.0507717243695515E-2</v>
      </c>
    </row>
    <row r="305" spans="1:16" x14ac:dyDescent="0.25">
      <c r="A305" t="s">
        <v>94</v>
      </c>
      <c r="B305" s="9">
        <v>1.2545338818283392E-2</v>
      </c>
      <c r="C305" s="9">
        <v>1.2350765717689692E-2</v>
      </c>
      <c r="D305" s="9">
        <v>1.1918813435702714E-2</v>
      </c>
      <c r="E305" s="11">
        <f t="shared" si="8"/>
        <v>1.2271639323891933E-2</v>
      </c>
      <c r="F305" s="9">
        <f>(Table22[[#This Row],[2018]]-Table22[[#This Row],[2016]])/Table22[[#This Row],[2016]]</f>
        <v>-4.9940889732494859E-2</v>
      </c>
      <c r="G305" s="9"/>
      <c r="H305" s="9"/>
      <c r="I305" s="9"/>
      <c r="L305" t="s">
        <v>399</v>
      </c>
      <c r="M305" s="5">
        <v>29.186666666666667</v>
      </c>
      <c r="N305" s="5">
        <v>9275.6666666666661</v>
      </c>
      <c r="O305" s="5">
        <v>871824.66666666663</v>
      </c>
      <c r="P305" s="21">
        <f t="shared" si="9"/>
        <v>1.0639371677944418E-2</v>
      </c>
    </row>
    <row r="306" spans="1:16" x14ac:dyDescent="0.25">
      <c r="A306" t="s">
        <v>176</v>
      </c>
      <c r="B306" s="9">
        <v>1.1846294583309909E-2</v>
      </c>
      <c r="C306" s="9">
        <v>1.1590372626949381E-2</v>
      </c>
      <c r="D306" s="9">
        <v>1.1252880557855569E-2</v>
      </c>
      <c r="E306" s="11">
        <f t="shared" si="8"/>
        <v>1.1563182589371619E-2</v>
      </c>
      <c r="F306" s="9">
        <f>(Table22[[#This Row],[2018]]-Table22[[#This Row],[2016]])/Table22[[#This Row],[2016]]</f>
        <v>-5.0092796636206714E-2</v>
      </c>
      <c r="G306" s="9"/>
      <c r="H306" s="9"/>
      <c r="I306" s="9"/>
      <c r="L306" t="s">
        <v>536</v>
      </c>
      <c r="M306" s="5">
        <v>26.95</v>
      </c>
      <c r="N306" s="5">
        <v>1298</v>
      </c>
      <c r="O306" s="5">
        <v>105558.33333333333</v>
      </c>
      <c r="P306" s="21">
        <f t="shared" si="9"/>
        <v>1.2296518512670719E-2</v>
      </c>
    </row>
    <row r="307" spans="1:16" x14ac:dyDescent="0.25">
      <c r="A307" t="s">
        <v>271</v>
      </c>
      <c r="B307" s="9">
        <v>1.2526168272807487E-2</v>
      </c>
      <c r="C307" s="9">
        <v>1.2633708173340648E-2</v>
      </c>
      <c r="D307" s="9">
        <v>1.1895023858214043E-2</v>
      </c>
      <c r="E307" s="11">
        <f t="shared" si="8"/>
        <v>1.2351633434787393E-2</v>
      </c>
      <c r="F307" s="9">
        <f>(Table22[[#This Row],[2018]]-Table22[[#This Row],[2016]])/Table22[[#This Row],[2016]]</f>
        <v>-5.0386071849567012E-2</v>
      </c>
      <c r="G307" s="9"/>
      <c r="H307" s="9"/>
      <c r="I307" s="9"/>
      <c r="L307" t="s">
        <v>577</v>
      </c>
      <c r="M307" s="5">
        <v>27.953333333333333</v>
      </c>
      <c r="N307" s="5">
        <v>2184.6666666666665</v>
      </c>
      <c r="O307" s="5">
        <v>155912</v>
      </c>
      <c r="P307" s="21">
        <f t="shared" si="9"/>
        <v>1.4012177809704618E-2</v>
      </c>
    </row>
    <row r="308" spans="1:16" x14ac:dyDescent="0.25">
      <c r="A308" t="s">
        <v>400</v>
      </c>
      <c r="B308" s="9">
        <v>9.8983187486184621E-3</v>
      </c>
      <c r="C308" s="9">
        <v>1.0018945979585138E-2</v>
      </c>
      <c r="D308" s="9">
        <v>9.3970701719540105E-3</v>
      </c>
      <c r="E308" s="11">
        <f t="shared" si="8"/>
        <v>9.7714449667192036E-3</v>
      </c>
      <c r="F308" s="9">
        <f>(Table22[[#This Row],[2018]]-Table22[[#This Row],[2016]])/Table22[[#This Row],[2016]]</f>
        <v>-5.0639769176397995E-2</v>
      </c>
      <c r="G308" s="9"/>
      <c r="H308" s="9"/>
      <c r="I308" s="9"/>
      <c r="L308" t="s">
        <v>229</v>
      </c>
      <c r="M308" s="5">
        <v>28.463333333333335</v>
      </c>
      <c r="N308" s="5">
        <v>4247.666666666667</v>
      </c>
      <c r="O308" s="5">
        <v>361668.33333333331</v>
      </c>
      <c r="P308" s="21">
        <f t="shared" si="9"/>
        <v>1.1744646338035311E-2</v>
      </c>
    </row>
    <row r="309" spans="1:16" x14ac:dyDescent="0.25">
      <c r="A309" t="s">
        <v>317</v>
      </c>
      <c r="B309" s="9">
        <v>1.3078578249849903E-2</v>
      </c>
      <c r="C309" s="9">
        <v>1.2658792472646284E-2</v>
      </c>
      <c r="D309" s="9">
        <v>1.2415313035670558E-2</v>
      </c>
      <c r="E309" s="11">
        <f t="shared" si="8"/>
        <v>1.2717561252722248E-2</v>
      </c>
      <c r="F309" s="9">
        <f>(Table22[[#This Row],[2018]]-Table22[[#This Row],[2016]])/Table22[[#This Row],[2016]]</f>
        <v>-5.071386212694471E-2</v>
      </c>
      <c r="G309" s="9"/>
      <c r="H309" s="9"/>
      <c r="I309" s="9"/>
      <c r="L309" t="s">
        <v>516</v>
      </c>
      <c r="M309" s="5">
        <v>28.28</v>
      </c>
      <c r="N309" s="5">
        <v>2936</v>
      </c>
      <c r="O309" s="5">
        <v>265221.66666666669</v>
      </c>
      <c r="P309" s="21">
        <f t="shared" si="9"/>
        <v>1.1069985483840561E-2</v>
      </c>
    </row>
    <row r="310" spans="1:16" x14ac:dyDescent="0.25">
      <c r="A310" t="s">
        <v>558</v>
      </c>
      <c r="B310" s="9">
        <v>7.7766158815042287E-3</v>
      </c>
      <c r="C310" s="9">
        <v>7.5463947579389535E-3</v>
      </c>
      <c r="D310" s="9">
        <v>7.3813452070951024E-3</v>
      </c>
      <c r="E310" s="11">
        <f t="shared" si="8"/>
        <v>7.5681186155127618E-3</v>
      </c>
      <c r="F310" s="9">
        <f>(Table22[[#This Row],[2018]]-Table22[[#This Row],[2016]])/Table22[[#This Row],[2016]]</f>
        <v>-5.0828108322700023E-2</v>
      </c>
      <c r="G310" s="9"/>
      <c r="H310" s="9"/>
      <c r="I310" s="9"/>
      <c r="L310" t="s">
        <v>287</v>
      </c>
      <c r="M310" s="5">
        <v>26.8</v>
      </c>
      <c r="N310" s="5">
        <v>1437</v>
      </c>
      <c r="O310" s="5">
        <v>129466</v>
      </c>
      <c r="P310" s="21">
        <f t="shared" si="9"/>
        <v>1.1099439235011509E-2</v>
      </c>
    </row>
    <row r="311" spans="1:16" x14ac:dyDescent="0.25">
      <c r="A311" t="s">
        <v>548</v>
      </c>
      <c r="B311" s="9">
        <v>1.2973075013808582E-2</v>
      </c>
      <c r="C311" s="9">
        <v>1.2295427407459437E-2</v>
      </c>
      <c r="D311" s="9">
        <v>1.2309869368243565E-2</v>
      </c>
      <c r="E311" s="11">
        <f t="shared" si="8"/>
        <v>1.2526123929837193E-2</v>
      </c>
      <c r="F311" s="9">
        <f>(Table22[[#This Row],[2018]]-Table22[[#This Row],[2016]])/Table22[[#This Row],[2016]]</f>
        <v>-5.1121699740354409E-2</v>
      </c>
      <c r="G311" s="9"/>
      <c r="H311" s="9"/>
      <c r="I311" s="9"/>
      <c r="L311" t="s">
        <v>415</v>
      </c>
      <c r="M311" s="5">
        <v>27.746666666666666</v>
      </c>
      <c r="N311" s="5">
        <v>2436</v>
      </c>
      <c r="O311" s="5">
        <v>230009</v>
      </c>
      <c r="P311" s="21">
        <f t="shared" si="9"/>
        <v>1.0590889921698717E-2</v>
      </c>
    </row>
    <row r="312" spans="1:16" x14ac:dyDescent="0.25">
      <c r="A312" t="s">
        <v>595</v>
      </c>
      <c r="B312" s="9">
        <v>1.057478939986425E-2</v>
      </c>
      <c r="C312" s="9">
        <v>1.0307181367889976E-2</v>
      </c>
      <c r="D312" s="9">
        <v>1.0032027865807936E-2</v>
      </c>
      <c r="E312" s="11">
        <f t="shared" si="8"/>
        <v>1.0304666211187389E-2</v>
      </c>
      <c r="F312" s="9">
        <f>(Table22[[#This Row],[2018]]-Table22[[#This Row],[2016]])/Table22[[#This Row],[2016]]</f>
        <v>-5.1325989911750067E-2</v>
      </c>
      <c r="G312" s="9"/>
      <c r="H312" s="9"/>
      <c r="I312" s="9"/>
      <c r="L312" t="s">
        <v>42</v>
      </c>
      <c r="M312" s="5">
        <v>28.34</v>
      </c>
      <c r="N312" s="5">
        <v>3457.6666666666665</v>
      </c>
      <c r="O312" s="5">
        <v>385235.66666666669</v>
      </c>
      <c r="P312" s="21">
        <f t="shared" si="9"/>
        <v>8.9754583125307708E-3</v>
      </c>
    </row>
    <row r="313" spans="1:16" x14ac:dyDescent="0.25">
      <c r="A313" t="s">
        <v>65</v>
      </c>
      <c r="B313" s="9">
        <v>1.1177399298618194E-2</v>
      </c>
      <c r="C313" s="9">
        <v>1.1009507576022187E-2</v>
      </c>
      <c r="D313" s="9">
        <v>1.0603344238965895E-2</v>
      </c>
      <c r="E313" s="11">
        <f t="shared" si="8"/>
        <v>1.0930083704535425E-2</v>
      </c>
      <c r="F313" s="9">
        <f>(Table22[[#This Row],[2018]]-Table22[[#This Row],[2016]])/Table22[[#This Row],[2016]]</f>
        <v>-5.1358553480617505E-2</v>
      </c>
      <c r="G313" s="9"/>
      <c r="H313" s="9"/>
      <c r="I313" s="9"/>
      <c r="L313" t="s">
        <v>175</v>
      </c>
      <c r="M313" s="5">
        <v>28.846666666666664</v>
      </c>
      <c r="N313" s="5">
        <v>1549</v>
      </c>
      <c r="O313" s="5">
        <v>135300</v>
      </c>
      <c r="P313" s="21">
        <f t="shared" si="9"/>
        <v>1.1448632668144863E-2</v>
      </c>
    </row>
    <row r="314" spans="1:16" x14ac:dyDescent="0.25">
      <c r="A314" t="s">
        <v>126</v>
      </c>
      <c r="B314" s="9">
        <v>1.2415495297571825E-2</v>
      </c>
      <c r="C314" s="9">
        <v>1.0986402184091479E-2</v>
      </c>
      <c r="D314" s="9">
        <v>1.1776448399452981E-2</v>
      </c>
      <c r="E314" s="11">
        <f t="shared" si="8"/>
        <v>1.1726115293705429E-2</v>
      </c>
      <c r="F314" s="9">
        <f>(Table22[[#This Row],[2018]]-Table22[[#This Row],[2016]])/Table22[[#This Row],[2016]]</f>
        <v>-5.1471720040345573E-2</v>
      </c>
      <c r="G314" s="9"/>
      <c r="H314" s="9"/>
      <c r="I314" s="9"/>
      <c r="L314" t="s">
        <v>238</v>
      </c>
      <c r="M314" s="5">
        <v>28.53</v>
      </c>
      <c r="N314" s="5">
        <v>52871</v>
      </c>
      <c r="O314" s="5">
        <v>4333002.333333333</v>
      </c>
      <c r="P314" s="21">
        <f t="shared" si="9"/>
        <v>1.2201932039885817E-2</v>
      </c>
    </row>
    <row r="315" spans="1:16" x14ac:dyDescent="0.25">
      <c r="A315" t="s">
        <v>290</v>
      </c>
      <c r="B315" s="9">
        <v>1.4358381705320481E-2</v>
      </c>
      <c r="C315" s="9">
        <v>1.3742589569550649E-2</v>
      </c>
      <c r="D315" s="9">
        <v>1.3618274737193041E-2</v>
      </c>
      <c r="E315" s="11">
        <f t="shared" si="8"/>
        <v>1.3906415337354724E-2</v>
      </c>
      <c r="F315" s="9">
        <f>(Table22[[#This Row],[2018]]-Table22[[#This Row],[2016]])/Table22[[#This Row],[2016]]</f>
        <v>-5.1545291336919562E-2</v>
      </c>
      <c r="G315" s="9"/>
      <c r="H315" s="9"/>
      <c r="I315" s="9"/>
      <c r="L315" t="s">
        <v>33</v>
      </c>
      <c r="M315" s="5">
        <v>33.160000000000004</v>
      </c>
      <c r="N315" s="5">
        <v>2205.3333333333335</v>
      </c>
      <c r="O315" s="5">
        <v>260008</v>
      </c>
      <c r="P315" s="21">
        <f t="shared" si="9"/>
        <v>8.481790303888086E-3</v>
      </c>
    </row>
    <row r="316" spans="1:16" x14ac:dyDescent="0.25">
      <c r="A316" t="s">
        <v>628</v>
      </c>
      <c r="B316" s="9">
        <v>1.0382735923097635E-2</v>
      </c>
      <c r="C316" s="9">
        <v>1.017669018137644E-2</v>
      </c>
      <c r="D316" s="9">
        <v>9.8459761916891674E-3</v>
      </c>
      <c r="E316" s="11">
        <f t="shared" si="8"/>
        <v>1.013513409872108E-2</v>
      </c>
      <c r="F316" s="9">
        <f>(Table22[[#This Row],[2018]]-Table22[[#This Row],[2016]])/Table22[[#This Row],[2016]]</f>
        <v>-5.1697330586476915E-2</v>
      </c>
      <c r="G316" s="9"/>
      <c r="H316" s="9"/>
      <c r="I316" s="9"/>
      <c r="L316" t="s">
        <v>61</v>
      </c>
      <c r="M316" s="5">
        <v>27.22</v>
      </c>
      <c r="N316" s="5">
        <v>3481.3333333333335</v>
      </c>
      <c r="O316" s="5">
        <v>353820.33333333331</v>
      </c>
      <c r="P316" s="21">
        <f t="shared" si="9"/>
        <v>9.8392687060570305E-3</v>
      </c>
    </row>
    <row r="317" spans="1:16" x14ac:dyDescent="0.25">
      <c r="A317" t="s">
        <v>122</v>
      </c>
      <c r="B317" s="9">
        <v>1.0686781248464935E-2</v>
      </c>
      <c r="C317" s="9">
        <v>1.078866653797482E-2</v>
      </c>
      <c r="D317" s="9">
        <v>1.0131680046631163E-2</v>
      </c>
      <c r="E317" s="11">
        <f t="shared" si="8"/>
        <v>1.0535709277690306E-2</v>
      </c>
      <c r="F317" s="9">
        <f>(Table22[[#This Row],[2018]]-Table22[[#This Row],[2016]])/Table22[[#This Row],[2016]]</f>
        <v>-5.1942786974656936E-2</v>
      </c>
      <c r="G317" s="9"/>
      <c r="H317" s="9"/>
      <c r="I317" s="9"/>
      <c r="L317" t="s">
        <v>292</v>
      </c>
      <c r="M317" s="5">
        <v>28.043333333333333</v>
      </c>
      <c r="N317" s="5">
        <v>14239.666666666666</v>
      </c>
      <c r="O317" s="5">
        <v>949253.66666666663</v>
      </c>
      <c r="P317" s="21">
        <f t="shared" si="9"/>
        <v>1.5000907730669814E-2</v>
      </c>
    </row>
    <row r="318" spans="1:16" x14ac:dyDescent="0.25">
      <c r="A318" t="s">
        <v>33</v>
      </c>
      <c r="B318" s="9">
        <v>8.6405021620439473E-3</v>
      </c>
      <c r="C318" s="9">
        <v>8.6129560111656567E-3</v>
      </c>
      <c r="D318" s="9">
        <v>8.1912918903514521E-3</v>
      </c>
      <c r="E318" s="11">
        <f t="shared" si="8"/>
        <v>8.4815833545203532E-3</v>
      </c>
      <c r="F318" s="9">
        <f>(Table22[[#This Row],[2018]]-Table22[[#This Row],[2016]])/Table22[[#This Row],[2016]]</f>
        <v>-5.1988907967153677E-2</v>
      </c>
      <c r="G318" s="9"/>
      <c r="H318" s="9"/>
      <c r="I318" s="9"/>
      <c r="L318" t="s">
        <v>436</v>
      </c>
      <c r="M318" s="5">
        <v>28.266666666666666</v>
      </c>
      <c r="N318" s="5">
        <v>4396.333333333333</v>
      </c>
      <c r="O318" s="5">
        <v>341300.33333333331</v>
      </c>
      <c r="P318" s="21">
        <f t="shared" si="9"/>
        <v>1.2881128155944764E-2</v>
      </c>
    </row>
    <row r="319" spans="1:16" x14ac:dyDescent="0.25">
      <c r="A319" t="s">
        <v>358</v>
      </c>
      <c r="B319" s="9">
        <v>1.1764218219153404E-2</v>
      </c>
      <c r="C319" s="9">
        <v>1.1655189042360004E-2</v>
      </c>
      <c r="D319" s="9">
        <v>1.1150799489008784E-2</v>
      </c>
      <c r="E319" s="11">
        <f t="shared" si="8"/>
        <v>1.1523402250174064E-2</v>
      </c>
      <c r="F319" s="9">
        <f>(Table22[[#This Row],[2018]]-Table22[[#This Row],[2016]])/Table22[[#This Row],[2016]]</f>
        <v>-5.2142753450960998E-2</v>
      </c>
      <c r="G319" s="9"/>
      <c r="H319" s="9"/>
      <c r="I319" s="9"/>
      <c r="L319" t="s">
        <v>62</v>
      </c>
      <c r="M319" s="5">
        <v>29.233333333333334</v>
      </c>
      <c r="N319" s="5">
        <v>1265</v>
      </c>
      <c r="O319" s="5">
        <v>159710</v>
      </c>
      <c r="P319" s="21">
        <f t="shared" si="9"/>
        <v>7.920606098553629E-3</v>
      </c>
    </row>
    <row r="320" spans="1:16" x14ac:dyDescent="0.25">
      <c r="A320" t="s">
        <v>204</v>
      </c>
      <c r="B320" s="9">
        <v>1.2946140961216338E-2</v>
      </c>
      <c r="C320" s="9">
        <v>1.250091567216707E-2</v>
      </c>
      <c r="D320" s="9">
        <v>1.2270228699664642E-2</v>
      </c>
      <c r="E320" s="11">
        <f t="shared" si="8"/>
        <v>1.2572428444349351E-2</v>
      </c>
      <c r="F320" s="9">
        <f>(Table22[[#This Row],[2018]]-Table22[[#This Row],[2016]])/Table22[[#This Row],[2016]]</f>
        <v>-5.2209555231676662E-2</v>
      </c>
      <c r="G320" s="9"/>
      <c r="H320" s="9"/>
      <c r="I320" s="9"/>
      <c r="L320" t="s">
        <v>504</v>
      </c>
      <c r="M320" s="5">
        <v>30.14</v>
      </c>
      <c r="N320" s="5">
        <v>3087.3333333333335</v>
      </c>
      <c r="O320" s="5">
        <v>307959.66666666669</v>
      </c>
      <c r="P320" s="21">
        <f t="shared" si="9"/>
        <v>1.0025122337448952E-2</v>
      </c>
    </row>
    <row r="321" spans="1:16" x14ac:dyDescent="0.25">
      <c r="A321" t="s">
        <v>171</v>
      </c>
      <c r="B321" s="9">
        <v>1.2639086659021888E-2</v>
      </c>
      <c r="C321" s="9">
        <v>1.1955553121686273E-2</v>
      </c>
      <c r="D321" s="9">
        <v>1.1975708601766423E-2</v>
      </c>
      <c r="E321" s="11">
        <f t="shared" si="8"/>
        <v>1.2190116127491527E-2</v>
      </c>
      <c r="F321" s="9">
        <f>(Table22[[#This Row],[2018]]-Table22[[#This Row],[2016]])/Table22[[#This Row],[2016]]</f>
        <v>-5.2486233788257182E-2</v>
      </c>
      <c r="G321" s="9"/>
      <c r="H321" s="9"/>
      <c r="I321" s="9"/>
      <c r="L321" t="s">
        <v>505</v>
      </c>
      <c r="M321" s="5">
        <v>29.053333333333331</v>
      </c>
      <c r="N321" s="5">
        <v>1947</v>
      </c>
      <c r="O321" s="5">
        <v>172937.66666666666</v>
      </c>
      <c r="P321" s="21">
        <f t="shared" si="9"/>
        <v>1.1258391751941451E-2</v>
      </c>
    </row>
    <row r="322" spans="1:16" x14ac:dyDescent="0.25">
      <c r="A322" t="s">
        <v>66</v>
      </c>
      <c r="B322" s="9">
        <v>1.0658779137936858E-2</v>
      </c>
      <c r="C322" s="9">
        <v>1.0354562464357588E-2</v>
      </c>
      <c r="D322" s="9">
        <v>1.00984856899552E-2</v>
      </c>
      <c r="E322" s="11">
        <f t="shared" ref="E322:E385" si="10">AVERAGE(B322:D322)</f>
        <v>1.037060909741655E-2</v>
      </c>
      <c r="F322" s="9">
        <f>(Table22[[#This Row],[2018]]-Table22[[#This Row],[2016]])/Table22[[#This Row],[2016]]</f>
        <v>-5.256638126475998E-2</v>
      </c>
      <c r="G322" s="9"/>
      <c r="H322" s="9"/>
      <c r="I322" s="9"/>
      <c r="L322" t="s">
        <v>376</v>
      </c>
      <c r="M322" s="5">
        <v>27.186666666666667</v>
      </c>
      <c r="N322" s="5">
        <v>3427.3333333333335</v>
      </c>
      <c r="O322" s="5">
        <v>251134.33333333334</v>
      </c>
      <c r="P322" s="21">
        <f t="shared" ref="P322:P385" si="11">N322/O322</f>
        <v>1.3647410482835879E-2</v>
      </c>
    </row>
    <row r="323" spans="1:16" x14ac:dyDescent="0.25">
      <c r="A323" t="s">
        <v>569</v>
      </c>
      <c r="B323" s="9">
        <v>1.0526949765757083E-2</v>
      </c>
      <c r="C323" s="9">
        <v>1.0172290134133352E-2</v>
      </c>
      <c r="D323" s="9">
        <v>9.9703992696218244E-3</v>
      </c>
      <c r="E323" s="11">
        <f t="shared" si="10"/>
        <v>1.0223213056504086E-2</v>
      </c>
      <c r="F323" s="9">
        <f>(Table22[[#This Row],[2018]]-Table22[[#This Row],[2016]])/Table22[[#This Row],[2016]]</f>
        <v>-5.2869112945295095E-2</v>
      </c>
      <c r="G323" s="9"/>
      <c r="H323" s="9"/>
      <c r="I323" s="9"/>
      <c r="L323" t="s">
        <v>152</v>
      </c>
      <c r="M323" s="5">
        <v>29.643333333333334</v>
      </c>
      <c r="N323" s="5">
        <v>14761.333333333334</v>
      </c>
      <c r="O323" s="5">
        <v>1075959</v>
      </c>
      <c r="P323" s="21">
        <f t="shared" si="11"/>
        <v>1.3719234035249795E-2</v>
      </c>
    </row>
    <row r="324" spans="1:16" x14ac:dyDescent="0.25">
      <c r="A324" t="s">
        <v>328</v>
      </c>
      <c r="B324" s="9">
        <v>1.2389236246715478E-2</v>
      </c>
      <c r="C324" s="9">
        <v>1.1781341812773377E-2</v>
      </c>
      <c r="D324" s="9">
        <v>1.1734210428801576E-2</v>
      </c>
      <c r="E324" s="11">
        <f t="shared" si="10"/>
        <v>1.1968262829430143E-2</v>
      </c>
      <c r="F324" s="9">
        <f>(Table22[[#This Row],[2018]]-Table22[[#This Row],[2016]])/Table22[[#This Row],[2016]]</f>
        <v>-5.2870556737309463E-2</v>
      </c>
      <c r="G324" s="9"/>
      <c r="H324" s="9"/>
      <c r="I324" s="9"/>
      <c r="L324" t="s">
        <v>140</v>
      </c>
      <c r="M324" s="5">
        <v>29.959999999999997</v>
      </c>
      <c r="N324" s="5">
        <v>1737</v>
      </c>
      <c r="O324" s="5">
        <v>178095.66666666666</v>
      </c>
      <c r="P324" s="21">
        <f t="shared" si="11"/>
        <v>9.7531850859182423E-3</v>
      </c>
    </row>
    <row r="325" spans="1:16" x14ac:dyDescent="0.25">
      <c r="A325" t="s">
        <v>422</v>
      </c>
      <c r="B325" s="9">
        <v>9.8394887262449639E-3</v>
      </c>
      <c r="C325" s="9">
        <v>9.5677771581964138E-3</v>
      </c>
      <c r="D325" s="9">
        <v>9.3170782578615233E-3</v>
      </c>
      <c r="E325" s="11">
        <f t="shared" si="10"/>
        <v>9.5747813807676337E-3</v>
      </c>
      <c r="F325" s="9">
        <f>(Table22[[#This Row],[2018]]-Table22[[#This Row],[2016]])/Table22[[#This Row],[2016]]</f>
        <v>-5.3093253411634088E-2</v>
      </c>
      <c r="G325" s="9"/>
      <c r="H325" s="9"/>
      <c r="I325" s="9"/>
      <c r="L325" t="s">
        <v>610</v>
      </c>
      <c r="M325" s="5">
        <v>27.843333333333334</v>
      </c>
      <c r="N325" s="5">
        <v>4064.6666666666665</v>
      </c>
      <c r="O325" s="5">
        <v>271358.66666666669</v>
      </c>
      <c r="P325" s="21">
        <f t="shared" si="11"/>
        <v>1.4978945454724127E-2</v>
      </c>
    </row>
    <row r="326" spans="1:16" x14ac:dyDescent="0.25">
      <c r="A326" t="s">
        <v>222</v>
      </c>
      <c r="B326" s="9">
        <v>1.1731859600141508E-2</v>
      </c>
      <c r="C326" s="9">
        <v>1.0962808150857361E-2</v>
      </c>
      <c r="D326" s="9">
        <v>1.1108809851066635E-2</v>
      </c>
      <c r="E326" s="11">
        <f t="shared" si="10"/>
        <v>1.1267825867355169E-2</v>
      </c>
      <c r="F326" s="9">
        <f>(Table22[[#This Row],[2018]]-Table22[[#This Row],[2016]])/Table22[[#This Row],[2016]]</f>
        <v>-5.3107501309285925E-2</v>
      </c>
      <c r="G326" s="9"/>
      <c r="H326" s="9"/>
      <c r="I326" s="9"/>
      <c r="L326" t="s">
        <v>585</v>
      </c>
      <c r="M326" s="5">
        <v>30.033333333333331</v>
      </c>
      <c r="N326" s="5">
        <v>4120</v>
      </c>
      <c r="O326" s="5">
        <v>368813.66666666669</v>
      </c>
      <c r="P326" s="21">
        <f t="shared" si="11"/>
        <v>1.1170952631003369E-2</v>
      </c>
    </row>
    <row r="327" spans="1:16" x14ac:dyDescent="0.25">
      <c r="A327" t="s">
        <v>342</v>
      </c>
      <c r="B327" s="9">
        <v>1.2791723223389151E-2</v>
      </c>
      <c r="C327" s="9">
        <v>1.2141790789992333E-2</v>
      </c>
      <c r="D327" s="9">
        <v>1.211007474210884E-2</v>
      </c>
      <c r="E327" s="11">
        <f t="shared" si="10"/>
        <v>1.2347862918496775E-2</v>
      </c>
      <c r="F327" s="9">
        <f>(Table22[[#This Row],[2018]]-Table22[[#This Row],[2016]])/Table22[[#This Row],[2016]]</f>
        <v>-5.32882450140841E-2</v>
      </c>
      <c r="G327" s="9"/>
      <c r="H327" s="9"/>
      <c r="I327" s="9"/>
      <c r="L327" t="s">
        <v>581</v>
      </c>
      <c r="M327" s="5">
        <v>27.703333333333333</v>
      </c>
      <c r="N327" s="5">
        <v>1111.6666666666667</v>
      </c>
      <c r="O327" s="5">
        <v>111612.66666666667</v>
      </c>
      <c r="P327" s="21">
        <f t="shared" si="11"/>
        <v>9.9600403777349057E-3</v>
      </c>
    </row>
    <row r="328" spans="1:16" x14ac:dyDescent="0.25">
      <c r="A328" t="s">
        <v>259</v>
      </c>
      <c r="B328" s="9">
        <v>1.0446389130979812E-2</v>
      </c>
      <c r="C328" s="9">
        <v>9.7422631479020319E-3</v>
      </c>
      <c r="D328" s="9">
        <v>9.8883215208085198E-3</v>
      </c>
      <c r="E328" s="11">
        <f t="shared" si="10"/>
        <v>1.002565793323012E-2</v>
      </c>
      <c r="F328" s="9">
        <f>(Table22[[#This Row],[2018]]-Table22[[#This Row],[2016]])/Table22[[#This Row],[2016]]</f>
        <v>-5.3422058394923012E-2</v>
      </c>
      <c r="G328" s="9"/>
      <c r="H328" s="9"/>
      <c r="I328" s="9"/>
      <c r="L328" t="s">
        <v>21</v>
      </c>
      <c r="M328" s="5">
        <v>29.650000000000002</v>
      </c>
      <c r="N328" s="5">
        <v>1298</v>
      </c>
      <c r="O328" s="5">
        <v>150150.33333333334</v>
      </c>
      <c r="P328" s="21">
        <f t="shared" si="11"/>
        <v>8.6446694535032668E-3</v>
      </c>
    </row>
    <row r="329" spans="1:16" x14ac:dyDescent="0.25">
      <c r="A329" t="s">
        <v>587</v>
      </c>
      <c r="B329" s="9">
        <v>1.1299092997153433E-2</v>
      </c>
      <c r="C329" s="9">
        <v>1.1022322528887836E-2</v>
      </c>
      <c r="D329" s="9">
        <v>1.0693214894809476E-2</v>
      </c>
      <c r="E329" s="11">
        <f t="shared" si="10"/>
        <v>1.1004876806950248E-2</v>
      </c>
      <c r="F329" s="9">
        <f>(Table22[[#This Row],[2018]]-Table22[[#This Row],[2016]])/Table22[[#This Row],[2016]]</f>
        <v>-5.3621835177088552E-2</v>
      </c>
      <c r="G329" s="9"/>
      <c r="H329" s="9"/>
      <c r="I329" s="9"/>
      <c r="L329" t="s">
        <v>509</v>
      </c>
      <c r="M329" s="5">
        <v>27.753333333333334</v>
      </c>
      <c r="N329" s="5">
        <v>1683</v>
      </c>
      <c r="O329" s="5">
        <v>151483.66666666666</v>
      </c>
      <c r="P329" s="21">
        <f t="shared" si="11"/>
        <v>1.1110108680583826E-2</v>
      </c>
    </row>
    <row r="330" spans="1:16" x14ac:dyDescent="0.25">
      <c r="A330" t="s">
        <v>91</v>
      </c>
      <c r="B330" s="9">
        <v>1.171356696425891E-2</v>
      </c>
      <c r="C330" s="9">
        <v>1.1444527069390373E-2</v>
      </c>
      <c r="D330" s="9">
        <v>1.1083192445293774E-2</v>
      </c>
      <c r="E330" s="11">
        <f t="shared" si="10"/>
        <v>1.1413762159647685E-2</v>
      </c>
      <c r="F330" s="9">
        <f>(Table22[[#This Row],[2018]]-Table22[[#This Row],[2016]])/Table22[[#This Row],[2016]]</f>
        <v>-5.3815760894061558E-2</v>
      </c>
      <c r="G330" s="9"/>
      <c r="H330" s="9"/>
      <c r="I330" s="9"/>
      <c r="L330" t="s">
        <v>222</v>
      </c>
      <c r="M330" s="5">
        <v>27.806666666666668</v>
      </c>
      <c r="N330" s="5">
        <v>1187</v>
      </c>
      <c r="O330" s="5">
        <v>105358</v>
      </c>
      <c r="P330" s="21">
        <f t="shared" si="11"/>
        <v>1.1266349019533401E-2</v>
      </c>
    </row>
    <row r="331" spans="1:16" x14ac:dyDescent="0.25">
      <c r="A331" t="s">
        <v>13</v>
      </c>
      <c r="B331" s="9">
        <v>1.4304213521265414E-2</v>
      </c>
      <c r="C331" s="9">
        <v>1.334169198373278E-2</v>
      </c>
      <c r="D331" s="9">
        <v>1.3533244259562803E-2</v>
      </c>
      <c r="E331" s="11">
        <f t="shared" si="10"/>
        <v>1.3726383254853666E-2</v>
      </c>
      <c r="F331" s="9">
        <f>(Table22[[#This Row],[2018]]-Table22[[#This Row],[2016]])/Table22[[#This Row],[2016]]</f>
        <v>-5.3898053224418555E-2</v>
      </c>
      <c r="G331" s="9"/>
      <c r="H331" s="9"/>
      <c r="I331" s="9"/>
      <c r="L331" t="s">
        <v>106</v>
      </c>
      <c r="M331" s="5">
        <v>29.966666666666665</v>
      </c>
      <c r="N331" s="5">
        <v>31849</v>
      </c>
      <c r="O331" s="5">
        <v>2743011</v>
      </c>
      <c r="P331" s="21">
        <f t="shared" si="11"/>
        <v>1.1610963280861798E-2</v>
      </c>
    </row>
    <row r="332" spans="1:16" x14ac:dyDescent="0.25">
      <c r="A332" t="s">
        <v>625</v>
      </c>
      <c r="B332" s="9">
        <v>1.1522224143530137E-2</v>
      </c>
      <c r="C332" s="9">
        <v>1.1448615819446664E-2</v>
      </c>
      <c r="D332" s="9">
        <v>1.0890862469785522E-2</v>
      </c>
      <c r="E332" s="11">
        <f t="shared" si="10"/>
        <v>1.1287234144254109E-2</v>
      </c>
      <c r="F332" s="9">
        <f>(Table22[[#This Row],[2018]]-Table22[[#This Row],[2016]])/Table22[[#This Row],[2016]]</f>
        <v>-5.4795121660528648E-2</v>
      </c>
      <c r="G332" s="9"/>
      <c r="H332" s="9"/>
      <c r="I332" s="9"/>
      <c r="L332" t="s">
        <v>560</v>
      </c>
      <c r="M332" s="5">
        <v>31.216666666666669</v>
      </c>
      <c r="N332" s="5">
        <v>1258.6666666666667</v>
      </c>
      <c r="O332" s="5">
        <v>162896.33333333334</v>
      </c>
      <c r="P332" s="21">
        <f t="shared" si="11"/>
        <v>7.7267955693702947E-3</v>
      </c>
    </row>
    <row r="333" spans="1:16" x14ac:dyDescent="0.25">
      <c r="A333" t="s">
        <v>370</v>
      </c>
      <c r="B333" s="9">
        <v>1.1944024107916553E-2</v>
      </c>
      <c r="C333" s="9">
        <v>1.1092272946240326E-2</v>
      </c>
      <c r="D333" s="9">
        <v>1.1289356970933572E-2</v>
      </c>
      <c r="E333" s="11">
        <f t="shared" si="10"/>
        <v>1.1441884675030149E-2</v>
      </c>
      <c r="F333" s="9">
        <f>(Table22[[#This Row],[2018]]-Table22[[#This Row],[2016]])/Table22[[#This Row],[2016]]</f>
        <v>-5.4811270562411647E-2</v>
      </c>
      <c r="G333" s="9"/>
      <c r="H333" s="9"/>
      <c r="I333" s="9"/>
      <c r="L333" t="s">
        <v>563</v>
      </c>
      <c r="M333" s="5">
        <v>32.046666666666674</v>
      </c>
      <c r="N333" s="5">
        <v>16845.666666666668</v>
      </c>
      <c r="O333" s="5">
        <v>1604982</v>
      </c>
      <c r="P333" s="21">
        <f t="shared" si="11"/>
        <v>1.0495860182024887E-2</v>
      </c>
    </row>
    <row r="334" spans="1:16" x14ac:dyDescent="0.25">
      <c r="A334" t="s">
        <v>386</v>
      </c>
      <c r="B334" s="9">
        <v>1.1747140833235317E-2</v>
      </c>
      <c r="C334" s="9">
        <v>1.1240558661633345E-2</v>
      </c>
      <c r="D334" s="9">
        <v>1.1089931213972896E-2</v>
      </c>
      <c r="E334" s="11">
        <f t="shared" si="10"/>
        <v>1.1359210236280518E-2</v>
      </c>
      <c r="F334" s="9">
        <f>(Table22[[#This Row],[2018]]-Table22[[#This Row],[2016]])/Table22[[#This Row],[2016]]</f>
        <v>-5.5946347165859021E-2</v>
      </c>
      <c r="G334" s="9"/>
      <c r="H334" s="9"/>
      <c r="I334" s="9"/>
      <c r="L334" t="s">
        <v>587</v>
      </c>
      <c r="M334" s="5">
        <v>30.63</v>
      </c>
      <c r="N334" s="5">
        <v>9109</v>
      </c>
      <c r="O334" s="5">
        <v>827758.66666666663</v>
      </c>
      <c r="P334" s="21">
        <f t="shared" si="11"/>
        <v>1.1004415135490378E-2</v>
      </c>
    </row>
    <row r="335" spans="1:16" x14ac:dyDescent="0.25">
      <c r="A335" t="s">
        <v>82</v>
      </c>
      <c r="B335" s="9">
        <v>8.8265571118838967E-3</v>
      </c>
      <c r="C335" s="9">
        <v>8.4906195676283519E-3</v>
      </c>
      <c r="D335" s="9">
        <v>8.3319662045771466E-3</v>
      </c>
      <c r="E335" s="11">
        <f t="shared" si="10"/>
        <v>8.5497142946964651E-3</v>
      </c>
      <c r="F335" s="9">
        <f>(Table22[[#This Row],[2018]]-Table22[[#This Row],[2016]])/Table22[[#This Row],[2016]]</f>
        <v>-5.6034408551080814E-2</v>
      </c>
      <c r="G335" s="9"/>
      <c r="H335" s="9"/>
      <c r="I335" s="9"/>
      <c r="L335" t="s">
        <v>442</v>
      </c>
      <c r="M335" s="5">
        <v>27.376666666666665</v>
      </c>
      <c r="N335" s="5">
        <v>2913.6666666666665</v>
      </c>
      <c r="O335" s="5">
        <v>167275.33333333334</v>
      </c>
      <c r="P335" s="21">
        <f t="shared" si="11"/>
        <v>1.7418388046852893E-2</v>
      </c>
    </row>
    <row r="336" spans="1:16" x14ac:dyDescent="0.25">
      <c r="A336" t="s">
        <v>304</v>
      </c>
      <c r="B336" s="9">
        <v>1.1705014196898468E-2</v>
      </c>
      <c r="C336" s="9">
        <v>1.1557836810029852E-2</v>
      </c>
      <c r="D336" s="9">
        <v>1.1047046939669429E-2</v>
      </c>
      <c r="E336" s="11">
        <f t="shared" si="10"/>
        <v>1.1436632648865916E-2</v>
      </c>
      <c r="F336" s="9">
        <f>(Table22[[#This Row],[2018]]-Table22[[#This Row],[2016]])/Table22[[#This Row],[2016]]</f>
        <v>-5.6212427098412551E-2</v>
      </c>
      <c r="G336" s="9"/>
      <c r="H336" s="9"/>
      <c r="I336" s="9"/>
      <c r="L336" t="s">
        <v>388</v>
      </c>
      <c r="M336" s="5">
        <v>28.373333333333335</v>
      </c>
      <c r="N336" s="5">
        <v>13372.333333333334</v>
      </c>
      <c r="O336" s="5">
        <v>951282</v>
      </c>
      <c r="P336" s="21">
        <f t="shared" si="11"/>
        <v>1.4057170569119709E-2</v>
      </c>
    </row>
    <row r="337" spans="1:16" x14ac:dyDescent="0.25">
      <c r="A337" t="s">
        <v>214</v>
      </c>
      <c r="B337" s="9">
        <v>1.0073999694396542E-2</v>
      </c>
      <c r="C337" s="9">
        <v>9.5772572641979591E-3</v>
      </c>
      <c r="D337" s="9">
        <v>9.5076867504306356E-3</v>
      </c>
      <c r="E337" s="11">
        <f t="shared" si="10"/>
        <v>9.7196479030083795E-3</v>
      </c>
      <c r="F337" s="9">
        <f>(Table22[[#This Row],[2018]]-Table22[[#This Row],[2016]])/Table22[[#This Row],[2016]]</f>
        <v>-5.6215302873287423E-2</v>
      </c>
      <c r="G337" s="9"/>
      <c r="H337" s="9"/>
      <c r="I337" s="9"/>
      <c r="L337" t="s">
        <v>46</v>
      </c>
      <c r="M337" s="5">
        <v>28.793333333333333</v>
      </c>
      <c r="N337" s="5">
        <v>2913</v>
      </c>
      <c r="O337" s="5">
        <v>189808.66666666666</v>
      </c>
      <c r="P337" s="21">
        <f t="shared" si="11"/>
        <v>1.5347033679529913E-2</v>
      </c>
    </row>
    <row r="338" spans="1:16" x14ac:dyDescent="0.25">
      <c r="A338" t="s">
        <v>273</v>
      </c>
      <c r="B338" s="9">
        <v>1.2243220231162959E-2</v>
      </c>
      <c r="C338" s="9">
        <v>1.2059157072387611E-2</v>
      </c>
      <c r="D338" s="9">
        <v>1.1552748718731893E-2</v>
      </c>
      <c r="E338" s="11">
        <f t="shared" si="10"/>
        <v>1.1951708674094154E-2</v>
      </c>
      <c r="F338" s="9">
        <f>(Table22[[#This Row],[2018]]-Table22[[#This Row],[2016]])/Table22[[#This Row],[2016]]</f>
        <v>-5.6396233947796887E-2</v>
      </c>
      <c r="G338" s="9"/>
      <c r="H338" s="9"/>
      <c r="I338" s="9"/>
      <c r="L338" t="s">
        <v>451</v>
      </c>
      <c r="M338" s="5">
        <v>29.33666666666667</v>
      </c>
      <c r="N338" s="5">
        <v>1129.3333333333333</v>
      </c>
      <c r="O338" s="5">
        <v>117668.66666666667</v>
      </c>
      <c r="P338" s="21">
        <f t="shared" si="11"/>
        <v>9.5975705795368904E-3</v>
      </c>
    </row>
    <row r="339" spans="1:16" x14ac:dyDescent="0.25">
      <c r="A339" t="s">
        <v>516</v>
      </c>
      <c r="B339" s="9">
        <v>1.1481449424798576E-2</v>
      </c>
      <c r="C339" s="9">
        <v>1.0893845278768679E-2</v>
      </c>
      <c r="D339" s="9">
        <v>1.0833355390775956E-2</v>
      </c>
      <c r="E339" s="11">
        <f t="shared" si="10"/>
        <v>1.1069550031447738E-2</v>
      </c>
      <c r="F339" s="9">
        <f>(Table22[[#This Row],[2018]]-Table22[[#This Row],[2016]])/Table22[[#This Row],[2016]]</f>
        <v>-5.6447057339538788E-2</v>
      </c>
      <c r="G339" s="9"/>
      <c r="H339" s="9"/>
      <c r="I339" s="9"/>
      <c r="L339" t="s">
        <v>289</v>
      </c>
      <c r="M339" s="5">
        <v>27.099999999999998</v>
      </c>
      <c r="N339" s="5">
        <v>5553.333333333333</v>
      </c>
      <c r="O339" s="5">
        <v>414590.33333333331</v>
      </c>
      <c r="P339" s="21">
        <f t="shared" si="11"/>
        <v>1.3394748711780544E-2</v>
      </c>
    </row>
    <row r="340" spans="1:16" x14ac:dyDescent="0.25">
      <c r="A340" t="s">
        <v>227</v>
      </c>
      <c r="B340" s="9">
        <v>9.7100077231620126E-3</v>
      </c>
      <c r="C340" s="9">
        <v>9.520488439836345E-3</v>
      </c>
      <c r="D340" s="9">
        <v>9.1617826103380234E-3</v>
      </c>
      <c r="E340" s="11">
        <f t="shared" si="10"/>
        <v>9.4640929244454598E-3</v>
      </c>
      <c r="F340" s="9">
        <f>(Table22[[#This Row],[2018]]-Table22[[#This Row],[2016]])/Table22[[#This Row],[2016]]</f>
        <v>-5.6459801933655164E-2</v>
      </c>
      <c r="G340" s="9"/>
      <c r="H340" s="9"/>
      <c r="I340" s="9"/>
      <c r="L340" t="s">
        <v>225</v>
      </c>
      <c r="M340" s="5">
        <v>26.87</v>
      </c>
      <c r="N340" s="5">
        <v>1783.6666666666667</v>
      </c>
      <c r="O340" s="5">
        <v>207395</v>
      </c>
      <c r="P340" s="21">
        <f t="shared" si="11"/>
        <v>8.6003359129519352E-3</v>
      </c>
    </row>
    <row r="341" spans="1:16" x14ac:dyDescent="0.25">
      <c r="A341" t="s">
        <v>332</v>
      </c>
      <c r="B341" s="9">
        <v>1.5184796834459693E-2</v>
      </c>
      <c r="C341" s="9">
        <v>1.5008842067078792E-2</v>
      </c>
      <c r="D341" s="9">
        <v>1.4322342405645215E-2</v>
      </c>
      <c r="E341" s="11">
        <f t="shared" si="10"/>
        <v>1.48386604357279E-2</v>
      </c>
      <c r="F341" s="9">
        <f>(Table22[[#This Row],[2018]]-Table22[[#This Row],[2016]])/Table22[[#This Row],[2016]]</f>
        <v>-5.6797232008877603E-2</v>
      </c>
      <c r="G341" s="9"/>
      <c r="H341" s="9"/>
      <c r="I341" s="9"/>
      <c r="L341" t="s">
        <v>588</v>
      </c>
      <c r="M341" s="5">
        <v>31.373333333333335</v>
      </c>
      <c r="N341" s="5">
        <v>5861.666666666667</v>
      </c>
      <c r="O341" s="5">
        <v>622322.33333333337</v>
      </c>
      <c r="P341" s="21">
        <f t="shared" si="11"/>
        <v>9.419020261204402E-3</v>
      </c>
    </row>
    <row r="342" spans="1:16" x14ac:dyDescent="0.25">
      <c r="A342" t="s">
        <v>23</v>
      </c>
      <c r="B342" s="9">
        <v>1.3901927494257465E-2</v>
      </c>
      <c r="C342" s="9">
        <v>1.3167455470238213E-2</v>
      </c>
      <c r="D342" s="9">
        <v>1.3108569057601474E-2</v>
      </c>
      <c r="E342" s="11">
        <f t="shared" si="10"/>
        <v>1.3392650674032384E-2</v>
      </c>
      <c r="F342" s="9">
        <f>(Table22[[#This Row],[2018]]-Table22[[#This Row],[2016]])/Table22[[#This Row],[2016]]</f>
        <v>-5.7068232947100783E-2</v>
      </c>
      <c r="G342" s="9"/>
      <c r="H342" s="9"/>
      <c r="I342" s="9"/>
      <c r="L342" t="s">
        <v>71</v>
      </c>
      <c r="M342" s="5">
        <v>29.073333333333334</v>
      </c>
      <c r="N342" s="5">
        <v>1265.3333333333333</v>
      </c>
      <c r="O342" s="5">
        <v>146461.66666666666</v>
      </c>
      <c r="P342" s="21">
        <f t="shared" si="11"/>
        <v>8.6393481798422798E-3</v>
      </c>
    </row>
    <row r="343" spans="1:16" x14ac:dyDescent="0.25">
      <c r="A343" t="s">
        <v>85</v>
      </c>
      <c r="B343" s="9">
        <v>1.2113472196402061E-2</v>
      </c>
      <c r="C343" s="9">
        <v>1.1625554928617814E-2</v>
      </c>
      <c r="D343" s="9">
        <v>1.1421818575095159E-2</v>
      </c>
      <c r="E343" s="11">
        <f t="shared" si="10"/>
        <v>1.1720281900038343E-2</v>
      </c>
      <c r="F343" s="9">
        <f>(Table22[[#This Row],[2018]]-Table22[[#This Row],[2016]])/Table22[[#This Row],[2016]]</f>
        <v>-5.7097883256985296E-2</v>
      </c>
      <c r="G343" s="9"/>
      <c r="H343" s="9"/>
      <c r="I343" s="9"/>
      <c r="L343" t="s">
        <v>352</v>
      </c>
      <c r="M343" s="5">
        <v>28.290000000000003</v>
      </c>
      <c r="N343" s="5">
        <v>1492</v>
      </c>
      <c r="O343" s="5">
        <v>149752.66666666666</v>
      </c>
      <c r="P343" s="21">
        <f t="shared" si="11"/>
        <v>9.9630947028210969E-3</v>
      </c>
    </row>
    <row r="344" spans="1:16" x14ac:dyDescent="0.25">
      <c r="A344" t="s">
        <v>530</v>
      </c>
      <c r="B344" s="9">
        <v>1.1299049028119224E-2</v>
      </c>
      <c r="C344" s="9">
        <v>1.0952019388764953E-2</v>
      </c>
      <c r="D344" s="9">
        <v>1.0652586998085706E-2</v>
      </c>
      <c r="E344" s="11">
        <f t="shared" si="10"/>
        <v>1.0967885138323294E-2</v>
      </c>
      <c r="F344" s="9">
        <f>(Table22[[#This Row],[2018]]-Table22[[#This Row],[2016]])/Table22[[#This Row],[2016]]</f>
        <v>-5.7213844140751036E-2</v>
      </c>
      <c r="G344" s="9"/>
      <c r="H344" s="9"/>
      <c r="I344" s="9"/>
      <c r="L344" t="s">
        <v>434</v>
      </c>
      <c r="M344" s="5">
        <v>29.376666666666665</v>
      </c>
      <c r="N344" s="5">
        <v>7889.666666666667</v>
      </c>
      <c r="O344" s="5">
        <v>742813.66666666663</v>
      </c>
      <c r="P344" s="21">
        <f t="shared" si="11"/>
        <v>1.0621326748161608E-2</v>
      </c>
    </row>
    <row r="345" spans="1:16" x14ac:dyDescent="0.25">
      <c r="A345" t="s">
        <v>112</v>
      </c>
      <c r="B345" s="9">
        <v>1.3097703576680593E-2</v>
      </c>
      <c r="C345" s="9">
        <v>1.3116792603252122E-2</v>
      </c>
      <c r="D345" s="9">
        <v>1.2347389041692226E-2</v>
      </c>
      <c r="E345" s="11">
        <f t="shared" si="10"/>
        <v>1.2853961740541648E-2</v>
      </c>
      <c r="F345" s="9">
        <f>(Table22[[#This Row],[2018]]-Table22[[#This Row],[2016]])/Table22[[#This Row],[2016]]</f>
        <v>-5.7285960901133914E-2</v>
      </c>
      <c r="G345" s="9"/>
      <c r="H345" s="9"/>
      <c r="I345" s="9"/>
      <c r="L345" t="s">
        <v>489</v>
      </c>
      <c r="M345" s="5">
        <v>28.876666666666665</v>
      </c>
      <c r="N345" s="5">
        <v>1510.6666666666667</v>
      </c>
      <c r="O345" s="5">
        <v>168005.66666666666</v>
      </c>
      <c r="P345" s="21">
        <f t="shared" si="11"/>
        <v>8.991760198564732E-3</v>
      </c>
    </row>
    <row r="346" spans="1:16" x14ac:dyDescent="0.25">
      <c r="A346" t="s">
        <v>480</v>
      </c>
      <c r="B346" s="9">
        <v>1.3346819055325174E-2</v>
      </c>
      <c r="C346" s="9">
        <v>1.3075948170472808E-2</v>
      </c>
      <c r="D346" s="9">
        <v>1.2581108249141673E-2</v>
      </c>
      <c r="E346" s="11">
        <f t="shared" si="10"/>
        <v>1.3001291824979886E-2</v>
      </c>
      <c r="F346" s="9">
        <f>(Table22[[#This Row],[2018]]-Table22[[#This Row],[2016]])/Table22[[#This Row],[2016]]</f>
        <v>-5.7370284485725044E-2</v>
      </c>
      <c r="G346" s="9"/>
      <c r="H346" s="9"/>
      <c r="I346" s="9"/>
      <c r="L346" t="s">
        <v>13</v>
      </c>
      <c r="M346" s="5">
        <v>28.73</v>
      </c>
      <c r="N346" s="5">
        <v>5974.666666666667</v>
      </c>
      <c r="O346" s="5">
        <v>435279.33333333331</v>
      </c>
      <c r="P346" s="21">
        <f t="shared" si="11"/>
        <v>1.3726051776713499E-2</v>
      </c>
    </row>
    <row r="347" spans="1:16" x14ac:dyDescent="0.25">
      <c r="A347" t="s">
        <v>331</v>
      </c>
      <c r="B347" s="9">
        <v>1.3952289237022096E-2</v>
      </c>
      <c r="C347" s="9">
        <v>1.3132036379701711E-2</v>
      </c>
      <c r="D347" s="9">
        <v>1.3150840213844764E-2</v>
      </c>
      <c r="E347" s="11">
        <f t="shared" si="10"/>
        <v>1.3411721943522857E-2</v>
      </c>
      <c r="F347" s="9">
        <f>(Table22[[#This Row],[2018]]-Table22[[#This Row],[2016]])/Table22[[#This Row],[2016]]</f>
        <v>-5.744211645575014E-2</v>
      </c>
      <c r="G347" s="9"/>
      <c r="H347" s="9"/>
      <c r="I347" s="9"/>
      <c r="L347" t="s">
        <v>251</v>
      </c>
      <c r="M347" s="5">
        <v>27.283333333333331</v>
      </c>
      <c r="N347" s="5">
        <v>3150</v>
      </c>
      <c r="O347" s="5">
        <v>226638</v>
      </c>
      <c r="P347" s="21">
        <f t="shared" si="11"/>
        <v>1.389881661504249E-2</v>
      </c>
    </row>
    <row r="348" spans="1:16" x14ac:dyDescent="0.25">
      <c r="A348" t="s">
        <v>174</v>
      </c>
      <c r="B348" s="9">
        <v>1.2469480789259513E-2</v>
      </c>
      <c r="C348" s="9">
        <v>1.1893982583811217E-2</v>
      </c>
      <c r="D348" s="9">
        <v>1.1752682677567705E-2</v>
      </c>
      <c r="E348" s="11">
        <f t="shared" si="10"/>
        <v>1.203871535021281E-2</v>
      </c>
      <c r="F348" s="9">
        <f>(Table22[[#This Row],[2018]]-Table22[[#This Row],[2016]])/Table22[[#This Row],[2016]]</f>
        <v>-5.7484198725356414E-2</v>
      </c>
      <c r="G348" s="9"/>
      <c r="H348" s="9"/>
      <c r="I348" s="9"/>
      <c r="L348" t="s">
        <v>265</v>
      </c>
      <c r="M348" s="5">
        <v>31.613333333333333</v>
      </c>
      <c r="N348" s="5">
        <v>12735</v>
      </c>
      <c r="O348" s="5">
        <v>1047018.6666666666</v>
      </c>
      <c r="P348" s="21">
        <f t="shared" si="11"/>
        <v>1.2163106929644044E-2</v>
      </c>
    </row>
    <row r="349" spans="1:16" x14ac:dyDescent="0.25">
      <c r="A349" t="s">
        <v>472</v>
      </c>
      <c r="B349" s="9">
        <v>1.3567830673473195E-2</v>
      </c>
      <c r="C349" s="9">
        <v>1.2765370829886959E-2</v>
      </c>
      <c r="D349" s="9">
        <v>1.2787682333873581E-2</v>
      </c>
      <c r="E349" s="11">
        <f t="shared" si="10"/>
        <v>1.3040294612411246E-2</v>
      </c>
      <c r="F349" s="9">
        <f>(Table22[[#This Row],[2018]]-Table22[[#This Row],[2016]])/Table22[[#This Row],[2016]]</f>
        <v>-5.7499858184765024E-2</v>
      </c>
      <c r="G349" s="9"/>
      <c r="H349" s="9"/>
      <c r="I349" s="9"/>
      <c r="L349" t="s">
        <v>365</v>
      </c>
      <c r="M349" s="5">
        <v>27.819999999999997</v>
      </c>
      <c r="N349" s="5">
        <v>6613.666666666667</v>
      </c>
      <c r="O349" s="5">
        <v>531954.33333333337</v>
      </c>
      <c r="P349" s="21">
        <f t="shared" si="11"/>
        <v>1.2432771484770309E-2</v>
      </c>
    </row>
    <row r="350" spans="1:16" x14ac:dyDescent="0.25">
      <c r="A350" t="s">
        <v>141</v>
      </c>
      <c r="B350" s="9">
        <v>9.4547729899990447E-3</v>
      </c>
      <c r="C350" s="9">
        <v>9.2897843969539616E-3</v>
      </c>
      <c r="D350" s="9">
        <v>8.9110153537212897E-3</v>
      </c>
      <c r="E350" s="11">
        <f t="shared" si="10"/>
        <v>9.2185242468914314E-3</v>
      </c>
      <c r="F350" s="9">
        <f>(Table22[[#This Row],[2018]]-Table22[[#This Row],[2016]])/Table22[[#This Row],[2016]]</f>
        <v>-5.7511442829238146E-2</v>
      </c>
      <c r="G350" s="9"/>
      <c r="H350" s="9"/>
      <c r="I350" s="9"/>
      <c r="L350" t="s">
        <v>523</v>
      </c>
      <c r="M350" s="5">
        <v>31.143333333333334</v>
      </c>
      <c r="N350" s="5">
        <v>8637.3333333333339</v>
      </c>
      <c r="O350" s="5">
        <v>824416.66666666663</v>
      </c>
      <c r="P350" s="21">
        <f t="shared" si="11"/>
        <v>1.0476902860608513E-2</v>
      </c>
    </row>
    <row r="351" spans="1:16" x14ac:dyDescent="0.25">
      <c r="A351" t="s">
        <v>333</v>
      </c>
      <c r="B351" s="9">
        <v>1.4173097879770835E-2</v>
      </c>
      <c r="C351" s="9">
        <v>1.3816393484722998E-2</v>
      </c>
      <c r="D351" s="9">
        <v>1.335491179802557E-2</v>
      </c>
      <c r="E351" s="11">
        <f t="shared" si="10"/>
        <v>1.3781467720839801E-2</v>
      </c>
      <c r="F351" s="9">
        <f>(Table22[[#This Row],[2018]]-Table22[[#This Row],[2016]])/Table22[[#This Row],[2016]]</f>
        <v>-5.7728104941196852E-2</v>
      </c>
      <c r="G351" s="9"/>
      <c r="H351" s="9"/>
      <c r="I351" s="9"/>
      <c r="L351" t="s">
        <v>90</v>
      </c>
      <c r="M351" s="5">
        <v>26.993333333333336</v>
      </c>
      <c r="N351" s="5">
        <v>3446</v>
      </c>
      <c r="O351" s="5">
        <v>200167.66666666666</v>
      </c>
      <c r="P351" s="21">
        <f t="shared" si="11"/>
        <v>1.721556761581541E-2</v>
      </c>
    </row>
    <row r="352" spans="1:16" x14ac:dyDescent="0.25">
      <c r="A352" t="s">
        <v>545</v>
      </c>
      <c r="B352" s="9">
        <v>1.3668623092020203E-2</v>
      </c>
      <c r="C352" s="9">
        <v>1.2878462290854662E-2</v>
      </c>
      <c r="D352" s="9">
        <v>1.2877833364561162E-2</v>
      </c>
      <c r="E352" s="11">
        <f t="shared" si="10"/>
        <v>1.3141639582478675E-2</v>
      </c>
      <c r="F352" s="9">
        <f>(Table22[[#This Row],[2018]]-Table22[[#This Row],[2016]])/Table22[[#This Row],[2016]]</f>
        <v>-5.7854380952292637E-2</v>
      </c>
      <c r="G352" s="9"/>
      <c r="H352" s="9"/>
      <c r="I352" s="9"/>
      <c r="L352" t="s">
        <v>447</v>
      </c>
      <c r="M352" s="5">
        <v>28.753333333333334</v>
      </c>
      <c r="N352" s="5">
        <v>7280.333333333333</v>
      </c>
      <c r="O352" s="5">
        <v>572924.66666666663</v>
      </c>
      <c r="P352" s="21">
        <f t="shared" si="11"/>
        <v>1.2707313468786473E-2</v>
      </c>
    </row>
    <row r="353" spans="1:16" x14ac:dyDescent="0.25">
      <c r="A353" t="s">
        <v>417</v>
      </c>
      <c r="B353" s="9">
        <v>1.3228480340063763E-2</v>
      </c>
      <c r="C353" s="9">
        <v>1.3238280552982862E-2</v>
      </c>
      <c r="D353" s="9">
        <v>1.2463088781527892E-2</v>
      </c>
      <c r="E353" s="11">
        <f t="shared" si="10"/>
        <v>1.2976616558191505E-2</v>
      </c>
      <c r="F353" s="9">
        <f>(Table22[[#This Row],[2018]]-Table22[[#This Row],[2016]])/Table22[[#This Row],[2016]]</f>
        <v>-5.785937151207058E-2</v>
      </c>
      <c r="G353" s="9"/>
      <c r="H353" s="9"/>
      <c r="I353" s="9"/>
      <c r="L353" t="s">
        <v>243</v>
      </c>
      <c r="M353" s="5">
        <v>26.796666666666667</v>
      </c>
      <c r="N353" s="5">
        <v>1445.6666666666667</v>
      </c>
      <c r="O353" s="5">
        <v>118956.66666666667</v>
      </c>
      <c r="P353" s="21">
        <f t="shared" si="11"/>
        <v>1.2152884803990249E-2</v>
      </c>
    </row>
    <row r="354" spans="1:16" x14ac:dyDescent="0.25">
      <c r="A354" t="s">
        <v>186</v>
      </c>
      <c r="B354" s="9">
        <v>1.4303433868651259E-2</v>
      </c>
      <c r="C354" s="9">
        <v>1.4677026920963818E-2</v>
      </c>
      <c r="D354" s="9">
        <v>1.3475293118651817E-2</v>
      </c>
      <c r="E354" s="11">
        <f t="shared" si="10"/>
        <v>1.4151917969422298E-2</v>
      </c>
      <c r="F354" s="9">
        <f>(Table22[[#This Row],[2018]]-Table22[[#This Row],[2016]])/Table22[[#This Row],[2016]]</f>
        <v>-5.7898037464589054E-2</v>
      </c>
      <c r="G354" s="9"/>
      <c r="H354" s="9"/>
      <c r="I354" s="9"/>
      <c r="L354" t="s">
        <v>566</v>
      </c>
      <c r="M354" s="5">
        <v>32.196666666666665</v>
      </c>
      <c r="N354" s="5">
        <v>4585.333333333333</v>
      </c>
      <c r="O354" s="5">
        <v>494166.33333333331</v>
      </c>
      <c r="P354" s="21">
        <f t="shared" si="11"/>
        <v>9.2789270009625644E-3</v>
      </c>
    </row>
    <row r="355" spans="1:16" x14ac:dyDescent="0.25">
      <c r="A355" t="s">
        <v>529</v>
      </c>
      <c r="B355" s="9">
        <v>1.4107534540392227E-2</v>
      </c>
      <c r="C355" s="9">
        <v>1.3181940011208305E-2</v>
      </c>
      <c r="D355" s="9">
        <v>1.3289466238773877E-2</v>
      </c>
      <c r="E355" s="11">
        <f t="shared" si="10"/>
        <v>1.3526313596791469E-2</v>
      </c>
      <c r="F355" s="9">
        <f>(Table22[[#This Row],[2018]]-Table22[[#This Row],[2016]])/Table22[[#This Row],[2016]]</f>
        <v>-5.7988041728771519E-2</v>
      </c>
      <c r="G355" s="9"/>
      <c r="H355" s="9"/>
      <c r="I355" s="9"/>
      <c r="L355" t="s">
        <v>501</v>
      </c>
      <c r="M355" s="5">
        <v>30.75333333333333</v>
      </c>
      <c r="N355" s="5">
        <v>8621.6666666666661</v>
      </c>
      <c r="O355" s="5">
        <v>808134</v>
      </c>
      <c r="P355" s="21">
        <f t="shared" si="11"/>
        <v>1.0668610238731035E-2</v>
      </c>
    </row>
    <row r="356" spans="1:16" x14ac:dyDescent="0.25">
      <c r="A356" t="s">
        <v>323</v>
      </c>
      <c r="B356" s="9">
        <v>1.2551757733214257E-2</v>
      </c>
      <c r="C356" s="9">
        <v>1.1850761028463325E-2</v>
      </c>
      <c r="D356" s="9">
        <v>1.1821845061777813E-2</v>
      </c>
      <c r="E356" s="11">
        <f t="shared" si="10"/>
        <v>1.2074787941151799E-2</v>
      </c>
      <c r="F356" s="9">
        <f>(Table22[[#This Row],[2018]]-Table22[[#This Row],[2016]])/Table22[[#This Row],[2016]]</f>
        <v>-5.8152227516705554E-2</v>
      </c>
      <c r="G356" s="9"/>
      <c r="H356" s="9"/>
      <c r="I356" s="9"/>
      <c r="L356" t="s">
        <v>231</v>
      </c>
      <c r="M356" s="5">
        <v>27.27</v>
      </c>
      <c r="N356" s="5">
        <v>2855.6666666666665</v>
      </c>
      <c r="O356" s="5">
        <v>194708</v>
      </c>
      <c r="P356" s="21">
        <f t="shared" si="11"/>
        <v>1.4666406447945984E-2</v>
      </c>
    </row>
    <row r="357" spans="1:16" x14ac:dyDescent="0.25">
      <c r="A357" t="s">
        <v>447</v>
      </c>
      <c r="B357" s="9">
        <v>1.3221091122416111E-2</v>
      </c>
      <c r="C357" s="9">
        <v>1.2477584392794847E-2</v>
      </c>
      <c r="D357" s="9">
        <v>1.2446587976477557E-2</v>
      </c>
      <c r="E357" s="11">
        <f t="shared" si="10"/>
        <v>1.2715087830562839E-2</v>
      </c>
      <c r="F357" s="9">
        <f>(Table22[[#This Row],[2018]]-Table22[[#This Row],[2016]])/Table22[[#This Row],[2016]]</f>
        <v>-5.8580879502857251E-2</v>
      </c>
      <c r="G357" s="9"/>
      <c r="H357" s="9"/>
      <c r="I357" s="9"/>
      <c r="L357" t="s">
        <v>364</v>
      </c>
      <c r="M357" s="5">
        <v>27.026666666666667</v>
      </c>
      <c r="N357" s="5">
        <v>2101</v>
      </c>
      <c r="O357" s="5">
        <v>173495.33333333334</v>
      </c>
      <c r="P357" s="21">
        <f t="shared" si="11"/>
        <v>1.2109835807303173E-2</v>
      </c>
    </row>
    <row r="358" spans="1:16" x14ac:dyDescent="0.25">
      <c r="A358" t="s">
        <v>581</v>
      </c>
      <c r="B358" s="9">
        <v>1.0345991261411672E-2</v>
      </c>
      <c r="C358" s="9">
        <v>9.7892443814936673E-3</v>
      </c>
      <c r="D358" s="9">
        <v>9.739526395200709E-3</v>
      </c>
      <c r="E358" s="11">
        <f t="shared" si="10"/>
        <v>9.958254012702018E-3</v>
      </c>
      <c r="F358" s="9">
        <f>(Table22[[#This Row],[2018]]-Table22[[#This Row],[2016]])/Table22[[#This Row],[2016]]</f>
        <v>-5.8618343171518726E-2</v>
      </c>
      <c r="G358" s="9"/>
      <c r="H358" s="9"/>
      <c r="I358" s="9"/>
      <c r="L358" t="s">
        <v>477</v>
      </c>
      <c r="M358" s="5">
        <v>30.600000000000005</v>
      </c>
      <c r="N358" s="5">
        <v>1300.3333333333333</v>
      </c>
      <c r="O358" s="5">
        <v>140329.33333333334</v>
      </c>
      <c r="P358" s="21">
        <f t="shared" si="11"/>
        <v>9.2662973766473138E-3</v>
      </c>
    </row>
    <row r="359" spans="1:16" x14ac:dyDescent="0.25">
      <c r="A359" t="s">
        <v>534</v>
      </c>
      <c r="B359" s="9">
        <v>1.1971318005918507E-2</v>
      </c>
      <c r="C359" s="9">
        <v>1.1559508602608379E-2</v>
      </c>
      <c r="D359" s="9">
        <v>1.1269340140167037E-2</v>
      </c>
      <c r="E359" s="11">
        <f t="shared" si="10"/>
        <v>1.1600055582897973E-2</v>
      </c>
      <c r="F359" s="9">
        <f>(Table22[[#This Row],[2018]]-Table22[[#This Row],[2016]])/Table22[[#This Row],[2016]]</f>
        <v>-5.8638310786199042E-2</v>
      </c>
      <c r="G359" s="9"/>
      <c r="H359" s="9"/>
      <c r="I359" s="9"/>
      <c r="L359" t="s">
        <v>378</v>
      </c>
      <c r="M359" s="5">
        <v>31.623333333333335</v>
      </c>
      <c r="N359" s="5">
        <v>14211.666666666666</v>
      </c>
      <c r="O359" s="5">
        <v>1357490</v>
      </c>
      <c r="P359" s="21">
        <f t="shared" si="11"/>
        <v>1.0469076506395381E-2</v>
      </c>
    </row>
    <row r="360" spans="1:16" x14ac:dyDescent="0.25">
      <c r="A360" t="s">
        <v>481</v>
      </c>
      <c r="B360" s="9">
        <v>1.2849619388815663E-2</v>
      </c>
      <c r="C360" s="9">
        <v>1.2258819169388275E-2</v>
      </c>
      <c r="D360" s="9">
        <v>1.2095820132384597E-2</v>
      </c>
      <c r="E360" s="11">
        <f t="shared" si="10"/>
        <v>1.2401419563529512E-2</v>
      </c>
      <c r="F360" s="9">
        <f>(Table22[[#This Row],[2018]]-Table22[[#This Row],[2016]])/Table22[[#This Row],[2016]]</f>
        <v>-5.8663158310134488E-2</v>
      </c>
      <c r="G360" s="9"/>
      <c r="H360" s="9"/>
      <c r="I360" s="9"/>
      <c r="L360" t="s">
        <v>337</v>
      </c>
      <c r="M360" s="5">
        <v>27.066666666666666</v>
      </c>
      <c r="N360" s="5">
        <v>1462</v>
      </c>
      <c r="O360" s="5">
        <v>109370.66666666667</v>
      </c>
      <c r="P360" s="21">
        <f t="shared" si="11"/>
        <v>1.3367386745989173E-2</v>
      </c>
    </row>
    <row r="361" spans="1:16" x14ac:dyDescent="0.25">
      <c r="A361" t="s">
        <v>36</v>
      </c>
      <c r="B361" s="9">
        <v>1.0176949503506047E-2</v>
      </c>
      <c r="C361" s="9">
        <v>9.3045861928183985E-3</v>
      </c>
      <c r="D361" s="9">
        <v>9.5792020933759929E-3</v>
      </c>
      <c r="E361" s="11">
        <f t="shared" si="10"/>
        <v>9.6869125965668122E-3</v>
      </c>
      <c r="F361" s="9">
        <f>(Table22[[#This Row],[2018]]-Table22[[#This Row],[2016]])/Table22[[#This Row],[2016]]</f>
        <v>-5.8735420660594312E-2</v>
      </c>
      <c r="G361" s="9"/>
      <c r="H361" s="9"/>
      <c r="I361" s="9"/>
      <c r="L361" t="s">
        <v>304</v>
      </c>
      <c r="M361" s="5">
        <v>29.36</v>
      </c>
      <c r="N361" s="5">
        <v>6370.333333333333</v>
      </c>
      <c r="O361" s="5">
        <v>557052.33333333337</v>
      </c>
      <c r="P361" s="21">
        <f t="shared" si="11"/>
        <v>1.1435789695402645E-2</v>
      </c>
    </row>
    <row r="362" spans="1:16" x14ac:dyDescent="0.25">
      <c r="A362" t="s">
        <v>462</v>
      </c>
      <c r="B362" s="9">
        <v>1.1406880325393763E-2</v>
      </c>
      <c r="C362" s="9">
        <v>1.0923161862696569E-2</v>
      </c>
      <c r="D362" s="9">
        <v>1.073420229256654E-2</v>
      </c>
      <c r="E362" s="11">
        <f t="shared" si="10"/>
        <v>1.1021414826885624E-2</v>
      </c>
      <c r="F362" s="9">
        <f>(Table22[[#This Row],[2018]]-Table22[[#This Row],[2016]])/Table22[[#This Row],[2016]]</f>
        <v>-5.8971253632750138E-2</v>
      </c>
      <c r="G362" s="9"/>
      <c r="H362" s="9"/>
      <c r="I362" s="9"/>
      <c r="L362" t="s">
        <v>87</v>
      </c>
      <c r="M362" s="5">
        <v>29.570000000000004</v>
      </c>
      <c r="N362" s="5">
        <v>2217.6666666666665</v>
      </c>
      <c r="O362" s="5">
        <v>228573.33333333334</v>
      </c>
      <c r="P362" s="21">
        <f t="shared" si="11"/>
        <v>9.702210814909875E-3</v>
      </c>
    </row>
    <row r="363" spans="1:16" x14ac:dyDescent="0.25">
      <c r="A363" t="s">
        <v>97</v>
      </c>
      <c r="B363" s="9">
        <v>1.281497053859592E-2</v>
      </c>
      <c r="C363" s="9">
        <v>1.2436872804194397E-2</v>
      </c>
      <c r="D363" s="9">
        <v>1.205739286393652E-2</v>
      </c>
      <c r="E363" s="11">
        <f t="shared" si="10"/>
        <v>1.2436412068908947E-2</v>
      </c>
      <c r="F363" s="9">
        <f>(Table22[[#This Row],[2018]]-Table22[[#This Row],[2016]])/Table22[[#This Row],[2016]]</f>
        <v>-5.9116614617079295E-2</v>
      </c>
      <c r="G363" s="9"/>
      <c r="H363" s="9"/>
      <c r="I363" s="9"/>
      <c r="L363" t="s">
        <v>582</v>
      </c>
      <c r="M363" s="5">
        <v>29.89</v>
      </c>
      <c r="N363" s="5">
        <v>8682</v>
      </c>
      <c r="O363" s="5">
        <v>857801.66666666663</v>
      </c>
      <c r="P363" s="21">
        <f t="shared" si="11"/>
        <v>1.0121220717298677E-2</v>
      </c>
    </row>
    <row r="364" spans="1:16" x14ac:dyDescent="0.25">
      <c r="A364" t="s">
        <v>538</v>
      </c>
      <c r="B364" s="9">
        <v>1.1173601619275957E-2</v>
      </c>
      <c r="C364" s="9">
        <v>1.0870298595857291E-2</v>
      </c>
      <c r="D364" s="9">
        <v>1.0511758660298652E-2</v>
      </c>
      <c r="E364" s="11">
        <f t="shared" si="10"/>
        <v>1.0851886291810635E-2</v>
      </c>
      <c r="F364" s="9">
        <f>(Table22[[#This Row],[2018]]-Table22[[#This Row],[2016]])/Table22[[#This Row],[2016]]</f>
        <v>-5.9232732786493589E-2</v>
      </c>
      <c r="G364" s="9"/>
      <c r="H364" s="9"/>
      <c r="I364" s="9"/>
      <c r="L364" t="s">
        <v>567</v>
      </c>
      <c r="M364" s="5">
        <v>29.576666666666664</v>
      </c>
      <c r="N364" s="5">
        <v>2569</v>
      </c>
      <c r="O364" s="5">
        <v>267740.66666666669</v>
      </c>
      <c r="P364" s="21">
        <f t="shared" si="11"/>
        <v>9.595105711745943E-3</v>
      </c>
    </row>
    <row r="365" spans="1:16" x14ac:dyDescent="0.25">
      <c r="A365" t="s">
        <v>73</v>
      </c>
      <c r="B365" s="9">
        <v>1.0017080809289137E-2</v>
      </c>
      <c r="C365" s="9">
        <v>9.790084587092707E-3</v>
      </c>
      <c r="D365" s="9">
        <v>9.4212701295331991E-3</v>
      </c>
      <c r="E365" s="11">
        <f t="shared" si="10"/>
        <v>9.7428118419716821E-3</v>
      </c>
      <c r="F365" s="9">
        <f>(Table22[[#This Row],[2018]]-Table22[[#This Row],[2016]])/Table22[[#This Row],[2016]]</f>
        <v>-5.9479472223427088E-2</v>
      </c>
      <c r="G365" s="9"/>
      <c r="H365" s="9"/>
      <c r="I365" s="9"/>
      <c r="L365" t="s">
        <v>627</v>
      </c>
      <c r="M365" s="5">
        <v>32.363333333333337</v>
      </c>
      <c r="N365" s="5">
        <v>17370.333333333332</v>
      </c>
      <c r="O365" s="5">
        <v>1631580.6666666667</v>
      </c>
      <c r="P365" s="21">
        <f t="shared" si="11"/>
        <v>1.0646322114628308E-2</v>
      </c>
    </row>
    <row r="366" spans="1:16" x14ac:dyDescent="0.25">
      <c r="A366" t="s">
        <v>389</v>
      </c>
      <c r="B366" s="9">
        <v>9.1538456082111523E-3</v>
      </c>
      <c r="C366" s="9">
        <v>9.0157616727596715E-3</v>
      </c>
      <c r="D366" s="9">
        <v>8.608851800992922E-3</v>
      </c>
      <c r="E366" s="11">
        <f t="shared" si="10"/>
        <v>8.9261530273212486E-3</v>
      </c>
      <c r="F366" s="9">
        <f>(Table22[[#This Row],[2018]]-Table22[[#This Row],[2016]])/Table22[[#This Row],[2016]]</f>
        <v>-5.953714215251367E-2</v>
      </c>
      <c r="G366" s="9"/>
      <c r="H366" s="9"/>
      <c r="I366" s="9"/>
      <c r="L366" t="s">
        <v>619</v>
      </c>
      <c r="M366" s="5">
        <v>27.623333333333335</v>
      </c>
      <c r="N366" s="5">
        <v>2736</v>
      </c>
      <c r="O366" s="5">
        <v>179401</v>
      </c>
      <c r="P366" s="21">
        <f t="shared" si="11"/>
        <v>1.5250751110640408E-2</v>
      </c>
    </row>
    <row r="367" spans="1:16" x14ac:dyDescent="0.25">
      <c r="A367" t="s">
        <v>578</v>
      </c>
      <c r="B367" s="9">
        <v>6.2472911894000368E-3</v>
      </c>
      <c r="C367" s="9">
        <v>6.2206179684689712E-3</v>
      </c>
      <c r="D367" s="9">
        <v>5.8752440271451151E-3</v>
      </c>
      <c r="E367" s="13">
        <f t="shared" si="10"/>
        <v>6.1143843950047074E-3</v>
      </c>
      <c r="F367" s="9">
        <f>(Table22[[#This Row],[2018]]-Table22[[#This Row],[2016]])/Table22[[#This Row],[2016]]</f>
        <v>-5.9553356963124283E-2</v>
      </c>
      <c r="G367" s="9"/>
      <c r="H367" s="9"/>
      <c r="I367" s="9"/>
      <c r="L367" t="s">
        <v>500</v>
      </c>
      <c r="M367" s="5">
        <v>28.583333333333332</v>
      </c>
      <c r="N367" s="5">
        <v>2117.6666666666665</v>
      </c>
      <c r="O367" s="5">
        <v>210944.33333333334</v>
      </c>
      <c r="P367" s="21">
        <f t="shared" si="11"/>
        <v>1.0038983428487452E-2</v>
      </c>
    </row>
    <row r="368" spans="1:16" x14ac:dyDescent="0.25">
      <c r="A368" t="s">
        <v>605</v>
      </c>
      <c r="B368" s="9">
        <v>1.5470021146145634E-2</v>
      </c>
      <c r="C368" s="9">
        <v>1.4739362338349507E-2</v>
      </c>
      <c r="D368" s="9">
        <v>1.454646017699115E-2</v>
      </c>
      <c r="E368" s="11">
        <f t="shared" si="10"/>
        <v>1.4918614553828764E-2</v>
      </c>
      <c r="F368" s="9">
        <f>(Table22[[#This Row],[2018]]-Table22[[#This Row],[2016]])/Table22[[#This Row],[2016]]</f>
        <v>-5.9700045683815386E-2</v>
      </c>
      <c r="G368" s="9"/>
      <c r="H368" s="9"/>
      <c r="I368" s="9"/>
      <c r="L368" t="s">
        <v>618</v>
      </c>
      <c r="M368" s="5">
        <v>27.39</v>
      </c>
      <c r="N368" s="5">
        <v>3469.6666666666665</v>
      </c>
      <c r="O368" s="5">
        <v>244947</v>
      </c>
      <c r="P368" s="21">
        <f t="shared" si="11"/>
        <v>1.4164969020509198E-2</v>
      </c>
    </row>
    <row r="369" spans="1:16" x14ac:dyDescent="0.25">
      <c r="A369" t="s">
        <v>592</v>
      </c>
      <c r="B369" s="9">
        <v>9.5247385400045979E-3</v>
      </c>
      <c r="C369" s="9">
        <v>9.203314034177729E-3</v>
      </c>
      <c r="D369" s="9">
        <v>8.953521929793689E-3</v>
      </c>
      <c r="E369" s="11">
        <f t="shared" si="10"/>
        <v>9.2271915013253398E-3</v>
      </c>
      <c r="F369" s="9">
        <f>(Table22[[#This Row],[2018]]-Table22[[#This Row],[2016]])/Table22[[#This Row],[2016]]</f>
        <v>-5.9971894011762894E-2</v>
      </c>
      <c r="G369" s="9"/>
      <c r="H369" s="9"/>
      <c r="I369" s="9"/>
      <c r="L369" t="s">
        <v>569</v>
      </c>
      <c r="M369" s="5">
        <v>32.283333333333331</v>
      </c>
      <c r="N369" s="5">
        <v>7169.333333333333</v>
      </c>
      <c r="O369" s="5">
        <v>701352.66666666663</v>
      </c>
      <c r="P369" s="21">
        <f t="shared" si="11"/>
        <v>1.0222151670723906E-2</v>
      </c>
    </row>
    <row r="370" spans="1:16" x14ac:dyDescent="0.25">
      <c r="A370" t="s">
        <v>546</v>
      </c>
      <c r="B370" s="9">
        <v>1.2747319711309581E-2</v>
      </c>
      <c r="C370" s="9">
        <v>1.2306998788352745E-2</v>
      </c>
      <c r="D370" s="9">
        <v>1.1980596416006361E-2</v>
      </c>
      <c r="E370" s="11">
        <f t="shared" si="10"/>
        <v>1.2344971638556227E-2</v>
      </c>
      <c r="F370" s="9">
        <f>(Table22[[#This Row],[2018]]-Table22[[#This Row],[2016]])/Table22[[#This Row],[2016]]</f>
        <v>-6.0147804610483982E-2</v>
      </c>
      <c r="G370" s="9"/>
      <c r="H370" s="9"/>
      <c r="I370" s="9"/>
      <c r="L370" t="s">
        <v>507</v>
      </c>
      <c r="M370" s="5">
        <v>29.48</v>
      </c>
      <c r="N370" s="5">
        <v>2843</v>
      </c>
      <c r="O370" s="5">
        <v>303049</v>
      </c>
      <c r="P370" s="21">
        <f t="shared" si="11"/>
        <v>9.3813211724836573E-3</v>
      </c>
    </row>
    <row r="371" spans="1:16" x14ac:dyDescent="0.25">
      <c r="A371" t="s">
        <v>449</v>
      </c>
      <c r="B371" s="9">
        <v>1.3856873257279429E-2</v>
      </c>
      <c r="C371" s="9">
        <v>1.3674693726985031E-2</v>
      </c>
      <c r="D371" s="9">
        <v>1.3021749841627368E-2</v>
      </c>
      <c r="E371" s="11">
        <f t="shared" si="10"/>
        <v>1.3517772275297277E-2</v>
      </c>
      <c r="F371" s="9">
        <f>(Table22[[#This Row],[2018]]-Table22[[#This Row],[2016]])/Table22[[#This Row],[2016]]</f>
        <v>-6.0267810792982913E-2</v>
      </c>
      <c r="G371" s="9"/>
      <c r="H371" s="9"/>
      <c r="I371" s="9"/>
      <c r="L371" t="s">
        <v>503</v>
      </c>
      <c r="M371" s="5">
        <v>27.283333333333331</v>
      </c>
      <c r="N371" s="5">
        <v>4609</v>
      </c>
      <c r="O371" s="5">
        <v>361688.33333333331</v>
      </c>
      <c r="P371" s="21">
        <f t="shared" si="11"/>
        <v>1.274301539539106E-2</v>
      </c>
    </row>
    <row r="372" spans="1:16" x14ac:dyDescent="0.25">
      <c r="A372" t="s">
        <v>497</v>
      </c>
      <c r="B372" s="9">
        <v>1.2625526141989188E-2</v>
      </c>
      <c r="C372" s="9">
        <v>1.1889578284779689E-2</v>
      </c>
      <c r="D372" s="9">
        <v>1.18622429878551E-2</v>
      </c>
      <c r="E372" s="11">
        <f t="shared" si="10"/>
        <v>1.2125782471541327E-2</v>
      </c>
      <c r="F372" s="9">
        <f>(Table22[[#This Row],[2018]]-Table22[[#This Row],[2016]])/Table22[[#This Row],[2016]]</f>
        <v>-6.0455552152841215E-2</v>
      </c>
      <c r="G372" s="9"/>
      <c r="H372" s="9"/>
      <c r="I372" s="9"/>
      <c r="L372" t="s">
        <v>248</v>
      </c>
      <c r="M372" s="5">
        <v>30.44</v>
      </c>
      <c r="N372" s="5">
        <v>13360.666666666666</v>
      </c>
      <c r="O372" s="5">
        <v>1255503</v>
      </c>
      <c r="P372" s="21">
        <f t="shared" si="11"/>
        <v>1.0641684382009972E-2</v>
      </c>
    </row>
    <row r="373" spans="1:16" x14ac:dyDescent="0.25">
      <c r="A373" t="s">
        <v>206</v>
      </c>
      <c r="B373" s="9">
        <v>1.0710101278742964E-2</v>
      </c>
      <c r="C373" s="9">
        <v>1.0163984504089198E-2</v>
      </c>
      <c r="D373" s="9">
        <v>1.0059534193023183E-2</v>
      </c>
      <c r="E373" s="11">
        <f t="shared" si="10"/>
        <v>1.0311206658618448E-2</v>
      </c>
      <c r="F373" s="9">
        <f>(Table22[[#This Row],[2018]]-Table22[[#This Row],[2016]])/Table22[[#This Row],[2016]]</f>
        <v>-6.0743317806994442E-2</v>
      </c>
      <c r="G373" s="9"/>
      <c r="H373" s="9"/>
      <c r="I373" s="9"/>
      <c r="L373" t="s">
        <v>589</v>
      </c>
      <c r="M373" s="5">
        <v>29.406666666666666</v>
      </c>
      <c r="N373" s="5">
        <v>8726</v>
      </c>
      <c r="O373" s="5">
        <v>596037</v>
      </c>
      <c r="P373" s="21">
        <f t="shared" si="11"/>
        <v>1.4640030736346905E-2</v>
      </c>
    </row>
    <row r="374" spans="1:16" x14ac:dyDescent="0.25">
      <c r="A374" t="s">
        <v>314</v>
      </c>
      <c r="B374" s="9">
        <v>1.4409150757077025E-2</v>
      </c>
      <c r="C374" s="9">
        <v>1.3850505575966447E-2</v>
      </c>
      <c r="D374" s="9">
        <v>1.3531506673511294E-2</v>
      </c>
      <c r="E374" s="11">
        <f t="shared" si="10"/>
        <v>1.3930387668851588E-2</v>
      </c>
      <c r="F374" s="9">
        <f>(Table22[[#This Row],[2018]]-Table22[[#This Row],[2016]])/Table22[[#This Row],[2016]]</f>
        <v>-6.0908800134156275E-2</v>
      </c>
      <c r="G374" s="9"/>
      <c r="H374" s="9"/>
      <c r="I374" s="9"/>
      <c r="L374" t="s">
        <v>23</v>
      </c>
      <c r="M374" s="5">
        <v>27.986666666666668</v>
      </c>
      <c r="N374" s="5">
        <v>2727.6666666666665</v>
      </c>
      <c r="O374" s="5">
        <v>203737.66666666666</v>
      </c>
      <c r="P374" s="21">
        <f t="shared" si="11"/>
        <v>1.3388131469716777E-2</v>
      </c>
    </row>
    <row r="375" spans="1:16" x14ac:dyDescent="0.25">
      <c r="A375" t="s">
        <v>242</v>
      </c>
      <c r="B375" s="9">
        <v>1.148748460697544E-2</v>
      </c>
      <c r="C375" s="9">
        <v>1.1281610140545737E-2</v>
      </c>
      <c r="D375" s="9">
        <v>1.078705953675266E-2</v>
      </c>
      <c r="E375" s="11">
        <f t="shared" si="10"/>
        <v>1.1185384761424612E-2</v>
      </c>
      <c r="F375" s="9">
        <f>(Table22[[#This Row],[2018]]-Table22[[#This Row],[2016]])/Table22[[#This Row],[2016]]</f>
        <v>-6.0972884333395962E-2</v>
      </c>
      <c r="G375" s="9"/>
      <c r="H375" s="9"/>
      <c r="I375" s="9"/>
      <c r="L375" t="s">
        <v>354</v>
      </c>
      <c r="M375" s="5">
        <v>27.946666666666669</v>
      </c>
      <c r="N375" s="5">
        <v>11668.666666666666</v>
      </c>
      <c r="O375" s="5">
        <v>788370.66666666663</v>
      </c>
      <c r="P375" s="21">
        <f t="shared" si="11"/>
        <v>1.4800990397072104E-2</v>
      </c>
    </row>
    <row r="376" spans="1:16" x14ac:dyDescent="0.25">
      <c r="A376" t="s">
        <v>202</v>
      </c>
      <c r="B376" s="9">
        <v>1.2831544302708284E-2</v>
      </c>
      <c r="C376" s="9">
        <v>1.2862841279680888E-2</v>
      </c>
      <c r="D376" s="9">
        <v>1.204821571753162E-2</v>
      </c>
      <c r="E376" s="11">
        <f t="shared" si="10"/>
        <v>1.2580867099973596E-2</v>
      </c>
      <c r="F376" s="9">
        <f>(Table22[[#This Row],[2018]]-Table22[[#This Row],[2016]])/Table22[[#This Row],[2016]]</f>
        <v>-6.1047101322896181E-2</v>
      </c>
      <c r="G376" s="9"/>
      <c r="H376" s="9"/>
      <c r="I376" s="9"/>
      <c r="L376" t="s">
        <v>449</v>
      </c>
      <c r="M376" s="5">
        <v>30.16</v>
      </c>
      <c r="N376" s="5">
        <v>2090</v>
      </c>
      <c r="O376" s="5">
        <v>154644.33333333334</v>
      </c>
      <c r="P376" s="21">
        <f t="shared" si="11"/>
        <v>1.3514882536918045E-2</v>
      </c>
    </row>
    <row r="377" spans="1:16" x14ac:dyDescent="0.25">
      <c r="A377" t="s">
        <v>249</v>
      </c>
      <c r="B377" s="9">
        <v>1.2064444483205712E-2</v>
      </c>
      <c r="C377" s="9">
        <v>1.0744515460355847E-2</v>
      </c>
      <c r="D377" s="9">
        <v>1.132736716940985E-2</v>
      </c>
      <c r="E377" s="11">
        <f t="shared" si="10"/>
        <v>1.1378775704323803E-2</v>
      </c>
      <c r="F377" s="9">
        <f>(Table22[[#This Row],[2018]]-Table22[[#This Row],[2016]])/Table22[[#This Row],[2016]]</f>
        <v>-6.109500647310441E-2</v>
      </c>
      <c r="G377" s="9"/>
      <c r="H377" s="9"/>
      <c r="I377" s="9"/>
      <c r="L377" t="s">
        <v>407</v>
      </c>
      <c r="M377" s="5">
        <v>28.263333333333332</v>
      </c>
      <c r="N377" s="5">
        <v>2517.3333333333335</v>
      </c>
      <c r="O377" s="5">
        <v>230017.33333333334</v>
      </c>
      <c r="P377" s="21">
        <f t="shared" si="11"/>
        <v>1.0944102763270014E-2</v>
      </c>
    </row>
    <row r="378" spans="1:16" x14ac:dyDescent="0.25">
      <c r="A378" t="s">
        <v>180</v>
      </c>
      <c r="B378" s="9">
        <v>1.2019367701509541E-2</v>
      </c>
      <c r="C378" s="9">
        <v>1.1870051565856346E-2</v>
      </c>
      <c r="D378" s="9">
        <v>1.1281908351156972E-2</v>
      </c>
      <c r="E378" s="11">
        <f t="shared" si="10"/>
        <v>1.1723775872840953E-2</v>
      </c>
      <c r="F378" s="9">
        <f>(Table22[[#This Row],[2018]]-Table22[[#This Row],[2016]])/Table22[[#This Row],[2016]]</f>
        <v>-6.1355918935731529E-2</v>
      </c>
      <c r="G378" s="9"/>
      <c r="H378" s="9"/>
      <c r="I378" s="9"/>
      <c r="L378" t="s">
        <v>408</v>
      </c>
      <c r="M378" s="5">
        <v>29.180000000000003</v>
      </c>
      <c r="N378" s="5">
        <v>5176.666666666667</v>
      </c>
      <c r="O378" s="5">
        <v>462544.33333333331</v>
      </c>
      <c r="P378" s="21">
        <f t="shared" si="11"/>
        <v>1.1191720000893609E-2</v>
      </c>
    </row>
    <row r="379" spans="1:16" x14ac:dyDescent="0.25">
      <c r="A379" t="s">
        <v>415</v>
      </c>
      <c r="B379" s="9">
        <v>1.0877916440586001E-2</v>
      </c>
      <c r="C379" s="9">
        <v>1.0686491891656885E-2</v>
      </c>
      <c r="D379" s="9">
        <v>1.0207192064169446E-2</v>
      </c>
      <c r="E379" s="11">
        <f t="shared" si="10"/>
        <v>1.0590533465470777E-2</v>
      </c>
      <c r="F379" s="9">
        <f>(Table22[[#This Row],[2018]]-Table22[[#This Row],[2016]])/Table22[[#This Row],[2016]]</f>
        <v>-6.1659269041086949E-2</v>
      </c>
      <c r="G379" s="9"/>
      <c r="H379" s="9"/>
      <c r="I379" s="9"/>
      <c r="L379" t="s">
        <v>37</v>
      </c>
      <c r="M379" s="5">
        <v>26.233333333333334</v>
      </c>
      <c r="N379" s="5">
        <v>3981.3333333333335</v>
      </c>
      <c r="O379" s="5">
        <v>194901.66666666666</v>
      </c>
      <c r="P379" s="21">
        <f t="shared" si="11"/>
        <v>2.0427395011159477E-2</v>
      </c>
    </row>
    <row r="380" spans="1:16" x14ac:dyDescent="0.25">
      <c r="A380" t="s">
        <v>264</v>
      </c>
      <c r="B380" s="9">
        <v>1.1798153332521866E-2</v>
      </c>
      <c r="C380" s="9">
        <v>1.1668876020372566E-2</v>
      </c>
      <c r="D380" s="9">
        <v>1.1069594056546811E-2</v>
      </c>
      <c r="E380" s="11">
        <f t="shared" si="10"/>
        <v>1.1512207803147082E-2</v>
      </c>
      <c r="F380" s="9">
        <f>(Table22[[#This Row],[2018]]-Table22[[#This Row],[2016]])/Table22[[#This Row],[2016]]</f>
        <v>-6.1751975537287347E-2</v>
      </c>
      <c r="G380" s="9"/>
      <c r="H380" s="9"/>
      <c r="I380" s="9"/>
      <c r="L380" t="s">
        <v>413</v>
      </c>
      <c r="M380" s="5">
        <v>29.44</v>
      </c>
      <c r="N380" s="5">
        <v>982.33333333333337</v>
      </c>
      <c r="O380" s="5">
        <v>109580</v>
      </c>
      <c r="P380" s="21">
        <f t="shared" si="11"/>
        <v>8.9645312404940079E-3</v>
      </c>
    </row>
    <row r="381" spans="1:16" x14ac:dyDescent="0.25">
      <c r="A381" t="s">
        <v>299</v>
      </c>
      <c r="B381" s="9">
        <v>1.0592191789285998E-2</v>
      </c>
      <c r="C381" s="9">
        <v>9.8838149253470484E-3</v>
      </c>
      <c r="D381" s="9">
        <v>9.9322487972330984E-3</v>
      </c>
      <c r="E381" s="11">
        <f t="shared" si="10"/>
        <v>1.0136085170622047E-2</v>
      </c>
      <c r="F381" s="9">
        <f>(Table22[[#This Row],[2018]]-Table22[[#This Row],[2016]])/Table22[[#This Row],[2016]]</f>
        <v>-6.2304667927220912E-2</v>
      </c>
      <c r="G381" s="9"/>
      <c r="H381" s="9"/>
      <c r="I381" s="9"/>
      <c r="L381" t="s">
        <v>394</v>
      </c>
      <c r="M381" s="5">
        <v>30.816666666666666</v>
      </c>
      <c r="N381" s="5">
        <v>37051.333333333336</v>
      </c>
      <c r="O381" s="5">
        <v>3178875</v>
      </c>
      <c r="P381" s="21">
        <f t="shared" si="11"/>
        <v>1.1655486086534807E-2</v>
      </c>
    </row>
    <row r="382" spans="1:16" x14ac:dyDescent="0.25">
      <c r="A382" t="s">
        <v>464</v>
      </c>
      <c r="B382" s="9">
        <v>1.2794860379146077E-2</v>
      </c>
      <c r="C382" s="9">
        <v>1.2343185347018976E-2</v>
      </c>
      <c r="D382" s="9">
        <v>1.1996969054693685E-2</v>
      </c>
      <c r="E382" s="11">
        <f t="shared" si="10"/>
        <v>1.2378338260286247E-2</v>
      </c>
      <c r="F382" s="9">
        <f>(Table22[[#This Row],[2018]]-Table22[[#This Row],[2016]])/Table22[[#This Row],[2016]]</f>
        <v>-6.2360299433423215E-2</v>
      </c>
      <c r="G382" s="9"/>
      <c r="H382" s="9"/>
      <c r="I382" s="9"/>
      <c r="L382" t="s">
        <v>96</v>
      </c>
      <c r="M382" s="5">
        <v>29.346666666666664</v>
      </c>
      <c r="N382" s="5">
        <v>16820.666666666668</v>
      </c>
      <c r="O382" s="5">
        <v>1352807</v>
      </c>
      <c r="P382" s="21">
        <f t="shared" si="11"/>
        <v>1.2433899785162753E-2</v>
      </c>
    </row>
    <row r="383" spans="1:16" x14ac:dyDescent="0.25">
      <c r="A383" t="s">
        <v>178</v>
      </c>
      <c r="B383" s="9">
        <v>1.390766687047355E-2</v>
      </c>
      <c r="C383" s="9">
        <v>1.3732568237157112E-2</v>
      </c>
      <c r="D383" s="9">
        <v>1.3037478517791079E-2</v>
      </c>
      <c r="E383" s="11">
        <f t="shared" si="10"/>
        <v>1.355923787514058E-2</v>
      </c>
      <c r="F383" s="9">
        <f>(Table22[[#This Row],[2018]]-Table22[[#This Row],[2016]])/Table22[[#This Row],[2016]]</f>
        <v>-6.2568967231298192E-2</v>
      </c>
      <c r="G383" s="9"/>
      <c r="H383" s="9"/>
      <c r="I383" s="9"/>
      <c r="L383" t="s">
        <v>24</v>
      </c>
      <c r="M383" s="5">
        <v>30.959999999999997</v>
      </c>
      <c r="N383" s="5">
        <v>1159.6666666666667</v>
      </c>
      <c r="O383" s="5">
        <v>144326</v>
      </c>
      <c r="P383" s="21">
        <f t="shared" si="11"/>
        <v>8.0350502796908852E-3</v>
      </c>
    </row>
    <row r="384" spans="1:16" x14ac:dyDescent="0.25">
      <c r="A384" t="s">
        <v>194</v>
      </c>
      <c r="B384" s="9">
        <v>1.3803689573844697E-2</v>
      </c>
      <c r="C384" s="9">
        <v>1.4250487125573818E-2</v>
      </c>
      <c r="D384" s="9">
        <v>1.2935123794447547E-2</v>
      </c>
      <c r="E384" s="11">
        <f t="shared" si="10"/>
        <v>1.3663100164622022E-2</v>
      </c>
      <c r="F384" s="9">
        <f>(Table22[[#This Row],[2018]]-Table22[[#This Row],[2016]])/Table22[[#This Row],[2016]]</f>
        <v>-6.2922726184955091E-2</v>
      </c>
      <c r="G384" s="9"/>
      <c r="H384" s="9"/>
      <c r="I384" s="9"/>
      <c r="L384" t="s">
        <v>379</v>
      </c>
      <c r="M384" s="5">
        <v>29.536666666666665</v>
      </c>
      <c r="N384" s="5">
        <v>5050</v>
      </c>
      <c r="O384" s="5">
        <v>379933.66666666669</v>
      </c>
      <c r="P384" s="21">
        <f t="shared" si="11"/>
        <v>1.3291793918412073E-2</v>
      </c>
    </row>
    <row r="385" spans="1:16" x14ac:dyDescent="0.25">
      <c r="A385" t="s">
        <v>512</v>
      </c>
      <c r="B385" s="9">
        <v>1.1208332112750323E-2</v>
      </c>
      <c r="C385" s="9">
        <v>1.1067436653339974E-2</v>
      </c>
      <c r="D385" s="9">
        <v>1.0500297809593707E-2</v>
      </c>
      <c r="E385" s="11">
        <f t="shared" si="10"/>
        <v>1.0925355525228003E-2</v>
      </c>
      <c r="F385" s="9">
        <f>(Table22[[#This Row],[2018]]-Table22[[#This Row],[2016]])/Table22[[#This Row],[2016]]</f>
        <v>-6.3170353629258852E-2</v>
      </c>
      <c r="G385" s="9"/>
      <c r="H385" s="9"/>
      <c r="I385" s="9"/>
      <c r="L385" t="s">
        <v>616</v>
      </c>
      <c r="M385" s="5">
        <v>28.936666666666667</v>
      </c>
      <c r="N385" s="5">
        <v>4703.333333333333</v>
      </c>
      <c r="O385" s="5">
        <v>391507</v>
      </c>
      <c r="P385" s="21">
        <f t="shared" si="11"/>
        <v>1.2013408019098849E-2</v>
      </c>
    </row>
    <row r="386" spans="1:16" x14ac:dyDescent="0.25">
      <c r="A386" t="s">
        <v>510</v>
      </c>
      <c r="B386" s="9">
        <v>1.4583451859437522E-2</v>
      </c>
      <c r="C386" s="9">
        <v>1.443193108924392E-2</v>
      </c>
      <c r="D386" s="9">
        <v>1.3659575865551186E-2</v>
      </c>
      <c r="E386" s="11">
        <f t="shared" ref="E386:E449" si="12">AVERAGE(B386:D386)</f>
        <v>1.4224986271410875E-2</v>
      </c>
      <c r="F386" s="9">
        <f>(Table22[[#This Row],[2018]]-Table22[[#This Row],[2016]])/Table22[[#This Row],[2016]]</f>
        <v>-6.3350981838257936E-2</v>
      </c>
      <c r="G386" s="9"/>
      <c r="H386" s="9"/>
      <c r="I386" s="9"/>
      <c r="L386" t="s">
        <v>97</v>
      </c>
      <c r="M386" s="5">
        <v>28.49666666666667</v>
      </c>
      <c r="N386" s="5">
        <v>4383.666666666667</v>
      </c>
      <c r="O386" s="5">
        <v>352793.66666666669</v>
      </c>
      <c r="P386" s="21">
        <f t="shared" ref="P386:P449" si="13">N386/O386</f>
        <v>1.2425582091893185E-2</v>
      </c>
    </row>
    <row r="387" spans="1:16" x14ac:dyDescent="0.25">
      <c r="A387" t="s">
        <v>329</v>
      </c>
      <c r="B387" s="9">
        <v>1.494217703086507E-2</v>
      </c>
      <c r="C387" s="9">
        <v>1.4575837419908529E-2</v>
      </c>
      <c r="D387" s="9">
        <v>1.3995268259177287E-2</v>
      </c>
      <c r="E387" s="11">
        <f t="shared" si="12"/>
        <v>1.450442756998363E-2</v>
      </c>
      <c r="F387" s="9">
        <f>(Table22[[#This Row],[2018]]-Table22[[#This Row],[2016]])/Table22[[#This Row],[2016]]</f>
        <v>-6.3371540153206313E-2</v>
      </c>
      <c r="G387" s="9"/>
      <c r="H387" s="9"/>
      <c r="I387" s="9"/>
      <c r="L387" t="s">
        <v>506</v>
      </c>
      <c r="M387" s="5">
        <v>27.58666666666667</v>
      </c>
      <c r="N387" s="5">
        <v>1265.3333333333333</v>
      </c>
      <c r="O387" s="5">
        <v>118401.66666666667</v>
      </c>
      <c r="P387" s="21">
        <f t="shared" si="13"/>
        <v>1.0686786503568361E-2</v>
      </c>
    </row>
    <row r="388" spans="1:16" x14ac:dyDescent="0.25">
      <c r="A388" t="s">
        <v>253</v>
      </c>
      <c r="B388" s="9">
        <v>1.1229861409951839E-2</v>
      </c>
      <c r="C388" s="9">
        <v>1.0758620689655173E-2</v>
      </c>
      <c r="D388" s="9">
        <v>1.0513390246754765E-2</v>
      </c>
      <c r="E388" s="11">
        <f t="shared" si="12"/>
        <v>1.0833957448787261E-2</v>
      </c>
      <c r="F388" s="9">
        <f>(Table22[[#This Row],[2018]]-Table22[[#This Row],[2016]])/Table22[[#This Row],[2016]]</f>
        <v>-6.3800534756567967E-2</v>
      </c>
      <c r="G388" s="9"/>
      <c r="H388" s="9"/>
      <c r="I388" s="9"/>
      <c r="L388" t="s">
        <v>138</v>
      </c>
      <c r="M388" s="5">
        <v>28.99</v>
      </c>
      <c r="N388" s="5">
        <v>3281</v>
      </c>
      <c r="O388" s="5">
        <v>287107.66666666669</v>
      </c>
      <c r="P388" s="21">
        <f t="shared" si="13"/>
        <v>1.14277686767914E-2</v>
      </c>
    </row>
    <row r="389" spans="1:16" x14ac:dyDescent="0.25">
      <c r="A389" t="s">
        <v>341</v>
      </c>
      <c r="B389" s="9">
        <v>1.0936696609503071E-2</v>
      </c>
      <c r="C389" s="9">
        <v>1.0456952014342333E-2</v>
      </c>
      <c r="D389" s="9">
        <v>1.0238399952379535E-2</v>
      </c>
      <c r="E389" s="11">
        <f t="shared" si="12"/>
        <v>1.0544016192074979E-2</v>
      </c>
      <c r="F389" s="9">
        <f>(Table22[[#This Row],[2018]]-Table22[[#This Row],[2016]])/Table22[[#This Row],[2016]]</f>
        <v>-6.3848955681624589E-2</v>
      </c>
      <c r="G389" s="9"/>
      <c r="H389" s="9"/>
      <c r="I389" s="9"/>
      <c r="L389" t="s">
        <v>333</v>
      </c>
      <c r="M389" s="5">
        <v>26.790000000000003</v>
      </c>
      <c r="N389" s="5">
        <v>2146.3333333333335</v>
      </c>
      <c r="O389" s="5">
        <v>155716.33333333334</v>
      </c>
      <c r="P389" s="21">
        <f t="shared" si="13"/>
        <v>1.3783610796555275E-2</v>
      </c>
    </row>
    <row r="390" spans="1:16" x14ac:dyDescent="0.25">
      <c r="A390" t="s">
        <v>92</v>
      </c>
      <c r="B390" s="9">
        <v>1.1456339849643704E-2</v>
      </c>
      <c r="C390" s="9">
        <v>1.1499507889640282E-2</v>
      </c>
      <c r="D390" s="9">
        <v>1.0724126188043713E-2</v>
      </c>
      <c r="E390" s="11">
        <f t="shared" si="12"/>
        <v>1.12266579757759E-2</v>
      </c>
      <c r="F390" s="9">
        <f>(Table22[[#This Row],[2018]]-Table22[[#This Row],[2016]])/Table22[[#This Row],[2016]]</f>
        <v>-6.3913402640788694E-2</v>
      </c>
      <c r="G390" s="9"/>
      <c r="H390" s="9"/>
      <c r="I390" s="9"/>
      <c r="L390" t="s">
        <v>323</v>
      </c>
      <c r="M390" s="5">
        <v>29.34</v>
      </c>
      <c r="N390" s="5">
        <v>2246.3333333333335</v>
      </c>
      <c r="O390" s="5">
        <v>186061.33333333334</v>
      </c>
      <c r="P390" s="21">
        <f t="shared" si="13"/>
        <v>1.2073079844639043E-2</v>
      </c>
    </row>
    <row r="391" spans="1:16" x14ac:dyDescent="0.25">
      <c r="A391" t="s">
        <v>518</v>
      </c>
      <c r="B391" s="9">
        <v>7.3658838267709045E-3</v>
      </c>
      <c r="C391" s="9">
        <v>6.7421598651568023E-3</v>
      </c>
      <c r="D391" s="9">
        <v>6.894966674327741E-3</v>
      </c>
      <c r="E391" s="11">
        <f t="shared" si="12"/>
        <v>7.0010034554184829E-3</v>
      </c>
      <c r="F391" s="9">
        <f>(Table22[[#This Row],[2018]]-Table22[[#This Row],[2016]])/Table22[[#This Row],[2016]]</f>
        <v>-6.393219924697166E-2</v>
      </c>
      <c r="G391" s="9"/>
      <c r="H391" s="9"/>
      <c r="I391" s="9"/>
      <c r="L391" t="s">
        <v>107</v>
      </c>
      <c r="M391" s="5">
        <v>29.833333333333332</v>
      </c>
      <c r="N391" s="5">
        <v>15027</v>
      </c>
      <c r="O391" s="5">
        <v>1469221</v>
      </c>
      <c r="P391" s="21">
        <f t="shared" si="13"/>
        <v>1.0227869054417273E-2</v>
      </c>
    </row>
    <row r="392" spans="1:16" x14ac:dyDescent="0.25">
      <c r="A392" t="s">
        <v>278</v>
      </c>
      <c r="B392" s="9">
        <v>9.8199536117739329E-3</v>
      </c>
      <c r="C392" s="9">
        <v>9.4007245355594432E-3</v>
      </c>
      <c r="D392" s="9">
        <v>9.1900260219374818E-3</v>
      </c>
      <c r="E392" s="11">
        <f t="shared" si="12"/>
        <v>9.4702347230902848E-3</v>
      </c>
      <c r="F392" s="9">
        <f>(Table22[[#This Row],[2018]]-Table22[[#This Row],[2016]])/Table22[[#This Row],[2016]]</f>
        <v>-6.4147715431280672E-2</v>
      </c>
      <c r="G392" s="9"/>
      <c r="H392" s="9"/>
      <c r="I392" s="9"/>
      <c r="L392" t="s">
        <v>387</v>
      </c>
      <c r="M392" s="5">
        <v>28.323333333333334</v>
      </c>
      <c r="N392" s="5">
        <v>1524.3333333333333</v>
      </c>
      <c r="O392" s="5">
        <v>133716.33333333334</v>
      </c>
      <c r="P392" s="21">
        <f t="shared" si="13"/>
        <v>1.1399754206043139E-2</v>
      </c>
    </row>
    <row r="393" spans="1:16" x14ac:dyDescent="0.25">
      <c r="A393" t="s">
        <v>502</v>
      </c>
      <c r="B393" s="9">
        <v>1.0701972913838387E-2</v>
      </c>
      <c r="C393" s="9">
        <v>1.0389322802533666E-2</v>
      </c>
      <c r="D393" s="9">
        <v>1.0015303055145652E-2</v>
      </c>
      <c r="E393" s="11">
        <f t="shared" si="12"/>
        <v>1.0368866257172569E-2</v>
      </c>
      <c r="F393" s="9">
        <f>(Table22[[#This Row],[2018]]-Table22[[#This Row],[2016]])/Table22[[#This Row],[2016]]</f>
        <v>-6.4162922502338279E-2</v>
      </c>
      <c r="G393" s="9"/>
      <c r="H393" s="9"/>
      <c r="I393" s="9"/>
      <c r="L393" t="s">
        <v>73</v>
      </c>
      <c r="M393" s="5">
        <v>28.593333333333334</v>
      </c>
      <c r="N393" s="5">
        <v>5110.666666666667</v>
      </c>
      <c r="O393" s="5">
        <v>524860</v>
      </c>
      <c r="P393" s="21">
        <f t="shared" si="13"/>
        <v>9.7371997612061643E-3</v>
      </c>
    </row>
    <row r="394" spans="1:16" x14ac:dyDescent="0.25">
      <c r="A394" t="s">
        <v>106</v>
      </c>
      <c r="B394" s="9">
        <v>1.2009590923883061E-2</v>
      </c>
      <c r="C394" s="9">
        <v>1.1591772020468669E-2</v>
      </c>
      <c r="D394" s="9">
        <v>1.1237041390420923E-2</v>
      </c>
      <c r="E394" s="11">
        <f t="shared" si="12"/>
        <v>1.1612801444924216E-2</v>
      </c>
      <c r="F394" s="9">
        <f>(Table22[[#This Row],[2018]]-Table22[[#This Row],[2016]])/Table22[[#This Row],[2016]]</f>
        <v>-6.4327714270916214E-2</v>
      </c>
      <c r="G394" s="9"/>
      <c r="H394" s="9"/>
      <c r="I394" s="9"/>
      <c r="L394" t="s">
        <v>11</v>
      </c>
      <c r="M394" s="5">
        <v>29.386666666666667</v>
      </c>
      <c r="N394" s="5">
        <v>6724.666666666667</v>
      </c>
      <c r="O394" s="5">
        <v>503619</v>
      </c>
      <c r="P394" s="21">
        <f t="shared" si="13"/>
        <v>1.3352686587810759E-2</v>
      </c>
    </row>
    <row r="395" spans="1:16" x14ac:dyDescent="0.25">
      <c r="A395" t="s">
        <v>339</v>
      </c>
      <c r="B395" s="9">
        <v>1.3516282620487374E-2</v>
      </c>
      <c r="C395" s="9">
        <v>1.313233130380354E-2</v>
      </c>
      <c r="D395" s="9">
        <v>1.2646034529602095E-2</v>
      </c>
      <c r="E395" s="11">
        <f t="shared" si="12"/>
        <v>1.309821615129767E-2</v>
      </c>
      <c r="F395" s="9">
        <f>(Table22[[#This Row],[2018]]-Table22[[#This Row],[2016]])/Table22[[#This Row],[2016]]</f>
        <v>-6.4385165309150616E-2</v>
      </c>
      <c r="G395" s="9"/>
      <c r="H395" s="9"/>
      <c r="I395" s="9"/>
      <c r="L395" t="s">
        <v>130</v>
      </c>
      <c r="M395" s="5">
        <v>28.613333333333333</v>
      </c>
      <c r="N395" s="5">
        <v>1669.6666666666667</v>
      </c>
      <c r="O395" s="5">
        <v>159653.33333333334</v>
      </c>
      <c r="P395" s="21">
        <f t="shared" si="13"/>
        <v>1.0458075830967094E-2</v>
      </c>
    </row>
    <row r="396" spans="1:16" x14ac:dyDescent="0.25">
      <c r="A396" t="s">
        <v>166</v>
      </c>
      <c r="B396" s="9">
        <v>1.2563472563472563E-2</v>
      </c>
      <c r="C396" s="9">
        <v>1.252056370900427E-2</v>
      </c>
      <c r="D396" s="9">
        <v>1.1754242584491131E-2</v>
      </c>
      <c r="E396" s="11">
        <f t="shared" si="12"/>
        <v>1.2279426285655988E-2</v>
      </c>
      <c r="F396" s="9">
        <f>(Table22[[#This Row],[2018]]-Table22[[#This Row],[2016]])/Table22[[#This Row],[2016]]</f>
        <v>-6.4411330139265241E-2</v>
      </c>
      <c r="G396" s="9"/>
      <c r="H396" s="9"/>
      <c r="I396" s="9"/>
      <c r="L396" t="s">
        <v>197</v>
      </c>
      <c r="M396" s="5">
        <v>27.67</v>
      </c>
      <c r="N396" s="5">
        <v>1493.6666666666667</v>
      </c>
      <c r="O396" s="5">
        <v>110298.33333333333</v>
      </c>
      <c r="P396" s="21">
        <f t="shared" si="13"/>
        <v>1.3542060170144608E-2</v>
      </c>
    </row>
    <row r="397" spans="1:16" x14ac:dyDescent="0.25">
      <c r="A397" t="s">
        <v>624</v>
      </c>
      <c r="B397" s="9">
        <v>1.3155729327267877E-2</v>
      </c>
      <c r="C397" s="9">
        <v>1.2629388318425331E-2</v>
      </c>
      <c r="D397" s="9">
        <v>1.2305027061230257E-2</v>
      </c>
      <c r="E397" s="11">
        <f t="shared" si="12"/>
        <v>1.2696714902307824E-2</v>
      </c>
      <c r="F397" s="9">
        <f>(Table22[[#This Row],[2018]]-Table22[[#This Row],[2016]])/Table22[[#This Row],[2016]]</f>
        <v>-6.4664014048568974E-2</v>
      </c>
      <c r="G397" s="9"/>
      <c r="H397" s="9"/>
      <c r="I397" s="9"/>
      <c r="L397" t="s">
        <v>443</v>
      </c>
      <c r="M397" s="5">
        <v>28.423333333333336</v>
      </c>
      <c r="N397" s="5">
        <v>1430.6666666666667</v>
      </c>
      <c r="O397" s="5">
        <v>151189.33333333334</v>
      </c>
      <c r="P397" s="21">
        <f t="shared" si="13"/>
        <v>9.4627486947932837E-3</v>
      </c>
    </row>
    <row r="398" spans="1:16" x14ac:dyDescent="0.25">
      <c r="A398" t="s">
        <v>380</v>
      </c>
      <c r="B398" s="9">
        <v>7.6453787716878122E-3</v>
      </c>
      <c r="C398" s="9">
        <v>7.4699546153995985E-3</v>
      </c>
      <c r="D398" s="9">
        <v>7.1502923350811824E-3</v>
      </c>
      <c r="E398" s="11">
        <f t="shared" si="12"/>
        <v>7.421875240722864E-3</v>
      </c>
      <c r="F398" s="9">
        <f>(Table22[[#This Row],[2018]]-Table22[[#This Row],[2016]])/Table22[[#This Row],[2016]]</f>
        <v>-6.475629937917822E-2</v>
      </c>
      <c r="G398" s="9"/>
      <c r="H398" s="9"/>
      <c r="I398" s="9"/>
      <c r="L398" t="s">
        <v>547</v>
      </c>
      <c r="M398" s="5">
        <v>27.806666666666668</v>
      </c>
      <c r="N398" s="5">
        <v>2524.3333333333335</v>
      </c>
      <c r="O398" s="5">
        <v>182757.33333333334</v>
      </c>
      <c r="P398" s="21">
        <f t="shared" si="13"/>
        <v>1.3812487232614469E-2</v>
      </c>
    </row>
    <row r="399" spans="1:16" x14ac:dyDescent="0.25">
      <c r="A399" t="s">
        <v>219</v>
      </c>
      <c r="B399" s="9">
        <v>1.377566890994465E-2</v>
      </c>
      <c r="C399" s="9">
        <v>1.3043287318294272E-2</v>
      </c>
      <c r="D399" s="9">
        <v>1.288168400677474E-2</v>
      </c>
      <c r="E399" s="11">
        <f t="shared" si="12"/>
        <v>1.3233546745004555E-2</v>
      </c>
      <c r="F399" s="9">
        <f>(Table22[[#This Row],[2018]]-Table22[[#This Row],[2016]])/Table22[[#This Row],[2016]]</f>
        <v>-6.4895934202116562E-2</v>
      </c>
      <c r="G399" s="9"/>
      <c r="H399" s="9"/>
      <c r="I399" s="9"/>
      <c r="L399" t="s">
        <v>543</v>
      </c>
      <c r="M399" s="5">
        <v>28.616666666666664</v>
      </c>
      <c r="N399" s="5">
        <v>21161.666666666668</v>
      </c>
      <c r="O399" s="5">
        <v>1580249.6666666667</v>
      </c>
      <c r="P399" s="21">
        <f t="shared" si="13"/>
        <v>1.3391343857268125E-2</v>
      </c>
    </row>
    <row r="400" spans="1:16" x14ac:dyDescent="0.25">
      <c r="A400" t="s">
        <v>30</v>
      </c>
      <c r="B400" s="9">
        <v>1.0829136506903481E-2</v>
      </c>
      <c r="C400" s="9">
        <v>1.0583914249306648E-2</v>
      </c>
      <c r="D400" s="9">
        <v>1.0123872038406258E-2</v>
      </c>
      <c r="E400" s="11">
        <f t="shared" si="12"/>
        <v>1.0512307598205463E-2</v>
      </c>
      <c r="F400" s="9">
        <f>(Table22[[#This Row],[2018]]-Table22[[#This Row],[2016]])/Table22[[#This Row],[2016]]</f>
        <v>-6.5126565543579817E-2</v>
      </c>
      <c r="G400" s="9"/>
      <c r="H400" s="9"/>
      <c r="I400" s="9"/>
      <c r="L400" t="s">
        <v>196</v>
      </c>
      <c r="M400" s="5">
        <v>27.14</v>
      </c>
      <c r="N400" s="5">
        <v>1179.6666666666667</v>
      </c>
      <c r="O400" s="5">
        <v>123888.66666666667</v>
      </c>
      <c r="P400" s="21">
        <f t="shared" si="13"/>
        <v>9.5219901739734061E-3</v>
      </c>
    </row>
    <row r="401" spans="1:16" x14ac:dyDescent="0.25">
      <c r="A401" t="s">
        <v>108</v>
      </c>
      <c r="B401" s="9">
        <v>1.0426170277471393E-2</v>
      </c>
      <c r="C401" s="9">
        <v>1.007051988730817E-2</v>
      </c>
      <c r="D401" s="9">
        <v>9.7459131405000596E-3</v>
      </c>
      <c r="E401" s="11">
        <f t="shared" si="12"/>
        <v>1.008086776842654E-2</v>
      </c>
      <c r="F401" s="9">
        <f>(Table22[[#This Row],[2018]]-Table22[[#This Row],[2016]])/Table22[[#This Row],[2016]]</f>
        <v>-6.5245158947884838E-2</v>
      </c>
      <c r="G401" s="9"/>
      <c r="H401" s="9"/>
      <c r="I401" s="9"/>
      <c r="L401" t="s">
        <v>545</v>
      </c>
      <c r="M401" s="5">
        <v>28.66</v>
      </c>
      <c r="N401" s="5">
        <v>11510.333333333334</v>
      </c>
      <c r="O401" s="5">
        <v>876190.66666666663</v>
      </c>
      <c r="P401" s="21">
        <f t="shared" si="13"/>
        <v>1.3136790622436823E-2</v>
      </c>
    </row>
    <row r="402" spans="1:16" x14ac:dyDescent="0.25">
      <c r="A402" t="s">
        <v>435</v>
      </c>
      <c r="B402" s="9">
        <v>1.1856091578086671E-2</v>
      </c>
      <c r="C402" s="9">
        <v>1.1478524132469185E-2</v>
      </c>
      <c r="D402" s="9">
        <v>1.1080539150077369E-2</v>
      </c>
      <c r="E402" s="11">
        <f t="shared" si="12"/>
        <v>1.1471718286877743E-2</v>
      </c>
      <c r="F402" s="9">
        <f>(Table22[[#This Row],[2018]]-Table22[[#This Row],[2016]])/Table22[[#This Row],[2016]]</f>
        <v>-6.5413835824508729E-2</v>
      </c>
      <c r="G402" s="9"/>
      <c r="H402" s="9"/>
      <c r="I402" s="9"/>
      <c r="L402" t="s">
        <v>189</v>
      </c>
      <c r="M402" s="5">
        <v>28.183333333333334</v>
      </c>
      <c r="N402" s="5">
        <v>11025</v>
      </c>
      <c r="O402" s="5">
        <v>1028066.3333333334</v>
      </c>
      <c r="P402" s="21">
        <f t="shared" si="13"/>
        <v>1.072401618702295E-2</v>
      </c>
    </row>
    <row r="403" spans="1:16" x14ac:dyDescent="0.25">
      <c r="A403" t="s">
        <v>567</v>
      </c>
      <c r="B403" s="9">
        <v>9.8543624261015882E-3</v>
      </c>
      <c r="C403" s="9">
        <v>9.7189966620119025E-3</v>
      </c>
      <c r="D403" s="9">
        <v>9.2096977329974815E-3</v>
      </c>
      <c r="E403" s="11">
        <f t="shared" si="12"/>
        <v>9.5943522737036574E-3</v>
      </c>
      <c r="F403" s="9">
        <f>(Table22[[#This Row],[2018]]-Table22[[#This Row],[2016]])/Table22[[#This Row],[2016]]</f>
        <v>-6.5419218943740212E-2</v>
      </c>
      <c r="G403" s="9"/>
      <c r="H403" s="9"/>
      <c r="I403" s="9"/>
      <c r="L403" t="s">
        <v>206</v>
      </c>
      <c r="M403" s="5">
        <v>27.689999999999998</v>
      </c>
      <c r="N403" s="5">
        <v>4453.333333333333</v>
      </c>
      <c r="O403" s="5">
        <v>432205</v>
      </c>
      <c r="P403" s="21">
        <f t="shared" si="13"/>
        <v>1.0303752463144418E-2</v>
      </c>
    </row>
    <row r="404" spans="1:16" x14ac:dyDescent="0.25">
      <c r="A404" t="s">
        <v>613</v>
      </c>
      <c r="B404" s="9">
        <v>7.5007261789867222E-3</v>
      </c>
      <c r="C404" s="9">
        <v>7.2418283508679888E-3</v>
      </c>
      <c r="D404" s="9">
        <v>7.009882247098349E-3</v>
      </c>
      <c r="E404" s="11">
        <f t="shared" si="12"/>
        <v>7.2508122589843528E-3</v>
      </c>
      <c r="F404" s="9">
        <f>(Table22[[#This Row],[2018]]-Table22[[#This Row],[2016]])/Table22[[#This Row],[2016]]</f>
        <v>-6.5439521477729995E-2</v>
      </c>
      <c r="G404" s="9"/>
      <c r="H404" s="9"/>
      <c r="I404" s="9"/>
      <c r="L404" t="s">
        <v>82</v>
      </c>
      <c r="M404" s="5">
        <v>29.123333333333335</v>
      </c>
      <c r="N404" s="5">
        <v>8278.6666666666661</v>
      </c>
      <c r="O404" s="5">
        <v>968440.66666666663</v>
      </c>
      <c r="P404" s="21">
        <f t="shared" si="13"/>
        <v>8.5484500513196126E-3</v>
      </c>
    </row>
    <row r="405" spans="1:16" x14ac:dyDescent="0.25">
      <c r="A405" t="s">
        <v>381</v>
      </c>
      <c r="B405" s="9">
        <v>1.2174679246094002E-2</v>
      </c>
      <c r="C405" s="9">
        <v>1.163349434763916E-2</v>
      </c>
      <c r="D405" s="9">
        <v>1.1376819263806482E-2</v>
      </c>
      <c r="E405" s="11">
        <f t="shared" si="12"/>
        <v>1.1728330952513214E-2</v>
      </c>
      <c r="F405" s="9">
        <f>(Table22[[#This Row],[2018]]-Table22[[#This Row],[2016]])/Table22[[#This Row],[2016]]</f>
        <v>-6.5534373937900445E-2</v>
      </c>
      <c r="G405" s="9"/>
      <c r="H405" s="9"/>
      <c r="I405" s="9"/>
      <c r="L405" t="s">
        <v>78</v>
      </c>
      <c r="M405" s="5">
        <v>28.209999999999997</v>
      </c>
      <c r="N405" s="5">
        <v>2053</v>
      </c>
      <c r="O405" s="5">
        <v>178587.66666666666</v>
      </c>
      <c r="P405" s="21">
        <f t="shared" si="13"/>
        <v>1.1495754652710247E-2</v>
      </c>
    </row>
    <row r="406" spans="1:16" x14ac:dyDescent="0.25">
      <c r="A406" t="s">
        <v>535</v>
      </c>
      <c r="B406" s="9">
        <v>1.2772224299530167E-2</v>
      </c>
      <c r="C406" s="9">
        <v>1.2368906765719372E-2</v>
      </c>
      <c r="D406" s="9">
        <v>1.1928787472543636E-2</v>
      </c>
      <c r="E406" s="11">
        <f t="shared" si="12"/>
        <v>1.2356639512597726E-2</v>
      </c>
      <c r="F406" s="9">
        <f>(Table22[[#This Row],[2018]]-Table22[[#This Row],[2016]])/Table22[[#This Row],[2016]]</f>
        <v>-6.6036800419920369E-2</v>
      </c>
      <c r="G406" s="9"/>
      <c r="H406" s="9"/>
      <c r="I406" s="9"/>
      <c r="L406" t="s">
        <v>422</v>
      </c>
      <c r="M406" s="5">
        <v>30.73</v>
      </c>
      <c r="N406" s="5">
        <v>3694.6666666666665</v>
      </c>
      <c r="O406" s="5">
        <v>386000.66666666669</v>
      </c>
      <c r="P406" s="21">
        <f t="shared" si="13"/>
        <v>9.5716587708829515E-3</v>
      </c>
    </row>
    <row r="407" spans="1:16" x14ac:dyDescent="0.25">
      <c r="A407" t="s">
        <v>265</v>
      </c>
      <c r="B407" s="9">
        <v>1.2615297357833972E-2</v>
      </c>
      <c r="C407" s="9">
        <v>1.2097374275454952E-2</v>
      </c>
      <c r="D407" s="9">
        <v>1.1781672805626624E-2</v>
      </c>
      <c r="E407" s="11">
        <f t="shared" si="12"/>
        <v>1.2164781479638516E-2</v>
      </c>
      <c r="F407" s="9">
        <f>(Table22[[#This Row],[2018]]-Table22[[#This Row],[2016]])/Table22[[#This Row],[2016]]</f>
        <v>-6.6080452054479322E-2</v>
      </c>
      <c r="G407" s="9"/>
      <c r="H407" s="9"/>
      <c r="I407" s="9"/>
      <c r="L407" t="s">
        <v>596</v>
      </c>
      <c r="M407" s="5">
        <v>30.953333333333333</v>
      </c>
      <c r="N407" s="5">
        <v>5117.333333333333</v>
      </c>
      <c r="O407" s="5">
        <v>514988.66666666669</v>
      </c>
      <c r="P407" s="21">
        <f t="shared" si="13"/>
        <v>9.9367882529453715E-3</v>
      </c>
    </row>
    <row r="408" spans="1:16" x14ac:dyDescent="0.25">
      <c r="A408" t="s">
        <v>136</v>
      </c>
      <c r="B408" s="9">
        <v>8.1824387439821799E-3</v>
      </c>
      <c r="C408" s="9">
        <v>7.8665352617887045E-3</v>
      </c>
      <c r="D408" s="9">
        <v>7.6415268951779934E-3</v>
      </c>
      <c r="E408" s="11">
        <f t="shared" si="12"/>
        <v>7.8968336336496265E-3</v>
      </c>
      <c r="F408" s="9">
        <f>(Table22[[#This Row],[2018]]-Table22[[#This Row],[2016]])/Table22[[#This Row],[2016]]</f>
        <v>-6.6106434246391774E-2</v>
      </c>
      <c r="G408" s="9"/>
      <c r="H408" s="9"/>
      <c r="I408" s="9"/>
      <c r="L408" t="s">
        <v>91</v>
      </c>
      <c r="M408" s="5">
        <v>27.5</v>
      </c>
      <c r="N408" s="5">
        <v>7833.333333333333</v>
      </c>
      <c r="O408" s="5">
        <v>686691.66666666663</v>
      </c>
      <c r="P408" s="21">
        <f t="shared" si="13"/>
        <v>1.1407351674089536E-2</v>
      </c>
    </row>
    <row r="409" spans="1:16" x14ac:dyDescent="0.25">
      <c r="A409" t="s">
        <v>267</v>
      </c>
      <c r="B409" s="9">
        <v>1.2514754062193198E-2</v>
      </c>
      <c r="C409" s="9">
        <v>1.1763405196241018E-2</v>
      </c>
      <c r="D409" s="9">
        <v>1.1686761634267906E-2</v>
      </c>
      <c r="E409" s="11">
        <f t="shared" si="12"/>
        <v>1.1988306964234039E-2</v>
      </c>
      <c r="F409" s="9">
        <f>(Table22[[#This Row],[2018]]-Table22[[#This Row],[2016]])/Table22[[#This Row],[2016]]</f>
        <v>-6.6161302396396213E-2</v>
      </c>
      <c r="G409" s="9"/>
      <c r="H409" s="9"/>
      <c r="I409" s="9"/>
      <c r="L409" t="s">
        <v>510</v>
      </c>
      <c r="M409" s="5">
        <v>28.893333333333334</v>
      </c>
      <c r="N409" s="5">
        <v>6839.666666666667</v>
      </c>
      <c r="O409" s="5">
        <v>480956.33333333331</v>
      </c>
      <c r="P409" s="21">
        <f t="shared" si="13"/>
        <v>1.4220972243495425E-2</v>
      </c>
    </row>
    <row r="410" spans="1:16" x14ac:dyDescent="0.25">
      <c r="A410" t="s">
        <v>335</v>
      </c>
      <c r="B410" s="9">
        <v>1.1168373478430766E-2</v>
      </c>
      <c r="C410" s="9">
        <v>1.0956465876708817E-2</v>
      </c>
      <c r="D410" s="9">
        <v>1.0428745500595991E-2</v>
      </c>
      <c r="E410" s="11">
        <f t="shared" si="12"/>
        <v>1.0851194951911858E-2</v>
      </c>
      <c r="F410" s="9">
        <f>(Table22[[#This Row],[2018]]-Table22[[#This Row],[2016]])/Table22[[#This Row],[2016]]</f>
        <v>-6.6225218852431988E-2</v>
      </c>
      <c r="G410" s="9"/>
      <c r="H410" s="9"/>
      <c r="I410" s="9"/>
      <c r="L410" t="s">
        <v>297</v>
      </c>
      <c r="M410" s="5">
        <v>28.799999999999997</v>
      </c>
      <c r="N410" s="5">
        <v>1394.6666666666667</v>
      </c>
      <c r="O410" s="5">
        <v>162715.66666666666</v>
      </c>
      <c r="P410" s="21">
        <f t="shared" si="13"/>
        <v>8.5711885968775808E-3</v>
      </c>
    </row>
    <row r="411" spans="1:16" x14ac:dyDescent="0.25">
      <c r="A411" t="s">
        <v>88</v>
      </c>
      <c r="B411" s="9">
        <v>9.5168388662252457E-3</v>
      </c>
      <c r="C411" s="9">
        <v>9.2645583262105612E-3</v>
      </c>
      <c r="D411" s="9">
        <v>8.8815753427159399E-3</v>
      </c>
      <c r="E411" s="11">
        <f t="shared" si="12"/>
        <v>9.2209908450505834E-3</v>
      </c>
      <c r="F411" s="9">
        <f>(Table22[[#This Row],[2018]]-Table22[[#This Row],[2016]])/Table22[[#This Row],[2016]]</f>
        <v>-6.6751526682228723E-2</v>
      </c>
      <c r="G411" s="9"/>
      <c r="H411" s="9"/>
      <c r="I411" s="9"/>
      <c r="L411" t="s">
        <v>259</v>
      </c>
      <c r="M411" s="5">
        <v>28.816666666666663</v>
      </c>
      <c r="N411" s="5">
        <v>1689.6666666666667</v>
      </c>
      <c r="O411" s="5">
        <v>168553.33333333334</v>
      </c>
      <c r="P411" s="21">
        <f t="shared" si="13"/>
        <v>1.0024522406360004E-2</v>
      </c>
    </row>
    <row r="412" spans="1:16" x14ac:dyDescent="0.25">
      <c r="A412" t="s">
        <v>287</v>
      </c>
      <c r="B412" s="9">
        <v>1.1647602032529757E-2</v>
      </c>
      <c r="C412" s="9">
        <v>1.0783253514599104E-2</v>
      </c>
      <c r="D412" s="9">
        <v>1.0868475250885136E-2</v>
      </c>
      <c r="E412" s="11">
        <f t="shared" si="12"/>
        <v>1.1099776932671333E-2</v>
      </c>
      <c r="F412" s="9">
        <f>(Table22[[#This Row],[2018]]-Table22[[#This Row],[2016]])/Table22[[#This Row],[2016]]</f>
        <v>-6.6891603908568714E-2</v>
      </c>
      <c r="G412" s="9"/>
      <c r="H412" s="9"/>
      <c r="I412" s="9"/>
      <c r="L412" t="s">
        <v>366</v>
      </c>
      <c r="M412" s="5">
        <v>26.583333333333332</v>
      </c>
      <c r="N412" s="5">
        <v>1746</v>
      </c>
      <c r="O412" s="5">
        <v>120330</v>
      </c>
      <c r="P412" s="21">
        <f t="shared" si="13"/>
        <v>1.4510097232610321E-2</v>
      </c>
    </row>
    <row r="413" spans="1:16" x14ac:dyDescent="0.25">
      <c r="A413" t="s">
        <v>349</v>
      </c>
      <c r="B413" s="9">
        <v>1.4142923073186136E-2</v>
      </c>
      <c r="C413" s="9">
        <v>1.4092255607278883E-2</v>
      </c>
      <c r="D413" s="9">
        <v>1.3194741374637912E-2</v>
      </c>
      <c r="E413" s="11">
        <f t="shared" si="12"/>
        <v>1.3809973351700977E-2</v>
      </c>
      <c r="F413" s="9">
        <f>(Table22[[#This Row],[2018]]-Table22[[#This Row],[2016]])/Table22[[#This Row],[2016]]</f>
        <v>-6.7042837866091581E-2</v>
      </c>
      <c r="G413" s="9"/>
      <c r="H413" s="9"/>
      <c r="I413" s="9"/>
      <c r="L413" t="s">
        <v>423</v>
      </c>
      <c r="M413" s="5">
        <v>29.506666666666664</v>
      </c>
      <c r="N413" s="5">
        <v>12282.666666666666</v>
      </c>
      <c r="O413" s="5">
        <v>908682.66666666663</v>
      </c>
      <c r="P413" s="21">
        <f t="shared" si="13"/>
        <v>1.3517003368979564E-2</v>
      </c>
    </row>
    <row r="414" spans="1:16" x14ac:dyDescent="0.25">
      <c r="A414" t="s">
        <v>303</v>
      </c>
      <c r="B414" s="9">
        <v>1.2853212917941328E-2</v>
      </c>
      <c r="C414" s="9">
        <v>1.268984163474794E-2</v>
      </c>
      <c r="D414" s="9">
        <v>1.1990371253483586E-2</v>
      </c>
      <c r="E414" s="11">
        <f t="shared" si="12"/>
        <v>1.251114193539095E-2</v>
      </c>
      <c r="F414" s="9">
        <f>(Table22[[#This Row],[2018]]-Table22[[#This Row],[2016]])/Table22[[#This Row],[2016]]</f>
        <v>-6.713042645184325E-2</v>
      </c>
      <c r="G414" s="9"/>
      <c r="H414" s="9"/>
      <c r="I414" s="9"/>
      <c r="L414" t="s">
        <v>552</v>
      </c>
      <c r="M414" s="5">
        <v>29.053333333333331</v>
      </c>
      <c r="N414" s="5">
        <v>7189</v>
      </c>
      <c r="O414" s="5">
        <v>635357.33333333337</v>
      </c>
      <c r="P414" s="21">
        <f t="shared" si="13"/>
        <v>1.1314892616858124E-2</v>
      </c>
    </row>
    <row r="415" spans="1:16" x14ac:dyDescent="0.25">
      <c r="A415" t="s">
        <v>539</v>
      </c>
      <c r="B415" s="9">
        <v>1.1332349763594754E-2</v>
      </c>
      <c r="C415" s="9">
        <v>1.0747926606726028E-2</v>
      </c>
      <c r="D415" s="9">
        <v>1.0570409209747078E-2</v>
      </c>
      <c r="E415" s="11">
        <f t="shared" si="12"/>
        <v>1.0883561860022621E-2</v>
      </c>
      <c r="F415" s="9">
        <f>(Table22[[#This Row],[2018]]-Table22[[#This Row],[2016]])/Table22[[#This Row],[2016]]</f>
        <v>-6.7235883973102747E-2</v>
      </c>
      <c r="G415" s="9"/>
      <c r="H415" s="9"/>
      <c r="I415" s="9"/>
      <c r="L415" t="s">
        <v>452</v>
      </c>
      <c r="M415" s="5">
        <v>27.159999999999997</v>
      </c>
      <c r="N415" s="5">
        <v>1829.3333333333333</v>
      </c>
      <c r="O415" s="5">
        <v>166277.33333333334</v>
      </c>
      <c r="P415" s="21">
        <f t="shared" si="13"/>
        <v>1.1001699971132565E-2</v>
      </c>
    </row>
    <row r="416" spans="1:16" x14ac:dyDescent="0.25">
      <c r="A416" t="s">
        <v>573</v>
      </c>
      <c r="B416" s="9">
        <v>1.4023778143501983E-2</v>
      </c>
      <c r="C416" s="9">
        <v>1.337075564701636E-2</v>
      </c>
      <c r="D416" s="9">
        <v>1.307496080567587E-2</v>
      </c>
      <c r="E416" s="11">
        <f t="shared" si="12"/>
        <v>1.3489831532064738E-2</v>
      </c>
      <c r="F416" s="9">
        <f>(Table22[[#This Row],[2018]]-Table22[[#This Row],[2016]])/Table22[[#This Row],[2016]]</f>
        <v>-6.7657754430873879E-2</v>
      </c>
      <c r="G416" s="9"/>
      <c r="H416" s="9"/>
      <c r="I416" s="9"/>
      <c r="L416" t="s">
        <v>334</v>
      </c>
      <c r="M416" s="5">
        <v>27.84</v>
      </c>
      <c r="N416" s="5">
        <v>5243.333333333333</v>
      </c>
      <c r="O416" s="5">
        <v>393560.66666666669</v>
      </c>
      <c r="P416" s="21">
        <f t="shared" si="13"/>
        <v>1.3322808342974652E-2</v>
      </c>
    </row>
    <row r="417" spans="1:16" x14ac:dyDescent="0.25">
      <c r="A417" t="s">
        <v>387</v>
      </c>
      <c r="B417" s="9">
        <v>1.191564528874909E-2</v>
      </c>
      <c r="C417" s="9">
        <v>1.120385328785975E-2</v>
      </c>
      <c r="D417" s="9">
        <v>1.1107818834871469E-2</v>
      </c>
      <c r="E417" s="11">
        <f t="shared" si="12"/>
        <v>1.140910580382677E-2</v>
      </c>
      <c r="F417" s="9">
        <f>(Table22[[#This Row],[2018]]-Table22[[#This Row],[2016]])/Table22[[#This Row],[2016]]</f>
        <v>-6.7795443243042916E-2</v>
      </c>
      <c r="G417" s="9"/>
      <c r="H417" s="9"/>
      <c r="I417" s="9"/>
      <c r="L417" t="s">
        <v>624</v>
      </c>
      <c r="M417" s="5">
        <v>30.533333333333331</v>
      </c>
      <c r="N417" s="5">
        <v>29142.333333333332</v>
      </c>
      <c r="O417" s="5">
        <v>2294934.3333333335</v>
      </c>
      <c r="P417" s="21">
        <f t="shared" si="13"/>
        <v>1.2698547801585606E-2</v>
      </c>
    </row>
    <row r="418" spans="1:16" x14ac:dyDescent="0.25">
      <c r="A418" t="s">
        <v>272</v>
      </c>
      <c r="B418" s="9">
        <v>1.2148823082763858E-2</v>
      </c>
      <c r="C418" s="9">
        <v>1.216017349546898E-2</v>
      </c>
      <c r="D418" s="9">
        <v>1.1324394713996334E-2</v>
      </c>
      <c r="E418" s="11">
        <f t="shared" si="12"/>
        <v>1.1877797097409723E-2</v>
      </c>
      <c r="F418" s="9">
        <f>(Table22[[#This Row],[2018]]-Table22[[#This Row],[2016]])/Table22[[#This Row],[2016]]</f>
        <v>-6.7860760104176798E-2</v>
      </c>
      <c r="G418" s="9"/>
      <c r="H418" s="9"/>
      <c r="I418" s="9"/>
      <c r="L418" t="s">
        <v>431</v>
      </c>
      <c r="M418" s="5">
        <v>28.100000000000005</v>
      </c>
      <c r="N418" s="5">
        <v>2324.3333333333335</v>
      </c>
      <c r="O418" s="5">
        <v>195815.33333333334</v>
      </c>
      <c r="P418" s="21">
        <f t="shared" si="13"/>
        <v>1.1870027202500315E-2</v>
      </c>
    </row>
    <row r="419" spans="1:16" x14ac:dyDescent="0.25">
      <c r="A419" t="s">
        <v>74</v>
      </c>
      <c r="B419" s="9">
        <v>7.7433453151969089E-3</v>
      </c>
      <c r="C419" s="9">
        <v>7.7102535663747277E-3</v>
      </c>
      <c r="D419" s="9">
        <v>7.2178669630843031E-3</v>
      </c>
      <c r="E419" s="11">
        <f t="shared" si="12"/>
        <v>7.5571552815519799E-3</v>
      </c>
      <c r="F419" s="9">
        <f>(Table22[[#This Row],[2018]]-Table22[[#This Row],[2016]])/Table22[[#This Row],[2016]]</f>
        <v>-6.7861929272521812E-2</v>
      </c>
      <c r="G419" s="9"/>
      <c r="H419" s="9"/>
      <c r="I419" s="9"/>
      <c r="L419" t="s">
        <v>486</v>
      </c>
      <c r="M419" s="5">
        <v>29.536666666666665</v>
      </c>
      <c r="N419" s="5">
        <v>7644.666666666667</v>
      </c>
      <c r="O419" s="5">
        <v>545890.66666666663</v>
      </c>
      <c r="P419" s="21">
        <f t="shared" si="13"/>
        <v>1.4004025226052593E-2</v>
      </c>
    </row>
    <row r="420" spans="1:16" x14ac:dyDescent="0.25">
      <c r="A420" t="s">
        <v>137</v>
      </c>
      <c r="B420" s="9">
        <v>1.2554168503121145E-2</v>
      </c>
      <c r="C420" s="9">
        <v>1.246197529169975E-2</v>
      </c>
      <c r="D420" s="9">
        <v>1.1699959365410587E-2</v>
      </c>
      <c r="E420" s="11">
        <f t="shared" si="12"/>
        <v>1.2238701053410494E-2</v>
      </c>
      <c r="F420" s="9">
        <f>(Table22[[#This Row],[2018]]-Table22[[#This Row],[2016]])/Table22[[#This Row],[2016]]</f>
        <v>-6.8041872904461148E-2</v>
      </c>
      <c r="G420" s="9"/>
      <c r="H420" s="9"/>
      <c r="I420" s="9"/>
      <c r="L420" t="s">
        <v>245</v>
      </c>
      <c r="M420" s="5">
        <v>27.846666666666664</v>
      </c>
      <c r="N420" s="5">
        <v>1611.6666666666667</v>
      </c>
      <c r="O420" s="5">
        <v>134398.33333333334</v>
      </c>
      <c r="P420" s="21">
        <f t="shared" si="13"/>
        <v>1.1991716167115167E-2</v>
      </c>
    </row>
    <row r="421" spans="1:16" x14ac:dyDescent="0.25">
      <c r="A421" t="s">
        <v>394</v>
      </c>
      <c r="B421" s="9">
        <v>1.2018139802889388E-2</v>
      </c>
      <c r="C421" s="9">
        <v>1.1751442632745798E-2</v>
      </c>
      <c r="D421" s="9">
        <v>1.1198794212622348E-2</v>
      </c>
      <c r="E421" s="11">
        <f t="shared" si="12"/>
        <v>1.1656125549419178E-2</v>
      </c>
      <c r="F421" s="9">
        <f>(Table22[[#This Row],[2018]]-Table22[[#This Row],[2016]])/Table22[[#This Row],[2016]]</f>
        <v>-6.8175741313148408E-2</v>
      </c>
      <c r="G421" s="9"/>
      <c r="H421" s="9"/>
      <c r="I421" s="9"/>
      <c r="L421" t="s">
        <v>65</v>
      </c>
      <c r="M421" s="5">
        <v>27.453333333333333</v>
      </c>
      <c r="N421" s="5">
        <v>1565.3333333333333</v>
      </c>
      <c r="O421" s="5">
        <v>143215.33333333334</v>
      </c>
      <c r="P421" s="21">
        <f t="shared" si="13"/>
        <v>1.0929928359626296E-2</v>
      </c>
    </row>
    <row r="422" spans="1:16" x14ac:dyDescent="0.25">
      <c r="A422" t="s">
        <v>270</v>
      </c>
      <c r="B422" s="9">
        <v>1.1307937735053973E-2</v>
      </c>
      <c r="C422" s="9">
        <v>1.1046609930676887E-2</v>
      </c>
      <c r="D422" s="9">
        <v>1.0535402665874577E-2</v>
      </c>
      <c r="E422" s="11">
        <f t="shared" si="12"/>
        <v>1.0963316777201812E-2</v>
      </c>
      <c r="F422" s="9">
        <f>(Table22[[#This Row],[2018]]-Table22[[#This Row],[2016]])/Table22[[#This Row],[2016]]</f>
        <v>-6.8317945082468995E-2</v>
      </c>
      <c r="G422" s="9"/>
      <c r="H422" s="9"/>
      <c r="I422" s="9"/>
      <c r="L422" t="s">
        <v>131</v>
      </c>
      <c r="M422" s="5">
        <v>28.223333333333333</v>
      </c>
      <c r="N422" s="5">
        <v>1759.3333333333333</v>
      </c>
      <c r="O422" s="5">
        <v>152782.66666666666</v>
      </c>
      <c r="P422" s="21">
        <f t="shared" si="13"/>
        <v>1.1515267875064362E-2</v>
      </c>
    </row>
    <row r="423" spans="1:16" x14ac:dyDescent="0.25">
      <c r="A423" t="s">
        <v>212</v>
      </c>
      <c r="B423" s="9">
        <v>1.0631294043061618E-2</v>
      </c>
      <c r="C423" s="9">
        <v>1.00337237985152E-2</v>
      </c>
      <c r="D423" s="9">
        <v>9.9044273811468714E-3</v>
      </c>
      <c r="E423" s="11">
        <f t="shared" si="12"/>
        <v>1.0189815074241229E-2</v>
      </c>
      <c r="F423" s="9">
        <f>(Table22[[#This Row],[2018]]-Table22[[#This Row],[2016]])/Table22[[#This Row],[2016]]</f>
        <v>-6.837047860501301E-2</v>
      </c>
      <c r="G423" s="9"/>
      <c r="H423" s="9"/>
      <c r="I423" s="9"/>
      <c r="L423" t="s">
        <v>331</v>
      </c>
      <c r="M423" s="5">
        <v>26.656666666666666</v>
      </c>
      <c r="N423" s="5">
        <v>1760.3333333333333</v>
      </c>
      <c r="O423" s="5">
        <v>131240.66666666666</v>
      </c>
      <c r="P423" s="21">
        <f t="shared" si="13"/>
        <v>1.341301730662752E-2</v>
      </c>
    </row>
    <row r="424" spans="1:16" x14ac:dyDescent="0.25">
      <c r="A424" t="s">
        <v>431</v>
      </c>
      <c r="B424" s="9">
        <v>1.2400404282936489E-2</v>
      </c>
      <c r="C424" s="9">
        <v>1.166119755650705E-2</v>
      </c>
      <c r="D424" s="9">
        <v>1.1552313514833353E-2</v>
      </c>
      <c r="E424" s="11">
        <f t="shared" si="12"/>
        <v>1.1871305118092297E-2</v>
      </c>
      <c r="F424" s="9">
        <f>(Table22[[#This Row],[2018]]-Table22[[#This Row],[2016]])/Table22[[#This Row],[2016]]</f>
        <v>-6.8392186960399892E-2</v>
      </c>
      <c r="G424" s="9"/>
      <c r="H424" s="9"/>
      <c r="I424" s="9"/>
      <c r="L424" t="s">
        <v>420</v>
      </c>
      <c r="M424" s="5">
        <v>29.25333333333333</v>
      </c>
      <c r="N424" s="5">
        <v>1635.3333333333333</v>
      </c>
      <c r="O424" s="5">
        <v>159345.66666666666</v>
      </c>
      <c r="P424" s="21">
        <f t="shared" si="13"/>
        <v>1.0262803925219178E-2</v>
      </c>
    </row>
    <row r="425" spans="1:16" x14ac:dyDescent="0.25">
      <c r="A425" t="s">
        <v>492</v>
      </c>
      <c r="B425" s="9">
        <v>1.0870737563932992E-2</v>
      </c>
      <c r="C425" s="9">
        <v>1.0820675783705972E-2</v>
      </c>
      <c r="D425" s="9">
        <v>1.0123681567051733E-2</v>
      </c>
      <c r="E425" s="11">
        <f t="shared" si="12"/>
        <v>1.0605031638230233E-2</v>
      </c>
      <c r="F425" s="9">
        <f>(Table22[[#This Row],[2018]]-Table22[[#This Row],[2016]])/Table22[[#This Row],[2016]]</f>
        <v>-6.8721739669242624E-2</v>
      </c>
      <c r="G425" s="9"/>
      <c r="H425" s="9"/>
      <c r="I425" s="9"/>
      <c r="L425" t="s">
        <v>355</v>
      </c>
      <c r="M425" s="5">
        <v>26.78</v>
      </c>
      <c r="N425" s="5">
        <v>1332.6666666666667</v>
      </c>
      <c r="O425" s="5">
        <v>120974</v>
      </c>
      <c r="P425" s="21">
        <f t="shared" si="13"/>
        <v>1.1016141209405878E-2</v>
      </c>
    </row>
    <row r="426" spans="1:16" x14ac:dyDescent="0.25">
      <c r="A426" t="s">
        <v>570</v>
      </c>
      <c r="B426" s="9">
        <v>1.5759478715692596E-2</v>
      </c>
      <c r="C426" s="9">
        <v>1.5133179165817946E-2</v>
      </c>
      <c r="D426" s="9">
        <v>1.467511911106162E-2</v>
      </c>
      <c r="E426" s="11">
        <f t="shared" si="12"/>
        <v>1.5189258997524054E-2</v>
      </c>
      <c r="F426" s="9">
        <f>(Table22[[#This Row],[2018]]-Table22[[#This Row],[2016]])/Table22[[#This Row],[2016]]</f>
        <v>-6.8806819323993115E-2</v>
      </c>
      <c r="G426" s="9"/>
      <c r="H426" s="9"/>
      <c r="I426" s="9"/>
      <c r="L426" t="s">
        <v>209</v>
      </c>
      <c r="M426" s="5">
        <v>28.676666666666666</v>
      </c>
      <c r="N426" s="5">
        <v>4716.333333333333</v>
      </c>
      <c r="O426" s="5">
        <v>411653.33333333331</v>
      </c>
      <c r="P426" s="21">
        <f t="shared" si="13"/>
        <v>1.1457051240526008E-2</v>
      </c>
    </row>
    <row r="427" spans="1:16" x14ac:dyDescent="0.25">
      <c r="A427" t="s">
        <v>172</v>
      </c>
      <c r="B427" s="9">
        <v>1.1399832355406538E-2</v>
      </c>
      <c r="C427" s="9">
        <v>1.095979730988487E-2</v>
      </c>
      <c r="D427" s="9">
        <v>1.0607267444004396E-2</v>
      </c>
      <c r="E427" s="11">
        <f t="shared" si="12"/>
        <v>1.0988965703098602E-2</v>
      </c>
      <c r="F427" s="9">
        <f>(Table22[[#This Row],[2018]]-Table22[[#This Row],[2016]])/Table22[[#This Row],[2016]]</f>
        <v>-6.9524260242849675E-2</v>
      </c>
      <c r="G427" s="9"/>
      <c r="H427" s="9"/>
      <c r="I427" s="9"/>
      <c r="L427" t="s">
        <v>620</v>
      </c>
      <c r="M427" s="5">
        <v>28.22666666666667</v>
      </c>
      <c r="N427" s="5">
        <v>3066</v>
      </c>
      <c r="O427" s="5">
        <v>227027.66666666666</v>
      </c>
      <c r="P427" s="21">
        <f t="shared" si="13"/>
        <v>1.3504961950305617E-2</v>
      </c>
    </row>
    <row r="428" spans="1:16" x14ac:dyDescent="0.25">
      <c r="A428" t="s">
        <v>48</v>
      </c>
      <c r="B428" s="9">
        <v>7.4483724186209313E-3</v>
      </c>
      <c r="C428" s="9">
        <v>7.614492275551157E-3</v>
      </c>
      <c r="D428" s="9">
        <v>6.9289997228400109E-3</v>
      </c>
      <c r="E428" s="11">
        <f t="shared" si="12"/>
        <v>7.3306214723373661E-3</v>
      </c>
      <c r="F428" s="9">
        <f>(Table22[[#This Row],[2018]]-Table22[[#This Row],[2016]])/Table22[[#This Row],[2016]]</f>
        <v>-6.9729689466451583E-2</v>
      </c>
      <c r="G428" s="9"/>
      <c r="H428" s="9"/>
      <c r="I428" s="9"/>
      <c r="L428" t="s">
        <v>244</v>
      </c>
      <c r="M428" s="5">
        <v>27.099999999999998</v>
      </c>
      <c r="N428" s="5">
        <v>2994</v>
      </c>
      <c r="O428" s="5">
        <v>201605</v>
      </c>
      <c r="P428" s="21">
        <f t="shared" si="13"/>
        <v>1.4850822152228367E-2</v>
      </c>
    </row>
    <row r="429" spans="1:16" x14ac:dyDescent="0.25">
      <c r="A429" t="s">
        <v>550</v>
      </c>
      <c r="B429" s="9">
        <v>1.7609350280560133E-2</v>
      </c>
      <c r="C429" s="9">
        <v>1.6436702733120281E-2</v>
      </c>
      <c r="D429" s="9">
        <v>1.6381061483545609E-2</v>
      </c>
      <c r="E429" s="11">
        <f t="shared" si="12"/>
        <v>1.6809038165742005E-2</v>
      </c>
      <c r="F429" s="9">
        <f>(Table22[[#This Row],[2018]]-Table22[[#This Row],[2016]])/Table22[[#This Row],[2016]]</f>
        <v>-6.9752079289972208E-2</v>
      </c>
      <c r="G429" s="9"/>
      <c r="H429" s="9"/>
      <c r="I429" s="9"/>
      <c r="L429" t="s">
        <v>625</v>
      </c>
      <c r="M429" s="5">
        <v>30.64</v>
      </c>
      <c r="N429" s="5">
        <v>5364.666666666667</v>
      </c>
      <c r="O429" s="5">
        <v>475303</v>
      </c>
      <c r="P429" s="21">
        <f t="shared" si="13"/>
        <v>1.1286835274901836E-2</v>
      </c>
    </row>
    <row r="430" spans="1:16" x14ac:dyDescent="0.25">
      <c r="A430" t="s">
        <v>115</v>
      </c>
      <c r="B430" s="9">
        <v>9.4480202847669198E-3</v>
      </c>
      <c r="C430" s="9">
        <v>9.1175311580037246E-3</v>
      </c>
      <c r="D430" s="9">
        <v>8.7862249212083948E-3</v>
      </c>
      <c r="E430" s="11">
        <f t="shared" si="12"/>
        <v>9.1172587879930142E-3</v>
      </c>
      <c r="F430" s="9">
        <f>(Table22[[#This Row],[2018]]-Table22[[#This Row],[2016]])/Table22[[#This Row],[2016]]</f>
        <v>-7.0045929582257596E-2</v>
      </c>
      <c r="G430" s="9"/>
      <c r="H430" s="9"/>
      <c r="I430" s="9"/>
      <c r="L430" t="s">
        <v>495</v>
      </c>
      <c r="M430" s="5">
        <v>28.790000000000003</v>
      </c>
      <c r="N430" s="5">
        <v>29747.666666666668</v>
      </c>
      <c r="O430" s="5">
        <v>2416850.6666666665</v>
      </c>
      <c r="P430" s="21">
        <f t="shared" si="13"/>
        <v>1.230844217102367E-2</v>
      </c>
    </row>
    <row r="431" spans="1:16" x14ac:dyDescent="0.25">
      <c r="A431" t="s">
        <v>585</v>
      </c>
      <c r="B431" s="9">
        <v>1.1629549925549144E-2</v>
      </c>
      <c r="C431" s="9">
        <v>1.1071562281268143E-2</v>
      </c>
      <c r="D431" s="9">
        <v>1.0813631828150054E-2</v>
      </c>
      <c r="E431" s="11">
        <f t="shared" si="12"/>
        <v>1.1171581344989114E-2</v>
      </c>
      <c r="F431" s="9">
        <f>(Table22[[#This Row],[2018]]-Table22[[#This Row],[2016]])/Table22[[#This Row],[2016]]</f>
        <v>-7.0159043352708422E-2</v>
      </c>
      <c r="G431" s="9"/>
      <c r="H431" s="9"/>
      <c r="I431" s="9"/>
      <c r="L431" t="s">
        <v>121</v>
      </c>
      <c r="M431" s="5">
        <v>26.263333333333332</v>
      </c>
      <c r="N431" s="5">
        <v>1752</v>
      </c>
      <c r="O431" s="5">
        <v>132601.66666666666</v>
      </c>
      <c r="P431" s="21">
        <f t="shared" si="13"/>
        <v>1.3212503613579519E-2</v>
      </c>
    </row>
    <row r="432" spans="1:16" x14ac:dyDescent="0.25">
      <c r="A432" t="s">
        <v>59</v>
      </c>
      <c r="B432" s="9">
        <v>9.0927753219559593E-3</v>
      </c>
      <c r="C432" s="9">
        <v>8.5458378654205101E-3</v>
      </c>
      <c r="D432" s="9">
        <v>8.4520513199890096E-3</v>
      </c>
      <c r="E432" s="11">
        <f t="shared" si="12"/>
        <v>8.6968881691218258E-3</v>
      </c>
      <c r="F432" s="9">
        <f>(Table22[[#This Row],[2018]]-Table22[[#This Row],[2016]])/Table22[[#This Row],[2016]]</f>
        <v>-7.0465174743713194E-2</v>
      </c>
      <c r="G432" s="9"/>
      <c r="H432" s="9"/>
      <c r="I432" s="9"/>
      <c r="L432" t="s">
        <v>281</v>
      </c>
      <c r="M432" s="5">
        <v>27.933333333333334</v>
      </c>
      <c r="N432" s="5">
        <v>1927.6666666666667</v>
      </c>
      <c r="O432" s="5">
        <v>162281</v>
      </c>
      <c r="P432" s="21">
        <f t="shared" si="13"/>
        <v>1.1878572763704111E-2</v>
      </c>
    </row>
    <row r="433" spans="1:16" x14ac:dyDescent="0.25">
      <c r="A433" t="s">
        <v>404</v>
      </c>
      <c r="B433" s="9">
        <v>1.5573246982849721E-2</v>
      </c>
      <c r="C433" s="9">
        <v>1.4969885225669218E-2</v>
      </c>
      <c r="D433" s="9">
        <v>1.447509489068805E-2</v>
      </c>
      <c r="E433" s="11">
        <f t="shared" si="12"/>
        <v>1.5006075699735664E-2</v>
      </c>
      <c r="F433" s="9">
        <f>(Table22[[#This Row],[2018]]-Table22[[#This Row],[2016]])/Table22[[#This Row],[2016]]</f>
        <v>-7.0515294168969872E-2</v>
      </c>
      <c r="G433" s="9"/>
      <c r="H433" s="9"/>
      <c r="I433" s="9"/>
      <c r="L433" t="s">
        <v>537</v>
      </c>
      <c r="M433" s="5">
        <v>27.790000000000003</v>
      </c>
      <c r="N433" s="5">
        <v>1725</v>
      </c>
      <c r="O433" s="5">
        <v>144333.33333333334</v>
      </c>
      <c r="P433" s="21">
        <f t="shared" si="13"/>
        <v>1.1951501154734411E-2</v>
      </c>
    </row>
    <row r="434" spans="1:16" x14ac:dyDescent="0.25">
      <c r="A434" t="s">
        <v>239</v>
      </c>
      <c r="B434" s="9">
        <v>1.400203025243924E-2</v>
      </c>
      <c r="C434" s="9">
        <v>1.3290917872786929E-2</v>
      </c>
      <c r="D434" s="9">
        <v>1.3014357239961537E-2</v>
      </c>
      <c r="E434" s="11">
        <f t="shared" si="12"/>
        <v>1.3435768455062566E-2</v>
      </c>
      <c r="F434" s="9">
        <f>(Table22[[#This Row],[2018]]-Table22[[#This Row],[2016]])/Table22[[#This Row],[2016]]</f>
        <v>-7.0537843060697852E-2</v>
      </c>
      <c r="G434" s="9"/>
      <c r="H434" s="9"/>
      <c r="I434" s="9"/>
      <c r="L434" t="s">
        <v>68</v>
      </c>
      <c r="M434" s="5">
        <v>30.833333333333332</v>
      </c>
      <c r="N434" s="5">
        <v>2657.6666666666665</v>
      </c>
      <c r="O434" s="5">
        <v>307078.33333333331</v>
      </c>
      <c r="P434" s="21">
        <f t="shared" si="13"/>
        <v>8.6546863720983244E-3</v>
      </c>
    </row>
    <row r="435" spans="1:16" x14ac:dyDescent="0.25">
      <c r="A435" t="s">
        <v>57</v>
      </c>
      <c r="B435" s="9">
        <v>1.2733639984977707E-2</v>
      </c>
      <c r="C435" s="9">
        <v>1.2622183631383717E-2</v>
      </c>
      <c r="D435" s="9">
        <v>1.1830737733493062E-2</v>
      </c>
      <c r="E435" s="11">
        <f t="shared" si="12"/>
        <v>1.2395520449951495E-2</v>
      </c>
      <c r="F435" s="9">
        <f>(Table22[[#This Row],[2018]]-Table22[[#This Row],[2016]])/Table22[[#This Row],[2016]]</f>
        <v>-7.0906846161021345E-2</v>
      </c>
      <c r="G435" s="9"/>
      <c r="H435" s="9"/>
      <c r="I435" s="9"/>
      <c r="L435" t="s">
        <v>15</v>
      </c>
      <c r="M435" s="5">
        <v>29.88</v>
      </c>
      <c r="N435" s="5">
        <v>5546.666666666667</v>
      </c>
      <c r="O435" s="5">
        <v>324724.66666666669</v>
      </c>
      <c r="P435" s="21">
        <f t="shared" si="13"/>
        <v>1.7081137455937031E-2</v>
      </c>
    </row>
    <row r="436" spans="1:16" x14ac:dyDescent="0.25">
      <c r="A436" t="s">
        <v>443</v>
      </c>
      <c r="B436" s="9">
        <v>9.8028846789439596E-3</v>
      </c>
      <c r="C436" s="9">
        <v>9.4781400886301999E-3</v>
      </c>
      <c r="D436" s="9">
        <v>9.1067930322444018E-3</v>
      </c>
      <c r="E436" s="11">
        <f t="shared" si="12"/>
        <v>9.4626059332728538E-3</v>
      </c>
      <c r="F436" s="9">
        <f>(Table22[[#This Row],[2018]]-Table22[[#This Row],[2016]])/Table22[[#This Row],[2016]]</f>
        <v>-7.1008858055295013E-2</v>
      </c>
      <c r="G436" s="9"/>
      <c r="H436" s="9"/>
      <c r="I436" s="9"/>
      <c r="L436" t="s">
        <v>256</v>
      </c>
      <c r="M436" s="5">
        <v>27.273333333333337</v>
      </c>
      <c r="N436" s="5">
        <v>1610.3333333333333</v>
      </c>
      <c r="O436" s="5">
        <v>140431.33333333334</v>
      </c>
      <c r="P436" s="21">
        <f t="shared" si="13"/>
        <v>1.1467051512720332E-2</v>
      </c>
    </row>
    <row r="437" spans="1:16" x14ac:dyDescent="0.25">
      <c r="A437" t="s">
        <v>454</v>
      </c>
      <c r="B437" s="9">
        <v>1.2905252727865921E-2</v>
      </c>
      <c r="C437" s="9">
        <v>1.2398254922314694E-2</v>
      </c>
      <c r="D437" s="9">
        <v>1.1984934933797218E-2</v>
      </c>
      <c r="E437" s="11">
        <f t="shared" si="12"/>
        <v>1.2429480861325943E-2</v>
      </c>
      <c r="F437" s="9">
        <f>(Table22[[#This Row],[2018]]-Table22[[#This Row],[2016]])/Table22[[#This Row],[2016]]</f>
        <v>-7.1313426670172E-2</v>
      </c>
      <c r="G437" s="9"/>
      <c r="H437" s="9"/>
      <c r="I437" s="9"/>
      <c r="L437" t="s">
        <v>111</v>
      </c>
      <c r="M437" s="5">
        <v>28.419999999999998</v>
      </c>
      <c r="N437" s="5">
        <v>4102.666666666667</v>
      </c>
      <c r="O437" s="5">
        <v>316329.66666666669</v>
      </c>
      <c r="P437" s="21">
        <f t="shared" si="13"/>
        <v>1.2969591849852843E-2</v>
      </c>
    </row>
    <row r="438" spans="1:16" x14ac:dyDescent="0.25">
      <c r="A438" t="s">
        <v>41</v>
      </c>
      <c r="B438" s="9">
        <v>1.3993771895679253E-2</v>
      </c>
      <c r="C438" s="9">
        <v>1.3488525994121883E-2</v>
      </c>
      <c r="D438" s="9">
        <v>1.2991682213930348E-2</v>
      </c>
      <c r="E438" s="11">
        <f t="shared" si="12"/>
        <v>1.349132670124383E-2</v>
      </c>
      <c r="F438" s="9">
        <f>(Table22[[#This Row],[2018]]-Table22[[#This Row],[2016]])/Table22[[#This Row],[2016]]</f>
        <v>-7.1609691026785452E-2</v>
      </c>
      <c r="G438" s="9"/>
      <c r="H438" s="9"/>
      <c r="I438" s="9"/>
      <c r="L438" t="s">
        <v>461</v>
      </c>
      <c r="M438" s="5">
        <v>29.403333333333336</v>
      </c>
      <c r="N438" s="5">
        <v>19297.333333333332</v>
      </c>
      <c r="O438" s="5">
        <v>1526734.3333333333</v>
      </c>
      <c r="P438" s="21">
        <f t="shared" si="13"/>
        <v>1.2639614445036607E-2</v>
      </c>
    </row>
    <row r="439" spans="1:16" x14ac:dyDescent="0.25">
      <c r="A439" t="s">
        <v>473</v>
      </c>
      <c r="B439" s="9">
        <v>1.1952917582981051E-2</v>
      </c>
      <c r="C439" s="9">
        <v>1.1176139561057962E-2</v>
      </c>
      <c r="D439" s="9">
        <v>1.1096903319063768E-2</v>
      </c>
      <c r="E439" s="11">
        <f t="shared" si="12"/>
        <v>1.1408653487700926E-2</v>
      </c>
      <c r="F439" s="9">
        <f>(Table22[[#This Row],[2018]]-Table22[[#This Row],[2016]])/Table22[[#This Row],[2016]]</f>
        <v>-7.1615507927211275E-2</v>
      </c>
      <c r="G439" s="9"/>
      <c r="H439" s="9"/>
      <c r="I439" s="9"/>
      <c r="L439" t="s">
        <v>373</v>
      </c>
      <c r="M439" s="5">
        <v>27.34</v>
      </c>
      <c r="N439" s="5">
        <v>2205.3333333333335</v>
      </c>
      <c r="O439" s="5">
        <v>191773.66666666666</v>
      </c>
      <c r="P439" s="21">
        <f t="shared" si="13"/>
        <v>1.1499667142343146E-2</v>
      </c>
    </row>
    <row r="440" spans="1:16" x14ac:dyDescent="0.25">
      <c r="A440" t="s">
        <v>426</v>
      </c>
      <c r="B440" s="9">
        <v>1.0303322099181512E-2</v>
      </c>
      <c r="C440" s="9">
        <v>9.9370813095618956E-3</v>
      </c>
      <c r="D440" s="9">
        <v>9.5650903423756886E-3</v>
      </c>
      <c r="E440" s="11">
        <f t="shared" si="12"/>
        <v>9.935164583706366E-3</v>
      </c>
      <c r="F440" s="9">
        <f>(Table22[[#This Row],[2018]]-Table22[[#This Row],[2016]])/Table22[[#This Row],[2016]]</f>
        <v>-7.1649876583443711E-2</v>
      </c>
      <c r="G440" s="9"/>
      <c r="H440" s="9"/>
      <c r="I440" s="9"/>
      <c r="L440" t="s">
        <v>302</v>
      </c>
      <c r="M440" s="5">
        <v>28.02333333333333</v>
      </c>
      <c r="N440" s="5">
        <v>1313.3333333333333</v>
      </c>
      <c r="O440" s="5">
        <v>119595</v>
      </c>
      <c r="P440" s="21">
        <f t="shared" si="13"/>
        <v>1.0981507030672966E-2</v>
      </c>
    </row>
    <row r="441" spans="1:16" x14ac:dyDescent="0.25">
      <c r="A441" t="s">
        <v>293</v>
      </c>
      <c r="B441" s="9">
        <v>1.2239043698417919E-2</v>
      </c>
      <c r="C441" s="9">
        <v>1.1199280744273317E-2</v>
      </c>
      <c r="D441" s="9">
        <v>1.1359453878370158E-2</v>
      </c>
      <c r="E441" s="11">
        <f t="shared" si="12"/>
        <v>1.1599259440353797E-2</v>
      </c>
      <c r="F441" s="9">
        <f>(Table22[[#This Row],[2018]]-Table22[[#This Row],[2016]])/Table22[[#This Row],[2016]]</f>
        <v>-7.1867528356113389E-2</v>
      </c>
      <c r="G441" s="9"/>
      <c r="H441" s="9"/>
      <c r="I441" s="9"/>
      <c r="L441" t="s">
        <v>296</v>
      </c>
      <c r="M441" s="5">
        <v>28.98</v>
      </c>
      <c r="N441" s="5">
        <v>16788</v>
      </c>
      <c r="O441" s="5">
        <v>1137045.6666666667</v>
      </c>
      <c r="P441" s="21">
        <f t="shared" si="13"/>
        <v>1.4764578496847237E-2</v>
      </c>
    </row>
    <row r="442" spans="1:16" x14ac:dyDescent="0.25">
      <c r="A442" t="s">
        <v>89</v>
      </c>
      <c r="B442" s="9">
        <v>1.4123917388407728E-2</v>
      </c>
      <c r="C442" s="9">
        <v>1.3405453239624481E-2</v>
      </c>
      <c r="D442" s="9">
        <v>1.3108584670659439E-2</v>
      </c>
      <c r="E442" s="11">
        <f t="shared" si="12"/>
        <v>1.3545985099563881E-2</v>
      </c>
      <c r="F442" s="9">
        <f>(Table22[[#This Row],[2018]]-Table22[[#This Row],[2016]])/Table22[[#This Row],[2016]]</f>
        <v>-7.1887472138687791E-2</v>
      </c>
      <c r="G442" s="9"/>
      <c r="H442" s="9"/>
      <c r="I442" s="9"/>
      <c r="L442" t="s">
        <v>448</v>
      </c>
      <c r="M442" s="5">
        <v>28.473333333333333</v>
      </c>
      <c r="N442" s="5">
        <v>29889.666666666668</v>
      </c>
      <c r="O442" s="5">
        <v>2152993.3333333335</v>
      </c>
      <c r="P442" s="21">
        <f t="shared" si="13"/>
        <v>1.388284218251179E-2</v>
      </c>
    </row>
    <row r="443" spans="1:16" x14ac:dyDescent="0.25">
      <c r="A443" t="s">
        <v>149</v>
      </c>
      <c r="B443" s="9">
        <v>1.1663568531275547E-2</v>
      </c>
      <c r="C443" s="9">
        <v>1.1166637183796214E-2</v>
      </c>
      <c r="D443" s="9">
        <v>1.0824578159821713E-2</v>
      </c>
      <c r="E443" s="11">
        <f t="shared" si="12"/>
        <v>1.1218261291631157E-2</v>
      </c>
      <c r="F443" s="9">
        <f>(Table22[[#This Row],[2018]]-Table22[[#This Row],[2016]])/Table22[[#This Row],[2016]]</f>
        <v>-7.1932562423250135E-2</v>
      </c>
      <c r="G443" s="9"/>
      <c r="H443" s="9"/>
      <c r="I443" s="9"/>
      <c r="L443" t="s">
        <v>454</v>
      </c>
      <c r="M443" s="5">
        <v>30.03</v>
      </c>
      <c r="N443" s="5">
        <v>41340</v>
      </c>
      <c r="O443" s="5">
        <v>3326370.6666666665</v>
      </c>
      <c r="P443" s="21">
        <f t="shared" si="13"/>
        <v>1.242795952184924E-2</v>
      </c>
    </row>
    <row r="444" spans="1:16" x14ac:dyDescent="0.25">
      <c r="A444" t="s">
        <v>146</v>
      </c>
      <c r="B444" s="9">
        <v>1.1636601884360378E-2</v>
      </c>
      <c r="C444" s="9">
        <v>1.2100664103460329E-2</v>
      </c>
      <c r="D444" s="9">
        <v>1.0797729391762189E-2</v>
      </c>
      <c r="E444" s="11">
        <f t="shared" si="12"/>
        <v>1.1511665126527633E-2</v>
      </c>
      <c r="F444" s="9">
        <f>(Table22[[#This Row],[2018]]-Table22[[#This Row],[2016]])/Table22[[#This Row],[2016]]</f>
        <v>-7.2089128848314005E-2</v>
      </c>
      <c r="G444" s="9"/>
      <c r="H444" s="9"/>
      <c r="I444" s="9"/>
      <c r="L444" t="s">
        <v>628</v>
      </c>
      <c r="M444" s="5">
        <v>33.080000000000005</v>
      </c>
      <c r="N444" s="5">
        <v>8902</v>
      </c>
      <c r="O444" s="5">
        <v>878422</v>
      </c>
      <c r="P444" s="21">
        <f t="shared" si="13"/>
        <v>1.0134081341314312E-2</v>
      </c>
    </row>
    <row r="445" spans="1:16" x14ac:dyDescent="0.25">
      <c r="A445" t="s">
        <v>160</v>
      </c>
      <c r="B445" s="9">
        <v>1.3838308380282421E-2</v>
      </c>
      <c r="C445" s="9">
        <v>1.2763384929281226E-2</v>
      </c>
      <c r="D445" s="9">
        <v>1.2840113063782721E-2</v>
      </c>
      <c r="E445" s="11">
        <f t="shared" si="12"/>
        <v>1.3147268791115456E-2</v>
      </c>
      <c r="F445" s="9">
        <f>(Table22[[#This Row],[2018]]-Table22[[#This Row],[2016]])/Table22[[#This Row],[2016]]</f>
        <v>-7.2132755613538962E-2</v>
      </c>
      <c r="G445" s="9"/>
      <c r="H445" s="9"/>
      <c r="I445" s="9"/>
      <c r="L445" t="s">
        <v>573</v>
      </c>
      <c r="M445" s="5">
        <v>28.666666666666668</v>
      </c>
      <c r="N445" s="5">
        <v>10012.333333333334</v>
      </c>
      <c r="O445" s="5">
        <v>742453.66666666663</v>
      </c>
      <c r="P445" s="21">
        <f t="shared" si="13"/>
        <v>1.3485465535223074E-2</v>
      </c>
    </row>
    <row r="446" spans="1:16" x14ac:dyDescent="0.25">
      <c r="A446" t="s">
        <v>102</v>
      </c>
      <c r="B446" s="9">
        <v>8.4613071153732868E-3</v>
      </c>
      <c r="C446" s="9">
        <v>8.106198294828634E-3</v>
      </c>
      <c r="D446" s="9">
        <v>7.8508823042339557E-3</v>
      </c>
      <c r="E446" s="11">
        <f t="shared" si="12"/>
        <v>8.1394625714786267E-3</v>
      </c>
      <c r="F446" s="9">
        <f>(Table22[[#This Row],[2018]]-Table22[[#This Row],[2016]])/Table22[[#This Row],[2016]]</f>
        <v>-7.2143086501405287E-2</v>
      </c>
      <c r="G446" s="9"/>
      <c r="H446" s="9"/>
      <c r="I446" s="9"/>
      <c r="L446" t="s">
        <v>446</v>
      </c>
      <c r="M446" s="5">
        <v>27.363333333333333</v>
      </c>
      <c r="N446" s="5">
        <v>1547.3333333333333</v>
      </c>
      <c r="O446" s="5">
        <v>126639.33333333333</v>
      </c>
      <c r="P446" s="21">
        <f t="shared" si="13"/>
        <v>1.2218426081417568E-2</v>
      </c>
    </row>
    <row r="447" spans="1:16" x14ac:dyDescent="0.25">
      <c r="A447" t="s">
        <v>360</v>
      </c>
      <c r="B447" s="9">
        <v>1.0844161914555483E-2</v>
      </c>
      <c r="C447" s="9">
        <v>9.9346974936412227E-3</v>
      </c>
      <c r="D447" s="9">
        <v>1.0057904845758674E-2</v>
      </c>
      <c r="E447" s="11">
        <f t="shared" si="12"/>
        <v>1.0278921417985127E-2</v>
      </c>
      <c r="F447" s="9">
        <f>(Table22[[#This Row],[2018]]-Table22[[#This Row],[2016]])/Table22[[#This Row],[2016]]</f>
        <v>-7.2505102283788481E-2</v>
      </c>
      <c r="G447" s="9"/>
      <c r="H447" s="9"/>
      <c r="I447" s="9"/>
      <c r="L447" t="s">
        <v>389</v>
      </c>
      <c r="M447" s="5">
        <v>29.929999999999996</v>
      </c>
      <c r="N447" s="5">
        <v>2525.3333333333335</v>
      </c>
      <c r="O447" s="5">
        <v>282935.33333333331</v>
      </c>
      <c r="P447" s="21">
        <f t="shared" si="13"/>
        <v>8.9254788491127546E-3</v>
      </c>
    </row>
    <row r="448" spans="1:16" x14ac:dyDescent="0.25">
      <c r="A448" t="s">
        <v>100</v>
      </c>
      <c r="B448" s="9">
        <v>1.2417241441804077E-2</v>
      </c>
      <c r="C448" s="9">
        <v>1.1831482079250966E-2</v>
      </c>
      <c r="D448" s="9">
        <v>1.1515098804820998E-2</v>
      </c>
      <c r="E448" s="11">
        <f t="shared" si="12"/>
        <v>1.1921274108625347E-2</v>
      </c>
      <c r="F448" s="9">
        <f>(Table22[[#This Row],[2018]]-Table22[[#This Row],[2016]])/Table22[[#This Row],[2016]]</f>
        <v>-7.2652419719078001E-2</v>
      </c>
      <c r="G448" s="9"/>
      <c r="H448" s="9"/>
      <c r="I448" s="9"/>
      <c r="L448" t="s">
        <v>149</v>
      </c>
      <c r="M448" s="5">
        <v>32.24</v>
      </c>
      <c r="N448" s="5">
        <v>8625</v>
      </c>
      <c r="O448" s="5">
        <v>768852.33333333337</v>
      </c>
      <c r="P448" s="21">
        <f t="shared" si="13"/>
        <v>1.1218018891360586E-2</v>
      </c>
    </row>
    <row r="449" spans="1:16" x14ac:dyDescent="0.25">
      <c r="A449" t="s">
        <v>86</v>
      </c>
      <c r="B449" s="9">
        <v>1.2238824737514932E-2</v>
      </c>
      <c r="C449" s="9">
        <v>1.1801061993758369E-2</v>
      </c>
      <c r="D449" s="9">
        <v>1.1343283582089553E-2</v>
      </c>
      <c r="E449" s="11">
        <f t="shared" si="12"/>
        <v>1.1794390104454286E-2</v>
      </c>
      <c r="F449" s="9">
        <f>(Table22[[#This Row],[2018]]-Table22[[#This Row],[2016]])/Table22[[#This Row],[2016]]</f>
        <v>-7.3172152933960274E-2</v>
      </c>
      <c r="G449" s="9"/>
      <c r="H449" s="9"/>
      <c r="I449" s="9"/>
      <c r="L449" t="s">
        <v>391</v>
      </c>
      <c r="M449" s="5">
        <v>28.553333333333331</v>
      </c>
      <c r="N449" s="5">
        <v>1422</v>
      </c>
      <c r="O449" s="5">
        <v>142758</v>
      </c>
      <c r="P449" s="21">
        <f t="shared" si="13"/>
        <v>9.9609128735342334E-3</v>
      </c>
    </row>
    <row r="450" spans="1:16" x14ac:dyDescent="0.25">
      <c r="A450" t="s">
        <v>483</v>
      </c>
      <c r="B450" s="9">
        <v>1.1709002962870953E-2</v>
      </c>
      <c r="C450" s="9">
        <v>1.0942277435075939E-2</v>
      </c>
      <c r="D450" s="9">
        <v>1.0851235427817289E-2</v>
      </c>
      <c r="E450" s="11">
        <f t="shared" ref="E450:E513" si="14">AVERAGE(B450:D450)</f>
        <v>1.1167505275254728E-2</v>
      </c>
      <c r="F450" s="9">
        <f>(Table22[[#This Row],[2018]]-Table22[[#This Row],[2016]])/Table22[[#This Row],[2016]]</f>
        <v>-7.3257094372051107E-2</v>
      </c>
      <c r="G450" s="9"/>
      <c r="H450" s="9"/>
      <c r="I450" s="9"/>
      <c r="L450" t="s">
        <v>470</v>
      </c>
      <c r="M450" s="5">
        <v>28.433333333333334</v>
      </c>
      <c r="N450" s="5">
        <v>2258</v>
      </c>
      <c r="O450" s="5">
        <v>196747</v>
      </c>
      <c r="P450" s="21">
        <f t="shared" ref="P450:P513" si="15">N450/O450</f>
        <v>1.1476668005103E-2</v>
      </c>
    </row>
    <row r="451" spans="1:16" x14ac:dyDescent="0.25">
      <c r="A451" t="s">
        <v>216</v>
      </c>
      <c r="B451" s="9">
        <v>1.1914850876036586E-2</v>
      </c>
      <c r="C451" s="9">
        <v>1.1742070390556851E-2</v>
      </c>
      <c r="D451" s="9">
        <v>1.1040557273653327E-2</v>
      </c>
      <c r="E451" s="11">
        <f t="shared" si="14"/>
        <v>1.1565826180082256E-2</v>
      </c>
      <c r="F451" s="9">
        <f>(Table22[[#This Row],[2018]]-Table22[[#This Row],[2016]])/Table22[[#This Row],[2016]]</f>
        <v>-7.3378476279687091E-2</v>
      </c>
      <c r="G451" s="9"/>
      <c r="H451" s="9"/>
      <c r="I451" s="9"/>
      <c r="L451" t="s">
        <v>476</v>
      </c>
      <c r="M451" s="5">
        <v>29.01</v>
      </c>
      <c r="N451" s="5">
        <v>5433.333333333333</v>
      </c>
      <c r="O451" s="5">
        <v>445602.66666666669</v>
      </c>
      <c r="P451" s="21">
        <f t="shared" si="15"/>
        <v>1.2193224457064888E-2</v>
      </c>
    </row>
    <row r="452" spans="1:16" x14ac:dyDescent="0.25">
      <c r="A452" t="s">
        <v>316</v>
      </c>
      <c r="B452" s="9">
        <v>1.332011610582488E-2</v>
      </c>
      <c r="C452" s="9">
        <v>1.2750812043585432E-2</v>
      </c>
      <c r="D452" s="9">
        <v>1.2338661138233131E-2</v>
      </c>
      <c r="E452" s="11">
        <f t="shared" si="14"/>
        <v>1.2803196429214481E-2</v>
      </c>
      <c r="F452" s="9">
        <f>(Table22[[#This Row],[2018]]-Table22[[#This Row],[2016]])/Table22[[#This Row],[2016]]</f>
        <v>-7.3682163112869542E-2</v>
      </c>
      <c r="G452" s="9"/>
      <c r="H452" s="9"/>
      <c r="I452" s="9"/>
      <c r="L452" t="s">
        <v>438</v>
      </c>
      <c r="M452" s="5">
        <v>31.51</v>
      </c>
      <c r="N452" s="5">
        <v>22155.666666666668</v>
      </c>
      <c r="O452" s="5">
        <v>1933511.3333333333</v>
      </c>
      <c r="P452" s="21">
        <f t="shared" si="15"/>
        <v>1.1458772588868543E-2</v>
      </c>
    </row>
    <row r="453" spans="1:16" x14ac:dyDescent="0.25">
      <c r="A453" t="s">
        <v>87</v>
      </c>
      <c r="B453" s="9">
        <v>9.9693490339829802E-3</v>
      </c>
      <c r="C453" s="9">
        <v>9.9144132915239859E-3</v>
      </c>
      <c r="D453" s="9">
        <v>9.2347830579401907E-3</v>
      </c>
      <c r="E453" s="11">
        <f t="shared" si="14"/>
        <v>9.7061817944823856E-3</v>
      </c>
      <c r="F453" s="9">
        <f>(Table22[[#This Row],[2018]]-Table22[[#This Row],[2016]])/Table22[[#This Row],[2016]]</f>
        <v>-7.3682441405034632E-2</v>
      </c>
      <c r="G453" s="9"/>
      <c r="H453" s="9"/>
      <c r="I453" s="9"/>
      <c r="L453" t="s">
        <v>599</v>
      </c>
      <c r="M453" s="5">
        <v>30.45</v>
      </c>
      <c r="N453" s="5">
        <v>2635.3333333333335</v>
      </c>
      <c r="O453" s="5">
        <v>274687.33333333331</v>
      </c>
      <c r="P453" s="21">
        <f t="shared" si="15"/>
        <v>9.5939383201749402E-3</v>
      </c>
    </row>
    <row r="454" spans="1:16" x14ac:dyDescent="0.25">
      <c r="A454" t="s">
        <v>372</v>
      </c>
      <c r="B454" s="9">
        <v>1.3779844835171856E-2</v>
      </c>
      <c r="C454" s="9">
        <v>1.3545947488584474E-2</v>
      </c>
      <c r="D454" s="9">
        <v>1.2757474896897974E-2</v>
      </c>
      <c r="E454" s="11">
        <f t="shared" si="14"/>
        <v>1.3361089073551435E-2</v>
      </c>
      <c r="F454" s="9">
        <f>(Table22[[#This Row],[2018]]-Table22[[#This Row],[2016]])/Table22[[#This Row],[2016]]</f>
        <v>-7.4193138638569592E-2</v>
      </c>
      <c r="G454" s="9"/>
      <c r="H454" s="9"/>
      <c r="I454" s="9"/>
      <c r="L454" t="s">
        <v>217</v>
      </c>
      <c r="M454" s="5">
        <v>28.69</v>
      </c>
      <c r="N454" s="5">
        <v>1230.6666666666667</v>
      </c>
      <c r="O454" s="5">
        <v>149520.33333333334</v>
      </c>
      <c r="P454" s="21">
        <f t="shared" si="15"/>
        <v>8.2307646005782935E-3</v>
      </c>
    </row>
    <row r="455" spans="1:16" x14ac:dyDescent="0.25">
      <c r="A455" t="s">
        <v>498</v>
      </c>
      <c r="B455" s="9">
        <v>1.2801785026325927E-2</v>
      </c>
      <c r="C455" s="9">
        <v>1.1728649265078561E-2</v>
      </c>
      <c r="D455" s="9">
        <v>1.1851620216550052E-2</v>
      </c>
      <c r="E455" s="11">
        <f t="shared" si="14"/>
        <v>1.2127351502651512E-2</v>
      </c>
      <c r="F455" s="9">
        <f>(Table22[[#This Row],[2018]]-Table22[[#This Row],[2016]])/Table22[[#This Row],[2016]]</f>
        <v>-7.4221275222317112E-2</v>
      </c>
      <c r="G455" s="9"/>
      <c r="H455" s="9"/>
      <c r="I455" s="9"/>
      <c r="L455" t="s">
        <v>38</v>
      </c>
      <c r="M455" s="5">
        <v>28.403333333333336</v>
      </c>
      <c r="N455" s="5">
        <v>1927.6666666666667</v>
      </c>
      <c r="O455" s="5">
        <v>174436.66666666666</v>
      </c>
      <c r="P455" s="21">
        <f t="shared" si="15"/>
        <v>1.1050811182664197E-2</v>
      </c>
    </row>
    <row r="456" spans="1:16" x14ac:dyDescent="0.25">
      <c r="A456" t="s">
        <v>28</v>
      </c>
      <c r="B456" s="9">
        <v>1.5558257901244502E-2</v>
      </c>
      <c r="C456" s="9">
        <v>1.4990078606235404E-2</v>
      </c>
      <c r="D456" s="9">
        <v>1.4402897529338822E-2</v>
      </c>
      <c r="E456" s="11">
        <f t="shared" si="14"/>
        <v>1.4983744678939577E-2</v>
      </c>
      <c r="F456" s="9">
        <f>(Table22[[#This Row],[2018]]-Table22[[#This Row],[2016]])/Table22[[#This Row],[2016]]</f>
        <v>-7.4260266106866771E-2</v>
      </c>
      <c r="G456" s="9"/>
      <c r="H456" s="9"/>
      <c r="I456" s="9"/>
      <c r="L456" t="s">
        <v>35</v>
      </c>
      <c r="M456" s="5">
        <v>29.05</v>
      </c>
      <c r="N456" s="5">
        <v>2876</v>
      </c>
      <c r="O456" s="5">
        <v>419811.33333333331</v>
      </c>
      <c r="P456" s="21">
        <f t="shared" si="15"/>
        <v>6.8506964239491708E-3</v>
      </c>
    </row>
    <row r="457" spans="1:16" x14ac:dyDescent="0.25">
      <c r="A457" t="s">
        <v>255</v>
      </c>
      <c r="B457" s="9">
        <v>1.5903255197548247E-2</v>
      </c>
      <c r="C457" s="9">
        <v>1.4815198020596783E-2</v>
      </c>
      <c r="D457" s="9">
        <v>1.4715636466271522E-2</v>
      </c>
      <c r="E457" s="11">
        <f t="shared" si="14"/>
        <v>1.5144696561472182E-2</v>
      </c>
      <c r="F457" s="9">
        <f>(Table22[[#This Row],[2018]]-Table22[[#This Row],[2016]])/Table22[[#This Row],[2016]]</f>
        <v>-7.4677713243249469E-2</v>
      </c>
      <c r="G457" s="9"/>
      <c r="H457" s="9"/>
      <c r="I457" s="9"/>
      <c r="L457" t="s">
        <v>101</v>
      </c>
      <c r="M457" s="5">
        <v>30.596666666666664</v>
      </c>
      <c r="N457" s="5">
        <v>2122.3333333333335</v>
      </c>
      <c r="O457" s="5">
        <v>228771</v>
      </c>
      <c r="P457" s="21">
        <f t="shared" si="15"/>
        <v>9.2771082581854063E-3</v>
      </c>
    </row>
    <row r="458" spans="1:16" x14ac:dyDescent="0.25">
      <c r="A458" t="s">
        <v>116</v>
      </c>
      <c r="B458" s="9">
        <v>1.2353948053881075E-2</v>
      </c>
      <c r="C458" s="9">
        <v>1.1424701171497045E-2</v>
      </c>
      <c r="D458" s="9">
        <v>1.1428613918073866E-2</v>
      </c>
      <c r="E458" s="11">
        <f t="shared" si="14"/>
        <v>1.1735754381150661E-2</v>
      </c>
      <c r="F458" s="9">
        <f>(Table22[[#This Row],[2018]]-Table22[[#This Row],[2016]])/Table22[[#This Row],[2016]]</f>
        <v>-7.4901896282177527E-2</v>
      </c>
      <c r="G458" s="9"/>
      <c r="H458" s="9"/>
      <c r="I458" s="9"/>
      <c r="L458" t="s">
        <v>194</v>
      </c>
      <c r="M458" s="5">
        <v>29.393333333333334</v>
      </c>
      <c r="N458" s="5">
        <v>2479.6666666666665</v>
      </c>
      <c r="O458" s="5">
        <v>181546.66666666666</v>
      </c>
      <c r="P458" s="21">
        <f t="shared" si="15"/>
        <v>1.3658563454759107E-2</v>
      </c>
    </row>
    <row r="459" spans="1:16" x14ac:dyDescent="0.25">
      <c r="A459" t="s">
        <v>238</v>
      </c>
      <c r="B459" s="9">
        <v>1.27098017824155E-2</v>
      </c>
      <c r="C459" s="9">
        <v>1.2156606414479002E-2</v>
      </c>
      <c r="D459" s="9">
        <v>1.1756080043093989E-2</v>
      </c>
      <c r="E459" s="11">
        <f t="shared" si="14"/>
        <v>1.2207496079996162E-2</v>
      </c>
      <c r="F459" s="9">
        <f>(Table22[[#This Row],[2018]]-Table22[[#This Row],[2016]])/Table22[[#This Row],[2016]]</f>
        <v>-7.5038285855962131E-2</v>
      </c>
      <c r="G459" s="9"/>
      <c r="H459" s="9"/>
      <c r="I459" s="9"/>
      <c r="L459" t="s">
        <v>401</v>
      </c>
      <c r="M459" s="5">
        <v>29.246666666666666</v>
      </c>
      <c r="N459" s="5">
        <v>1808</v>
      </c>
      <c r="O459" s="5">
        <v>154879</v>
      </c>
      <c r="P459" s="21">
        <f t="shared" si="15"/>
        <v>1.1673629091096921E-2</v>
      </c>
    </row>
    <row r="460" spans="1:16" x14ac:dyDescent="0.25">
      <c r="A460" t="s">
        <v>147</v>
      </c>
      <c r="B460" s="9">
        <v>1.4598342176190396E-2</v>
      </c>
      <c r="C460" s="9">
        <v>1.3921919324934322E-2</v>
      </c>
      <c r="D460" s="9">
        <v>1.3499626159303861E-2</v>
      </c>
      <c r="E460" s="11">
        <f t="shared" si="14"/>
        <v>1.400662922014286E-2</v>
      </c>
      <c r="F460" s="9">
        <f>(Table22[[#This Row],[2018]]-Table22[[#This Row],[2016]])/Table22[[#This Row],[2016]]</f>
        <v>-7.5263067793993693E-2</v>
      </c>
      <c r="G460" s="9"/>
      <c r="H460" s="9"/>
      <c r="I460" s="9"/>
      <c r="L460" t="s">
        <v>592</v>
      </c>
      <c r="M460" s="5">
        <v>27.87</v>
      </c>
      <c r="N460" s="5">
        <v>1317.3333333333333</v>
      </c>
      <c r="O460" s="5">
        <v>142751.33333333334</v>
      </c>
      <c r="P460" s="21">
        <f t="shared" si="15"/>
        <v>9.2281683300097592E-3</v>
      </c>
    </row>
    <row r="461" spans="1:16" x14ac:dyDescent="0.25">
      <c r="A461" t="s">
        <v>313</v>
      </c>
      <c r="B461" s="9">
        <v>1.372436950775166E-2</v>
      </c>
      <c r="C461" s="9">
        <v>1.3242730262681291E-2</v>
      </c>
      <c r="D461" s="9">
        <v>1.2689246025206531E-2</v>
      </c>
      <c r="E461" s="11">
        <f t="shared" si="14"/>
        <v>1.3218781931879827E-2</v>
      </c>
      <c r="F461" s="9">
        <f>(Table22[[#This Row],[2018]]-Table22[[#This Row],[2016]])/Table22[[#This Row],[2016]]</f>
        <v>-7.5422297684456935E-2</v>
      </c>
      <c r="G461" s="9"/>
      <c r="H461" s="9"/>
      <c r="I461" s="9"/>
      <c r="L461" t="s">
        <v>481</v>
      </c>
      <c r="M461" s="5">
        <v>28.423333333333332</v>
      </c>
      <c r="N461" s="5">
        <v>2142</v>
      </c>
      <c r="O461" s="5">
        <v>172732.66666666666</v>
      </c>
      <c r="P461" s="21">
        <f t="shared" si="15"/>
        <v>1.2400665382730155E-2</v>
      </c>
    </row>
    <row r="462" spans="1:16" x14ac:dyDescent="0.25">
      <c r="A462" t="s">
        <v>514</v>
      </c>
      <c r="B462" s="9">
        <v>1.2258409173296701E-2</v>
      </c>
      <c r="C462" s="9">
        <v>1.2114125350795136E-2</v>
      </c>
      <c r="D462" s="9">
        <v>1.1331626707772487E-2</v>
      </c>
      <c r="E462" s="11">
        <f t="shared" si="14"/>
        <v>1.1901387077288108E-2</v>
      </c>
      <c r="F462" s="9">
        <f>(Table22[[#This Row],[2018]]-Table22[[#This Row],[2016]])/Table22[[#This Row],[2016]]</f>
        <v>-7.5603812242055451E-2</v>
      </c>
      <c r="G462" s="9"/>
      <c r="H462" s="9"/>
      <c r="I462" s="9"/>
      <c r="L462" t="s">
        <v>474</v>
      </c>
      <c r="M462" s="5">
        <v>30.569999999999997</v>
      </c>
      <c r="N462" s="5">
        <v>1815</v>
      </c>
      <c r="O462" s="5">
        <v>145438.66666666666</v>
      </c>
      <c r="P462" s="21">
        <f t="shared" si="15"/>
        <v>1.2479487344035058E-2</v>
      </c>
    </row>
    <row r="463" spans="1:16" x14ac:dyDescent="0.25">
      <c r="A463" t="s">
        <v>544</v>
      </c>
      <c r="B463" s="9">
        <v>1.219488400226337E-2</v>
      </c>
      <c r="C463" s="9">
        <v>1.1560843307203842E-2</v>
      </c>
      <c r="D463" s="9">
        <v>1.1270061678561049E-2</v>
      </c>
      <c r="E463" s="11">
        <f t="shared" si="14"/>
        <v>1.167526299600942E-2</v>
      </c>
      <c r="F463" s="9">
        <f>(Table22[[#This Row],[2018]]-Table22[[#This Row],[2016]])/Table22[[#This Row],[2016]]</f>
        <v>-7.5836910259308221E-2</v>
      </c>
      <c r="G463" s="9"/>
      <c r="H463" s="9"/>
      <c r="I463" s="9"/>
      <c r="L463" t="s">
        <v>295</v>
      </c>
      <c r="M463" s="5">
        <v>26.813333333333333</v>
      </c>
      <c r="N463" s="5">
        <v>1737</v>
      </c>
      <c r="O463" s="5">
        <v>127698.33333333333</v>
      </c>
      <c r="P463" s="21">
        <f t="shared" si="15"/>
        <v>1.3602370169279161E-2</v>
      </c>
    </row>
    <row r="464" spans="1:16" x14ac:dyDescent="0.25">
      <c r="A464" t="s">
        <v>490</v>
      </c>
      <c r="B464" s="9">
        <v>1.2672509746914744E-2</v>
      </c>
      <c r="C464" s="9">
        <v>1.1950201014645353E-2</v>
      </c>
      <c r="D464" s="9">
        <v>1.1710911835212643E-2</v>
      </c>
      <c r="E464" s="11">
        <f t="shared" si="14"/>
        <v>1.2111207532257579E-2</v>
      </c>
      <c r="F464" s="9">
        <f>(Table22[[#This Row],[2018]]-Table22[[#This Row],[2016]])/Table22[[#This Row],[2016]]</f>
        <v>-7.5880621195514322E-2</v>
      </c>
      <c r="G464" s="9"/>
      <c r="H464" s="9"/>
      <c r="I464" s="9"/>
      <c r="L464" t="s">
        <v>321</v>
      </c>
      <c r="M464" s="5">
        <v>27.833333333333332</v>
      </c>
      <c r="N464" s="5">
        <v>6988.666666666667</v>
      </c>
      <c r="O464" s="5">
        <v>513361.33333333331</v>
      </c>
      <c r="P464" s="21">
        <f t="shared" si="15"/>
        <v>1.3613543157386221E-2</v>
      </c>
    </row>
    <row r="465" spans="1:16" x14ac:dyDescent="0.25">
      <c r="A465" t="s">
        <v>45</v>
      </c>
      <c r="B465" s="9">
        <v>1.1089837090872239E-2</v>
      </c>
      <c r="C465" s="9">
        <v>1.0931315993165189E-2</v>
      </c>
      <c r="D465" s="9">
        <v>1.0247701802169367E-2</v>
      </c>
      <c r="E465" s="11">
        <f t="shared" si="14"/>
        <v>1.0756284962068931E-2</v>
      </c>
      <c r="F465" s="9">
        <f>(Table22[[#This Row],[2018]]-Table22[[#This Row],[2016]])/Table22[[#This Row],[2016]]</f>
        <v>-7.5937570750792313E-2</v>
      </c>
      <c r="G465" s="9"/>
      <c r="H465" s="9"/>
      <c r="I465" s="9"/>
      <c r="L465" t="s">
        <v>98</v>
      </c>
      <c r="M465" s="5">
        <v>29.820000000000004</v>
      </c>
      <c r="N465" s="5">
        <v>4730</v>
      </c>
      <c r="O465" s="5">
        <v>461911</v>
      </c>
      <c r="P465" s="21">
        <f t="shared" si="15"/>
        <v>1.0240067891866616E-2</v>
      </c>
    </row>
    <row r="466" spans="1:16" x14ac:dyDescent="0.25">
      <c r="A466" t="s">
        <v>409</v>
      </c>
      <c r="B466" s="9">
        <v>1.4911911583611284E-2</v>
      </c>
      <c r="C466" s="9">
        <v>1.410177710223943E-2</v>
      </c>
      <c r="D466" s="9">
        <v>1.3777839471898328E-2</v>
      </c>
      <c r="E466" s="11">
        <f t="shared" si="14"/>
        <v>1.4263842719249679E-2</v>
      </c>
      <c r="F466" s="9">
        <f>(Table22[[#This Row],[2018]]-Table22[[#This Row],[2016]])/Table22[[#This Row],[2016]]</f>
        <v>-7.6051424081627572E-2</v>
      </c>
      <c r="G466" s="9"/>
      <c r="H466" s="9"/>
      <c r="I466" s="9"/>
      <c r="L466" t="s">
        <v>554</v>
      </c>
      <c r="M466" s="5">
        <v>28.216666666666669</v>
      </c>
      <c r="N466" s="5">
        <v>2007.3333333333333</v>
      </c>
      <c r="O466" s="5">
        <v>179386.66666666666</v>
      </c>
      <c r="P466" s="21">
        <f t="shared" si="15"/>
        <v>1.1189980674892226E-2</v>
      </c>
    </row>
    <row r="467" spans="1:16" x14ac:dyDescent="0.25">
      <c r="A467" t="s">
        <v>200</v>
      </c>
      <c r="B467" s="9">
        <v>1.1289788582509577E-2</v>
      </c>
      <c r="C467" s="9">
        <v>1.0681751189590557E-2</v>
      </c>
      <c r="D467" s="9">
        <v>1.043081587523817E-2</v>
      </c>
      <c r="E467" s="11">
        <f t="shared" si="14"/>
        <v>1.0800785215779434E-2</v>
      </c>
      <c r="F467" s="9">
        <f>(Table22[[#This Row],[2018]]-Table22[[#This Row],[2016]])/Table22[[#This Row],[2016]]</f>
        <v>-7.6084038331962173E-2</v>
      </c>
      <c r="G467" s="9"/>
      <c r="H467" s="9"/>
      <c r="I467" s="9"/>
      <c r="L467" t="s">
        <v>305</v>
      </c>
      <c r="M467" s="5">
        <v>27.650000000000002</v>
      </c>
      <c r="N467" s="5">
        <v>2128.6666666666665</v>
      </c>
      <c r="O467" s="5">
        <v>178032.66666666666</v>
      </c>
      <c r="P467" s="21">
        <f t="shared" si="15"/>
        <v>1.1956607214406344E-2</v>
      </c>
    </row>
    <row r="468" spans="1:16" x14ac:dyDescent="0.25">
      <c r="A468" t="s">
        <v>183</v>
      </c>
      <c r="B468" s="9">
        <v>1.2758642301390469E-2</v>
      </c>
      <c r="C468" s="9">
        <v>1.2027078718653536E-2</v>
      </c>
      <c r="D468" s="9">
        <v>1.1787261236952354E-2</v>
      </c>
      <c r="E468" s="11">
        <f t="shared" si="14"/>
        <v>1.2190994085665452E-2</v>
      </c>
      <c r="F468" s="9">
        <f>(Table22[[#This Row],[2018]]-Table22[[#This Row],[2016]])/Table22[[#This Row],[2016]]</f>
        <v>-7.6135143653353415E-2</v>
      </c>
      <c r="G468" s="9"/>
      <c r="H468" s="9"/>
      <c r="I468" s="9"/>
      <c r="L468" t="s">
        <v>210</v>
      </c>
      <c r="M468" s="5">
        <v>28.679999999999996</v>
      </c>
      <c r="N468" s="5">
        <v>1243.6666666666667</v>
      </c>
      <c r="O468" s="5">
        <v>115263.33333333333</v>
      </c>
      <c r="P468" s="21">
        <f t="shared" si="15"/>
        <v>1.0789785708088726E-2</v>
      </c>
    </row>
    <row r="469" spans="1:16" x14ac:dyDescent="0.25">
      <c r="A469" t="s">
        <v>105</v>
      </c>
      <c r="B469" s="9">
        <v>1.2776469048553854E-2</v>
      </c>
      <c r="C469" s="9">
        <v>1.2578377144844223E-2</v>
      </c>
      <c r="D469" s="9">
        <v>1.1803310539865183E-2</v>
      </c>
      <c r="E469" s="11">
        <f t="shared" si="14"/>
        <v>1.2386052244421087E-2</v>
      </c>
      <c r="F469" s="9">
        <f>(Table22[[#This Row],[2018]]-Table22[[#This Row],[2016]])/Table22[[#This Row],[2016]]</f>
        <v>-7.6168032418849022E-2</v>
      </c>
      <c r="G469" s="9"/>
      <c r="H469" s="9"/>
      <c r="I469" s="9"/>
      <c r="L469" t="s">
        <v>200</v>
      </c>
      <c r="M469" s="5">
        <v>29.433333333333334</v>
      </c>
      <c r="N469" s="5">
        <v>2306.6666666666665</v>
      </c>
      <c r="O469" s="5">
        <v>213622</v>
      </c>
      <c r="P469" s="21">
        <f t="shared" si="15"/>
        <v>1.0797889106303034E-2</v>
      </c>
    </row>
    <row r="470" spans="1:16" x14ac:dyDescent="0.25">
      <c r="A470" t="s">
        <v>631</v>
      </c>
      <c r="B470" s="9">
        <v>1.3808579700543477E-2</v>
      </c>
      <c r="C470" s="9">
        <v>1.3021426896518929E-2</v>
      </c>
      <c r="D470" s="9">
        <v>1.2748653515796812E-2</v>
      </c>
      <c r="E470" s="11">
        <f t="shared" si="14"/>
        <v>1.3192886704286406E-2</v>
      </c>
      <c r="F470" s="9">
        <f>(Table22[[#This Row],[2018]]-Table22[[#This Row],[2016]])/Table22[[#This Row],[2016]]</f>
        <v>-7.6758523159695322E-2</v>
      </c>
      <c r="G470" s="9"/>
      <c r="H470" s="9"/>
      <c r="I470" s="9"/>
      <c r="L470" t="s">
        <v>252</v>
      </c>
      <c r="M470" s="5">
        <v>27.603333333333335</v>
      </c>
      <c r="N470" s="5">
        <v>13173.666666666666</v>
      </c>
      <c r="O470" s="5">
        <v>936165.33333333337</v>
      </c>
      <c r="P470" s="21">
        <f t="shared" si="15"/>
        <v>1.407194455680193E-2</v>
      </c>
    </row>
    <row r="471" spans="1:16" x14ac:dyDescent="0.25">
      <c r="A471" t="s">
        <v>281</v>
      </c>
      <c r="B471" s="9">
        <v>1.2410622451887926E-2</v>
      </c>
      <c r="C471" s="9">
        <v>1.1773040906850666E-2</v>
      </c>
      <c r="D471" s="9">
        <v>1.1457190321769888E-2</v>
      </c>
      <c r="E471" s="11">
        <f t="shared" si="14"/>
        <v>1.1880284560169494E-2</v>
      </c>
      <c r="F471" s="9">
        <f>(Table22[[#This Row],[2018]]-Table22[[#This Row],[2016]])/Table22[[#This Row],[2016]]</f>
        <v>-7.6823876788951931E-2</v>
      </c>
      <c r="G471" s="9"/>
      <c r="H471" s="9"/>
      <c r="I471" s="9"/>
      <c r="L471" t="s">
        <v>565</v>
      </c>
      <c r="M471" s="5">
        <v>28.600000000000005</v>
      </c>
      <c r="N471" s="5">
        <v>1443.3333333333333</v>
      </c>
      <c r="O471" s="5">
        <v>125980.33333333333</v>
      </c>
      <c r="P471" s="21">
        <f t="shared" si="15"/>
        <v>1.1456814688006857E-2</v>
      </c>
    </row>
    <row r="472" spans="1:16" x14ac:dyDescent="0.25">
      <c r="A472" t="s">
        <v>368</v>
      </c>
      <c r="B472" s="9">
        <v>1.4494721512492679E-2</v>
      </c>
      <c r="C472" s="9">
        <v>1.3790807931833161E-2</v>
      </c>
      <c r="D472" s="9">
        <v>1.337429237647208E-2</v>
      </c>
      <c r="E472" s="11">
        <f t="shared" si="14"/>
        <v>1.3886607273599307E-2</v>
      </c>
      <c r="F472" s="9">
        <f>(Table22[[#This Row],[2018]]-Table22[[#This Row],[2016]])/Table22[[#This Row],[2016]]</f>
        <v>-7.7299114374493189E-2</v>
      </c>
      <c r="G472" s="9"/>
      <c r="H472" s="9"/>
      <c r="I472" s="9"/>
      <c r="L472" t="s">
        <v>430</v>
      </c>
      <c r="M472" s="5">
        <v>27.63</v>
      </c>
      <c r="N472" s="5">
        <v>3045.6666666666665</v>
      </c>
      <c r="O472" s="5">
        <v>227675</v>
      </c>
      <c r="P472" s="21">
        <f t="shared" si="15"/>
        <v>1.3377255590937373E-2</v>
      </c>
    </row>
    <row r="473" spans="1:16" x14ac:dyDescent="0.25">
      <c r="A473" t="s">
        <v>455</v>
      </c>
      <c r="B473" s="9">
        <v>1.186022470984169E-2</v>
      </c>
      <c r="C473" s="9">
        <v>1.1391138577108805E-2</v>
      </c>
      <c r="D473" s="9">
        <v>1.0943433130163858E-2</v>
      </c>
      <c r="E473" s="11">
        <f t="shared" si="14"/>
        <v>1.1398265472371452E-2</v>
      </c>
      <c r="F473" s="9">
        <f>(Table22[[#This Row],[2018]]-Table22[[#This Row],[2016]])/Table22[[#This Row],[2016]]</f>
        <v>-7.7299680411373015E-2</v>
      </c>
      <c r="G473" s="9"/>
      <c r="H473" s="9"/>
      <c r="I473" s="9"/>
      <c r="L473" t="s">
        <v>546</v>
      </c>
      <c r="M473" s="5">
        <v>30.083333333333332</v>
      </c>
      <c r="N473" s="5">
        <v>9895.6666666666661</v>
      </c>
      <c r="O473" s="5">
        <v>801878.33333333337</v>
      </c>
      <c r="P473" s="21">
        <f t="shared" si="15"/>
        <v>1.2340608612694776E-2</v>
      </c>
    </row>
    <row r="474" spans="1:16" x14ac:dyDescent="0.25">
      <c r="A474" t="s">
        <v>542</v>
      </c>
      <c r="B474" s="9">
        <v>1.2190071483875615E-2</v>
      </c>
      <c r="C474" s="9">
        <v>1.1660515269937763E-2</v>
      </c>
      <c r="D474" s="9">
        <v>1.1243001526939576E-2</v>
      </c>
      <c r="E474" s="11">
        <f t="shared" si="14"/>
        <v>1.1697862760250985E-2</v>
      </c>
      <c r="F474" s="9">
        <f>(Table22[[#This Row],[2018]]-Table22[[#This Row],[2016]])/Table22[[#This Row],[2016]]</f>
        <v>-7.7691911666701335E-2</v>
      </c>
      <c r="G474" s="9"/>
      <c r="H474" s="9"/>
      <c r="I474" s="9"/>
      <c r="L474" t="s">
        <v>534</v>
      </c>
      <c r="M474" s="5">
        <v>29.446666666666669</v>
      </c>
      <c r="N474" s="5">
        <v>5141</v>
      </c>
      <c r="O474" s="5">
        <v>443262.33333333331</v>
      </c>
      <c r="P474" s="21">
        <f t="shared" si="15"/>
        <v>1.1598098041265256E-2</v>
      </c>
    </row>
    <row r="475" spans="1:16" x14ac:dyDescent="0.25">
      <c r="A475" t="s">
        <v>143</v>
      </c>
      <c r="B475" s="9">
        <v>9.9579259189321555E-3</v>
      </c>
      <c r="C475" s="9">
        <v>9.6310099333416672E-3</v>
      </c>
      <c r="D475" s="9">
        <v>9.1835512013648379E-3</v>
      </c>
      <c r="E475" s="11">
        <f t="shared" si="14"/>
        <v>9.5908290178795541E-3</v>
      </c>
      <c r="F475" s="9">
        <f>(Table22[[#This Row],[2018]]-Table22[[#This Row],[2016]])/Table22[[#This Row],[2016]]</f>
        <v>-7.7764659415176504E-2</v>
      </c>
      <c r="G475" s="9"/>
      <c r="H475" s="9"/>
      <c r="I475" s="9"/>
      <c r="L475" t="s">
        <v>572</v>
      </c>
      <c r="M475" s="5">
        <v>31.763333333333332</v>
      </c>
      <c r="N475" s="5">
        <v>3176.3333333333335</v>
      </c>
      <c r="O475" s="5">
        <v>330620</v>
      </c>
      <c r="P475" s="21">
        <f t="shared" si="15"/>
        <v>9.6072026294033441E-3</v>
      </c>
    </row>
    <row r="476" spans="1:16" x14ac:dyDescent="0.25">
      <c r="A476" t="s">
        <v>506</v>
      </c>
      <c r="B476" s="9">
        <v>1.1196070019599432E-2</v>
      </c>
      <c r="C476" s="9">
        <v>1.053822640298583E-2</v>
      </c>
      <c r="D476" s="9">
        <v>1.032248214558347E-2</v>
      </c>
      <c r="E476" s="11">
        <f t="shared" si="14"/>
        <v>1.0685592856056242E-2</v>
      </c>
      <c r="F476" s="9">
        <f>(Table22[[#This Row],[2018]]-Table22[[#This Row],[2016]])/Table22[[#This Row],[2016]]</f>
        <v>-7.802629605626718E-2</v>
      </c>
      <c r="G476" s="9"/>
      <c r="H476" s="9"/>
      <c r="I476" s="9"/>
      <c r="L476" t="s">
        <v>406</v>
      </c>
      <c r="M476" s="5">
        <v>30.483333333333334</v>
      </c>
      <c r="N476" s="5">
        <v>4710</v>
      </c>
      <c r="O476" s="5">
        <v>502145.66666666669</v>
      </c>
      <c r="P476" s="21">
        <f t="shared" si="15"/>
        <v>9.3797483731480301E-3</v>
      </c>
    </row>
    <row r="477" spans="1:16" x14ac:dyDescent="0.25">
      <c r="A477" t="s">
        <v>345</v>
      </c>
      <c r="B477" s="9">
        <v>1.0515530629853323E-2</v>
      </c>
      <c r="C477" s="9">
        <v>1.0733000337082094E-2</v>
      </c>
      <c r="D477" s="9">
        <v>9.6942523107057602E-3</v>
      </c>
      <c r="E477" s="11">
        <f t="shared" si="14"/>
        <v>1.0314261092547058E-2</v>
      </c>
      <c r="F477" s="9">
        <f>(Table22[[#This Row],[2018]]-Table22[[#This Row],[2016]])/Table22[[#This Row],[2016]]</f>
        <v>-7.8101462309089223E-2</v>
      </c>
      <c r="G477" s="9"/>
      <c r="H477" s="9"/>
      <c r="I477" s="9"/>
      <c r="L477" t="s">
        <v>182</v>
      </c>
      <c r="M477" s="5">
        <v>27.526666666666667</v>
      </c>
      <c r="N477" s="5">
        <v>3788.3333333333335</v>
      </c>
      <c r="O477" s="5">
        <v>307107</v>
      </c>
      <c r="P477" s="21">
        <f t="shared" si="15"/>
        <v>1.2335548630716113E-2</v>
      </c>
    </row>
    <row r="478" spans="1:16" x14ac:dyDescent="0.25">
      <c r="A478" t="s">
        <v>392</v>
      </c>
      <c r="B478" s="9">
        <v>1.4195587490894725E-2</v>
      </c>
      <c r="C478" s="9">
        <v>1.3521473967031322E-2</v>
      </c>
      <c r="D478" s="9">
        <v>1.3084365861508126E-2</v>
      </c>
      <c r="E478" s="11">
        <f t="shared" si="14"/>
        <v>1.3600475773144724E-2</v>
      </c>
      <c r="F478" s="9">
        <f>(Table22[[#This Row],[2018]]-Table22[[#This Row],[2016]])/Table22[[#This Row],[2016]]</f>
        <v>-7.8279368860172532E-2</v>
      </c>
      <c r="G478" s="9"/>
      <c r="H478" s="9"/>
      <c r="I478" s="9"/>
      <c r="L478" t="s">
        <v>491</v>
      </c>
      <c r="M478" s="5">
        <v>28.49</v>
      </c>
      <c r="N478" s="5">
        <v>5925.666666666667</v>
      </c>
      <c r="O478" s="5">
        <v>505900.66666666669</v>
      </c>
      <c r="P478" s="21">
        <f t="shared" si="15"/>
        <v>1.1713103099290903E-2</v>
      </c>
    </row>
    <row r="479" spans="1:16" x14ac:dyDescent="0.25">
      <c r="A479" t="s">
        <v>163</v>
      </c>
      <c r="B479" s="9">
        <v>1.2796518128734656E-2</v>
      </c>
      <c r="C479" s="9">
        <v>1.273673821008179E-2</v>
      </c>
      <c r="D479" s="9">
        <v>1.1794705792974969E-2</v>
      </c>
      <c r="E479" s="11">
        <f t="shared" si="14"/>
        <v>1.2442654043930473E-2</v>
      </c>
      <c r="F479" s="9">
        <f>(Table22[[#This Row],[2018]]-Table22[[#This Row],[2016]])/Table22[[#This Row],[2016]]</f>
        <v>-7.8287884694986792E-2</v>
      </c>
      <c r="G479" s="9"/>
      <c r="H479" s="9"/>
      <c r="I479" s="9"/>
      <c r="L479" t="s">
        <v>242</v>
      </c>
      <c r="M479" s="5">
        <v>30</v>
      </c>
      <c r="N479" s="5">
        <v>4417.333333333333</v>
      </c>
      <c r="O479" s="5">
        <v>395008.66666666669</v>
      </c>
      <c r="P479" s="21">
        <f t="shared" si="15"/>
        <v>1.1182877000167084E-2</v>
      </c>
    </row>
    <row r="480" spans="1:16" x14ac:dyDescent="0.25">
      <c r="A480" t="s">
        <v>418</v>
      </c>
      <c r="B480" s="9">
        <v>1.2254358688561966E-2</v>
      </c>
      <c r="C480" s="9">
        <v>1.1919939207053991E-2</v>
      </c>
      <c r="D480" s="9">
        <v>1.1290332652666154E-2</v>
      </c>
      <c r="E480" s="11">
        <f t="shared" si="14"/>
        <v>1.1821543516094038E-2</v>
      </c>
      <c r="F480" s="9">
        <f>(Table22[[#This Row],[2018]]-Table22[[#This Row],[2016]])/Table22[[#This Row],[2016]]</f>
        <v>-7.8668011961786258E-2</v>
      </c>
      <c r="G480" s="9"/>
      <c r="H480" s="9"/>
      <c r="I480" s="9"/>
      <c r="L480" t="s">
        <v>511</v>
      </c>
      <c r="M480" s="5">
        <v>27.966666666666665</v>
      </c>
      <c r="N480" s="5">
        <v>3186</v>
      </c>
      <c r="O480" s="5">
        <v>262195.66666666669</v>
      </c>
      <c r="P480" s="21">
        <f t="shared" si="15"/>
        <v>1.215123056953649E-2</v>
      </c>
    </row>
    <row r="481" spans="1:16" x14ac:dyDescent="0.25">
      <c r="A481" t="s">
        <v>420</v>
      </c>
      <c r="B481" s="9">
        <v>1.0832590658616491E-2</v>
      </c>
      <c r="C481" s="9">
        <v>9.977332805897238E-3</v>
      </c>
      <c r="D481" s="9">
        <v>9.9785501938008808E-3</v>
      </c>
      <c r="E481" s="11">
        <f t="shared" si="14"/>
        <v>1.0262824552771535E-2</v>
      </c>
      <c r="F481" s="9">
        <f>(Table22[[#This Row],[2018]]-Table22[[#This Row],[2016]])/Table22[[#This Row],[2016]]</f>
        <v>-7.8839909282114956E-2</v>
      </c>
      <c r="G481" s="9"/>
      <c r="H481" s="9"/>
      <c r="I481" s="9"/>
      <c r="L481" t="s">
        <v>429</v>
      </c>
      <c r="M481" s="5">
        <v>27.833333333333332</v>
      </c>
      <c r="N481" s="5">
        <v>1531.3333333333333</v>
      </c>
      <c r="O481" s="5">
        <v>159331.33333333334</v>
      </c>
      <c r="P481" s="21">
        <f t="shared" si="15"/>
        <v>9.6109993012464586E-3</v>
      </c>
    </row>
    <row r="482" spans="1:16" x14ac:dyDescent="0.25">
      <c r="A482" t="s">
        <v>196</v>
      </c>
      <c r="B482" s="9">
        <v>9.95595000081273E-3</v>
      </c>
      <c r="C482" s="9">
        <v>9.4512762052600518E-3</v>
      </c>
      <c r="D482" s="9">
        <v>9.1646189679598523E-3</v>
      </c>
      <c r="E482" s="11">
        <f t="shared" si="14"/>
        <v>9.5239483913442113E-3</v>
      </c>
      <c r="F482" s="9">
        <f>(Table22[[#This Row],[2018]]-Table22[[#This Row],[2016]])/Table22[[#This Row],[2016]]</f>
        <v>-7.9483226893292888E-2</v>
      </c>
      <c r="G482" s="9"/>
      <c r="H482" s="9"/>
      <c r="I482" s="9"/>
      <c r="L482" t="s">
        <v>17</v>
      </c>
      <c r="M482" s="5">
        <v>30.546666666666663</v>
      </c>
      <c r="N482" s="5">
        <v>2165.6666666666665</v>
      </c>
      <c r="O482" s="5">
        <v>244395</v>
      </c>
      <c r="P482" s="21">
        <f t="shared" si="15"/>
        <v>8.8613378615219895E-3</v>
      </c>
    </row>
    <row r="483" spans="1:16" x14ac:dyDescent="0.25">
      <c r="A483" t="s">
        <v>468</v>
      </c>
      <c r="B483" s="9">
        <v>1.7989774541832086E-2</v>
      </c>
      <c r="C483" s="9">
        <v>1.7179769499009633E-2</v>
      </c>
      <c r="D483" s="9">
        <v>1.6558786644996937E-2</v>
      </c>
      <c r="E483" s="11">
        <f t="shared" si="14"/>
        <v>1.724277689527955E-2</v>
      </c>
      <c r="F483" s="9">
        <f>(Table22[[#This Row],[2018]]-Table22[[#This Row],[2016]])/Table22[[#This Row],[2016]]</f>
        <v>-7.9544515330508256E-2</v>
      </c>
      <c r="G483" s="9"/>
      <c r="H483" s="9"/>
      <c r="I483" s="9"/>
      <c r="L483" t="s">
        <v>205</v>
      </c>
      <c r="M483" s="5">
        <v>27.806666666666668</v>
      </c>
      <c r="N483" s="5">
        <v>3537.3333333333335</v>
      </c>
      <c r="O483" s="5">
        <v>270083</v>
      </c>
      <c r="P483" s="21">
        <f t="shared" si="15"/>
        <v>1.309720838902609E-2</v>
      </c>
    </row>
    <row r="484" spans="1:16" x14ac:dyDescent="0.25">
      <c r="A484" t="s">
        <v>321</v>
      </c>
      <c r="B484" s="9">
        <v>1.4242343936335222E-2</v>
      </c>
      <c r="C484" s="9">
        <v>1.3489476688571155E-2</v>
      </c>
      <c r="D484" s="9">
        <v>1.3109245006395941E-2</v>
      </c>
      <c r="E484" s="11">
        <f t="shared" si="14"/>
        <v>1.361368854376744E-2</v>
      </c>
      <c r="F484" s="9">
        <f>(Table22[[#This Row],[2018]]-Table22[[#This Row],[2016]])/Table22[[#This Row],[2016]]</f>
        <v>-7.9558458565833864E-2</v>
      </c>
      <c r="G484" s="9"/>
      <c r="H484" s="9"/>
      <c r="I484" s="9"/>
      <c r="L484" t="s">
        <v>482</v>
      </c>
      <c r="M484" s="5">
        <v>27.853333333333335</v>
      </c>
      <c r="N484" s="5">
        <v>1067</v>
      </c>
      <c r="O484" s="5">
        <v>108673.33333333333</v>
      </c>
      <c r="P484" s="21">
        <f t="shared" si="15"/>
        <v>9.8184160480952101E-3</v>
      </c>
    </row>
    <row r="485" spans="1:16" x14ac:dyDescent="0.25">
      <c r="A485" t="s">
        <v>310</v>
      </c>
      <c r="B485" s="9">
        <v>1.014903696531692E-2</v>
      </c>
      <c r="C485" s="9">
        <v>9.7582958514243132E-3</v>
      </c>
      <c r="D485" s="9">
        <v>9.3402572055902144E-3</v>
      </c>
      <c r="E485" s="11">
        <f t="shared" si="14"/>
        <v>9.7491966741104826E-3</v>
      </c>
      <c r="F485" s="9">
        <f>(Table22[[#This Row],[2018]]-Table22[[#This Row],[2016]])/Table22[[#This Row],[2016]]</f>
        <v>-7.9690295984792534E-2</v>
      </c>
      <c r="G485" s="9"/>
      <c r="H485" s="9"/>
      <c r="I485" s="9"/>
      <c r="L485" t="s">
        <v>617</v>
      </c>
      <c r="M485" s="5">
        <v>28.349999999999998</v>
      </c>
      <c r="N485" s="5">
        <v>4194</v>
      </c>
      <c r="O485" s="5">
        <v>307697.66666666669</v>
      </c>
      <c r="P485" s="21">
        <f t="shared" si="15"/>
        <v>1.3630262606259607E-2</v>
      </c>
    </row>
    <row r="486" spans="1:16" x14ac:dyDescent="0.25">
      <c r="A486" t="s">
        <v>438</v>
      </c>
      <c r="B486" s="9">
        <v>1.1941452574419005E-2</v>
      </c>
      <c r="C486" s="9">
        <v>1.1447809358000976E-2</v>
      </c>
      <c r="D486" s="9">
        <v>1.0989022332096388E-2</v>
      </c>
      <c r="E486" s="11">
        <f t="shared" si="14"/>
        <v>1.1459428088172123E-2</v>
      </c>
      <c r="F486" s="9">
        <f>(Table22[[#This Row],[2018]]-Table22[[#This Row],[2016]])/Table22[[#This Row],[2016]]</f>
        <v>-7.9758323904657522E-2</v>
      </c>
      <c r="G486" s="9"/>
      <c r="H486" s="9"/>
      <c r="I486" s="9"/>
      <c r="L486" t="s">
        <v>591</v>
      </c>
      <c r="M486" s="5">
        <v>28.790000000000003</v>
      </c>
      <c r="N486" s="5">
        <v>1926</v>
      </c>
      <c r="O486" s="5">
        <v>199825.66666666666</v>
      </c>
      <c r="P486" s="21">
        <f t="shared" si="15"/>
        <v>9.6384014732842135E-3</v>
      </c>
    </row>
    <row r="487" spans="1:16" x14ac:dyDescent="0.25">
      <c r="A487" t="s">
        <v>421</v>
      </c>
      <c r="B487" s="9">
        <v>1.0871957392490866E-2</v>
      </c>
      <c r="C487" s="9">
        <v>1.0049294278787346E-2</v>
      </c>
      <c r="D487" s="9">
        <v>1.0001979864049335E-2</v>
      </c>
      <c r="E487" s="11">
        <f t="shared" si="14"/>
        <v>1.0307743845109183E-2</v>
      </c>
      <c r="F487" s="9">
        <f>(Table22[[#This Row],[2018]]-Table22[[#This Row],[2016]])/Table22[[#This Row],[2016]]</f>
        <v>-8.0020321735478323E-2</v>
      </c>
      <c r="G487" s="9"/>
      <c r="H487" s="9"/>
      <c r="I487" s="9"/>
      <c r="L487" t="s">
        <v>280</v>
      </c>
      <c r="M487" s="5">
        <v>29.566666666666666</v>
      </c>
      <c r="N487" s="5">
        <v>11478</v>
      </c>
      <c r="O487" s="5">
        <v>997206</v>
      </c>
      <c r="P487" s="21">
        <f t="shared" si="15"/>
        <v>1.1510159385322591E-2</v>
      </c>
    </row>
    <row r="488" spans="1:16" x14ac:dyDescent="0.25">
      <c r="A488" t="s">
        <v>586</v>
      </c>
      <c r="B488" s="9">
        <v>1.4571618150208882E-2</v>
      </c>
      <c r="C488" s="9">
        <v>1.3646525463671925E-2</v>
      </c>
      <c r="D488" s="9">
        <v>1.339359602775479E-2</v>
      </c>
      <c r="E488" s="11">
        <f t="shared" si="14"/>
        <v>1.38705798805452E-2</v>
      </c>
      <c r="F488" s="9">
        <f>(Table22[[#This Row],[2018]]-Table22[[#This Row],[2016]])/Table22[[#This Row],[2016]]</f>
        <v>-8.0843603662315591E-2</v>
      </c>
      <c r="G488" s="9"/>
      <c r="H488" s="9"/>
      <c r="I488" s="9"/>
      <c r="L488" t="s">
        <v>67</v>
      </c>
      <c r="M488" s="5">
        <v>28.493333333333336</v>
      </c>
      <c r="N488" s="5">
        <v>3047</v>
      </c>
      <c r="O488" s="5">
        <v>313455</v>
      </c>
      <c r="P488" s="21">
        <f t="shared" si="15"/>
        <v>9.720693560479176E-3</v>
      </c>
    </row>
    <row r="489" spans="1:16" x14ac:dyDescent="0.25">
      <c r="A489" t="s">
        <v>169</v>
      </c>
      <c r="B489" s="9">
        <v>1.1472084830800982E-2</v>
      </c>
      <c r="C489" s="9">
        <v>1.0686925524601898E-2</v>
      </c>
      <c r="D489" s="9">
        <v>1.054223192910244E-2</v>
      </c>
      <c r="E489" s="11">
        <f t="shared" si="14"/>
        <v>1.0900414094835107E-2</v>
      </c>
      <c r="F489" s="9">
        <f>(Table22[[#This Row],[2018]]-Table22[[#This Row],[2016]])/Table22[[#This Row],[2016]]</f>
        <v>-8.105352387231432E-2</v>
      </c>
      <c r="G489" s="9"/>
      <c r="H489" s="9"/>
      <c r="I489" s="9"/>
      <c r="L489" t="s">
        <v>183</v>
      </c>
      <c r="M489" s="5">
        <v>29.063333333333333</v>
      </c>
      <c r="N489" s="5">
        <v>1368.3333333333333</v>
      </c>
      <c r="O489" s="5">
        <v>112255.33333333333</v>
      </c>
      <c r="P489" s="21">
        <f t="shared" si="15"/>
        <v>1.2189472809012785E-2</v>
      </c>
    </row>
    <row r="490" spans="1:16" x14ac:dyDescent="0.25">
      <c r="A490" t="s">
        <v>478</v>
      </c>
      <c r="B490" s="9">
        <v>1.1470413615673858E-2</v>
      </c>
      <c r="C490" s="9">
        <v>1.0653234101299584E-2</v>
      </c>
      <c r="D490" s="9">
        <v>1.0540082792890459E-2</v>
      </c>
      <c r="E490" s="11">
        <f t="shared" si="14"/>
        <v>1.0887910169954634E-2</v>
      </c>
      <c r="F490" s="9">
        <f>(Table22[[#This Row],[2018]]-Table22[[#This Row],[2016]])/Table22[[#This Row],[2016]]</f>
        <v>-8.1106998749560275E-2</v>
      </c>
      <c r="G490" s="9"/>
      <c r="H490" s="9"/>
      <c r="I490" s="9"/>
      <c r="L490" t="s">
        <v>293</v>
      </c>
      <c r="M490" s="5">
        <v>28.996666666666666</v>
      </c>
      <c r="N490" s="5">
        <v>2962</v>
      </c>
      <c r="O490" s="5">
        <v>255440</v>
      </c>
      <c r="P490" s="21">
        <f t="shared" si="15"/>
        <v>1.1595678045725024E-2</v>
      </c>
    </row>
    <row r="491" spans="1:16" x14ac:dyDescent="0.25">
      <c r="A491" t="s">
        <v>391</v>
      </c>
      <c r="B491" s="9">
        <v>1.042208000227805E-2</v>
      </c>
      <c r="C491" s="9">
        <v>9.9001570563159082E-3</v>
      </c>
      <c r="D491" s="9">
        <v>9.5743874802829611E-3</v>
      </c>
      <c r="E491" s="11">
        <f t="shared" si="14"/>
        <v>9.9655415129589735E-3</v>
      </c>
      <c r="F491" s="9">
        <f>(Table22[[#This Row],[2018]]-Table22[[#This Row],[2016]])/Table22[[#This Row],[2016]]</f>
        <v>-8.1336213290418083E-2</v>
      </c>
      <c r="G491" s="9"/>
      <c r="H491" s="9"/>
      <c r="I491" s="9"/>
      <c r="L491" t="s">
        <v>119</v>
      </c>
      <c r="M491" s="5">
        <v>29.459999999999997</v>
      </c>
      <c r="N491" s="5">
        <v>1734</v>
      </c>
      <c r="O491" s="5">
        <v>146776</v>
      </c>
      <c r="P491" s="21">
        <f t="shared" si="15"/>
        <v>1.1813920531967078E-2</v>
      </c>
    </row>
    <row r="492" spans="1:16" x14ac:dyDescent="0.25">
      <c r="A492" t="s">
        <v>257</v>
      </c>
      <c r="B492" s="9">
        <v>1.2540292526159893E-2</v>
      </c>
      <c r="C492" s="9">
        <v>1.2219017953001555E-2</v>
      </c>
      <c r="D492" s="9">
        <v>1.151686603386131E-2</v>
      </c>
      <c r="E492" s="11">
        <f t="shared" si="14"/>
        <v>1.2092058837674252E-2</v>
      </c>
      <c r="F492" s="9">
        <f>(Table22[[#This Row],[2018]]-Table22[[#This Row],[2016]])/Table22[[#This Row],[2016]]</f>
        <v>-8.1611054141173062E-2</v>
      </c>
      <c r="G492" s="9"/>
      <c r="H492" s="9"/>
      <c r="I492" s="9"/>
      <c r="L492" t="s">
        <v>586</v>
      </c>
      <c r="M492" s="5">
        <v>28.330000000000002</v>
      </c>
      <c r="N492" s="5">
        <v>7555.666666666667</v>
      </c>
      <c r="O492" s="5">
        <v>544874.66666666663</v>
      </c>
      <c r="P492" s="21">
        <f t="shared" si="15"/>
        <v>1.3866797502055521E-2</v>
      </c>
    </row>
    <row r="493" spans="1:16" x14ac:dyDescent="0.25">
      <c r="A493" t="s">
        <v>230</v>
      </c>
      <c r="B493" s="9">
        <v>8.3173413004082979E-3</v>
      </c>
      <c r="C493" s="9">
        <v>7.8840630549648107E-3</v>
      </c>
      <c r="D493" s="9">
        <v>7.6381614962520421E-3</v>
      </c>
      <c r="E493" s="11">
        <f t="shared" si="14"/>
        <v>7.946521950541718E-3</v>
      </c>
      <c r="F493" s="9">
        <f>(Table22[[#This Row],[2018]]-Table22[[#This Row],[2016]])/Table22[[#This Row],[2016]]</f>
        <v>-8.1658282331508361E-2</v>
      </c>
      <c r="G493" s="9"/>
      <c r="H493" s="9"/>
      <c r="I493" s="9"/>
      <c r="L493" t="s">
        <v>288</v>
      </c>
      <c r="M493" s="5">
        <v>27.72666666666667</v>
      </c>
      <c r="N493" s="5">
        <v>4112</v>
      </c>
      <c r="O493" s="5">
        <v>372366.66666666669</v>
      </c>
      <c r="P493" s="21">
        <f t="shared" si="15"/>
        <v>1.1042878882821591E-2</v>
      </c>
    </row>
    <row r="494" spans="1:16" x14ac:dyDescent="0.25">
      <c r="A494" t="s">
        <v>591</v>
      </c>
      <c r="B494" s="9">
        <v>9.8837063898962116E-3</v>
      </c>
      <c r="C494" s="9">
        <v>9.9550546051512031E-3</v>
      </c>
      <c r="D494" s="9">
        <v>9.0761636813280339E-3</v>
      </c>
      <c r="E494" s="11">
        <f t="shared" si="14"/>
        <v>9.6383082254584834E-3</v>
      </c>
      <c r="F494" s="9">
        <f>(Table22[[#This Row],[2018]]-Table22[[#This Row],[2016]])/Table22[[#This Row],[2016]]</f>
        <v>-8.1704441300856745E-2</v>
      </c>
      <c r="G494" s="9"/>
      <c r="H494" s="9"/>
      <c r="I494" s="9"/>
      <c r="L494" t="s">
        <v>532</v>
      </c>
      <c r="M494" s="5">
        <v>29.053333333333331</v>
      </c>
      <c r="N494" s="5">
        <v>2049.6666666666665</v>
      </c>
      <c r="O494" s="5">
        <v>158077</v>
      </c>
      <c r="P494" s="21">
        <f t="shared" si="15"/>
        <v>1.2966254842049548E-2</v>
      </c>
    </row>
    <row r="495" spans="1:16" x14ac:dyDescent="0.25">
      <c r="A495" t="s">
        <v>448</v>
      </c>
      <c r="B495" s="9">
        <v>1.4540520126287735E-2</v>
      </c>
      <c r="C495" s="9">
        <v>1.3766932332901265E-2</v>
      </c>
      <c r="D495" s="9">
        <v>1.3351427493883551E-2</v>
      </c>
      <c r="E495" s="11">
        <f t="shared" si="14"/>
        <v>1.3886293317690849E-2</v>
      </c>
      <c r="F495" s="9">
        <f>(Table22[[#This Row],[2018]]-Table22[[#This Row],[2016]])/Table22[[#This Row],[2016]]</f>
        <v>-8.1777860907081931E-2</v>
      </c>
      <c r="G495" s="9"/>
      <c r="H495" s="9"/>
      <c r="I495" s="9"/>
      <c r="L495" t="s">
        <v>115</v>
      </c>
      <c r="M495" s="5">
        <v>29.400000000000002</v>
      </c>
      <c r="N495" s="5">
        <v>1178</v>
      </c>
      <c r="O495" s="5">
        <v>129228.66666666667</v>
      </c>
      <c r="P495" s="21">
        <f t="shared" si="15"/>
        <v>9.1156245002398852E-3</v>
      </c>
    </row>
    <row r="496" spans="1:16" x14ac:dyDescent="0.25">
      <c r="A496" t="s">
        <v>406</v>
      </c>
      <c r="B496" s="9">
        <v>9.8599301737310949E-3</v>
      </c>
      <c r="C496" s="9">
        <v>9.2241170322267842E-3</v>
      </c>
      <c r="D496" s="9">
        <v>9.0530501538178421E-3</v>
      </c>
      <c r="E496" s="11">
        <f t="shared" si="14"/>
        <v>9.3790324532585737E-3</v>
      </c>
      <c r="F496" s="9">
        <f>(Table22[[#This Row],[2018]]-Table22[[#This Row],[2016]])/Table22[[#This Row],[2016]]</f>
        <v>-8.1834252950690162E-2</v>
      </c>
      <c r="G496" s="9"/>
      <c r="H496" s="9"/>
      <c r="I496" s="9"/>
      <c r="L496" t="s">
        <v>633</v>
      </c>
      <c r="M496" s="5">
        <v>30.916666666666668</v>
      </c>
      <c r="N496" s="5">
        <v>9271.6666666666661</v>
      </c>
      <c r="O496" s="5">
        <v>800676.33333333337</v>
      </c>
      <c r="P496" s="21">
        <f t="shared" si="15"/>
        <v>1.1579793582841837E-2</v>
      </c>
    </row>
    <row r="497" spans="1:16" x14ac:dyDescent="0.25">
      <c r="A497" t="s">
        <v>393</v>
      </c>
      <c r="B497" s="9">
        <v>1.339089491398879E-2</v>
      </c>
      <c r="C497" s="9">
        <v>1.3103951406345404E-2</v>
      </c>
      <c r="D497" s="9">
        <v>1.2294185219626936E-2</v>
      </c>
      <c r="E497" s="11">
        <f t="shared" si="14"/>
        <v>1.2929677179987041E-2</v>
      </c>
      <c r="F497" s="9">
        <f>(Table22[[#This Row],[2018]]-Table22[[#This Row],[2016]])/Table22[[#This Row],[2016]]</f>
        <v>-8.1899656550674368E-2</v>
      </c>
      <c r="G497" s="9"/>
      <c r="H497" s="9"/>
      <c r="I497" s="9"/>
      <c r="L497" t="s">
        <v>427</v>
      </c>
      <c r="M497" s="5">
        <v>30.709999999999997</v>
      </c>
      <c r="N497" s="5">
        <v>15398.666666666666</v>
      </c>
      <c r="O497" s="5">
        <v>1483822.6666666667</v>
      </c>
      <c r="P497" s="21">
        <f t="shared" si="15"/>
        <v>1.0377700120499574E-2</v>
      </c>
    </row>
    <row r="498" spans="1:16" x14ac:dyDescent="0.25">
      <c r="A498" t="s">
        <v>610</v>
      </c>
      <c r="B498" s="9">
        <v>1.5363602777912535E-2</v>
      </c>
      <c r="C498" s="9">
        <v>1.5486105992481757E-2</v>
      </c>
      <c r="D498" s="9">
        <v>1.4102960711881062E-2</v>
      </c>
      <c r="E498" s="11">
        <f t="shared" si="14"/>
        <v>1.4984223160758453E-2</v>
      </c>
      <c r="F498" s="9">
        <f>(Table22[[#This Row],[2018]]-Table22[[#This Row],[2016]])/Table22[[#This Row],[2016]]</f>
        <v>-8.2053804973650682E-2</v>
      </c>
      <c r="G498" s="9"/>
      <c r="H498" s="9"/>
      <c r="I498" s="9"/>
      <c r="L498" t="s">
        <v>185</v>
      </c>
      <c r="M498" s="5">
        <v>27.2</v>
      </c>
      <c r="N498" s="5">
        <v>1512.3333333333333</v>
      </c>
      <c r="O498" s="5">
        <v>156952.33333333334</v>
      </c>
      <c r="P498" s="21">
        <f t="shared" si="15"/>
        <v>9.6356218554677943E-3</v>
      </c>
    </row>
    <row r="499" spans="1:16" x14ac:dyDescent="0.25">
      <c r="A499" t="s">
        <v>203</v>
      </c>
      <c r="B499" s="9">
        <v>1.2387032921946033E-2</v>
      </c>
      <c r="C499" s="9">
        <v>1.1758459446200468E-2</v>
      </c>
      <c r="D499" s="9">
        <v>1.1364910206306674E-2</v>
      </c>
      <c r="E499" s="11">
        <f t="shared" si="14"/>
        <v>1.1836800858151059E-2</v>
      </c>
      <c r="F499" s="9">
        <f>(Table22[[#This Row],[2018]]-Table22[[#This Row],[2016]])/Table22[[#This Row],[2016]]</f>
        <v>-8.2515540410687871E-2</v>
      </c>
      <c r="G499" s="9"/>
      <c r="H499" s="9"/>
      <c r="I499" s="9"/>
      <c r="L499" t="s">
        <v>327</v>
      </c>
      <c r="M499" s="5">
        <v>28.5</v>
      </c>
      <c r="N499" s="5">
        <v>5944.666666666667</v>
      </c>
      <c r="O499" s="5">
        <v>541585</v>
      </c>
      <c r="P499" s="21">
        <f t="shared" si="15"/>
        <v>1.0976424137793083E-2</v>
      </c>
    </row>
    <row r="500" spans="1:16" x14ac:dyDescent="0.25">
      <c r="A500" t="s">
        <v>284</v>
      </c>
      <c r="B500" s="9">
        <v>1.386997370353402E-2</v>
      </c>
      <c r="C500" s="9">
        <v>1.3276337129730675E-2</v>
      </c>
      <c r="D500" s="9">
        <v>1.271986022131625E-2</v>
      </c>
      <c r="E500" s="11">
        <f t="shared" si="14"/>
        <v>1.3288723684860315E-2</v>
      </c>
      <c r="F500" s="9">
        <f>(Table22[[#This Row],[2018]]-Table22[[#This Row],[2016]])/Table22[[#This Row],[2016]]</f>
        <v>-8.2921100414539761E-2</v>
      </c>
      <c r="G500" s="9"/>
      <c r="H500" s="9"/>
      <c r="I500" s="9"/>
      <c r="L500" t="s">
        <v>117</v>
      </c>
      <c r="M500" s="5">
        <v>28.31</v>
      </c>
      <c r="N500" s="5">
        <v>2132</v>
      </c>
      <c r="O500" s="5">
        <v>183292</v>
      </c>
      <c r="P500" s="21">
        <f t="shared" si="15"/>
        <v>1.1631713331732973E-2</v>
      </c>
    </row>
    <row r="501" spans="1:16" x14ac:dyDescent="0.25">
      <c r="A501" t="s">
        <v>602</v>
      </c>
      <c r="B501" s="9">
        <v>1.0095524342340198E-2</v>
      </c>
      <c r="C501" s="9">
        <v>9.5525125137162353E-3</v>
      </c>
      <c r="D501" s="9">
        <v>9.2537766643892815E-3</v>
      </c>
      <c r="E501" s="11">
        <f t="shared" si="14"/>
        <v>9.6339378401485726E-3</v>
      </c>
      <c r="F501" s="9">
        <f>(Table22[[#This Row],[2018]]-Table22[[#This Row],[2016]])/Table22[[#This Row],[2016]]</f>
        <v>-8.3378302048231656E-2</v>
      </c>
      <c r="G501" s="9"/>
      <c r="H501" s="9"/>
      <c r="I501" s="9"/>
      <c r="L501" t="s">
        <v>223</v>
      </c>
      <c r="M501" s="5">
        <v>27.186666666666667</v>
      </c>
      <c r="N501" s="5">
        <v>1369</v>
      </c>
      <c r="O501" s="5">
        <v>106717</v>
      </c>
      <c r="P501" s="21">
        <f t="shared" si="15"/>
        <v>1.282832163572814E-2</v>
      </c>
    </row>
    <row r="502" spans="1:16" x14ac:dyDescent="0.25">
      <c r="A502" t="s">
        <v>307</v>
      </c>
      <c r="B502" s="9">
        <v>1.152696571680341E-2</v>
      </c>
      <c r="C502" s="9">
        <v>1.1128115694439502E-2</v>
      </c>
      <c r="D502" s="9">
        <v>1.0561757930178982E-2</v>
      </c>
      <c r="E502" s="11">
        <f t="shared" si="14"/>
        <v>1.1072279780473966E-2</v>
      </c>
      <c r="F502" s="9">
        <f>(Table22[[#This Row],[2018]]-Table22[[#This Row],[2016]])/Table22[[#This Row],[2016]]</f>
        <v>-8.3734766836115276E-2</v>
      </c>
      <c r="G502" s="9"/>
      <c r="H502" s="9"/>
      <c r="I502" s="9"/>
      <c r="L502" t="s">
        <v>233</v>
      </c>
      <c r="M502" s="5">
        <v>28.186666666666667</v>
      </c>
      <c r="N502" s="5">
        <v>2300.3333333333335</v>
      </c>
      <c r="O502" s="5">
        <v>224261.66666666666</v>
      </c>
      <c r="P502" s="21">
        <f t="shared" si="15"/>
        <v>1.0257363050603091E-2</v>
      </c>
    </row>
    <row r="503" spans="1:16" x14ac:dyDescent="0.25">
      <c r="A503" t="s">
        <v>390</v>
      </c>
      <c r="B503" s="9">
        <v>1.4363682821862197E-2</v>
      </c>
      <c r="C503" s="9">
        <v>1.3600041959687514E-2</v>
      </c>
      <c r="D503" s="9">
        <v>1.3152973096698916E-2</v>
      </c>
      <c r="E503" s="11">
        <f t="shared" si="14"/>
        <v>1.3705565959416209E-2</v>
      </c>
      <c r="F503" s="9">
        <f>(Table22[[#This Row],[2018]]-Table22[[#This Row],[2016]])/Table22[[#This Row],[2016]]</f>
        <v>-8.428964494541219E-2</v>
      </c>
      <c r="G503" s="9"/>
      <c r="H503" s="9"/>
      <c r="I503" s="9"/>
      <c r="L503" t="s">
        <v>598</v>
      </c>
      <c r="M503" s="5">
        <v>30.756666666666664</v>
      </c>
      <c r="N503" s="5">
        <v>1198.6666666666667</v>
      </c>
      <c r="O503" s="5">
        <v>141305.33333333334</v>
      </c>
      <c r="P503" s="21">
        <f t="shared" si="15"/>
        <v>8.482812632691383E-3</v>
      </c>
    </row>
    <row r="504" spans="1:16" x14ac:dyDescent="0.25">
      <c r="A504" t="s">
        <v>165</v>
      </c>
      <c r="B504" s="9">
        <v>1.3651877133105802E-2</v>
      </c>
      <c r="C504" s="9">
        <v>1.3040177584732325E-2</v>
      </c>
      <c r="D504" s="9">
        <v>1.2492552516768849E-2</v>
      </c>
      <c r="E504" s="11">
        <f t="shared" si="14"/>
        <v>1.3061535744868992E-2</v>
      </c>
      <c r="F504" s="9">
        <f>(Table22[[#This Row],[2018]]-Table22[[#This Row],[2016]])/Table22[[#This Row],[2016]]</f>
        <v>-8.4920528146681842E-2</v>
      </c>
      <c r="G504" s="9"/>
      <c r="H504" s="9"/>
      <c r="I504" s="9"/>
      <c r="L504" t="s">
        <v>332</v>
      </c>
      <c r="M504" s="5">
        <v>26.853333333333335</v>
      </c>
      <c r="N504" s="5">
        <v>1962</v>
      </c>
      <c r="O504" s="5">
        <v>132252</v>
      </c>
      <c r="P504" s="21">
        <f t="shared" si="15"/>
        <v>1.4835314399782234E-2</v>
      </c>
    </row>
    <row r="505" spans="1:16" x14ac:dyDescent="0.25">
      <c r="A505" t="s">
        <v>189</v>
      </c>
      <c r="B505" s="9">
        <v>1.1223202282965025E-2</v>
      </c>
      <c r="C505" s="9">
        <v>1.0689030288992138E-2</v>
      </c>
      <c r="D505" s="9">
        <v>1.0269730808133789E-2</v>
      </c>
      <c r="E505" s="11">
        <f t="shared" si="14"/>
        <v>1.0727321126696984E-2</v>
      </c>
      <c r="F505" s="9">
        <f>(Table22[[#This Row],[2018]]-Table22[[#This Row],[2016]])/Table22[[#This Row],[2016]]</f>
        <v>-8.4955385351866003E-2</v>
      </c>
      <c r="G505" s="9"/>
      <c r="H505" s="9"/>
      <c r="I505" s="9"/>
      <c r="L505" t="s">
        <v>392</v>
      </c>
      <c r="M505" s="5">
        <v>28.516666666666666</v>
      </c>
      <c r="N505" s="5">
        <v>27948.333333333332</v>
      </c>
      <c r="O505" s="5">
        <v>2055774.6666666667</v>
      </c>
      <c r="P505" s="21">
        <f t="shared" si="15"/>
        <v>1.3595037328993902E-2</v>
      </c>
    </row>
    <row r="506" spans="1:16" x14ac:dyDescent="0.25">
      <c r="A506" t="s">
        <v>509</v>
      </c>
      <c r="B506" s="9">
        <v>1.1812757778400672E-2</v>
      </c>
      <c r="C506" s="9">
        <v>1.0726127101964255E-2</v>
      </c>
      <c r="D506" s="9">
        <v>1.0802378481400981E-2</v>
      </c>
      <c r="E506" s="11">
        <f t="shared" si="14"/>
        <v>1.1113754453921971E-2</v>
      </c>
      <c r="F506" s="9">
        <f>(Table22[[#This Row],[2018]]-Table22[[#This Row],[2016]])/Table22[[#This Row],[2016]]</f>
        <v>-8.5532888759231471E-2</v>
      </c>
      <c r="G506" s="9"/>
      <c r="H506" s="9"/>
      <c r="I506" s="9"/>
      <c r="L506" t="s">
        <v>371</v>
      </c>
      <c r="M506" s="5">
        <v>26.883333333333336</v>
      </c>
      <c r="N506" s="5">
        <v>2058.3333333333335</v>
      </c>
      <c r="O506" s="5">
        <v>136865.33333333334</v>
      </c>
      <c r="P506" s="21">
        <f t="shared" si="15"/>
        <v>1.5039113873491218E-2</v>
      </c>
    </row>
    <row r="507" spans="1:16" x14ac:dyDescent="0.25">
      <c r="A507" t="s">
        <v>354</v>
      </c>
      <c r="B507" s="9">
        <v>1.5530991311965753E-2</v>
      </c>
      <c r="C507" s="9">
        <v>1.4677393333561993E-2</v>
      </c>
      <c r="D507" s="9">
        <v>1.4200423426219621E-2</v>
      </c>
      <c r="E507" s="11">
        <f t="shared" si="14"/>
        <v>1.4802936023915789E-2</v>
      </c>
      <c r="F507" s="9">
        <f>(Table22[[#This Row],[2018]]-Table22[[#This Row],[2016]])/Table22[[#This Row],[2016]]</f>
        <v>-8.5671793835915985E-2</v>
      </c>
      <c r="G507" s="9"/>
      <c r="H507" s="9"/>
      <c r="I507" s="9"/>
      <c r="L507" t="s">
        <v>538</v>
      </c>
      <c r="M507" s="5">
        <v>28.48</v>
      </c>
      <c r="N507" s="5">
        <v>1445.6666666666667</v>
      </c>
      <c r="O507" s="5">
        <v>133202</v>
      </c>
      <c r="P507" s="21">
        <f t="shared" si="15"/>
        <v>1.0853190392536649E-2</v>
      </c>
    </row>
    <row r="508" spans="1:16" x14ac:dyDescent="0.25">
      <c r="A508" t="s">
        <v>260</v>
      </c>
      <c r="B508" s="9">
        <v>1.325615496902725E-2</v>
      </c>
      <c r="C508" s="9">
        <v>1.2332918760908997E-2</v>
      </c>
      <c r="D508" s="9">
        <v>1.2112180008216263E-2</v>
      </c>
      <c r="E508" s="11">
        <f t="shared" si="14"/>
        <v>1.256708457938417E-2</v>
      </c>
      <c r="F508" s="9">
        <f>(Table22[[#This Row],[2018]]-Table22[[#This Row],[2016]])/Table22[[#This Row],[2016]]</f>
        <v>-8.6297645394449785E-2</v>
      </c>
      <c r="G508" s="9"/>
      <c r="H508" s="9"/>
      <c r="I508" s="9"/>
      <c r="L508" t="s">
        <v>343</v>
      </c>
      <c r="M508" s="5">
        <v>27.043333333333333</v>
      </c>
      <c r="N508" s="5">
        <v>1540</v>
      </c>
      <c r="O508" s="5">
        <v>111889.66666666667</v>
      </c>
      <c r="P508" s="21">
        <f t="shared" si="15"/>
        <v>1.3763558743881622E-2</v>
      </c>
    </row>
    <row r="509" spans="1:16" x14ac:dyDescent="0.25">
      <c r="A509" t="s">
        <v>622</v>
      </c>
      <c r="B509" s="9">
        <v>1.4358227433273859E-2</v>
      </c>
      <c r="C509" s="9">
        <v>1.3741733039524731E-2</v>
      </c>
      <c r="D509" s="9">
        <v>1.3114007302958908E-2</v>
      </c>
      <c r="E509" s="11">
        <f t="shared" si="14"/>
        <v>1.3737989258585834E-2</v>
      </c>
      <c r="F509" s="9">
        <f>(Table22[[#This Row],[2018]]-Table22[[#This Row],[2016]])/Table22[[#This Row],[2016]]</f>
        <v>-8.665555244177188E-2</v>
      </c>
      <c r="G509" s="9"/>
      <c r="H509" s="9"/>
      <c r="I509" s="9"/>
      <c r="L509" t="s">
        <v>483</v>
      </c>
      <c r="M509" s="5">
        <v>28.97</v>
      </c>
      <c r="N509" s="5">
        <v>3126.6666666666665</v>
      </c>
      <c r="O509" s="5">
        <v>280143</v>
      </c>
      <c r="P509" s="21">
        <f t="shared" si="15"/>
        <v>1.1160966601580859E-2</v>
      </c>
    </row>
    <row r="510" spans="1:16" x14ac:dyDescent="0.25">
      <c r="A510" t="s">
        <v>338</v>
      </c>
      <c r="B510" s="9">
        <v>1.7015741788345553E-2</v>
      </c>
      <c r="C510" s="9">
        <v>1.6356851393296831E-2</v>
      </c>
      <c r="D510" s="9">
        <v>1.5532202577575436E-2</v>
      </c>
      <c r="E510" s="11">
        <f t="shared" si="14"/>
        <v>1.6301598586405942E-2</v>
      </c>
      <c r="F510" s="9">
        <f>(Table22[[#This Row],[2018]]-Table22[[#This Row],[2016]])/Table22[[#This Row],[2016]]</f>
        <v>-8.7186278989390006E-2</v>
      </c>
      <c r="G510" s="9"/>
      <c r="H510" s="9"/>
      <c r="I510" s="9"/>
      <c r="L510" t="s">
        <v>201</v>
      </c>
      <c r="M510" s="5">
        <v>28.25333333333333</v>
      </c>
      <c r="N510" s="5">
        <v>2252.3333333333335</v>
      </c>
      <c r="O510" s="5">
        <v>191740.66666666666</v>
      </c>
      <c r="P510" s="21">
        <f t="shared" si="15"/>
        <v>1.1746769073505536E-2</v>
      </c>
    </row>
    <row r="511" spans="1:16" x14ac:dyDescent="0.25">
      <c r="A511" t="s">
        <v>39</v>
      </c>
      <c r="B511" s="9">
        <v>1.0675453278277097E-2</v>
      </c>
      <c r="C511" s="9">
        <v>1.01056412019791E-2</v>
      </c>
      <c r="D511" s="9">
        <v>9.7443613169192374E-3</v>
      </c>
      <c r="E511" s="11">
        <f t="shared" si="14"/>
        <v>1.0175151932391812E-2</v>
      </c>
      <c r="F511" s="9">
        <f>(Table22[[#This Row],[2018]]-Table22[[#This Row],[2016]])/Table22[[#This Row],[2016]]</f>
        <v>-8.7218025978577279E-2</v>
      </c>
      <c r="G511" s="9"/>
      <c r="H511" s="9"/>
      <c r="I511" s="9"/>
      <c r="L511" t="s">
        <v>558</v>
      </c>
      <c r="M511" s="5">
        <v>30.790000000000003</v>
      </c>
      <c r="N511" s="5">
        <v>1142.6666666666667</v>
      </c>
      <c r="O511" s="5">
        <v>150982.66666666666</v>
      </c>
      <c r="P511" s="21">
        <f t="shared" si="15"/>
        <v>7.5681976739051735E-3</v>
      </c>
    </row>
    <row r="512" spans="1:16" x14ac:dyDescent="0.25">
      <c r="A512" t="s">
        <v>485</v>
      </c>
      <c r="B512" s="9">
        <v>1.5644208953231334E-2</v>
      </c>
      <c r="C512" s="9">
        <v>1.4669740032447436E-2</v>
      </c>
      <c r="D512" s="9">
        <v>1.4279727724252594E-2</v>
      </c>
      <c r="E512" s="11">
        <f t="shared" si="14"/>
        <v>1.4864558903310454E-2</v>
      </c>
      <c r="F512" s="9">
        <f>(Table22[[#This Row],[2018]]-Table22[[#This Row],[2016]])/Table22[[#This Row],[2016]]</f>
        <v>-8.7219573265601508E-2</v>
      </c>
      <c r="G512" s="9"/>
      <c r="H512" s="9"/>
      <c r="I512" s="9"/>
      <c r="L512" t="s">
        <v>417</v>
      </c>
      <c r="M512" s="5">
        <v>27.05</v>
      </c>
      <c r="N512" s="5">
        <v>1529</v>
      </c>
      <c r="O512" s="5">
        <v>117834.33333333333</v>
      </c>
      <c r="P512" s="21">
        <f t="shared" si="15"/>
        <v>1.29758446180089E-2</v>
      </c>
    </row>
    <row r="513" spans="1:16" x14ac:dyDescent="0.25">
      <c r="A513" t="s">
        <v>211</v>
      </c>
      <c r="B513" s="9">
        <v>1.167719592170733E-2</v>
      </c>
      <c r="C513" s="9">
        <v>1.111420047643023E-2</v>
      </c>
      <c r="D513" s="9">
        <v>1.0655994863525926E-2</v>
      </c>
      <c r="E513" s="11">
        <f t="shared" si="14"/>
        <v>1.1149130420554496E-2</v>
      </c>
      <c r="F513" s="9">
        <f>(Table22[[#This Row],[2018]]-Table22[[#This Row],[2016]])/Table22[[#This Row],[2016]]</f>
        <v>-8.7452592645383409E-2</v>
      </c>
      <c r="G513" s="9"/>
      <c r="H513" s="9"/>
      <c r="I513" s="9"/>
      <c r="L513" t="s">
        <v>380</v>
      </c>
      <c r="M513" s="5">
        <v>30.416666666666668</v>
      </c>
      <c r="N513" s="5">
        <v>763</v>
      </c>
      <c r="O513" s="5">
        <v>102803</v>
      </c>
      <c r="P513" s="21">
        <f t="shared" si="15"/>
        <v>7.421962394093558E-3</v>
      </c>
    </row>
    <row r="514" spans="1:16" x14ac:dyDescent="0.25">
      <c r="A514" t="s">
        <v>286</v>
      </c>
      <c r="B514" s="9">
        <v>2.0287010957799084E-2</v>
      </c>
      <c r="C514" s="9">
        <v>1.9155717284168421E-2</v>
      </c>
      <c r="D514" s="9">
        <v>1.8504917126450266E-2</v>
      </c>
      <c r="E514" s="11">
        <f t="shared" ref="E514:E575" si="16">AVERAGE(B514:D514)</f>
        <v>1.9315881789472591E-2</v>
      </c>
      <c r="F514" s="9">
        <f>(Table22[[#This Row],[2018]]-Table22[[#This Row],[2016]])/Table22[[#This Row],[2016]]</f>
        <v>-8.7844080877952826E-2</v>
      </c>
      <c r="G514" s="9"/>
      <c r="H514" s="9"/>
      <c r="I514" s="9"/>
      <c r="L514" t="s">
        <v>260</v>
      </c>
      <c r="M514" s="5">
        <v>29.893333333333331</v>
      </c>
      <c r="N514" s="5">
        <v>15419.666666666666</v>
      </c>
      <c r="O514" s="5">
        <v>1227632.3333333333</v>
      </c>
      <c r="P514" s="21">
        <f t="shared" ref="P514:P575" si="17">N514/O514</f>
        <v>1.2560492460147541E-2</v>
      </c>
    </row>
    <row r="515" spans="1:16" x14ac:dyDescent="0.25">
      <c r="A515" t="s">
        <v>168</v>
      </c>
      <c r="B515" s="9">
        <v>1.1341564304084312E-2</v>
      </c>
      <c r="C515" s="9">
        <v>1.0597852851373978E-2</v>
      </c>
      <c r="D515" s="9">
        <v>1.0343301430316235E-2</v>
      </c>
      <c r="E515" s="11">
        <f t="shared" si="16"/>
        <v>1.0760906195258173E-2</v>
      </c>
      <c r="F515" s="9">
        <f>(Table22[[#This Row],[2018]]-Table22[[#This Row],[2016]])/Table22[[#This Row],[2016]]</f>
        <v>-8.8018094065611688E-2</v>
      </c>
      <c r="G515" s="9"/>
      <c r="H515" s="9"/>
      <c r="I515" s="9"/>
      <c r="L515" t="s">
        <v>428</v>
      </c>
      <c r="M515" s="5">
        <v>27.28</v>
      </c>
      <c r="N515" s="5">
        <v>2092.3333333333335</v>
      </c>
      <c r="O515" s="5">
        <v>200216.66666666666</v>
      </c>
      <c r="P515" s="21">
        <f t="shared" si="17"/>
        <v>1.0450345459085991E-2</v>
      </c>
    </row>
    <row r="516" spans="1:16" x14ac:dyDescent="0.25">
      <c r="A516" t="s">
        <v>247</v>
      </c>
      <c r="B516" s="9">
        <v>1.2432997641239061E-2</v>
      </c>
      <c r="C516" s="9">
        <v>1.1520983786432222E-2</v>
      </c>
      <c r="D516" s="9">
        <v>1.1335180852485072E-2</v>
      </c>
      <c r="E516" s="11">
        <f t="shared" si="16"/>
        <v>1.1763054093385452E-2</v>
      </c>
      <c r="F516" s="9">
        <f>(Table22[[#This Row],[2018]]-Table22[[#This Row],[2016]])/Table22[[#This Row],[2016]]</f>
        <v>-8.8298640475297438E-2</v>
      </c>
      <c r="G516" s="9"/>
      <c r="H516" s="9"/>
      <c r="I516" s="9"/>
      <c r="L516" t="s">
        <v>25</v>
      </c>
      <c r="M516" s="5">
        <v>27.650000000000002</v>
      </c>
      <c r="N516" s="5">
        <v>7060.333333333333</v>
      </c>
      <c r="O516" s="5">
        <v>462993.66666666669</v>
      </c>
      <c r="P516" s="21">
        <f t="shared" si="17"/>
        <v>1.524930866584928E-2</v>
      </c>
    </row>
    <row r="517" spans="1:16" x14ac:dyDescent="0.25">
      <c r="A517" t="s">
        <v>520</v>
      </c>
      <c r="B517" s="9">
        <v>1.6328822159630642E-2</v>
      </c>
      <c r="C517" s="9">
        <v>1.483053350693911E-2</v>
      </c>
      <c r="D517" s="9">
        <v>1.4875869292393632E-2</v>
      </c>
      <c r="E517" s="11">
        <f t="shared" si="16"/>
        <v>1.5345074986321127E-2</v>
      </c>
      <c r="F517" s="9">
        <f>(Table22[[#This Row],[2018]]-Table22[[#This Row],[2016]])/Table22[[#This Row],[2016]]</f>
        <v>-8.8980874005052904E-2</v>
      </c>
      <c r="G517" s="9"/>
      <c r="H517" s="9"/>
      <c r="I517" s="9"/>
      <c r="L517" t="s">
        <v>409</v>
      </c>
      <c r="M517" s="5">
        <v>27.953333333333333</v>
      </c>
      <c r="N517" s="5">
        <v>9230.6666666666661</v>
      </c>
      <c r="O517" s="5">
        <v>647161</v>
      </c>
      <c r="P517" s="21">
        <f t="shared" si="17"/>
        <v>1.4263323449136561E-2</v>
      </c>
    </row>
    <row r="518" spans="1:16" x14ac:dyDescent="0.25">
      <c r="A518" t="s">
        <v>140</v>
      </c>
      <c r="B518" s="9">
        <v>1.0265628798028276E-2</v>
      </c>
      <c r="C518" s="9">
        <v>9.6499102333931774E-3</v>
      </c>
      <c r="D518" s="9">
        <v>9.3499157112076191E-3</v>
      </c>
      <c r="E518" s="11">
        <f t="shared" si="16"/>
        <v>9.7551515808763575E-3</v>
      </c>
      <c r="F518" s="9">
        <f>(Table22[[#This Row],[2018]]-Table22[[#This Row],[2016]])/Table22[[#This Row],[2016]]</f>
        <v>-8.9201850645187777E-2</v>
      </c>
      <c r="G518" s="9"/>
      <c r="H518" s="9"/>
      <c r="I518" s="9"/>
      <c r="L518" t="s">
        <v>257</v>
      </c>
      <c r="M518" s="5">
        <v>27.296666666666667</v>
      </c>
      <c r="N518" s="5">
        <v>2511.6666666666665</v>
      </c>
      <c r="O518" s="5">
        <v>207744.66666666666</v>
      </c>
      <c r="P518" s="21">
        <f t="shared" si="17"/>
        <v>1.2090161961638807E-2</v>
      </c>
    </row>
    <row r="519" spans="1:16" x14ac:dyDescent="0.25">
      <c r="A519" t="s">
        <v>495</v>
      </c>
      <c r="B519" s="9">
        <v>1.2868876885044301E-2</v>
      </c>
      <c r="C519" s="9">
        <v>1.2351772115451444E-2</v>
      </c>
      <c r="D519" s="9">
        <v>1.1720863504270923E-2</v>
      </c>
      <c r="E519" s="11">
        <f t="shared" si="16"/>
        <v>1.231383750158889E-2</v>
      </c>
      <c r="F519" s="9">
        <f>(Table22[[#This Row],[2018]]-Table22[[#This Row],[2016]])/Table22[[#This Row],[2016]]</f>
        <v>-8.9208513767627506E-2</v>
      </c>
      <c r="G519" s="9"/>
      <c r="H519" s="9"/>
      <c r="I519" s="9"/>
      <c r="L519" t="s">
        <v>414</v>
      </c>
      <c r="M519" s="5">
        <v>29.676666666666666</v>
      </c>
      <c r="N519" s="5">
        <v>1493.6666666666667</v>
      </c>
      <c r="O519" s="5">
        <v>178800.66666666666</v>
      </c>
      <c r="P519" s="21">
        <f t="shared" si="17"/>
        <v>8.3538092699132378E-3</v>
      </c>
    </row>
    <row r="520" spans="1:16" x14ac:dyDescent="0.25">
      <c r="A520" t="s">
        <v>458</v>
      </c>
      <c r="B520" s="9">
        <v>9.6298443888679641E-3</v>
      </c>
      <c r="C520" s="9">
        <v>9.2088483748073175E-3</v>
      </c>
      <c r="D520" s="9">
        <v>8.7642349668476411E-3</v>
      </c>
      <c r="E520" s="11">
        <f t="shared" si="16"/>
        <v>9.2009759101743058E-3</v>
      </c>
      <c r="F520" s="9">
        <f>(Table22[[#This Row],[2018]]-Table22[[#This Row],[2016]])/Table22[[#This Row],[2016]]</f>
        <v>-8.9888204530175139E-2</v>
      </c>
      <c r="G520" s="9"/>
      <c r="H520" s="9"/>
      <c r="I520" s="9"/>
      <c r="L520" t="s">
        <v>69</v>
      </c>
      <c r="M520" s="5">
        <v>29.516666666666666</v>
      </c>
      <c r="N520" s="5">
        <v>2417.6666666666665</v>
      </c>
      <c r="O520" s="5">
        <v>231238.33333333334</v>
      </c>
      <c r="P520" s="21">
        <f t="shared" si="17"/>
        <v>1.0455302249482856E-2</v>
      </c>
    </row>
    <row r="521" spans="1:16" x14ac:dyDescent="0.25">
      <c r="A521" t="s">
        <v>515</v>
      </c>
      <c r="B521" s="9">
        <v>1.0523205075518656E-2</v>
      </c>
      <c r="C521" s="9">
        <v>9.7586284683058872E-3</v>
      </c>
      <c r="D521" s="9">
        <v>9.5752929968761762E-3</v>
      </c>
      <c r="E521" s="11">
        <f t="shared" si="16"/>
        <v>9.9523755135669054E-3</v>
      </c>
      <c r="F521" s="9">
        <f>(Table22[[#This Row],[2018]]-Table22[[#This Row],[2016]])/Table22[[#This Row],[2016]]</f>
        <v>-9.0078267204705256E-2</v>
      </c>
      <c r="G521" s="9"/>
      <c r="H521" s="9"/>
      <c r="I521" s="9"/>
      <c r="L521" t="s">
        <v>601</v>
      </c>
      <c r="M521" s="5">
        <v>30.723333333333333</v>
      </c>
      <c r="N521" s="5">
        <v>6797.333333333333</v>
      </c>
      <c r="O521" s="5">
        <v>555561</v>
      </c>
      <c r="P521" s="21">
        <f t="shared" si="17"/>
        <v>1.2235080096215057E-2</v>
      </c>
    </row>
    <row r="522" spans="1:16" x14ac:dyDescent="0.25">
      <c r="A522" t="s">
        <v>375</v>
      </c>
      <c r="B522" s="9">
        <v>1.2619401571762247E-2</v>
      </c>
      <c r="C522" s="9">
        <v>1.1715130547208888E-2</v>
      </c>
      <c r="D522" s="9">
        <v>1.1474116014639189E-2</v>
      </c>
      <c r="E522" s="11">
        <f t="shared" si="16"/>
        <v>1.1936216044536777E-2</v>
      </c>
      <c r="F522" s="9">
        <f>(Table22[[#This Row],[2018]]-Table22[[#This Row],[2016]])/Table22[[#This Row],[2016]]</f>
        <v>-9.0755932490951263E-2</v>
      </c>
      <c r="G522" s="9"/>
      <c r="H522" s="9"/>
      <c r="I522" s="9"/>
      <c r="L522" t="s">
        <v>286</v>
      </c>
      <c r="M522" s="5">
        <v>28.453333333333333</v>
      </c>
      <c r="N522" s="5">
        <v>11701</v>
      </c>
      <c r="O522" s="5">
        <v>606266</v>
      </c>
      <c r="P522" s="21">
        <f t="shared" si="17"/>
        <v>1.9300109192994495E-2</v>
      </c>
    </row>
    <row r="523" spans="1:16" x14ac:dyDescent="0.25">
      <c r="A523" t="s">
        <v>531</v>
      </c>
      <c r="B523" s="9">
        <v>1.2010512313752133E-2</v>
      </c>
      <c r="C523" s="9">
        <v>1.1477936276131018E-2</v>
      </c>
      <c r="D523" s="9">
        <v>1.0902473308038866E-2</v>
      </c>
      <c r="E523" s="11">
        <f t="shared" si="16"/>
        <v>1.1463640632640673E-2</v>
      </c>
      <c r="F523" s="9">
        <f>(Table22[[#This Row],[2018]]-Table22[[#This Row],[2016]])/Table22[[#This Row],[2016]]</f>
        <v>-9.2255765346874755E-2</v>
      </c>
      <c r="G523" s="9"/>
      <c r="H523" s="9"/>
      <c r="I523" s="9"/>
      <c r="L523" t="s">
        <v>267</v>
      </c>
      <c r="M523" s="5">
        <v>27.323333333333334</v>
      </c>
      <c r="N523" s="5">
        <v>2170.6666666666665</v>
      </c>
      <c r="O523" s="5">
        <v>181060</v>
      </c>
      <c r="P523" s="21">
        <f t="shared" si="17"/>
        <v>1.1988659376265694E-2</v>
      </c>
    </row>
    <row r="524" spans="1:16" x14ac:dyDescent="0.25">
      <c r="A524" t="s">
        <v>217</v>
      </c>
      <c r="B524" s="9">
        <v>8.6642308312288429E-3</v>
      </c>
      <c r="C524" s="9">
        <v>8.1675210704665914E-3</v>
      </c>
      <c r="D524" s="9">
        <v>7.8637308738071128E-3</v>
      </c>
      <c r="E524" s="11">
        <f t="shared" si="16"/>
        <v>8.2318275918341812E-3</v>
      </c>
      <c r="F524" s="9">
        <f>(Table22[[#This Row],[2018]]-Table22[[#This Row],[2016]])/Table22[[#This Row],[2016]]</f>
        <v>-9.2391347023726006E-2</v>
      </c>
      <c r="G524" s="9"/>
      <c r="H524" s="9"/>
      <c r="I524" s="9"/>
      <c r="L524" t="s">
        <v>530</v>
      </c>
      <c r="M524" s="5">
        <v>29.866666666666664</v>
      </c>
      <c r="N524" s="5">
        <v>9325</v>
      </c>
      <c r="O524" s="5">
        <v>850230</v>
      </c>
      <c r="P524" s="21">
        <f t="shared" si="17"/>
        <v>1.0967620526210555E-2</v>
      </c>
    </row>
    <row r="525" spans="1:16" x14ac:dyDescent="0.25">
      <c r="A525" t="s">
        <v>127</v>
      </c>
      <c r="B525" s="9">
        <v>1.2644867831510712E-2</v>
      </c>
      <c r="C525" s="9">
        <v>1.1734902454879936E-2</v>
      </c>
      <c r="D525" s="9">
        <v>1.1470316012164484E-2</v>
      </c>
      <c r="E525" s="11">
        <f t="shared" si="16"/>
        <v>1.1950028766185046E-2</v>
      </c>
      <c r="F525" s="9">
        <f>(Table22[[#This Row],[2018]]-Table22[[#This Row],[2016]])/Table22[[#This Row],[2016]]</f>
        <v>-9.2887631171539184E-2</v>
      </c>
      <c r="G525" s="9"/>
      <c r="H525" s="9"/>
      <c r="I525" s="9"/>
      <c r="L525" t="s">
        <v>311</v>
      </c>
      <c r="M525" s="5">
        <v>26.76</v>
      </c>
      <c r="N525" s="5">
        <v>1214.3333333333333</v>
      </c>
      <c r="O525" s="5">
        <v>107639.33333333333</v>
      </c>
      <c r="P525" s="21">
        <f t="shared" si="17"/>
        <v>1.12815018054119E-2</v>
      </c>
    </row>
    <row r="526" spans="1:16" x14ac:dyDescent="0.25">
      <c r="A526" t="s">
        <v>337</v>
      </c>
      <c r="B526" s="9">
        <v>1.3794310883407204E-2</v>
      </c>
      <c r="C526" s="9">
        <v>1.3816609250164921E-2</v>
      </c>
      <c r="D526" s="9">
        <v>1.2503961247679841E-2</v>
      </c>
      <c r="E526" s="11">
        <f t="shared" si="16"/>
        <v>1.3371627127083988E-2</v>
      </c>
      <c r="F526" s="9">
        <f>(Table22[[#This Row],[2018]]-Table22[[#This Row],[2016]])/Table22[[#This Row],[2016]]</f>
        <v>-9.3542159998691116E-2</v>
      </c>
      <c r="G526" s="9"/>
      <c r="H526" s="9"/>
      <c r="I526" s="9"/>
      <c r="L526" t="s">
        <v>269</v>
      </c>
      <c r="M526" s="5">
        <v>29.123333333333335</v>
      </c>
      <c r="N526" s="5">
        <v>5751</v>
      </c>
      <c r="O526" s="5">
        <v>450429</v>
      </c>
      <c r="P526" s="21">
        <f t="shared" si="17"/>
        <v>1.2767828003969549E-2</v>
      </c>
    </row>
    <row r="527" spans="1:16" x14ac:dyDescent="0.25">
      <c r="A527" t="s">
        <v>575</v>
      </c>
      <c r="B527" s="9">
        <v>1.0640868325176597E-2</v>
      </c>
      <c r="C527" s="9">
        <v>9.8556779339156863E-3</v>
      </c>
      <c r="D527" s="9">
        <v>9.6445327880906855E-3</v>
      </c>
      <c r="E527" s="11">
        <f t="shared" si="16"/>
        <v>1.0047026349060989E-2</v>
      </c>
      <c r="F527" s="9">
        <f>(Table22[[#This Row],[2018]]-Table22[[#This Row],[2016]])/Table22[[#This Row],[2016]]</f>
        <v>-9.3632916660433926E-2</v>
      </c>
      <c r="G527" s="9"/>
      <c r="H527" s="9"/>
      <c r="I527" s="9"/>
      <c r="L527" t="s">
        <v>88</v>
      </c>
      <c r="M527" s="5">
        <v>28.09</v>
      </c>
      <c r="N527" s="5">
        <v>4960.333333333333</v>
      </c>
      <c r="O527" s="5">
        <v>538155</v>
      </c>
      <c r="P527" s="21">
        <f t="shared" si="17"/>
        <v>9.2172948933547643E-3</v>
      </c>
    </row>
    <row r="528" spans="1:16" x14ac:dyDescent="0.25">
      <c r="A528" t="s">
        <v>347</v>
      </c>
      <c r="B528" s="9">
        <v>1.258652955177238E-2</v>
      </c>
      <c r="C528" s="9">
        <v>1.2040863793319378E-2</v>
      </c>
      <c r="D528" s="9">
        <v>1.1395408320764869E-2</v>
      </c>
      <c r="E528" s="11">
        <f t="shared" si="16"/>
        <v>1.2007600555285542E-2</v>
      </c>
      <c r="F528" s="9">
        <f>(Table22[[#This Row],[2018]]-Table22[[#This Row],[2016]])/Table22[[#This Row],[2016]]</f>
        <v>-9.4634603296170947E-2</v>
      </c>
      <c r="G528" s="9"/>
      <c r="H528" s="9"/>
      <c r="I528" s="9"/>
      <c r="L528" t="s">
        <v>100</v>
      </c>
      <c r="M528" s="5">
        <v>30.5</v>
      </c>
      <c r="N528" s="5">
        <v>12759.333333333334</v>
      </c>
      <c r="O528" s="5">
        <v>1070857.3333333333</v>
      </c>
      <c r="P528" s="21">
        <f t="shared" si="17"/>
        <v>1.1915063693514107E-2</v>
      </c>
    </row>
    <row r="529" spans="1:16" x14ac:dyDescent="0.25">
      <c r="A529" t="s">
        <v>430</v>
      </c>
      <c r="B529" s="9">
        <v>1.4023004828173815E-2</v>
      </c>
      <c r="C529" s="9">
        <v>1.3430932911281104E-2</v>
      </c>
      <c r="D529" s="9">
        <v>1.2692152323202487E-2</v>
      </c>
      <c r="E529" s="11">
        <f t="shared" si="16"/>
        <v>1.3382030020885801E-2</v>
      </c>
      <c r="F529" s="9">
        <f>(Table22[[#This Row],[2018]]-Table22[[#This Row],[2016]])/Table22[[#This Row],[2016]]</f>
        <v>-9.4904945215271763E-2</v>
      </c>
      <c r="G529" s="9"/>
      <c r="H529" s="9"/>
      <c r="I529" s="9"/>
      <c r="L529" t="s">
        <v>215</v>
      </c>
      <c r="M529" s="5">
        <v>29.063333333333333</v>
      </c>
      <c r="N529" s="5">
        <v>942</v>
      </c>
      <c r="O529" s="5">
        <v>103120</v>
      </c>
      <c r="P529" s="21">
        <f t="shared" si="17"/>
        <v>9.1349883630721489E-3</v>
      </c>
    </row>
    <row r="530" spans="1:16" x14ac:dyDescent="0.25">
      <c r="A530" t="s">
        <v>356</v>
      </c>
      <c r="B530" s="9">
        <v>1.5676250642054898E-2</v>
      </c>
      <c r="C530" s="9">
        <v>1.4952395321321655E-2</v>
      </c>
      <c r="D530" s="9">
        <v>1.4187136008488097E-2</v>
      </c>
      <c r="E530" s="11">
        <f t="shared" si="16"/>
        <v>1.493859399062155E-2</v>
      </c>
      <c r="F530" s="9">
        <f>(Table22[[#This Row],[2018]]-Table22[[#This Row],[2016]])/Table22[[#This Row],[2016]]</f>
        <v>-9.4991759673192039E-2</v>
      </c>
      <c r="G530" s="9"/>
      <c r="H530" s="9"/>
      <c r="I530" s="9"/>
      <c r="L530" t="s">
        <v>340</v>
      </c>
      <c r="M530" s="5">
        <v>27.803333333333331</v>
      </c>
      <c r="N530" s="5">
        <v>1695.3333333333333</v>
      </c>
      <c r="O530" s="5">
        <v>128917.33333333333</v>
      </c>
      <c r="P530" s="21">
        <f t="shared" si="17"/>
        <v>1.3150546086380936E-2</v>
      </c>
    </row>
    <row r="531" spans="1:16" x14ac:dyDescent="0.25">
      <c r="A531" t="s">
        <v>479</v>
      </c>
      <c r="B531" s="9">
        <v>1.0322177809898869E-2</v>
      </c>
      <c r="C531" s="9">
        <v>9.6870072016685196E-3</v>
      </c>
      <c r="D531" s="9">
        <v>9.339662320495103E-3</v>
      </c>
      <c r="E531" s="11">
        <f t="shared" si="16"/>
        <v>9.7829491106874982E-3</v>
      </c>
      <c r="F531" s="9">
        <f>(Table22[[#This Row],[2018]]-Table22[[#This Row],[2016]])/Table22[[#This Row],[2016]]</f>
        <v>-9.518490259502628E-2</v>
      </c>
      <c r="G531" s="9"/>
      <c r="H531" s="9"/>
      <c r="I531" s="9"/>
      <c r="L531" t="s">
        <v>593</v>
      </c>
      <c r="M531" s="5">
        <v>30.290000000000003</v>
      </c>
      <c r="N531" s="5">
        <v>971</v>
      </c>
      <c r="O531" s="5">
        <v>105908.33333333333</v>
      </c>
      <c r="P531" s="21">
        <f t="shared" si="17"/>
        <v>9.168305924935085E-3</v>
      </c>
    </row>
    <row r="532" spans="1:16" x14ac:dyDescent="0.25">
      <c r="A532" t="s">
        <v>114</v>
      </c>
      <c r="B532" s="9">
        <v>1.1161083369159034E-2</v>
      </c>
      <c r="C532" s="9">
        <v>1.0415742212397234E-2</v>
      </c>
      <c r="D532" s="9">
        <v>1.0080700691326742E-2</v>
      </c>
      <c r="E532" s="11">
        <f t="shared" si="16"/>
        <v>1.0552508757627671E-2</v>
      </c>
      <c r="F532" s="9">
        <f>(Table22[[#This Row],[2018]]-Table22[[#This Row],[2016]])/Table22[[#This Row],[2016]]</f>
        <v>-9.6799086799913073E-2</v>
      </c>
      <c r="G532" s="9"/>
      <c r="H532" s="9"/>
      <c r="I532" s="9"/>
      <c r="L532" t="s">
        <v>299</v>
      </c>
      <c r="M532" s="5">
        <v>29.783333333333331</v>
      </c>
      <c r="N532" s="5">
        <v>2322.6666666666665</v>
      </c>
      <c r="O532" s="5">
        <v>229204.66666666666</v>
      </c>
      <c r="P532" s="21">
        <f t="shared" si="17"/>
        <v>1.0133592393406766E-2</v>
      </c>
    </row>
    <row r="533" spans="1:16" x14ac:dyDescent="0.25">
      <c r="A533" t="s">
        <v>201</v>
      </c>
      <c r="B533" s="9">
        <v>1.2382942090454794E-2</v>
      </c>
      <c r="C533" s="9">
        <v>1.1686753273856107E-2</v>
      </c>
      <c r="D533" s="9">
        <v>1.117856698852099E-2</v>
      </c>
      <c r="E533" s="11">
        <f t="shared" si="16"/>
        <v>1.1749420784277298E-2</v>
      </c>
      <c r="F533" s="9">
        <f>(Table22[[#This Row],[2018]]-Table22[[#This Row],[2016]])/Table22[[#This Row],[2016]]</f>
        <v>-9.7260820016446536E-2</v>
      </c>
      <c r="G533" s="9"/>
      <c r="H533" s="9"/>
      <c r="I533" s="9"/>
      <c r="L533" t="s">
        <v>290</v>
      </c>
      <c r="M533" s="5">
        <v>27.826666666666668</v>
      </c>
      <c r="N533" s="5">
        <v>3235.3333333333335</v>
      </c>
      <c r="O533" s="5">
        <v>232726.33333333334</v>
      </c>
      <c r="P533" s="21">
        <f t="shared" si="17"/>
        <v>1.390187903102213E-2</v>
      </c>
    </row>
    <row r="534" spans="1:16" x14ac:dyDescent="0.25">
      <c r="A534" t="s">
        <v>101</v>
      </c>
      <c r="B534" s="9">
        <v>9.7336246080124023E-3</v>
      </c>
      <c r="C534" s="9">
        <v>9.3189932868329387E-3</v>
      </c>
      <c r="D534" s="9">
        <v>8.7850784009593196E-3</v>
      </c>
      <c r="E534" s="11">
        <f t="shared" si="16"/>
        <v>9.2792320986015541E-3</v>
      </c>
      <c r="F534" s="9">
        <f>(Table22[[#This Row],[2018]]-Table22[[#This Row],[2016]])/Table22[[#This Row],[2016]]</f>
        <v>-9.7450461185062606E-2</v>
      </c>
      <c r="G534" s="9"/>
      <c r="H534" s="9"/>
      <c r="I534" s="9"/>
      <c r="L534" t="s">
        <v>439</v>
      </c>
      <c r="M534" s="5">
        <v>28.036666666666665</v>
      </c>
      <c r="N534" s="5">
        <v>1672.6666666666667</v>
      </c>
      <c r="O534" s="5">
        <v>150293</v>
      </c>
      <c r="P534" s="21">
        <f t="shared" si="17"/>
        <v>1.1129371738315602E-2</v>
      </c>
    </row>
    <row r="535" spans="1:16" x14ac:dyDescent="0.25">
      <c r="A535" t="s">
        <v>300</v>
      </c>
      <c r="B535" s="9">
        <v>1.6705758179899145E-2</v>
      </c>
      <c r="C535" s="9">
        <v>1.5800807769811548E-2</v>
      </c>
      <c r="D535" s="9">
        <v>1.5074791093874836E-2</v>
      </c>
      <c r="E535" s="11">
        <f t="shared" si="16"/>
        <v>1.5860452347861844E-2</v>
      </c>
      <c r="F535" s="9">
        <f>(Table22[[#This Row],[2018]]-Table22[[#This Row],[2016]])/Table22[[#This Row],[2016]]</f>
        <v>-9.7629037153592751E-2</v>
      </c>
      <c r="G535" s="9"/>
      <c r="H535" s="9"/>
      <c r="I535" s="9"/>
      <c r="L535" t="s">
        <v>478</v>
      </c>
      <c r="M535" s="5">
        <v>30.666666666666668</v>
      </c>
      <c r="N535" s="5">
        <v>2784.6666666666665</v>
      </c>
      <c r="O535" s="5">
        <v>255849.33333333334</v>
      </c>
      <c r="P535" s="21">
        <f t="shared" si="17"/>
        <v>1.0884009859969668E-2</v>
      </c>
    </row>
    <row r="536" spans="1:16" x14ac:dyDescent="0.25">
      <c r="A536" t="s">
        <v>491</v>
      </c>
      <c r="B536" s="9">
        <v>1.2360628632003266E-2</v>
      </c>
      <c r="C536" s="9">
        <v>1.1651855600006325E-2</v>
      </c>
      <c r="D536" s="9">
        <v>1.1147793273238496E-2</v>
      </c>
      <c r="E536" s="11">
        <f t="shared" si="16"/>
        <v>1.1720092501749364E-2</v>
      </c>
      <c r="F536" s="9">
        <f>(Table22[[#This Row],[2018]]-Table22[[#This Row],[2016]])/Table22[[#This Row],[2016]]</f>
        <v>-9.812084764237497E-2</v>
      </c>
      <c r="G536" s="9"/>
      <c r="H536" s="9"/>
      <c r="I536" s="9"/>
      <c r="L536" t="s">
        <v>488</v>
      </c>
      <c r="M536" s="5">
        <v>30.389999999999997</v>
      </c>
      <c r="N536" s="5">
        <v>6659.333333333333</v>
      </c>
      <c r="O536" s="5">
        <v>591231.33333333337</v>
      </c>
      <c r="P536" s="21">
        <f t="shared" si="17"/>
        <v>1.1263498664369388E-2</v>
      </c>
    </row>
    <row r="537" spans="1:16" x14ac:dyDescent="0.25">
      <c r="A537" t="s">
        <v>505</v>
      </c>
      <c r="B537" s="9">
        <v>1.1666859189095529E-2</v>
      </c>
      <c r="C537" s="9">
        <v>1.1594202898550725E-2</v>
      </c>
      <c r="D537" s="9">
        <v>1.0513342745388479E-2</v>
      </c>
      <c r="E537" s="11">
        <f t="shared" si="16"/>
        <v>1.1258134944344911E-2</v>
      </c>
      <c r="F537" s="9">
        <f>(Table22[[#This Row],[2018]]-Table22[[#This Row],[2016]])/Table22[[#This Row],[2016]]</f>
        <v>-9.8871206467048875E-2</v>
      </c>
      <c r="G537" s="9"/>
      <c r="H537" s="9"/>
      <c r="I537" s="9"/>
      <c r="L537" t="s">
        <v>26</v>
      </c>
      <c r="M537" s="5">
        <v>29.046666666666663</v>
      </c>
      <c r="N537" s="5">
        <v>2024.6666666666667</v>
      </c>
      <c r="O537" s="5">
        <v>207353.33333333334</v>
      </c>
      <c r="P537" s="21">
        <f t="shared" si="17"/>
        <v>9.7643314149760477E-3</v>
      </c>
    </row>
    <row r="538" spans="1:16" x14ac:dyDescent="0.25">
      <c r="A538" t="s">
        <v>488</v>
      </c>
      <c r="B538" s="9">
        <v>1.1940119862867304E-2</v>
      </c>
      <c r="C538" s="9">
        <v>1.1113667273379299E-2</v>
      </c>
      <c r="D538" s="9">
        <v>1.0749629827922267E-2</v>
      </c>
      <c r="E538" s="11">
        <f t="shared" si="16"/>
        <v>1.1267805654722957E-2</v>
      </c>
      <c r="F538" s="9">
        <f>(Table22[[#This Row],[2018]]-Table22[[#This Row],[2016]])/Table22[[#This Row],[2016]]</f>
        <v>-9.9705032161976334E-2</v>
      </c>
      <c r="G538" s="9"/>
      <c r="H538" s="9"/>
      <c r="I538" s="9"/>
      <c r="L538" t="s">
        <v>518</v>
      </c>
      <c r="M538" s="5">
        <v>30.783333333333331</v>
      </c>
      <c r="N538" s="5">
        <v>883.66666666666663</v>
      </c>
      <c r="O538" s="5">
        <v>126223.33333333333</v>
      </c>
      <c r="P538" s="21">
        <f t="shared" si="17"/>
        <v>7.0008186547653633E-3</v>
      </c>
    </row>
    <row r="539" spans="1:16" x14ac:dyDescent="0.25">
      <c r="A539" t="s">
        <v>493</v>
      </c>
      <c r="B539" s="9">
        <v>1.5097465886939571E-2</v>
      </c>
      <c r="C539" s="9">
        <v>1.3875279269392075E-2</v>
      </c>
      <c r="D539" s="9">
        <v>1.35850749470933E-2</v>
      </c>
      <c r="E539" s="11">
        <f t="shared" si="16"/>
        <v>1.4185940034474981E-2</v>
      </c>
      <c r="F539" s="9">
        <f>(Table22[[#This Row],[2018]]-Table22[[#This Row],[2016]])/Table22[[#This Row],[2016]]</f>
        <v>-0.10017515198723524</v>
      </c>
      <c r="G539" s="9"/>
      <c r="H539" s="9"/>
      <c r="I539" s="9"/>
      <c r="L539" t="s">
        <v>159</v>
      </c>
      <c r="M539" s="5">
        <v>27.810000000000002</v>
      </c>
      <c r="N539" s="5">
        <v>1258.3333333333333</v>
      </c>
      <c r="O539" s="5">
        <v>127802</v>
      </c>
      <c r="P539" s="21">
        <f t="shared" si="17"/>
        <v>9.845959635477795E-3</v>
      </c>
    </row>
    <row r="540" spans="1:16" x14ac:dyDescent="0.25">
      <c r="A540" t="s">
        <v>384</v>
      </c>
      <c r="B540" s="9">
        <v>1.3220146404157432E-2</v>
      </c>
      <c r="C540" s="9">
        <v>1.2368978564754425E-2</v>
      </c>
      <c r="D540" s="9">
        <v>1.1893049898401082E-2</v>
      </c>
      <c r="E540" s="11">
        <f t="shared" si="16"/>
        <v>1.2494058289104312E-2</v>
      </c>
      <c r="F540" s="9">
        <f>(Table22[[#This Row],[2018]]-Table22[[#This Row],[2016]])/Table22[[#This Row],[2016]]</f>
        <v>-0.10038440310608122</v>
      </c>
      <c r="G540" s="9"/>
      <c r="H540" s="9"/>
      <c r="I540" s="9"/>
      <c r="L540" t="s">
        <v>284</v>
      </c>
      <c r="M540" s="5">
        <v>28.186666666666667</v>
      </c>
      <c r="N540" s="5">
        <v>2198.6666666666665</v>
      </c>
      <c r="O540" s="5">
        <v>165632</v>
      </c>
      <c r="P540" s="21">
        <f t="shared" si="17"/>
        <v>1.3274407521895929E-2</v>
      </c>
    </row>
    <row r="541" spans="1:16" x14ac:dyDescent="0.25">
      <c r="A541" t="s">
        <v>615</v>
      </c>
      <c r="B541" s="9">
        <v>1.7975739437740775E-2</v>
      </c>
      <c r="C541" s="9">
        <v>1.6579603392335926E-2</v>
      </c>
      <c r="D541" s="9">
        <v>1.6134055939699743E-2</v>
      </c>
      <c r="E541" s="11">
        <f t="shared" si="16"/>
        <v>1.6896466256592149E-2</v>
      </c>
      <c r="F541" s="9">
        <f>(Table22[[#This Row],[2018]]-Table22[[#This Row],[2016]])/Table22[[#This Row],[2016]]</f>
        <v>-0.10245383809771658</v>
      </c>
      <c r="G541" s="9"/>
      <c r="H541" s="9"/>
      <c r="I541" s="9"/>
      <c r="L541" t="s">
        <v>263</v>
      </c>
      <c r="M541" s="5">
        <v>30.133333333333336</v>
      </c>
      <c r="N541" s="5">
        <v>1307.3333333333333</v>
      </c>
      <c r="O541" s="5">
        <v>135047.33333333334</v>
      </c>
      <c r="P541" s="21">
        <f t="shared" si="17"/>
        <v>9.680556446875415E-3</v>
      </c>
    </row>
    <row r="542" spans="1:16" x14ac:dyDescent="0.25">
      <c r="A542" t="s">
        <v>396</v>
      </c>
      <c r="B542" s="9">
        <v>1.0156122868985058E-2</v>
      </c>
      <c r="C542" s="9">
        <v>9.6843236810027922E-3</v>
      </c>
      <c r="D542" s="9">
        <v>9.1125159974211681E-3</v>
      </c>
      <c r="E542" s="11">
        <f t="shared" si="16"/>
        <v>9.650987515803006E-3</v>
      </c>
      <c r="F542" s="9">
        <f>(Table22[[#This Row],[2018]]-Table22[[#This Row],[2016]])/Table22[[#This Row],[2016]]</f>
        <v>-0.10275642437832985</v>
      </c>
      <c r="G542" s="9"/>
      <c r="H542" s="9"/>
      <c r="I542" s="9"/>
      <c r="L542" t="s">
        <v>432</v>
      </c>
      <c r="M542" s="5">
        <v>28.680000000000003</v>
      </c>
      <c r="N542" s="5">
        <v>5332</v>
      </c>
      <c r="O542" s="5">
        <v>457736.66666666669</v>
      </c>
      <c r="P542" s="21">
        <f t="shared" si="17"/>
        <v>1.164861892936987E-2</v>
      </c>
    </row>
    <row r="543" spans="1:16" x14ac:dyDescent="0.25">
      <c r="A543" t="s">
        <v>456</v>
      </c>
      <c r="B543" s="9">
        <v>1.2162592114650008E-2</v>
      </c>
      <c r="C543" s="9">
        <v>1.1557741418685829E-2</v>
      </c>
      <c r="D543" s="9">
        <v>1.0911959189029201E-2</v>
      </c>
      <c r="E543" s="11">
        <f t="shared" si="16"/>
        <v>1.1544097574121679E-2</v>
      </c>
      <c r="F543" s="9">
        <f>(Table22[[#This Row],[2018]]-Table22[[#This Row],[2016]])/Table22[[#This Row],[2016]]</f>
        <v>-0.10282618325368346</v>
      </c>
      <c r="G543" s="9"/>
      <c r="H543" s="9"/>
      <c r="I543" s="9"/>
      <c r="L543" t="s">
        <v>214</v>
      </c>
      <c r="M543" s="5">
        <v>30.593333333333334</v>
      </c>
      <c r="N543" s="5">
        <v>3585</v>
      </c>
      <c r="O543" s="5">
        <v>368886.33333333331</v>
      </c>
      <c r="P543" s="21">
        <f t="shared" si="17"/>
        <v>9.7184408205237566E-3</v>
      </c>
    </row>
    <row r="544" spans="1:16" x14ac:dyDescent="0.25">
      <c r="A544" t="s">
        <v>629</v>
      </c>
      <c r="B544" s="9">
        <v>1.5201065891472867E-2</v>
      </c>
      <c r="C544" s="9">
        <v>1.4055406029959493E-2</v>
      </c>
      <c r="D544" s="9">
        <v>1.3634586228896404E-2</v>
      </c>
      <c r="E544" s="11">
        <f t="shared" si="16"/>
        <v>1.4297019383442923E-2</v>
      </c>
      <c r="F544" s="9">
        <f>(Table22[[#This Row],[2018]]-Table22[[#This Row],[2016]])/Table22[[#This Row],[2016]]</f>
        <v>-0.10305064616917356</v>
      </c>
      <c r="G544" s="9"/>
      <c r="H544" s="9"/>
      <c r="I544" s="9"/>
      <c r="L544" t="s">
        <v>283</v>
      </c>
      <c r="M544" s="5">
        <v>31.00333333333333</v>
      </c>
      <c r="N544" s="5">
        <v>3929.6666666666665</v>
      </c>
      <c r="O544" s="5">
        <v>400901</v>
      </c>
      <c r="P544" s="21">
        <f t="shared" si="17"/>
        <v>9.8020874646525362E-3</v>
      </c>
    </row>
    <row r="545" spans="1:16" x14ac:dyDescent="0.25">
      <c r="A545" t="s">
        <v>348</v>
      </c>
      <c r="B545" s="9">
        <v>1.4142965422054817E-2</v>
      </c>
      <c r="C545" s="9">
        <v>1.3175891758917589E-2</v>
      </c>
      <c r="D545" s="9">
        <v>1.2673545600041638E-2</v>
      </c>
      <c r="E545" s="11">
        <f t="shared" si="16"/>
        <v>1.333080092700468E-2</v>
      </c>
      <c r="F545" s="9">
        <f>(Table22[[#This Row],[2018]]-Table22[[#This Row],[2016]])/Table22[[#This Row],[2016]]</f>
        <v>-0.10389757580271937</v>
      </c>
      <c r="G545" s="9"/>
      <c r="H545" s="9"/>
      <c r="I545" s="9"/>
      <c r="L545" t="s">
        <v>424</v>
      </c>
      <c r="M545" s="5">
        <v>28.03</v>
      </c>
      <c r="N545" s="5">
        <v>23112.666666666668</v>
      </c>
      <c r="O545" s="5">
        <v>1756750.6666666667</v>
      </c>
      <c r="P545" s="21">
        <f t="shared" si="17"/>
        <v>1.3156486634794693E-2</v>
      </c>
    </row>
    <row r="546" spans="1:16" x14ac:dyDescent="0.25">
      <c r="A546" t="s">
        <v>501</v>
      </c>
      <c r="B546" s="9">
        <v>1.1298415783193841E-2</v>
      </c>
      <c r="C546" s="9">
        <v>1.0599902816708107E-2</v>
      </c>
      <c r="D546" s="9">
        <v>1.0113563580824752E-2</v>
      </c>
      <c r="E546" s="11">
        <f t="shared" si="16"/>
        <v>1.0670627393575568E-2</v>
      </c>
      <c r="F546" s="9">
        <f>(Table22[[#This Row],[2018]]-Table22[[#This Row],[2016]])/Table22[[#This Row],[2016]]</f>
        <v>-0.10486887941684106</v>
      </c>
      <c r="G546" s="9"/>
      <c r="H546" s="9"/>
      <c r="I546" s="9"/>
      <c r="L546" t="s">
        <v>110</v>
      </c>
      <c r="M546" s="5">
        <v>27.27</v>
      </c>
      <c r="N546" s="5">
        <v>1628.6666666666667</v>
      </c>
      <c r="O546" s="5">
        <v>123651</v>
      </c>
      <c r="P546" s="21">
        <f t="shared" si="17"/>
        <v>1.317147994489868E-2</v>
      </c>
    </row>
    <row r="547" spans="1:16" x14ac:dyDescent="0.25">
      <c r="A547" t="s">
        <v>440</v>
      </c>
      <c r="B547" s="9">
        <v>1.5599978043326246E-2</v>
      </c>
      <c r="C547" s="9">
        <v>1.4291917743844768E-2</v>
      </c>
      <c r="D547" s="9">
        <v>1.3940991343525723E-2</v>
      </c>
      <c r="E547" s="11">
        <f t="shared" si="16"/>
        <v>1.4610962376898913E-2</v>
      </c>
      <c r="F547" s="9">
        <f>(Table22[[#This Row],[2018]]-Table22[[#This Row],[2016]])/Table22[[#This Row],[2016]]</f>
        <v>-0.10634545094826245</v>
      </c>
      <c r="G547" s="9"/>
      <c r="H547" s="9"/>
      <c r="I547" s="9"/>
      <c r="L547" t="s">
        <v>55</v>
      </c>
      <c r="M547" s="5">
        <v>28.386666666666667</v>
      </c>
      <c r="N547" s="5">
        <v>1478.6666666666667</v>
      </c>
      <c r="O547" s="5">
        <v>116294.66666666667</v>
      </c>
      <c r="P547" s="21">
        <f t="shared" si="17"/>
        <v>1.2714827851090908E-2</v>
      </c>
    </row>
    <row r="548" spans="1:16" x14ac:dyDescent="0.25">
      <c r="A548" t="s">
        <v>416</v>
      </c>
      <c r="B548" s="9">
        <v>1.9040804344635256E-2</v>
      </c>
      <c r="C548" s="9">
        <v>1.7782190070880569E-2</v>
      </c>
      <c r="D548" s="9">
        <v>1.7009169656772134E-2</v>
      </c>
      <c r="E548" s="11">
        <f t="shared" si="16"/>
        <v>1.7944054690762653E-2</v>
      </c>
      <c r="F548" s="9">
        <f>(Table22[[#This Row],[2018]]-Table22[[#This Row],[2016]])/Table22[[#This Row],[2016]]</f>
        <v>-0.10669899501569818</v>
      </c>
      <c r="G548" s="9"/>
      <c r="H548" s="9"/>
      <c r="I548" s="9"/>
      <c r="L548" t="s">
        <v>416</v>
      </c>
      <c r="M548" s="5">
        <v>26.596666666666664</v>
      </c>
      <c r="N548" s="5">
        <v>4918</v>
      </c>
      <c r="O548" s="5">
        <v>274137.33333333331</v>
      </c>
      <c r="P548" s="21">
        <f t="shared" si="17"/>
        <v>1.7939913328112917E-2</v>
      </c>
    </row>
    <row r="549" spans="1:16" x14ac:dyDescent="0.25">
      <c r="A549" t="s">
        <v>162</v>
      </c>
      <c r="B549" s="9">
        <v>1.3771814033738346E-2</v>
      </c>
      <c r="C549" s="9">
        <v>1.2832745626771763E-2</v>
      </c>
      <c r="D549" s="9">
        <v>1.2299659399367209E-2</v>
      </c>
      <c r="E549" s="11">
        <f t="shared" si="16"/>
        <v>1.2968073019959106E-2</v>
      </c>
      <c r="F549" s="9">
        <f>(Table22[[#This Row],[2018]]-Table22[[#This Row],[2016]])/Table22[[#This Row],[2016]]</f>
        <v>-0.10689620341696715</v>
      </c>
      <c r="G549" s="9"/>
      <c r="H549" s="9"/>
      <c r="I549" s="9"/>
      <c r="L549" t="s">
        <v>356</v>
      </c>
      <c r="M549" s="5">
        <v>27.709999999999997</v>
      </c>
      <c r="N549" s="5">
        <v>3759.6666666666665</v>
      </c>
      <c r="O549" s="5">
        <v>251826</v>
      </c>
      <c r="P549" s="21">
        <f t="shared" si="17"/>
        <v>1.4929620716950063E-2</v>
      </c>
    </row>
    <row r="550" spans="1:16" x14ac:dyDescent="0.25">
      <c r="A550" t="s">
        <v>465</v>
      </c>
      <c r="B550" s="9">
        <v>1.514308175198398E-2</v>
      </c>
      <c r="C550" s="9">
        <v>1.4240995408487273E-2</v>
      </c>
      <c r="D550" s="9">
        <v>1.3513960201855484E-2</v>
      </c>
      <c r="E550" s="11">
        <f t="shared" si="16"/>
        <v>1.4299345787442247E-2</v>
      </c>
      <c r="F550" s="9">
        <f>(Table22[[#This Row],[2018]]-Table22[[#This Row],[2016]])/Table22[[#This Row],[2016]]</f>
        <v>-0.10758190286564723</v>
      </c>
      <c r="G550" s="9"/>
      <c r="H550" s="9"/>
      <c r="I550" s="9"/>
      <c r="L550" t="s">
        <v>147</v>
      </c>
      <c r="M550" s="5">
        <v>28.283333333333331</v>
      </c>
      <c r="N550" s="5">
        <v>4266.333333333333</v>
      </c>
      <c r="O550" s="5">
        <v>304848</v>
      </c>
      <c r="P550" s="21">
        <f t="shared" si="17"/>
        <v>1.3994952675869065E-2</v>
      </c>
    </row>
    <row r="551" spans="1:16" x14ac:dyDescent="0.25">
      <c r="A551" t="s">
        <v>436</v>
      </c>
      <c r="B551" s="9">
        <v>1.3516330371393858E-2</v>
      </c>
      <c r="C551" s="9">
        <v>1.3091375869314834E-2</v>
      </c>
      <c r="D551" s="9">
        <v>1.2059342458802772E-2</v>
      </c>
      <c r="E551" s="11">
        <f t="shared" si="16"/>
        <v>1.2889016233170488E-2</v>
      </c>
      <c r="F551" s="9">
        <f>(Table22[[#This Row],[2018]]-Table22[[#This Row],[2016]])/Table22[[#This Row],[2016]]</f>
        <v>-0.10779463601116725</v>
      </c>
      <c r="G551" s="9"/>
      <c r="H551" s="9"/>
      <c r="I551" s="9"/>
      <c r="L551" t="s">
        <v>397</v>
      </c>
      <c r="M551" s="5">
        <v>31.74</v>
      </c>
      <c r="N551" s="5">
        <v>10257</v>
      </c>
      <c r="O551" s="5">
        <v>969149</v>
      </c>
      <c r="P551" s="21">
        <f t="shared" si="17"/>
        <v>1.0583511926442683E-2</v>
      </c>
    </row>
    <row r="552" spans="1:16" x14ac:dyDescent="0.25">
      <c r="A552" t="s">
        <v>138</v>
      </c>
      <c r="B552" s="9">
        <v>1.2120166110733445E-2</v>
      </c>
      <c r="C552" s="9">
        <v>1.1375914011473502E-2</v>
      </c>
      <c r="D552" s="9">
        <v>1.0802288515425447E-2</v>
      </c>
      <c r="E552" s="11">
        <f t="shared" si="16"/>
        <v>1.1432789545877465E-2</v>
      </c>
      <c r="F552" s="9">
        <f>(Table22[[#This Row],[2018]]-Table22[[#This Row],[2016]])/Table22[[#This Row],[2016]]</f>
        <v>-0.1087342849320278</v>
      </c>
      <c r="G552" s="9"/>
      <c r="H552" s="9"/>
      <c r="I552" s="9"/>
      <c r="L552" t="s">
        <v>608</v>
      </c>
      <c r="M552" s="5">
        <v>29.103333333333335</v>
      </c>
      <c r="N552" s="5">
        <v>2913.6666666666665</v>
      </c>
      <c r="O552" s="5">
        <v>352582</v>
      </c>
      <c r="P552" s="21">
        <f t="shared" si="17"/>
        <v>8.26379868134694E-3</v>
      </c>
    </row>
    <row r="553" spans="1:16" x14ac:dyDescent="0.25">
      <c r="A553" t="s">
        <v>325</v>
      </c>
      <c r="B553" s="9">
        <v>1.8681507269116673E-2</v>
      </c>
      <c r="C553" s="9">
        <v>1.7613435663594617E-2</v>
      </c>
      <c r="D553" s="9">
        <v>1.6636761419082696E-2</v>
      </c>
      <c r="E553" s="11">
        <f t="shared" si="16"/>
        <v>1.7643901450597996E-2</v>
      </c>
      <c r="F553" s="9">
        <f>(Table22[[#This Row],[2018]]-Table22[[#This Row],[2016]])/Table22[[#This Row],[2016]]</f>
        <v>-0.10945293763390541</v>
      </c>
      <c r="G553" s="9"/>
      <c r="H553" s="9"/>
      <c r="I553" s="9"/>
      <c r="L553" t="s">
        <v>515</v>
      </c>
      <c r="M553" s="5">
        <v>29.450000000000003</v>
      </c>
      <c r="N553" s="5">
        <v>2201</v>
      </c>
      <c r="O553" s="5">
        <v>221301.33333333334</v>
      </c>
      <c r="P553" s="21">
        <f t="shared" si="17"/>
        <v>9.9457150431387659E-3</v>
      </c>
    </row>
    <row r="554" spans="1:16" x14ac:dyDescent="0.25">
      <c r="A554" t="s">
        <v>614</v>
      </c>
      <c r="B554" s="9">
        <v>1.3925952794258621E-2</v>
      </c>
      <c r="C554" s="9">
        <v>1.2716856427116251E-2</v>
      </c>
      <c r="D554" s="9">
        <v>1.2365222443489208E-2</v>
      </c>
      <c r="E554" s="11">
        <f t="shared" si="16"/>
        <v>1.3002677221621359E-2</v>
      </c>
      <c r="F554" s="9">
        <f>(Table22[[#This Row],[2018]]-Table22[[#This Row],[2016]])/Table22[[#This Row],[2016]]</f>
        <v>-0.11207350576492474</v>
      </c>
      <c r="G554" s="9"/>
      <c r="H554" s="9"/>
      <c r="I554" s="9"/>
      <c r="L554" t="s">
        <v>165</v>
      </c>
      <c r="M554" s="5">
        <v>27.093333333333334</v>
      </c>
      <c r="N554" s="5">
        <v>1360.3333333333333</v>
      </c>
      <c r="O554" s="5">
        <v>104144.33333333333</v>
      </c>
      <c r="P554" s="21">
        <f t="shared" si="17"/>
        <v>1.3062000492905679E-2</v>
      </c>
    </row>
    <row r="555" spans="1:16" x14ac:dyDescent="0.25">
      <c r="A555" t="s">
        <v>541</v>
      </c>
      <c r="B555" s="9">
        <v>1.4247206328878607E-2</v>
      </c>
      <c r="C555" s="9">
        <v>1.2914896726176978E-2</v>
      </c>
      <c r="D555" s="9">
        <v>1.264136082862337E-2</v>
      </c>
      <c r="E555" s="11">
        <f t="shared" si="16"/>
        <v>1.3267821294559652E-2</v>
      </c>
      <c r="F555" s="9">
        <f>(Table22[[#This Row],[2018]]-Table22[[#This Row],[2016]])/Table22[[#This Row],[2016]]</f>
        <v>-0.11271300935680574</v>
      </c>
      <c r="G555" s="9"/>
      <c r="H555" s="9"/>
      <c r="I555" s="9"/>
      <c r="L555" t="s">
        <v>377</v>
      </c>
      <c r="M555" s="5">
        <v>26.756666666666664</v>
      </c>
      <c r="N555" s="5">
        <v>1620.6666666666667</v>
      </c>
      <c r="O555" s="5">
        <v>131802</v>
      </c>
      <c r="P555" s="21">
        <f t="shared" si="17"/>
        <v>1.2296222110944194E-2</v>
      </c>
    </row>
    <row r="556" spans="1:16" x14ac:dyDescent="0.25">
      <c r="A556" t="s">
        <v>191</v>
      </c>
      <c r="B556" s="9">
        <v>1.6303503672310118E-2</v>
      </c>
      <c r="C556" s="9">
        <v>1.5938405278288742E-2</v>
      </c>
      <c r="D556" s="9">
        <v>1.4458798748260709E-2</v>
      </c>
      <c r="E556" s="11">
        <f t="shared" si="16"/>
        <v>1.5566902566286525E-2</v>
      </c>
      <c r="F556" s="9">
        <f>(Table22[[#This Row],[2018]]-Table22[[#This Row],[2016]])/Table22[[#This Row],[2016]]</f>
        <v>-0.11314776020705643</v>
      </c>
      <c r="G556" s="9"/>
      <c r="H556" s="9"/>
      <c r="I556" s="9"/>
      <c r="L556" t="s">
        <v>539</v>
      </c>
      <c r="M556" s="5">
        <v>29.876666666666665</v>
      </c>
      <c r="N556" s="5">
        <v>7516.333333333333</v>
      </c>
      <c r="O556" s="5">
        <v>690658.33333333337</v>
      </c>
      <c r="P556" s="21">
        <f t="shared" si="17"/>
        <v>1.0882853316280359E-2</v>
      </c>
    </row>
    <row r="557" spans="1:16" x14ac:dyDescent="0.25">
      <c r="A557" t="s">
        <v>469</v>
      </c>
      <c r="B557" s="9">
        <v>1.3421175482945717E-2</v>
      </c>
      <c r="C557" s="9">
        <v>1.2565654139734981E-2</v>
      </c>
      <c r="D557" s="9">
        <v>1.1899352421375426E-2</v>
      </c>
      <c r="E557" s="11">
        <f t="shared" si="16"/>
        <v>1.2628727348018709E-2</v>
      </c>
      <c r="F557" s="9">
        <f>(Table22[[#This Row],[2018]]-Table22[[#This Row],[2016]])/Table22[[#This Row],[2016]]</f>
        <v>-0.1133896999934224</v>
      </c>
      <c r="G557" s="9"/>
      <c r="H557" s="9"/>
      <c r="I557" s="9"/>
      <c r="L557" t="s">
        <v>79</v>
      </c>
      <c r="M557" s="5">
        <v>31.476666666666663</v>
      </c>
      <c r="N557" s="5">
        <v>2331</v>
      </c>
      <c r="O557" s="5">
        <v>225486.33333333334</v>
      </c>
      <c r="P557" s="21">
        <f t="shared" si="17"/>
        <v>1.0337655349400333E-2</v>
      </c>
    </row>
    <row r="558" spans="1:16" x14ac:dyDescent="0.25">
      <c r="A558" t="s">
        <v>220</v>
      </c>
      <c r="B558" s="9">
        <v>1.1774971804219537E-2</v>
      </c>
      <c r="C558" s="9">
        <v>1.107321595336729E-2</v>
      </c>
      <c r="D558" s="9">
        <v>1.0415563564315848E-2</v>
      </c>
      <c r="E558" s="11">
        <f t="shared" si="16"/>
        <v>1.1087917107300891E-2</v>
      </c>
      <c r="F558" s="9">
        <f>(Table22[[#This Row],[2018]]-Table22[[#This Row],[2016]])/Table22[[#This Row],[2016]]</f>
        <v>-0.11544895924222487</v>
      </c>
      <c r="G558" s="9"/>
      <c r="H558" s="9"/>
      <c r="I558" s="9"/>
      <c r="L558" t="s">
        <v>328</v>
      </c>
      <c r="M558" s="5">
        <v>30.073333333333334</v>
      </c>
      <c r="N558" s="5">
        <v>6539</v>
      </c>
      <c r="O558" s="5">
        <v>546713.66666666663</v>
      </c>
      <c r="P558" s="21">
        <f t="shared" si="17"/>
        <v>1.1960557049668292E-2</v>
      </c>
    </row>
    <row r="559" spans="1:16" x14ac:dyDescent="0.25">
      <c r="A559" t="s">
        <v>224</v>
      </c>
      <c r="B559" s="9">
        <v>1.0974689622059126E-2</v>
      </c>
      <c r="C559" s="9">
        <v>1.0503303655393936E-2</v>
      </c>
      <c r="D559" s="9">
        <v>9.694088342544413E-3</v>
      </c>
      <c r="E559" s="11">
        <f t="shared" si="16"/>
        <v>1.0390693873332491E-2</v>
      </c>
      <c r="F559" s="9">
        <f>(Table22[[#This Row],[2018]]-Table22[[#This Row],[2016]])/Table22[[#This Row],[2016]]</f>
        <v>-0.11668678783778123</v>
      </c>
      <c r="G559" s="9"/>
      <c r="H559" s="9"/>
      <c r="I559" s="9"/>
      <c r="L559" t="s">
        <v>118</v>
      </c>
      <c r="M559" s="5">
        <v>28.77333333333333</v>
      </c>
      <c r="N559" s="5">
        <v>1581.6666666666667</v>
      </c>
      <c r="O559" s="5">
        <v>136531</v>
      </c>
      <c r="P559" s="21">
        <f t="shared" si="17"/>
        <v>1.1584670636461073E-2</v>
      </c>
    </row>
    <row r="560" spans="1:16" x14ac:dyDescent="0.25">
      <c r="A560" t="s">
        <v>296</v>
      </c>
      <c r="B560" s="9">
        <v>1.5715402379261237E-2</v>
      </c>
      <c r="C560" s="9">
        <v>1.4724648889982598E-2</v>
      </c>
      <c r="D560" s="9">
        <v>1.3879526267250721E-2</v>
      </c>
      <c r="E560" s="11">
        <f t="shared" si="16"/>
        <v>1.4773192512164851E-2</v>
      </c>
      <c r="F560" s="9">
        <f>(Table22[[#This Row],[2018]]-Table22[[#This Row],[2016]])/Table22[[#This Row],[2016]]</f>
        <v>-0.11682017855509838</v>
      </c>
      <c r="G560" s="9"/>
      <c r="H560" s="9"/>
      <c r="I560" s="9"/>
      <c r="L560" t="s">
        <v>583</v>
      </c>
      <c r="M560" s="5">
        <v>28.8</v>
      </c>
      <c r="N560" s="5">
        <v>1079</v>
      </c>
      <c r="O560" s="5">
        <v>116484.33333333333</v>
      </c>
      <c r="P560" s="21">
        <f t="shared" si="17"/>
        <v>9.263048249693092E-3</v>
      </c>
    </row>
    <row r="561" spans="1:16" x14ac:dyDescent="0.25">
      <c r="A561" t="s">
        <v>565</v>
      </c>
      <c r="B561" s="9">
        <v>1.2246481662611452E-2</v>
      </c>
      <c r="C561" s="9">
        <v>1.1338930062050688E-2</v>
      </c>
      <c r="D561" s="9">
        <v>1.0810726487059889E-2</v>
      </c>
      <c r="E561" s="11">
        <f t="shared" si="16"/>
        <v>1.1465379403907343E-2</v>
      </c>
      <c r="F561" s="9">
        <f>(Table22[[#This Row],[2018]]-Table22[[#This Row],[2016]])/Table22[[#This Row],[2016]]</f>
        <v>-0.11723817624574807</v>
      </c>
      <c r="G561" s="9"/>
      <c r="H561" s="9"/>
      <c r="I561" s="9"/>
      <c r="L561" t="s">
        <v>548</v>
      </c>
      <c r="M561" s="5">
        <v>27.796666666666667</v>
      </c>
      <c r="N561" s="5">
        <v>3569.6666666666665</v>
      </c>
      <c r="O561" s="5">
        <v>284958.33333333331</v>
      </c>
      <c r="P561" s="21">
        <f t="shared" si="17"/>
        <v>1.2526977628308232E-2</v>
      </c>
    </row>
    <row r="562" spans="1:16" x14ac:dyDescent="0.25">
      <c r="A562" t="s">
        <v>474</v>
      </c>
      <c r="B562" s="9">
        <v>1.3206362494767684E-2</v>
      </c>
      <c r="C562" s="9">
        <v>1.2603454788969402E-2</v>
      </c>
      <c r="D562" s="9">
        <v>1.1650077011283679E-2</v>
      </c>
      <c r="E562" s="11">
        <f t="shared" si="16"/>
        <v>1.2486631431673589E-2</v>
      </c>
      <c r="F562" s="9">
        <f>(Table22[[#This Row],[2018]]-Table22[[#This Row],[2016]])/Table22[[#This Row],[2016]]</f>
        <v>-0.11784361394748936</v>
      </c>
      <c r="G562" s="9"/>
      <c r="H562" s="9"/>
      <c r="I562" s="9"/>
      <c r="L562" t="s">
        <v>253</v>
      </c>
      <c r="M562" s="5">
        <v>28.966666666666669</v>
      </c>
      <c r="N562" s="5">
        <v>1845.3333333333333</v>
      </c>
      <c r="O562" s="5">
        <v>170344</v>
      </c>
      <c r="P562" s="21">
        <f t="shared" si="17"/>
        <v>1.0832981104901454E-2</v>
      </c>
    </row>
    <row r="563" spans="1:16" x14ac:dyDescent="0.25">
      <c r="A563" t="s">
        <v>261</v>
      </c>
      <c r="B563" s="9">
        <v>1.4803425273217581E-2</v>
      </c>
      <c r="C563" s="9">
        <v>1.4132825504562621E-2</v>
      </c>
      <c r="D563" s="9">
        <v>1.3055986827681556E-2</v>
      </c>
      <c r="E563" s="11">
        <f t="shared" si="16"/>
        <v>1.399741253515392E-2</v>
      </c>
      <c r="F563" s="9">
        <f>(Table22[[#This Row],[2018]]-Table22[[#This Row],[2016]])/Table22[[#This Row],[2016]]</f>
        <v>-0.11804284571203248</v>
      </c>
      <c r="G563" s="9"/>
      <c r="H563" s="9"/>
      <c r="I563" s="9"/>
      <c r="L563" t="s">
        <v>345</v>
      </c>
      <c r="M563" s="5">
        <v>28.77333333333333</v>
      </c>
      <c r="N563" s="5">
        <v>1344.3333333333333</v>
      </c>
      <c r="O563" s="5">
        <v>130345.33333333333</v>
      </c>
      <c r="P563" s="21">
        <f t="shared" si="17"/>
        <v>1.0313628412729262E-2</v>
      </c>
    </row>
    <row r="564" spans="1:16" x14ac:dyDescent="0.25">
      <c r="A564" t="s">
        <v>311</v>
      </c>
      <c r="B564" s="9">
        <v>1.1942402017598353E-2</v>
      </c>
      <c r="C564" s="9">
        <v>1.1366907811034443E-2</v>
      </c>
      <c r="D564" s="9">
        <v>1.0532099156314603E-2</v>
      </c>
      <c r="E564" s="11">
        <f t="shared" si="16"/>
        <v>1.1280469661649133E-2</v>
      </c>
      <c r="F564" s="9">
        <f>(Table22[[#This Row],[2018]]-Table22[[#This Row],[2016]])/Table22[[#This Row],[2016]]</f>
        <v>-0.11809206047539883</v>
      </c>
      <c r="G564" s="9"/>
      <c r="H564" s="9"/>
      <c r="I564" s="9"/>
      <c r="L564" t="s">
        <v>493</v>
      </c>
      <c r="M564" s="5">
        <v>27.55</v>
      </c>
      <c r="N564" s="5">
        <v>1452.6666666666667</v>
      </c>
      <c r="O564" s="5">
        <v>102397</v>
      </c>
      <c r="P564" s="21">
        <f t="shared" si="17"/>
        <v>1.4186613540110225E-2</v>
      </c>
    </row>
    <row r="565" spans="1:16" x14ac:dyDescent="0.25">
      <c r="A565" t="s">
        <v>31</v>
      </c>
      <c r="B565" s="9">
        <v>9.6074085996211509E-3</v>
      </c>
      <c r="C565" s="9">
        <v>8.9016581640483511E-3</v>
      </c>
      <c r="D565" s="9">
        <v>8.4583039642223464E-3</v>
      </c>
      <c r="E565" s="11">
        <f t="shared" si="16"/>
        <v>8.98912357596395E-3</v>
      </c>
      <c r="F565" s="9">
        <f>(Table22[[#This Row],[2018]]-Table22[[#This Row],[2016]])/Table22[[#This Row],[2016]]</f>
        <v>-0.1196060960126248</v>
      </c>
      <c r="G565" s="9"/>
      <c r="H565" s="9"/>
      <c r="I565" s="9"/>
      <c r="L565" t="s">
        <v>595</v>
      </c>
      <c r="M565" s="5">
        <v>29.856666666666666</v>
      </c>
      <c r="N565" s="5">
        <v>8508.6666666666661</v>
      </c>
      <c r="O565" s="5">
        <v>825799.66666666663</v>
      </c>
      <c r="P565" s="21">
        <f t="shared" si="17"/>
        <v>1.0303548197121254E-2</v>
      </c>
    </row>
    <row r="566" spans="1:16" x14ac:dyDescent="0.25">
      <c r="A566" t="s">
        <v>213</v>
      </c>
      <c r="B566" s="9">
        <v>1.2155952362023183E-2</v>
      </c>
      <c r="C566" s="9">
        <v>1.0680854468357469E-2</v>
      </c>
      <c r="D566" s="9">
        <v>1.0680760432278931E-2</v>
      </c>
      <c r="E566" s="11">
        <f t="shared" si="16"/>
        <v>1.1172522420886529E-2</v>
      </c>
      <c r="F566" s="9">
        <f>(Table22[[#This Row],[2018]]-Table22[[#This Row],[2016]])/Table22[[#This Row],[2016]]</f>
        <v>-0.12135552080254519</v>
      </c>
      <c r="G566" s="9"/>
      <c r="H566" s="9"/>
      <c r="I566" s="9"/>
      <c r="L566" t="s">
        <v>526</v>
      </c>
      <c r="M566" s="5">
        <v>29.883333333333336</v>
      </c>
      <c r="N566" s="5">
        <v>1753.3333333333333</v>
      </c>
      <c r="O566" s="5">
        <v>134315.66666666666</v>
      </c>
      <c r="P566" s="21">
        <f t="shared" si="17"/>
        <v>1.3053825937406161E-2</v>
      </c>
    </row>
    <row r="567" spans="1:16" x14ac:dyDescent="0.25">
      <c r="A567" t="s">
        <v>451</v>
      </c>
      <c r="B567" s="9">
        <v>1.0201801430143015E-2</v>
      </c>
      <c r="C567" s="9">
        <v>9.6552777377124296E-3</v>
      </c>
      <c r="D567" s="9">
        <v>8.9484893636723323E-3</v>
      </c>
      <c r="E567" s="11">
        <f t="shared" si="16"/>
        <v>9.6018561771759256E-3</v>
      </c>
      <c r="F567" s="9">
        <f>(Table22[[#This Row],[2018]]-Table22[[#This Row],[2016]])/Table22[[#This Row],[2016]]</f>
        <v>-0.12285203501094932</v>
      </c>
      <c r="G567" s="9"/>
      <c r="H567" s="9"/>
      <c r="I567" s="9"/>
      <c r="L567" t="s">
        <v>383</v>
      </c>
      <c r="M567" s="5">
        <v>27.183333333333334</v>
      </c>
      <c r="N567" s="5">
        <v>2616.6666666666665</v>
      </c>
      <c r="O567" s="5">
        <v>165190.33333333334</v>
      </c>
      <c r="P567" s="21">
        <f t="shared" si="17"/>
        <v>1.5840313496956034E-2</v>
      </c>
    </row>
    <row r="568" spans="1:16" x14ac:dyDescent="0.25">
      <c r="A568" t="s">
        <v>366</v>
      </c>
      <c r="B568" s="9">
        <v>1.5609481559954976E-2</v>
      </c>
      <c r="C568" s="9">
        <v>1.4221941950579997E-2</v>
      </c>
      <c r="D568" s="9">
        <v>1.3690157796202192E-2</v>
      </c>
      <c r="E568" s="11">
        <f t="shared" si="16"/>
        <v>1.4507193768912388E-2</v>
      </c>
      <c r="F568" s="9">
        <f>(Table22[[#This Row],[2018]]-Table22[[#This Row],[2016]])/Table22[[#This Row],[2016]]</f>
        <v>-0.12295884116207123</v>
      </c>
      <c r="G568" s="9"/>
      <c r="H568" s="9"/>
      <c r="I568" s="9"/>
      <c r="L568" t="s">
        <v>570</v>
      </c>
      <c r="M568" s="5">
        <v>27.613333333333333</v>
      </c>
      <c r="N568" s="5">
        <v>3804.6666666666665</v>
      </c>
      <c r="O568" s="5">
        <v>250504.66666666666</v>
      </c>
      <c r="P568" s="21">
        <f t="shared" si="17"/>
        <v>1.518800714291417E-2</v>
      </c>
    </row>
    <row r="569" spans="1:16" x14ac:dyDescent="0.25">
      <c r="A569" t="s">
        <v>599</v>
      </c>
      <c r="B569" s="9">
        <v>1.0189223230992129E-2</v>
      </c>
      <c r="C569" s="9">
        <v>9.6617655077152354E-3</v>
      </c>
      <c r="D569" s="9">
        <v>8.9296457676250208E-3</v>
      </c>
      <c r="E569" s="11">
        <f t="shared" si="16"/>
        <v>9.5935448354441278E-3</v>
      </c>
      <c r="F569" s="9">
        <f>(Table22[[#This Row],[2018]]-Table22[[#This Row],[2016]])/Table22[[#This Row],[2016]]</f>
        <v>-0.12361859533471646</v>
      </c>
      <c r="G569" s="9"/>
      <c r="L569" t="s">
        <v>230</v>
      </c>
      <c r="M569" s="5">
        <v>27.50333333333333</v>
      </c>
      <c r="N569" s="5">
        <v>1812.6666666666667</v>
      </c>
      <c r="O569" s="5">
        <v>228213</v>
      </c>
      <c r="P569" s="21">
        <f t="shared" si="17"/>
        <v>7.9428720829517463E-3</v>
      </c>
    </row>
    <row r="570" spans="1:16" x14ac:dyDescent="0.25">
      <c r="A570" t="s">
        <v>559</v>
      </c>
      <c r="B570" s="9">
        <v>1.1451593876754717E-2</v>
      </c>
      <c r="C570" s="9">
        <v>1.0758472296933835E-2</v>
      </c>
      <c r="D570" s="9">
        <v>9.9789819976240524E-3</v>
      </c>
      <c r="E570" s="11">
        <f t="shared" si="16"/>
        <v>1.0729682723770867E-2</v>
      </c>
      <c r="F570" s="9">
        <f>(Table22[[#This Row],[2018]]-Table22[[#This Row],[2016]])/Table22[[#This Row],[2016]]</f>
        <v>-0.1285944904245932</v>
      </c>
      <c r="G570" s="9"/>
      <c r="L570" t="s">
        <v>418</v>
      </c>
      <c r="M570" s="5">
        <v>28.166666666666668</v>
      </c>
      <c r="N570" s="5">
        <v>1880.3333333333333</v>
      </c>
      <c r="O570" s="5">
        <v>159089.66666666666</v>
      </c>
      <c r="P570" s="21">
        <f t="shared" si="17"/>
        <v>1.1819330398580255E-2</v>
      </c>
    </row>
    <row r="571" spans="1:16" x14ac:dyDescent="0.25">
      <c r="A571" t="s">
        <v>477</v>
      </c>
      <c r="B571" s="9">
        <v>9.9585650033643808E-3</v>
      </c>
      <c r="C571" s="9">
        <v>9.1960736825609391E-3</v>
      </c>
      <c r="D571" s="9">
        <v>8.6359626157498735E-3</v>
      </c>
      <c r="E571" s="11">
        <f t="shared" si="16"/>
        <v>9.2635337672250639E-3</v>
      </c>
      <c r="F571" s="9">
        <f>(Table22[[#This Row],[2018]]-Table22[[#This Row],[2016]])/Table22[[#This Row],[2016]]</f>
        <v>-0.13281053918588492</v>
      </c>
      <c r="G571" s="9"/>
      <c r="L571" t="s">
        <v>525</v>
      </c>
      <c r="M571" s="5">
        <v>30.080000000000002</v>
      </c>
      <c r="N571" s="5">
        <v>2276.6666666666665</v>
      </c>
      <c r="O571" s="5">
        <v>218104.66666666666</v>
      </c>
      <c r="P571" s="21">
        <f t="shared" si="17"/>
        <v>1.0438413361169102E-2</v>
      </c>
    </row>
    <row r="572" spans="1:16" x14ac:dyDescent="0.25">
      <c r="A572" t="s">
        <v>577</v>
      </c>
      <c r="B572" s="9">
        <v>1.5276336274001039E-2</v>
      </c>
      <c r="C572" s="9">
        <v>1.3598111658456487E-2</v>
      </c>
      <c r="D572" s="9">
        <v>1.3185600487087118E-2</v>
      </c>
      <c r="E572" s="11">
        <f t="shared" si="16"/>
        <v>1.4020016139848214E-2</v>
      </c>
      <c r="F572" s="9">
        <f>(Table22[[#This Row],[2018]]-Table22[[#This Row],[2016]])/Table22[[#This Row],[2016]]</f>
        <v>-0.13686107384740978</v>
      </c>
      <c r="G572" s="9"/>
      <c r="L572" t="s">
        <v>192</v>
      </c>
      <c r="M572" s="5">
        <v>29.22</v>
      </c>
      <c r="N572" s="5">
        <v>1858.3333333333333</v>
      </c>
      <c r="O572" s="5">
        <v>204468.33333333334</v>
      </c>
      <c r="P572" s="21">
        <f t="shared" si="17"/>
        <v>9.0886119284974854E-3</v>
      </c>
    </row>
    <row r="573" spans="1:16" x14ac:dyDescent="0.25">
      <c r="A573" t="s">
        <v>525</v>
      </c>
      <c r="B573" s="9">
        <v>1.1242054470375355E-2</v>
      </c>
      <c r="C573" s="9">
        <v>1.040407370773345E-2</v>
      </c>
      <c r="D573" s="9">
        <v>9.6865812493194432E-3</v>
      </c>
      <c r="E573" s="11">
        <f t="shared" si="16"/>
        <v>1.0444236475809415E-2</v>
      </c>
      <c r="F573" s="9">
        <f>(Table22[[#This Row],[2018]]-Table22[[#This Row],[2016]])/Table22[[#This Row],[2016]]</f>
        <v>-0.13836200715401592</v>
      </c>
      <c r="G573" s="9"/>
      <c r="L573" t="s">
        <v>512</v>
      </c>
      <c r="M573" s="5">
        <v>28.383333333333336</v>
      </c>
      <c r="N573" s="5">
        <v>4871.333333333333</v>
      </c>
      <c r="O573" s="5">
        <v>445924</v>
      </c>
      <c r="P573" s="21">
        <f t="shared" si="17"/>
        <v>1.092413355938082E-2</v>
      </c>
    </row>
    <row r="574" spans="1:16" x14ac:dyDescent="0.25">
      <c r="A574" t="s">
        <v>446</v>
      </c>
      <c r="B574" s="9">
        <v>1.3487219960460409E-2</v>
      </c>
      <c r="C574" s="9">
        <v>1.1599501977904209E-2</v>
      </c>
      <c r="D574" s="9">
        <v>1.1548027478547379E-2</v>
      </c>
      <c r="E574" s="11">
        <f t="shared" si="16"/>
        <v>1.2211583138970666E-2</v>
      </c>
      <c r="F574" s="9">
        <f>(Table22[[#This Row],[2018]]-Table22[[#This Row],[2016]])/Table22[[#This Row],[2016]]</f>
        <v>-0.14377999970327704</v>
      </c>
      <c r="G574" s="9"/>
      <c r="H574" s="9"/>
      <c r="I574" s="9"/>
      <c r="L574" t="s">
        <v>211</v>
      </c>
      <c r="M574" s="5">
        <v>28.813333333333333</v>
      </c>
      <c r="N574" s="5">
        <v>2963.3333333333335</v>
      </c>
      <c r="O574" s="5">
        <v>266039</v>
      </c>
      <c r="P574" s="21">
        <f t="shared" si="17"/>
        <v>1.1138717756920352E-2</v>
      </c>
    </row>
    <row r="575" spans="1:16" x14ac:dyDescent="0.25">
      <c r="A575" t="s">
        <v>145</v>
      </c>
      <c r="B575" s="9">
        <v>1.2947551770853494E-2</v>
      </c>
      <c r="C575" s="9">
        <v>1.2449871881578572E-2</v>
      </c>
      <c r="D575" s="9">
        <v>1.1023607247575369E-2</v>
      </c>
      <c r="E575" s="11">
        <f t="shared" si="16"/>
        <v>1.2140343633335812E-2</v>
      </c>
      <c r="F575" s="9">
        <f>(Table22[[#This Row],[2018]]-Table22[[#This Row],[2016]])/Table22[[#This Row],[2016]]</f>
        <v>-0.14859523694735527</v>
      </c>
      <c r="G575" s="9"/>
      <c r="L575" t="s">
        <v>555</v>
      </c>
      <c r="M575" s="5">
        <v>26.943333333333332</v>
      </c>
      <c r="N575" s="5">
        <v>3000.3333333333335</v>
      </c>
      <c r="O575" s="5">
        <v>209801.33333333334</v>
      </c>
      <c r="P575" s="21">
        <f t="shared" si="17"/>
        <v>1.4300830627069418E-2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161E-216D-4874-AFAA-BCAC96C885FE}">
  <dimension ref="A1:L575"/>
  <sheetViews>
    <sheetView workbookViewId="0">
      <selection activeCell="H11" sqref="H11"/>
    </sheetView>
  </sheetViews>
  <sheetFormatPr defaultRowHeight="15" x14ac:dyDescent="0.25"/>
  <cols>
    <col min="1" max="1" width="26" bestFit="1" customWidth="1"/>
    <col min="2" max="2" width="31.5703125" customWidth="1"/>
    <col min="5" max="5" width="26" bestFit="1" customWidth="1"/>
    <col min="9" max="9" width="14.28515625" customWidth="1"/>
    <col min="12" max="12" width="12.28515625" bestFit="1" customWidth="1"/>
  </cols>
  <sheetData>
    <row r="1" spans="1:12" x14ac:dyDescent="0.25">
      <c r="A1" s="10" t="s">
        <v>657</v>
      </c>
      <c r="B1" s="10" t="s">
        <v>661</v>
      </c>
      <c r="E1" s="10" t="s">
        <v>657</v>
      </c>
      <c r="F1" s="10" t="s">
        <v>670</v>
      </c>
      <c r="G1" s="10" t="s">
        <v>671</v>
      </c>
      <c r="H1" s="10" t="s">
        <v>672</v>
      </c>
      <c r="I1" s="10" t="s">
        <v>662</v>
      </c>
      <c r="J1" s="10" t="s">
        <v>659</v>
      </c>
      <c r="L1" s="10" t="s">
        <v>668</v>
      </c>
    </row>
    <row r="2" spans="1:12" x14ac:dyDescent="0.25">
      <c r="A2" t="s">
        <v>33</v>
      </c>
      <c r="B2" s="14">
        <v>33.160000000000004</v>
      </c>
      <c r="E2" t="s">
        <v>506</v>
      </c>
      <c r="F2" s="14">
        <v>27.16</v>
      </c>
      <c r="G2" s="14">
        <v>27.46</v>
      </c>
      <c r="H2" s="14">
        <v>28.14</v>
      </c>
      <c r="I2" s="14">
        <f t="shared" ref="I2:I65" si="0">AVERAGE(F2:H2)</f>
        <v>27.58666666666667</v>
      </c>
      <c r="J2" s="9">
        <f t="shared" ref="J2:J65" si="1">(H2-F2)/F2</f>
        <v>3.6082474226804141E-2</v>
      </c>
      <c r="L2" s="11">
        <f>AVERAGE(J2:J575)</f>
        <v>1.0049603423715008E-2</v>
      </c>
    </row>
    <row r="3" spans="1:12" x14ac:dyDescent="0.25">
      <c r="A3" t="s">
        <v>628</v>
      </c>
      <c r="B3" s="14">
        <v>33.080000000000005</v>
      </c>
      <c r="E3" t="s">
        <v>583</v>
      </c>
      <c r="F3" s="14">
        <v>28.43</v>
      </c>
      <c r="G3" s="14">
        <v>28.72</v>
      </c>
      <c r="H3" s="14">
        <v>29.25</v>
      </c>
      <c r="I3" s="14">
        <f t="shared" si="0"/>
        <v>28.8</v>
      </c>
      <c r="J3" s="9">
        <f t="shared" si="1"/>
        <v>2.8842771720014079E-2</v>
      </c>
    </row>
    <row r="4" spans="1:12" x14ac:dyDescent="0.25">
      <c r="A4" t="s">
        <v>614</v>
      </c>
      <c r="B4" s="14">
        <v>32.533333333333331</v>
      </c>
      <c r="E4" t="s">
        <v>613</v>
      </c>
      <c r="F4" s="14">
        <v>29.9</v>
      </c>
      <c r="G4" s="14">
        <v>30.6</v>
      </c>
      <c r="H4" s="14">
        <v>30.74</v>
      </c>
      <c r="I4" s="14">
        <f t="shared" si="0"/>
        <v>30.41333333333333</v>
      </c>
      <c r="J4" s="9">
        <f t="shared" si="1"/>
        <v>2.8093645484949831E-2</v>
      </c>
    </row>
    <row r="5" spans="1:12" x14ac:dyDescent="0.25">
      <c r="A5" t="s">
        <v>627</v>
      </c>
      <c r="B5" s="14">
        <v>32.363333333333337</v>
      </c>
      <c r="E5" t="s">
        <v>537</v>
      </c>
      <c r="F5" s="14">
        <v>27.45</v>
      </c>
      <c r="G5" s="14">
        <v>27.75</v>
      </c>
      <c r="H5" s="14">
        <v>28.17</v>
      </c>
      <c r="I5" s="14">
        <f t="shared" si="0"/>
        <v>27.790000000000003</v>
      </c>
      <c r="J5" s="9">
        <f t="shared" si="1"/>
        <v>2.6229508196721402E-2</v>
      </c>
    </row>
    <row r="6" spans="1:12" x14ac:dyDescent="0.25">
      <c r="A6" t="s">
        <v>569</v>
      </c>
      <c r="B6" s="14">
        <v>32.283333333333331</v>
      </c>
      <c r="E6" t="s">
        <v>617</v>
      </c>
      <c r="F6" s="14">
        <v>27.94</v>
      </c>
      <c r="G6" s="14">
        <v>28.44</v>
      </c>
      <c r="H6" s="14">
        <v>28.67</v>
      </c>
      <c r="I6" s="14">
        <f t="shared" si="0"/>
        <v>28.350000000000005</v>
      </c>
      <c r="J6" s="9">
        <f t="shared" si="1"/>
        <v>2.6127415891195434E-2</v>
      </c>
    </row>
    <row r="7" spans="1:12" x14ac:dyDescent="0.25">
      <c r="A7" t="s">
        <v>149</v>
      </c>
      <c r="B7" s="14">
        <v>32.24</v>
      </c>
      <c r="E7" t="s">
        <v>64</v>
      </c>
      <c r="F7" s="14">
        <v>27.81</v>
      </c>
      <c r="G7" s="14">
        <v>28.38</v>
      </c>
      <c r="H7" s="14">
        <v>28.5</v>
      </c>
      <c r="I7" s="14">
        <f t="shared" si="0"/>
        <v>28.23</v>
      </c>
      <c r="J7" s="9">
        <f t="shared" si="1"/>
        <v>2.4811218985976314E-2</v>
      </c>
    </row>
    <row r="8" spans="1:12" x14ac:dyDescent="0.25">
      <c r="A8" t="s">
        <v>561</v>
      </c>
      <c r="B8" s="14">
        <v>32.203333333333333</v>
      </c>
      <c r="E8" t="s">
        <v>319</v>
      </c>
      <c r="F8" s="14">
        <v>26.67</v>
      </c>
      <c r="G8" s="14">
        <v>27.12</v>
      </c>
      <c r="H8" s="14">
        <v>27.33</v>
      </c>
      <c r="I8" s="14">
        <f t="shared" si="0"/>
        <v>27.040000000000003</v>
      </c>
      <c r="J8" s="9">
        <f t="shared" si="1"/>
        <v>2.4746906636670285E-2</v>
      </c>
    </row>
    <row r="9" spans="1:12" x14ac:dyDescent="0.25">
      <c r="A9" t="s">
        <v>566</v>
      </c>
      <c r="B9" s="14">
        <v>32.196666666666665</v>
      </c>
      <c r="E9" t="s">
        <v>48</v>
      </c>
      <c r="F9" s="14">
        <v>26.83</v>
      </c>
      <c r="G9" s="14">
        <v>26.62</v>
      </c>
      <c r="H9" s="14">
        <v>27.49</v>
      </c>
      <c r="I9" s="14">
        <f t="shared" si="0"/>
        <v>26.98</v>
      </c>
      <c r="J9" s="9">
        <f t="shared" si="1"/>
        <v>2.4599329109206119E-2</v>
      </c>
    </row>
    <row r="10" spans="1:12" x14ac:dyDescent="0.25">
      <c r="A10" t="s">
        <v>576</v>
      </c>
      <c r="B10" s="14">
        <v>32.116666666666667</v>
      </c>
      <c r="E10" t="s">
        <v>346</v>
      </c>
      <c r="F10" s="14">
        <v>27.74</v>
      </c>
      <c r="G10" s="14">
        <v>27.97</v>
      </c>
      <c r="H10" s="14">
        <v>28.4</v>
      </c>
      <c r="I10" s="14">
        <f t="shared" si="0"/>
        <v>28.036666666666662</v>
      </c>
      <c r="J10" s="9">
        <f t="shared" si="1"/>
        <v>2.3792357606344634E-2</v>
      </c>
    </row>
    <row r="11" spans="1:12" x14ac:dyDescent="0.25">
      <c r="A11" t="s">
        <v>563</v>
      </c>
      <c r="B11" s="14">
        <v>32.046666666666674</v>
      </c>
      <c r="E11" t="s">
        <v>139</v>
      </c>
      <c r="F11" s="14">
        <v>27.45</v>
      </c>
      <c r="G11" s="14">
        <v>27.88</v>
      </c>
      <c r="H11" s="14">
        <v>28.1</v>
      </c>
      <c r="I11" s="14">
        <f t="shared" si="0"/>
        <v>27.810000000000002</v>
      </c>
      <c r="J11" s="9">
        <f t="shared" si="1"/>
        <v>2.367941712204015E-2</v>
      </c>
    </row>
    <row r="12" spans="1:12" x14ac:dyDescent="0.25">
      <c r="A12" t="s">
        <v>160</v>
      </c>
      <c r="B12" s="14">
        <v>31.776666666666667</v>
      </c>
      <c r="E12" t="s">
        <v>502</v>
      </c>
      <c r="F12" s="14">
        <v>28.06</v>
      </c>
      <c r="G12" s="14">
        <v>28.32</v>
      </c>
      <c r="H12" s="14">
        <v>28.72</v>
      </c>
      <c r="I12" s="14">
        <f t="shared" si="0"/>
        <v>28.366666666666664</v>
      </c>
      <c r="J12" s="9">
        <f t="shared" si="1"/>
        <v>2.3521026372059876E-2</v>
      </c>
    </row>
    <row r="13" spans="1:12" x14ac:dyDescent="0.25">
      <c r="A13" t="s">
        <v>572</v>
      </c>
      <c r="B13" s="14">
        <v>31.763333333333332</v>
      </c>
      <c r="E13" t="s">
        <v>420</v>
      </c>
      <c r="F13" s="14">
        <v>28.9</v>
      </c>
      <c r="G13" s="14">
        <v>29.3</v>
      </c>
      <c r="H13" s="14">
        <v>29.56</v>
      </c>
      <c r="I13" s="14">
        <f t="shared" si="0"/>
        <v>29.253333333333334</v>
      </c>
      <c r="J13" s="9">
        <f t="shared" si="1"/>
        <v>2.2837370242214539E-2</v>
      </c>
    </row>
    <row r="14" spans="1:12" x14ac:dyDescent="0.25">
      <c r="A14" t="s">
        <v>397</v>
      </c>
      <c r="B14" s="14">
        <v>31.74</v>
      </c>
      <c r="E14" t="s">
        <v>60</v>
      </c>
      <c r="F14" s="14">
        <v>27.32</v>
      </c>
      <c r="G14" s="14">
        <v>27.66</v>
      </c>
      <c r="H14" s="14">
        <v>27.94</v>
      </c>
      <c r="I14" s="14">
        <f t="shared" si="0"/>
        <v>27.64</v>
      </c>
      <c r="J14" s="9">
        <f t="shared" si="1"/>
        <v>2.2693997071742349E-2</v>
      </c>
    </row>
    <row r="15" spans="1:12" x14ac:dyDescent="0.25">
      <c r="A15" t="s">
        <v>615</v>
      </c>
      <c r="B15" s="14">
        <v>31.709999999999997</v>
      </c>
      <c r="E15" t="s">
        <v>451</v>
      </c>
      <c r="F15" s="14">
        <v>28.98</v>
      </c>
      <c r="G15" s="14">
        <v>29.4</v>
      </c>
      <c r="H15" s="14">
        <v>29.63</v>
      </c>
      <c r="I15" s="14">
        <f t="shared" si="0"/>
        <v>29.336666666666662</v>
      </c>
      <c r="J15" s="9">
        <f t="shared" si="1"/>
        <v>2.2429261559696292E-2</v>
      </c>
    </row>
    <row r="16" spans="1:12" x14ac:dyDescent="0.25">
      <c r="A16" t="s">
        <v>378</v>
      </c>
      <c r="B16" s="14">
        <v>31.623333333333335</v>
      </c>
      <c r="E16" t="s">
        <v>275</v>
      </c>
      <c r="F16" s="14">
        <v>26.91</v>
      </c>
      <c r="G16" s="14">
        <v>27.27</v>
      </c>
      <c r="H16" s="14">
        <v>27.51</v>
      </c>
      <c r="I16" s="14">
        <f t="shared" si="0"/>
        <v>27.23</v>
      </c>
      <c r="J16" s="9">
        <f t="shared" si="1"/>
        <v>2.2296544035674524E-2</v>
      </c>
    </row>
    <row r="17" spans="1:10" x14ac:dyDescent="0.25">
      <c r="A17" t="s">
        <v>265</v>
      </c>
      <c r="B17" s="14">
        <v>31.613333333333333</v>
      </c>
      <c r="E17" t="s">
        <v>256</v>
      </c>
      <c r="F17" s="14">
        <v>27.01</v>
      </c>
      <c r="G17" s="14">
        <v>27.2</v>
      </c>
      <c r="H17" s="14">
        <v>27.61</v>
      </c>
      <c r="I17" s="14">
        <f t="shared" si="0"/>
        <v>27.27333333333333</v>
      </c>
      <c r="J17" s="9">
        <f t="shared" si="1"/>
        <v>2.2213994816734462E-2</v>
      </c>
    </row>
    <row r="18" spans="1:10" x14ac:dyDescent="0.25">
      <c r="A18" t="s">
        <v>270</v>
      </c>
      <c r="B18" s="14">
        <v>31.590000000000003</v>
      </c>
      <c r="E18" t="s">
        <v>178</v>
      </c>
      <c r="F18" s="14">
        <v>26.61</v>
      </c>
      <c r="G18" s="14">
        <v>26.99</v>
      </c>
      <c r="H18" s="14">
        <v>27.2</v>
      </c>
      <c r="I18" s="14">
        <f t="shared" si="0"/>
        <v>26.933333333333334</v>
      </c>
      <c r="J18" s="9">
        <f t="shared" si="1"/>
        <v>2.2172115745960161E-2</v>
      </c>
    </row>
    <row r="19" spans="1:10" x14ac:dyDescent="0.25">
      <c r="A19" t="s">
        <v>438</v>
      </c>
      <c r="B19" s="14">
        <v>31.51</v>
      </c>
      <c r="E19" t="s">
        <v>95</v>
      </c>
      <c r="F19" s="14">
        <v>28.17</v>
      </c>
      <c r="G19" s="14">
        <v>28.7</v>
      </c>
      <c r="H19" s="14">
        <v>28.79</v>
      </c>
      <c r="I19" s="14">
        <f t="shared" si="0"/>
        <v>28.553333333333331</v>
      </c>
      <c r="J19" s="9">
        <f t="shared" si="1"/>
        <v>2.2009229676961214E-2</v>
      </c>
    </row>
    <row r="20" spans="1:10" x14ac:dyDescent="0.25">
      <c r="A20" t="s">
        <v>79</v>
      </c>
      <c r="B20" s="14">
        <v>31.476666666666663</v>
      </c>
      <c r="E20" t="s">
        <v>158</v>
      </c>
      <c r="F20" s="14">
        <v>27.86</v>
      </c>
      <c r="G20" s="14">
        <v>28.17</v>
      </c>
      <c r="H20" s="14">
        <v>28.47</v>
      </c>
      <c r="I20" s="14">
        <f t="shared" si="0"/>
        <v>28.166666666666668</v>
      </c>
      <c r="J20" s="9">
        <f t="shared" si="1"/>
        <v>2.1895190236898759E-2</v>
      </c>
    </row>
    <row r="21" spans="1:10" x14ac:dyDescent="0.25">
      <c r="A21" t="s">
        <v>455</v>
      </c>
      <c r="B21" s="14">
        <v>31.416666666666668</v>
      </c>
      <c r="E21" t="s">
        <v>574</v>
      </c>
      <c r="F21" s="14">
        <v>27.72</v>
      </c>
      <c r="G21" s="14">
        <v>28.07</v>
      </c>
      <c r="H21" s="14">
        <v>28.31</v>
      </c>
      <c r="I21" s="14">
        <f t="shared" si="0"/>
        <v>28.033333333333331</v>
      </c>
      <c r="J21" s="9">
        <f t="shared" si="1"/>
        <v>2.1284271284271281E-2</v>
      </c>
    </row>
    <row r="22" spans="1:10" x14ac:dyDescent="0.25">
      <c r="A22" t="s">
        <v>556</v>
      </c>
      <c r="B22" s="14">
        <v>31.41333333333333</v>
      </c>
      <c r="E22" t="s">
        <v>35</v>
      </c>
      <c r="F22" s="14">
        <v>28.69</v>
      </c>
      <c r="G22" s="14">
        <v>29.16</v>
      </c>
      <c r="H22" s="14">
        <v>29.3</v>
      </c>
      <c r="I22" s="14">
        <f t="shared" si="0"/>
        <v>29.05</v>
      </c>
      <c r="J22" s="9">
        <f t="shared" si="1"/>
        <v>2.1261763680724969E-2</v>
      </c>
    </row>
    <row r="23" spans="1:10" x14ac:dyDescent="0.25">
      <c r="A23" t="s">
        <v>531</v>
      </c>
      <c r="B23" s="14">
        <v>31.393333333333331</v>
      </c>
      <c r="E23" t="s">
        <v>570</v>
      </c>
      <c r="F23" s="14">
        <v>27.35</v>
      </c>
      <c r="G23" s="14">
        <v>27.56</v>
      </c>
      <c r="H23" s="14">
        <v>27.93</v>
      </c>
      <c r="I23" s="14">
        <f t="shared" si="0"/>
        <v>27.613333333333333</v>
      </c>
      <c r="J23" s="9">
        <f t="shared" si="1"/>
        <v>2.1206581352833574E-2</v>
      </c>
    </row>
    <row r="24" spans="1:10" x14ac:dyDescent="0.25">
      <c r="A24" t="s">
        <v>212</v>
      </c>
      <c r="B24" s="14">
        <v>31.386666666666667</v>
      </c>
      <c r="E24" t="s">
        <v>387</v>
      </c>
      <c r="F24" s="14">
        <v>28.03</v>
      </c>
      <c r="G24" s="14">
        <v>28.32</v>
      </c>
      <c r="H24" s="14">
        <v>28.62</v>
      </c>
      <c r="I24" s="14">
        <f t="shared" si="0"/>
        <v>28.323333333333334</v>
      </c>
      <c r="J24" s="9">
        <f t="shared" si="1"/>
        <v>2.1048876204067066E-2</v>
      </c>
    </row>
    <row r="25" spans="1:10" x14ac:dyDescent="0.25">
      <c r="A25" t="s">
        <v>588</v>
      </c>
      <c r="B25" s="14">
        <v>31.373333333333335</v>
      </c>
      <c r="E25" t="s">
        <v>600</v>
      </c>
      <c r="F25" s="14">
        <v>27.11</v>
      </c>
      <c r="G25" s="14">
        <v>27.57</v>
      </c>
      <c r="H25" s="14">
        <v>27.68</v>
      </c>
      <c r="I25" s="14">
        <f t="shared" si="0"/>
        <v>27.453333333333333</v>
      </c>
      <c r="J25" s="9">
        <f t="shared" si="1"/>
        <v>2.1025451862781274E-2</v>
      </c>
    </row>
    <row r="26" spans="1:10" x14ac:dyDescent="0.25">
      <c r="A26" t="s">
        <v>578</v>
      </c>
      <c r="B26" s="14">
        <v>31.31</v>
      </c>
      <c r="E26" t="s">
        <v>577</v>
      </c>
      <c r="F26" s="14">
        <v>27.65</v>
      </c>
      <c r="G26" s="14">
        <v>27.98</v>
      </c>
      <c r="H26" s="14">
        <v>28.23</v>
      </c>
      <c r="I26" s="14">
        <f t="shared" si="0"/>
        <v>27.953333333333333</v>
      </c>
      <c r="J26" s="9">
        <f t="shared" si="1"/>
        <v>2.0976491862567878E-2</v>
      </c>
    </row>
    <row r="27" spans="1:10" x14ac:dyDescent="0.25">
      <c r="A27" t="s">
        <v>164</v>
      </c>
      <c r="B27" s="14">
        <v>31.27333333333333</v>
      </c>
      <c r="E27" t="s">
        <v>336</v>
      </c>
      <c r="F27" s="14">
        <v>27.84</v>
      </c>
      <c r="G27" s="14">
        <v>28.22</v>
      </c>
      <c r="H27" s="14">
        <v>28.42</v>
      </c>
      <c r="I27" s="14">
        <f t="shared" si="0"/>
        <v>28.16</v>
      </c>
      <c r="J27" s="9">
        <f t="shared" si="1"/>
        <v>2.0833333333333398E-2</v>
      </c>
    </row>
    <row r="28" spans="1:10" x14ac:dyDescent="0.25">
      <c r="A28" t="s">
        <v>102</v>
      </c>
      <c r="B28" s="14">
        <v>31.263333333333335</v>
      </c>
      <c r="E28" t="s">
        <v>208</v>
      </c>
      <c r="F28" s="14">
        <v>27.88</v>
      </c>
      <c r="G28" s="14">
        <v>28.1</v>
      </c>
      <c r="H28" s="14">
        <v>28.46</v>
      </c>
      <c r="I28" s="14">
        <f t="shared" si="0"/>
        <v>28.146666666666665</v>
      </c>
      <c r="J28" s="9">
        <f t="shared" si="1"/>
        <v>2.0803443328551E-2</v>
      </c>
    </row>
    <row r="29" spans="1:10" x14ac:dyDescent="0.25">
      <c r="A29" t="s">
        <v>560</v>
      </c>
      <c r="B29" s="14">
        <v>31.216666666666669</v>
      </c>
      <c r="E29" t="s">
        <v>131</v>
      </c>
      <c r="F29" s="14">
        <v>27.93</v>
      </c>
      <c r="G29" s="14">
        <v>28.23</v>
      </c>
      <c r="H29" s="14">
        <v>28.51</v>
      </c>
      <c r="I29" s="14">
        <f t="shared" si="0"/>
        <v>28.223333333333333</v>
      </c>
      <c r="J29" s="9">
        <f t="shared" si="1"/>
        <v>2.0766201217329104E-2</v>
      </c>
    </row>
    <row r="30" spans="1:10" x14ac:dyDescent="0.25">
      <c r="A30" t="s">
        <v>523</v>
      </c>
      <c r="B30" s="14">
        <v>31.143333333333334</v>
      </c>
      <c r="E30" t="s">
        <v>49</v>
      </c>
      <c r="F30" s="14">
        <v>27.91</v>
      </c>
      <c r="G30" s="14">
        <v>28.15</v>
      </c>
      <c r="H30" s="14">
        <v>28.48</v>
      </c>
      <c r="I30" s="14">
        <f t="shared" si="0"/>
        <v>28.180000000000003</v>
      </c>
      <c r="J30" s="9">
        <f t="shared" si="1"/>
        <v>2.0422787531350781E-2</v>
      </c>
    </row>
    <row r="31" spans="1:10" x14ac:dyDescent="0.25">
      <c r="A31" t="s">
        <v>475</v>
      </c>
      <c r="B31" s="14">
        <v>31.096666666666664</v>
      </c>
      <c r="E31" t="s">
        <v>225</v>
      </c>
      <c r="F31" s="14">
        <v>26.55</v>
      </c>
      <c r="G31" s="14">
        <v>26.97</v>
      </c>
      <c r="H31" s="14">
        <v>27.09</v>
      </c>
      <c r="I31" s="14">
        <f t="shared" si="0"/>
        <v>26.87</v>
      </c>
      <c r="J31" s="9">
        <f t="shared" si="1"/>
        <v>2.0338983050847425E-2</v>
      </c>
    </row>
    <row r="32" spans="1:10" x14ac:dyDescent="0.25">
      <c r="A32" t="s">
        <v>180</v>
      </c>
      <c r="B32" s="14">
        <v>31.08</v>
      </c>
      <c r="E32" t="s">
        <v>254</v>
      </c>
      <c r="F32" s="14">
        <v>27.7</v>
      </c>
      <c r="G32" s="14">
        <v>28.01</v>
      </c>
      <c r="H32" s="14">
        <v>28.26</v>
      </c>
      <c r="I32" s="14">
        <f t="shared" si="0"/>
        <v>27.99</v>
      </c>
      <c r="J32" s="9">
        <f t="shared" si="1"/>
        <v>2.0216606498195028E-2</v>
      </c>
    </row>
    <row r="33" spans="1:10" x14ac:dyDescent="0.25">
      <c r="A33" t="s">
        <v>283</v>
      </c>
      <c r="B33" s="14">
        <v>31.00333333333333</v>
      </c>
      <c r="E33" t="s">
        <v>622</v>
      </c>
      <c r="F33" s="14">
        <v>30.24</v>
      </c>
      <c r="G33" s="14">
        <v>30.41</v>
      </c>
      <c r="H33" s="14">
        <v>30.85</v>
      </c>
      <c r="I33" s="14">
        <f t="shared" si="0"/>
        <v>30.5</v>
      </c>
      <c r="J33" s="9">
        <f t="shared" si="1"/>
        <v>2.0171957671957771E-2</v>
      </c>
    </row>
    <row r="34" spans="1:10" x14ac:dyDescent="0.25">
      <c r="A34" t="s">
        <v>108</v>
      </c>
      <c r="B34" s="14">
        <v>30.996666666666666</v>
      </c>
      <c r="E34" t="s">
        <v>258</v>
      </c>
      <c r="F34" s="14">
        <v>26.93</v>
      </c>
      <c r="G34" s="14">
        <v>27.07</v>
      </c>
      <c r="H34" s="14">
        <v>27.47</v>
      </c>
      <c r="I34" s="14">
        <f t="shared" si="0"/>
        <v>27.156666666666666</v>
      </c>
      <c r="J34" s="9">
        <f t="shared" si="1"/>
        <v>2.005198663200888E-2</v>
      </c>
    </row>
    <row r="35" spans="1:10" x14ac:dyDescent="0.25">
      <c r="A35" t="s">
        <v>459</v>
      </c>
      <c r="B35" s="14">
        <v>30.98</v>
      </c>
      <c r="E35" t="s">
        <v>52</v>
      </c>
      <c r="F35" s="14">
        <v>28.12</v>
      </c>
      <c r="G35" s="14">
        <v>28.5</v>
      </c>
      <c r="H35" s="14">
        <v>28.68</v>
      </c>
      <c r="I35" s="14">
        <f t="shared" si="0"/>
        <v>28.433333333333337</v>
      </c>
      <c r="J35" s="9">
        <f t="shared" si="1"/>
        <v>1.9914651493598817E-2</v>
      </c>
    </row>
    <row r="36" spans="1:10" x14ac:dyDescent="0.25">
      <c r="A36" t="s">
        <v>24</v>
      </c>
      <c r="B36" s="14">
        <v>30.959999999999997</v>
      </c>
      <c r="E36" t="s">
        <v>310</v>
      </c>
      <c r="F36" s="14">
        <v>26.87</v>
      </c>
      <c r="G36" s="14">
        <v>26.99</v>
      </c>
      <c r="H36" s="14">
        <v>27.4</v>
      </c>
      <c r="I36" s="14">
        <f t="shared" si="0"/>
        <v>27.086666666666662</v>
      </c>
      <c r="J36" s="9">
        <f t="shared" si="1"/>
        <v>1.9724599925567458E-2</v>
      </c>
    </row>
    <row r="37" spans="1:10" x14ac:dyDescent="0.25">
      <c r="A37" t="s">
        <v>596</v>
      </c>
      <c r="B37" s="14">
        <v>30.953333333333333</v>
      </c>
      <c r="E37" t="s">
        <v>618</v>
      </c>
      <c r="F37" s="14">
        <v>27.12</v>
      </c>
      <c r="G37" s="14">
        <v>27.4</v>
      </c>
      <c r="H37" s="14">
        <v>27.65</v>
      </c>
      <c r="I37" s="14">
        <f t="shared" si="0"/>
        <v>27.389999999999997</v>
      </c>
      <c r="J37" s="9">
        <f t="shared" si="1"/>
        <v>1.9542772861356843E-2</v>
      </c>
    </row>
    <row r="38" spans="1:10" x14ac:dyDescent="0.25">
      <c r="A38" t="s">
        <v>31</v>
      </c>
      <c r="B38" s="14">
        <v>30.926666666666666</v>
      </c>
      <c r="E38" t="s">
        <v>166</v>
      </c>
      <c r="F38" s="14">
        <v>27.2</v>
      </c>
      <c r="G38" s="14">
        <v>27.48</v>
      </c>
      <c r="H38" s="14">
        <v>27.73</v>
      </c>
      <c r="I38" s="14">
        <f t="shared" si="0"/>
        <v>27.47</v>
      </c>
      <c r="J38" s="9">
        <f t="shared" si="1"/>
        <v>1.9485294117647101E-2</v>
      </c>
    </row>
    <row r="39" spans="1:10" x14ac:dyDescent="0.25">
      <c r="A39" t="s">
        <v>633</v>
      </c>
      <c r="B39" s="14">
        <v>30.916666666666668</v>
      </c>
      <c r="E39" t="s">
        <v>376</v>
      </c>
      <c r="F39" s="14">
        <v>26.97</v>
      </c>
      <c r="G39" s="14">
        <v>27.1</v>
      </c>
      <c r="H39" s="14">
        <v>27.49</v>
      </c>
      <c r="I39" s="14">
        <f t="shared" si="0"/>
        <v>27.186666666666667</v>
      </c>
      <c r="J39" s="9">
        <f t="shared" si="1"/>
        <v>1.9280682239525383E-2</v>
      </c>
    </row>
    <row r="40" spans="1:10" x14ac:dyDescent="0.25">
      <c r="A40" t="s">
        <v>43</v>
      </c>
      <c r="B40" s="14">
        <v>30.896666666666665</v>
      </c>
      <c r="E40" t="s">
        <v>620</v>
      </c>
      <c r="F40" s="14">
        <v>28.03</v>
      </c>
      <c r="G40" s="14">
        <v>28.08</v>
      </c>
      <c r="H40" s="14">
        <v>28.57</v>
      </c>
      <c r="I40" s="14">
        <f t="shared" si="0"/>
        <v>28.22666666666667</v>
      </c>
      <c r="J40" s="9">
        <f t="shared" si="1"/>
        <v>1.9265073135925764E-2</v>
      </c>
    </row>
    <row r="41" spans="1:10" x14ac:dyDescent="0.25">
      <c r="A41" t="s">
        <v>634</v>
      </c>
      <c r="B41" s="14">
        <v>30.873333333333335</v>
      </c>
      <c r="E41" t="s">
        <v>183</v>
      </c>
      <c r="F41" s="14">
        <v>28.72</v>
      </c>
      <c r="G41" s="14">
        <v>29.2</v>
      </c>
      <c r="H41" s="14">
        <v>29.27</v>
      </c>
      <c r="I41" s="14">
        <f t="shared" si="0"/>
        <v>29.063333333333333</v>
      </c>
      <c r="J41" s="9">
        <f t="shared" si="1"/>
        <v>1.9150417827298077E-2</v>
      </c>
    </row>
    <row r="42" spans="1:10" x14ac:dyDescent="0.25">
      <c r="A42" t="s">
        <v>441</v>
      </c>
      <c r="B42" s="14">
        <v>30.87</v>
      </c>
      <c r="E42" t="s">
        <v>521</v>
      </c>
      <c r="F42" s="14">
        <v>27.51</v>
      </c>
      <c r="G42" s="14">
        <v>27.84</v>
      </c>
      <c r="H42" s="14">
        <v>28.03</v>
      </c>
      <c r="I42" s="14">
        <f t="shared" si="0"/>
        <v>27.793333333333333</v>
      </c>
      <c r="J42" s="9">
        <f t="shared" si="1"/>
        <v>1.89022173754998E-2</v>
      </c>
    </row>
    <row r="43" spans="1:10" x14ac:dyDescent="0.25">
      <c r="A43" t="s">
        <v>527</v>
      </c>
      <c r="B43" s="14">
        <v>30.84</v>
      </c>
      <c r="E43" t="s">
        <v>26</v>
      </c>
      <c r="F43" s="14">
        <v>28.79</v>
      </c>
      <c r="G43" s="14">
        <v>29.02</v>
      </c>
      <c r="H43" s="14">
        <v>29.33</v>
      </c>
      <c r="I43" s="14">
        <f t="shared" si="0"/>
        <v>29.046666666666667</v>
      </c>
      <c r="J43" s="9">
        <f t="shared" si="1"/>
        <v>1.8756512678013169E-2</v>
      </c>
    </row>
    <row r="44" spans="1:10" x14ac:dyDescent="0.25">
      <c r="A44" t="s">
        <v>68</v>
      </c>
      <c r="B44" s="14">
        <v>30.833333333333332</v>
      </c>
      <c r="E44" t="s">
        <v>500</v>
      </c>
      <c r="F44" s="14">
        <v>28.36</v>
      </c>
      <c r="G44" s="14">
        <v>28.5</v>
      </c>
      <c r="H44" s="14">
        <v>28.89</v>
      </c>
      <c r="I44" s="14">
        <f t="shared" si="0"/>
        <v>28.583333333333332</v>
      </c>
      <c r="J44" s="9">
        <f t="shared" si="1"/>
        <v>1.8688293370945033E-2</v>
      </c>
    </row>
    <row r="45" spans="1:10" x14ac:dyDescent="0.25">
      <c r="A45" t="s">
        <v>394</v>
      </c>
      <c r="B45" s="14">
        <v>30.816666666666666</v>
      </c>
      <c r="E45" t="s">
        <v>515</v>
      </c>
      <c r="F45" s="14">
        <v>29.12</v>
      </c>
      <c r="G45" s="14">
        <v>29.57</v>
      </c>
      <c r="H45" s="14">
        <v>29.66</v>
      </c>
      <c r="I45" s="14">
        <f t="shared" si="0"/>
        <v>29.45</v>
      </c>
      <c r="J45" s="9">
        <f t="shared" si="1"/>
        <v>1.8543956043956013E-2</v>
      </c>
    </row>
    <row r="46" spans="1:10" x14ac:dyDescent="0.25">
      <c r="A46" t="s">
        <v>558</v>
      </c>
      <c r="B46" s="14">
        <v>30.790000000000003</v>
      </c>
      <c r="E46" t="s">
        <v>442</v>
      </c>
      <c r="F46" s="14">
        <v>27.06</v>
      </c>
      <c r="G46" s="14">
        <v>27.51</v>
      </c>
      <c r="H46" s="14">
        <v>27.56</v>
      </c>
      <c r="I46" s="14">
        <f t="shared" si="0"/>
        <v>27.376666666666665</v>
      </c>
      <c r="J46" s="9">
        <f t="shared" si="1"/>
        <v>1.8477457501847747E-2</v>
      </c>
    </row>
    <row r="47" spans="1:10" x14ac:dyDescent="0.25">
      <c r="A47" t="s">
        <v>518</v>
      </c>
      <c r="B47" s="14">
        <v>30.783333333333331</v>
      </c>
      <c r="E47" t="s">
        <v>367</v>
      </c>
      <c r="F47" s="14">
        <v>27.1</v>
      </c>
      <c r="G47" s="14">
        <v>27.26</v>
      </c>
      <c r="H47" s="14">
        <v>27.6</v>
      </c>
      <c r="I47" s="14">
        <f t="shared" si="0"/>
        <v>27.320000000000004</v>
      </c>
      <c r="J47" s="9">
        <f t="shared" si="1"/>
        <v>1.8450184501845018E-2</v>
      </c>
    </row>
    <row r="48" spans="1:10" x14ac:dyDescent="0.25">
      <c r="A48" t="s">
        <v>598</v>
      </c>
      <c r="B48" s="14">
        <v>30.756666666666664</v>
      </c>
      <c r="E48" t="s">
        <v>333</v>
      </c>
      <c r="F48" s="14">
        <v>26.61</v>
      </c>
      <c r="G48" s="14">
        <v>26.66</v>
      </c>
      <c r="H48" s="14">
        <v>27.1</v>
      </c>
      <c r="I48" s="14">
        <f t="shared" si="0"/>
        <v>26.790000000000003</v>
      </c>
      <c r="J48" s="9">
        <f t="shared" si="1"/>
        <v>1.8414130026305976E-2</v>
      </c>
    </row>
    <row r="49" spans="1:10" x14ac:dyDescent="0.25">
      <c r="A49" t="s">
        <v>501</v>
      </c>
      <c r="B49" s="14">
        <v>30.75333333333333</v>
      </c>
      <c r="E49" t="s">
        <v>422</v>
      </c>
      <c r="F49" s="14">
        <v>30.43</v>
      </c>
      <c r="G49" s="14">
        <v>30.77</v>
      </c>
      <c r="H49" s="14">
        <v>30.99</v>
      </c>
      <c r="I49" s="14">
        <f t="shared" si="0"/>
        <v>30.73</v>
      </c>
      <c r="J49" s="9">
        <f t="shared" si="1"/>
        <v>1.8402891883010145E-2</v>
      </c>
    </row>
    <row r="50" spans="1:10" x14ac:dyDescent="0.25">
      <c r="A50" t="s">
        <v>469</v>
      </c>
      <c r="B50" s="14">
        <v>30.74</v>
      </c>
      <c r="E50" t="s">
        <v>43</v>
      </c>
      <c r="F50" s="14">
        <v>30.64</v>
      </c>
      <c r="G50" s="14">
        <v>30.85</v>
      </c>
      <c r="H50" s="14">
        <v>31.2</v>
      </c>
      <c r="I50" s="14">
        <f t="shared" si="0"/>
        <v>30.896666666666665</v>
      </c>
      <c r="J50" s="9">
        <f t="shared" si="1"/>
        <v>1.8276762402088732E-2</v>
      </c>
    </row>
    <row r="51" spans="1:10" x14ac:dyDescent="0.25">
      <c r="A51" t="s">
        <v>480</v>
      </c>
      <c r="B51" s="14">
        <v>30.73</v>
      </c>
      <c r="E51" t="s">
        <v>253</v>
      </c>
      <c r="F51" s="14">
        <v>28.75</v>
      </c>
      <c r="G51" s="14">
        <v>28.88</v>
      </c>
      <c r="H51" s="14">
        <v>29.27</v>
      </c>
      <c r="I51" s="14">
        <f t="shared" si="0"/>
        <v>28.966666666666665</v>
      </c>
      <c r="J51" s="9">
        <f t="shared" si="1"/>
        <v>1.8086956521739115E-2</v>
      </c>
    </row>
    <row r="52" spans="1:10" x14ac:dyDescent="0.25">
      <c r="A52" t="s">
        <v>422</v>
      </c>
      <c r="B52" s="14">
        <v>30.73</v>
      </c>
      <c r="E52" t="s">
        <v>65</v>
      </c>
      <c r="F52" s="14">
        <v>27.16</v>
      </c>
      <c r="G52" s="14">
        <v>27.55</v>
      </c>
      <c r="H52" s="14">
        <v>27.65</v>
      </c>
      <c r="I52" s="14">
        <f t="shared" si="0"/>
        <v>27.453333333333333</v>
      </c>
      <c r="J52" s="9">
        <f t="shared" si="1"/>
        <v>1.8041237113402005E-2</v>
      </c>
    </row>
    <row r="53" spans="1:10" x14ac:dyDescent="0.25">
      <c r="A53" t="s">
        <v>601</v>
      </c>
      <c r="B53" s="14">
        <v>30.723333333333333</v>
      </c>
      <c r="E53" t="s">
        <v>96</v>
      </c>
      <c r="F53" s="14">
        <v>29.13</v>
      </c>
      <c r="G53" s="14">
        <v>29.26</v>
      </c>
      <c r="H53" s="14">
        <v>29.65</v>
      </c>
      <c r="I53" s="14">
        <f t="shared" si="0"/>
        <v>29.346666666666664</v>
      </c>
      <c r="J53" s="9">
        <f t="shared" si="1"/>
        <v>1.7851012701682101E-2</v>
      </c>
    </row>
    <row r="54" spans="1:10" x14ac:dyDescent="0.25">
      <c r="A54" t="s">
        <v>427</v>
      </c>
      <c r="B54" s="14">
        <v>30.709999999999997</v>
      </c>
      <c r="E54" t="s">
        <v>629</v>
      </c>
      <c r="F54" s="14">
        <v>28.6</v>
      </c>
      <c r="G54" s="14">
        <v>28.92</v>
      </c>
      <c r="H54" s="14">
        <v>29.11</v>
      </c>
      <c r="I54" s="14">
        <f t="shared" si="0"/>
        <v>28.876666666666665</v>
      </c>
      <c r="J54" s="9">
        <f t="shared" si="1"/>
        <v>1.7832167832167761E-2</v>
      </c>
    </row>
    <row r="55" spans="1:10" x14ac:dyDescent="0.25">
      <c r="A55" t="s">
        <v>478</v>
      </c>
      <c r="B55" s="14">
        <v>30.666666666666668</v>
      </c>
      <c r="E55" t="s">
        <v>214</v>
      </c>
      <c r="F55" s="14">
        <v>30.39</v>
      </c>
      <c r="G55" s="14">
        <v>30.46</v>
      </c>
      <c r="H55" s="14">
        <v>30.93</v>
      </c>
      <c r="I55" s="14">
        <f t="shared" si="0"/>
        <v>30.593333333333334</v>
      </c>
      <c r="J55" s="9">
        <f t="shared" si="1"/>
        <v>1.7769002961500465E-2</v>
      </c>
    </row>
    <row r="56" spans="1:10" x14ac:dyDescent="0.25">
      <c r="A56" t="s">
        <v>172</v>
      </c>
      <c r="B56" s="14">
        <v>30.656666666666666</v>
      </c>
      <c r="E56" t="s">
        <v>279</v>
      </c>
      <c r="F56" s="14">
        <v>28.9</v>
      </c>
      <c r="G56" s="14">
        <v>29.38</v>
      </c>
      <c r="H56" s="14">
        <v>29.41</v>
      </c>
      <c r="I56" s="14">
        <f t="shared" si="0"/>
        <v>29.23</v>
      </c>
      <c r="J56" s="9">
        <f t="shared" si="1"/>
        <v>1.7647058823529467E-2</v>
      </c>
    </row>
    <row r="57" spans="1:10" x14ac:dyDescent="0.25">
      <c r="A57" t="s">
        <v>625</v>
      </c>
      <c r="B57" s="14">
        <v>30.64</v>
      </c>
      <c r="E57" t="s">
        <v>631</v>
      </c>
      <c r="F57" s="14">
        <v>27.98</v>
      </c>
      <c r="G57" s="14">
        <v>28.39</v>
      </c>
      <c r="H57" s="14">
        <v>28.47</v>
      </c>
      <c r="I57" s="14">
        <f t="shared" si="0"/>
        <v>28.28</v>
      </c>
      <c r="J57" s="9">
        <f t="shared" si="1"/>
        <v>1.7512508934953482E-2</v>
      </c>
    </row>
    <row r="58" spans="1:10" x14ac:dyDescent="0.25">
      <c r="A58" t="s">
        <v>587</v>
      </c>
      <c r="B58" s="14">
        <v>30.63</v>
      </c>
      <c r="E58" t="s">
        <v>479</v>
      </c>
      <c r="F58" s="14">
        <v>29.7</v>
      </c>
      <c r="G58" s="14">
        <v>30.16</v>
      </c>
      <c r="H58" s="14">
        <v>30.22</v>
      </c>
      <c r="I58" s="14">
        <f t="shared" si="0"/>
        <v>30.026666666666667</v>
      </c>
      <c r="J58" s="9">
        <f t="shared" si="1"/>
        <v>1.7508417508417494E-2</v>
      </c>
    </row>
    <row r="59" spans="1:10" x14ac:dyDescent="0.25">
      <c r="A59" t="s">
        <v>477</v>
      </c>
      <c r="B59" s="14">
        <v>30.600000000000005</v>
      </c>
      <c r="E59" t="s">
        <v>454</v>
      </c>
      <c r="F59" s="14">
        <v>29.79</v>
      </c>
      <c r="G59" s="14">
        <v>29.99</v>
      </c>
      <c r="H59" s="14">
        <v>30.31</v>
      </c>
      <c r="I59" s="14">
        <f t="shared" si="0"/>
        <v>30.03</v>
      </c>
      <c r="J59" s="9">
        <f t="shared" si="1"/>
        <v>1.7455521987244028E-2</v>
      </c>
    </row>
    <row r="60" spans="1:10" x14ac:dyDescent="0.25">
      <c r="A60" t="s">
        <v>39</v>
      </c>
      <c r="B60" s="14">
        <v>30.599999999999998</v>
      </c>
      <c r="E60" t="s">
        <v>176</v>
      </c>
      <c r="F60" s="14">
        <v>26.95</v>
      </c>
      <c r="G60" s="14">
        <v>27.22</v>
      </c>
      <c r="H60" s="14">
        <v>27.42</v>
      </c>
      <c r="I60" s="14">
        <f t="shared" si="0"/>
        <v>27.196666666666669</v>
      </c>
      <c r="J60" s="9">
        <f t="shared" si="1"/>
        <v>1.7439703153988958E-2</v>
      </c>
    </row>
    <row r="61" spans="1:10" x14ac:dyDescent="0.25">
      <c r="A61" t="s">
        <v>101</v>
      </c>
      <c r="B61" s="14">
        <v>30.596666666666664</v>
      </c>
      <c r="E61" t="s">
        <v>503</v>
      </c>
      <c r="F61" s="14">
        <v>27.1</v>
      </c>
      <c r="G61" s="14">
        <v>27.18</v>
      </c>
      <c r="H61" s="14">
        <v>27.57</v>
      </c>
      <c r="I61" s="14">
        <f t="shared" si="0"/>
        <v>27.283333333333331</v>
      </c>
      <c r="J61" s="9">
        <f t="shared" si="1"/>
        <v>1.7343173431734273E-2</v>
      </c>
    </row>
    <row r="62" spans="1:10" x14ac:dyDescent="0.25">
      <c r="A62" t="s">
        <v>214</v>
      </c>
      <c r="B62" s="14">
        <v>30.593333333333334</v>
      </c>
      <c r="E62" t="s">
        <v>242</v>
      </c>
      <c r="F62" s="14">
        <v>29.67</v>
      </c>
      <c r="G62" s="14">
        <v>30.15</v>
      </c>
      <c r="H62" s="14">
        <v>30.18</v>
      </c>
      <c r="I62" s="14">
        <f t="shared" si="0"/>
        <v>30</v>
      </c>
      <c r="J62" s="9">
        <f t="shared" si="1"/>
        <v>1.7189079878665251E-2</v>
      </c>
    </row>
    <row r="63" spans="1:10" x14ac:dyDescent="0.25">
      <c r="A63" t="s">
        <v>474</v>
      </c>
      <c r="B63" s="14">
        <v>30.569999999999997</v>
      </c>
      <c r="E63" t="s">
        <v>605</v>
      </c>
      <c r="F63" s="14">
        <v>27.95</v>
      </c>
      <c r="G63" s="14">
        <v>28.25</v>
      </c>
      <c r="H63" s="14">
        <v>28.43</v>
      </c>
      <c r="I63" s="14">
        <f t="shared" si="0"/>
        <v>28.209999999999997</v>
      </c>
      <c r="J63" s="9">
        <f t="shared" si="1"/>
        <v>1.7173524150268352E-2</v>
      </c>
    </row>
    <row r="64" spans="1:10" x14ac:dyDescent="0.25">
      <c r="A64" t="s">
        <v>386</v>
      </c>
      <c r="B64" s="14">
        <v>30.566666666666666</v>
      </c>
      <c r="E64" t="s">
        <v>17</v>
      </c>
      <c r="F64" s="14">
        <v>30.29</v>
      </c>
      <c r="G64" s="14">
        <v>30.54</v>
      </c>
      <c r="H64" s="14">
        <v>30.81</v>
      </c>
      <c r="I64" s="14">
        <f t="shared" si="0"/>
        <v>30.546666666666667</v>
      </c>
      <c r="J64" s="9">
        <f t="shared" si="1"/>
        <v>1.7167381974248913E-2</v>
      </c>
    </row>
    <row r="65" spans="1:10" x14ac:dyDescent="0.25">
      <c r="A65" t="s">
        <v>17</v>
      </c>
      <c r="B65" s="14">
        <v>30.546666666666663</v>
      </c>
      <c r="E65" t="s">
        <v>197</v>
      </c>
      <c r="F65" s="14">
        <v>27.48</v>
      </c>
      <c r="G65" s="14">
        <v>27.58</v>
      </c>
      <c r="H65" s="14">
        <v>27.95</v>
      </c>
      <c r="I65" s="14">
        <f t="shared" si="0"/>
        <v>27.67</v>
      </c>
      <c r="J65" s="9">
        <f t="shared" si="1"/>
        <v>1.7103347889374048E-2</v>
      </c>
    </row>
    <row r="66" spans="1:10" x14ac:dyDescent="0.25">
      <c r="A66" t="s">
        <v>624</v>
      </c>
      <c r="B66" s="14">
        <v>30.533333333333331</v>
      </c>
      <c r="E66" t="s">
        <v>173</v>
      </c>
      <c r="F66" s="14">
        <v>28.2</v>
      </c>
      <c r="G66" s="14">
        <v>28.57</v>
      </c>
      <c r="H66" s="14">
        <v>28.68</v>
      </c>
      <c r="I66" s="14">
        <f t="shared" ref="I66:I129" si="2">AVERAGE(F66:H66)</f>
        <v>28.483333333333331</v>
      </c>
      <c r="J66" s="9">
        <f t="shared" ref="J66:J129" si="3">(H66-F66)/F66</f>
        <v>1.7021276595744695E-2</v>
      </c>
    </row>
    <row r="67" spans="1:10" x14ac:dyDescent="0.25">
      <c r="A67" t="s">
        <v>133</v>
      </c>
      <c r="B67" s="14">
        <v>30.51</v>
      </c>
      <c r="E67" t="s">
        <v>389</v>
      </c>
      <c r="F67" s="14">
        <v>29.58</v>
      </c>
      <c r="G67" s="14">
        <v>30.13</v>
      </c>
      <c r="H67" s="14">
        <v>30.08</v>
      </c>
      <c r="I67" s="14">
        <f t="shared" si="2"/>
        <v>29.929999999999996</v>
      </c>
      <c r="J67" s="9">
        <f t="shared" si="3"/>
        <v>1.6903313049357674E-2</v>
      </c>
    </row>
    <row r="68" spans="1:10" x14ac:dyDescent="0.25">
      <c r="A68" t="s">
        <v>622</v>
      </c>
      <c r="B68" s="14">
        <v>30.5</v>
      </c>
      <c r="E68" t="s">
        <v>459</v>
      </c>
      <c r="F68" s="14">
        <v>30.77</v>
      </c>
      <c r="G68" s="14">
        <v>30.88</v>
      </c>
      <c r="H68" s="14">
        <v>31.29</v>
      </c>
      <c r="I68" s="14">
        <f t="shared" si="2"/>
        <v>30.98</v>
      </c>
      <c r="J68" s="9">
        <f t="shared" si="3"/>
        <v>1.6899577510562223E-2</v>
      </c>
    </row>
    <row r="69" spans="1:10" x14ac:dyDescent="0.25">
      <c r="A69" t="s">
        <v>100</v>
      </c>
      <c r="B69" s="14">
        <v>30.5</v>
      </c>
      <c r="E69" t="s">
        <v>261</v>
      </c>
      <c r="F69" s="14">
        <v>27.25</v>
      </c>
      <c r="G69" s="14">
        <v>27.54</v>
      </c>
      <c r="H69" s="14">
        <v>27.71</v>
      </c>
      <c r="I69" s="14">
        <f t="shared" si="2"/>
        <v>27.5</v>
      </c>
      <c r="J69" s="9">
        <f t="shared" si="3"/>
        <v>1.6880733944954159E-2</v>
      </c>
    </row>
    <row r="70" spans="1:10" x14ac:dyDescent="0.25">
      <c r="A70" t="s">
        <v>498</v>
      </c>
      <c r="B70" s="14">
        <v>30.49</v>
      </c>
      <c r="E70" t="s">
        <v>498</v>
      </c>
      <c r="F70" s="14">
        <v>30.25</v>
      </c>
      <c r="G70" s="14">
        <v>30.46</v>
      </c>
      <c r="H70" s="14">
        <v>30.76</v>
      </c>
      <c r="I70" s="14">
        <f t="shared" si="2"/>
        <v>30.49</v>
      </c>
      <c r="J70" s="9">
        <f t="shared" si="3"/>
        <v>1.6859504132231456E-2</v>
      </c>
    </row>
    <row r="71" spans="1:10" x14ac:dyDescent="0.25">
      <c r="A71" t="s">
        <v>406</v>
      </c>
      <c r="B71" s="14">
        <v>30.483333333333334</v>
      </c>
      <c r="E71" t="s">
        <v>70</v>
      </c>
      <c r="F71" s="14">
        <v>27.35</v>
      </c>
      <c r="G71" s="14">
        <v>27.32</v>
      </c>
      <c r="H71" s="14">
        <v>27.81</v>
      </c>
      <c r="I71" s="14">
        <f t="shared" si="2"/>
        <v>27.493333333333336</v>
      </c>
      <c r="J71" s="9">
        <f t="shared" si="3"/>
        <v>1.6819012797074855E-2</v>
      </c>
    </row>
    <row r="72" spans="1:10" x14ac:dyDescent="0.25">
      <c r="A72" t="s">
        <v>599</v>
      </c>
      <c r="B72" s="14">
        <v>30.45</v>
      </c>
      <c r="E72" t="s">
        <v>407</v>
      </c>
      <c r="F72" s="14">
        <v>28.04</v>
      </c>
      <c r="G72" s="14">
        <v>28.24</v>
      </c>
      <c r="H72" s="14">
        <v>28.51</v>
      </c>
      <c r="I72" s="14">
        <f t="shared" si="2"/>
        <v>28.263333333333335</v>
      </c>
      <c r="J72" s="9">
        <f t="shared" si="3"/>
        <v>1.6761768901569274E-2</v>
      </c>
    </row>
    <row r="73" spans="1:10" x14ac:dyDescent="0.25">
      <c r="A73" t="s">
        <v>127</v>
      </c>
      <c r="B73" s="14">
        <v>30.446666666666669</v>
      </c>
      <c r="E73" t="s">
        <v>541</v>
      </c>
      <c r="F73" s="14">
        <v>28.06</v>
      </c>
      <c r="G73" s="14">
        <v>28.24</v>
      </c>
      <c r="H73" s="14">
        <v>28.53</v>
      </c>
      <c r="I73" s="14">
        <f t="shared" si="2"/>
        <v>28.276666666666667</v>
      </c>
      <c r="J73" s="9">
        <f t="shared" si="3"/>
        <v>1.6749821810406358E-2</v>
      </c>
    </row>
    <row r="74" spans="1:10" x14ac:dyDescent="0.25">
      <c r="A74" t="s">
        <v>385</v>
      </c>
      <c r="B74" s="14">
        <v>30.443333333333332</v>
      </c>
      <c r="E74" t="s">
        <v>456</v>
      </c>
      <c r="F74" s="14">
        <v>29.9</v>
      </c>
      <c r="G74" s="14">
        <v>30.11</v>
      </c>
      <c r="H74" s="14">
        <v>30.4</v>
      </c>
      <c r="I74" s="14">
        <f t="shared" si="2"/>
        <v>30.136666666666667</v>
      </c>
      <c r="J74" s="9">
        <f t="shared" si="3"/>
        <v>1.6722408026755852E-2</v>
      </c>
    </row>
    <row r="75" spans="1:10" x14ac:dyDescent="0.25">
      <c r="A75" t="s">
        <v>248</v>
      </c>
      <c r="B75" s="14">
        <v>30.44</v>
      </c>
      <c r="E75" t="s">
        <v>468</v>
      </c>
      <c r="F75" s="14">
        <v>26.69</v>
      </c>
      <c r="G75" s="14">
        <v>26.98</v>
      </c>
      <c r="H75" s="14">
        <v>27.13</v>
      </c>
      <c r="I75" s="14">
        <f t="shared" si="2"/>
        <v>26.933333333333334</v>
      </c>
      <c r="J75" s="9">
        <f t="shared" si="3"/>
        <v>1.6485575121768365E-2</v>
      </c>
    </row>
    <row r="76" spans="1:10" x14ac:dyDescent="0.25">
      <c r="A76" t="s">
        <v>494</v>
      </c>
      <c r="B76" s="14">
        <v>30.423333333333332</v>
      </c>
      <c r="E76" t="s">
        <v>591</v>
      </c>
      <c r="F76" s="14">
        <v>28.62</v>
      </c>
      <c r="G76" s="14">
        <v>28.66</v>
      </c>
      <c r="H76" s="14">
        <v>29.09</v>
      </c>
      <c r="I76" s="14">
        <f t="shared" si="2"/>
        <v>28.790000000000003</v>
      </c>
      <c r="J76" s="9">
        <f t="shared" si="3"/>
        <v>1.6422082459818268E-2</v>
      </c>
    </row>
    <row r="77" spans="1:10" x14ac:dyDescent="0.25">
      <c r="A77" t="s">
        <v>380</v>
      </c>
      <c r="B77" s="14">
        <v>30.416666666666668</v>
      </c>
      <c r="E77" t="s">
        <v>552</v>
      </c>
      <c r="F77" s="14">
        <v>28.8</v>
      </c>
      <c r="G77" s="14">
        <v>29.09</v>
      </c>
      <c r="H77" s="14">
        <v>29.27</v>
      </c>
      <c r="I77" s="14">
        <f t="shared" si="2"/>
        <v>29.053333333333331</v>
      </c>
      <c r="J77" s="9">
        <f t="shared" si="3"/>
        <v>1.6319444444444404E-2</v>
      </c>
    </row>
    <row r="78" spans="1:10" x14ac:dyDescent="0.25">
      <c r="A78" t="s">
        <v>613</v>
      </c>
      <c r="B78" s="14">
        <v>30.413333333333338</v>
      </c>
      <c r="E78" t="s">
        <v>331</v>
      </c>
      <c r="F78" s="14">
        <v>26.42</v>
      </c>
      <c r="G78" s="14">
        <v>26.7</v>
      </c>
      <c r="H78" s="14">
        <v>26.85</v>
      </c>
      <c r="I78" s="14">
        <f t="shared" si="2"/>
        <v>26.656666666666666</v>
      </c>
      <c r="J78" s="9">
        <f t="shared" si="3"/>
        <v>1.6275548826646467E-2</v>
      </c>
    </row>
    <row r="79" spans="1:10" x14ac:dyDescent="0.25">
      <c r="A79" t="s">
        <v>571</v>
      </c>
      <c r="B79" s="14">
        <v>30.400000000000002</v>
      </c>
      <c r="E79" t="s">
        <v>551</v>
      </c>
      <c r="F79" s="14">
        <v>29.53</v>
      </c>
      <c r="G79" s="14">
        <v>29.85</v>
      </c>
      <c r="H79" s="14">
        <v>30.01</v>
      </c>
      <c r="I79" s="14">
        <f t="shared" si="2"/>
        <v>29.796666666666667</v>
      </c>
      <c r="J79" s="9">
        <f t="shared" si="3"/>
        <v>1.6254656281747389E-2</v>
      </c>
    </row>
    <row r="80" spans="1:10" x14ac:dyDescent="0.25">
      <c r="A80" t="s">
        <v>488</v>
      </c>
      <c r="B80" s="14">
        <v>30.389999999999997</v>
      </c>
      <c r="E80" t="s">
        <v>514</v>
      </c>
      <c r="F80" s="14">
        <v>27.1</v>
      </c>
      <c r="G80" s="14">
        <v>27.38</v>
      </c>
      <c r="H80" s="14">
        <v>27.54</v>
      </c>
      <c r="I80" s="14">
        <f t="shared" si="2"/>
        <v>27.340000000000003</v>
      </c>
      <c r="J80" s="9">
        <f t="shared" si="3"/>
        <v>1.6236162361623532E-2</v>
      </c>
    </row>
    <row r="81" spans="1:10" x14ac:dyDescent="0.25">
      <c r="A81" t="s">
        <v>136</v>
      </c>
      <c r="B81" s="14">
        <v>30.386666666666667</v>
      </c>
      <c r="E81" t="s">
        <v>86</v>
      </c>
      <c r="F81" s="14">
        <v>28.38</v>
      </c>
      <c r="G81" s="14">
        <v>28.53</v>
      </c>
      <c r="H81" s="14">
        <v>28.84</v>
      </c>
      <c r="I81" s="14">
        <f t="shared" si="2"/>
        <v>28.583333333333332</v>
      </c>
      <c r="J81" s="9">
        <f t="shared" si="3"/>
        <v>1.6208597603946471E-2</v>
      </c>
    </row>
    <row r="82" spans="1:10" x14ac:dyDescent="0.25">
      <c r="A82" t="s">
        <v>584</v>
      </c>
      <c r="B82" s="14">
        <v>30.383333333333336</v>
      </c>
      <c r="E82" t="s">
        <v>406</v>
      </c>
      <c r="F82" s="14">
        <v>30.24</v>
      </c>
      <c r="G82" s="14">
        <v>30.48</v>
      </c>
      <c r="H82" s="14">
        <v>30.73</v>
      </c>
      <c r="I82" s="14">
        <f t="shared" si="2"/>
        <v>30.483333333333334</v>
      </c>
      <c r="J82" s="9">
        <f t="shared" si="3"/>
        <v>1.6203703703703769E-2</v>
      </c>
    </row>
    <row r="83" spans="1:10" x14ac:dyDescent="0.25">
      <c r="A83" t="s">
        <v>522</v>
      </c>
      <c r="B83" s="14">
        <v>30.316666666666663</v>
      </c>
      <c r="E83" t="s">
        <v>546</v>
      </c>
      <c r="F83" s="14">
        <v>29.84</v>
      </c>
      <c r="G83" s="14">
        <v>30.09</v>
      </c>
      <c r="H83" s="14">
        <v>30.32</v>
      </c>
      <c r="I83" s="14">
        <f t="shared" si="2"/>
        <v>30.083333333333332</v>
      </c>
      <c r="J83" s="9">
        <f t="shared" si="3"/>
        <v>1.6085790884718513E-2</v>
      </c>
    </row>
    <row r="84" spans="1:10" x14ac:dyDescent="0.25">
      <c r="A84" t="s">
        <v>593</v>
      </c>
      <c r="B84" s="14">
        <v>30.290000000000003</v>
      </c>
      <c r="E84" t="s">
        <v>92</v>
      </c>
      <c r="F84" s="14">
        <v>28.01</v>
      </c>
      <c r="G84" s="14">
        <v>28.33</v>
      </c>
      <c r="H84" s="14">
        <v>28.46</v>
      </c>
      <c r="I84" s="14">
        <f t="shared" si="2"/>
        <v>28.266666666666669</v>
      </c>
      <c r="J84" s="9">
        <f t="shared" si="3"/>
        <v>1.6065690824705436E-2</v>
      </c>
    </row>
    <row r="85" spans="1:10" x14ac:dyDescent="0.25">
      <c r="A85" t="s">
        <v>226</v>
      </c>
      <c r="B85" s="14">
        <v>30.28</v>
      </c>
      <c r="E85" t="s">
        <v>471</v>
      </c>
      <c r="F85" s="14">
        <v>26.85</v>
      </c>
      <c r="G85" s="14">
        <v>27.36</v>
      </c>
      <c r="H85" s="14">
        <v>27.28</v>
      </c>
      <c r="I85" s="14">
        <f t="shared" si="2"/>
        <v>27.163333333333338</v>
      </c>
      <c r="J85" s="9">
        <f t="shared" si="3"/>
        <v>1.6014897579143379E-2</v>
      </c>
    </row>
    <row r="86" spans="1:10" x14ac:dyDescent="0.25">
      <c r="A86" t="s">
        <v>141</v>
      </c>
      <c r="B86" s="14">
        <v>30.27333333333333</v>
      </c>
      <c r="E86" t="s">
        <v>533</v>
      </c>
      <c r="F86" s="14">
        <v>28.25</v>
      </c>
      <c r="G86" s="14">
        <v>28.42</v>
      </c>
      <c r="H86" s="14">
        <v>28.7</v>
      </c>
      <c r="I86" s="14">
        <f t="shared" si="2"/>
        <v>28.456666666666667</v>
      </c>
      <c r="J86" s="9">
        <f t="shared" si="3"/>
        <v>1.5929203539822984E-2</v>
      </c>
    </row>
    <row r="87" spans="1:10" x14ac:dyDescent="0.25">
      <c r="A87" t="s">
        <v>604</v>
      </c>
      <c r="B87" s="14">
        <v>30.24666666666667</v>
      </c>
      <c r="E87" t="s">
        <v>316</v>
      </c>
      <c r="F87" s="14">
        <v>27.64</v>
      </c>
      <c r="G87" s="14">
        <v>27.91</v>
      </c>
      <c r="H87" s="14">
        <v>28.08</v>
      </c>
      <c r="I87" s="14">
        <f t="shared" si="2"/>
        <v>27.876666666666665</v>
      </c>
      <c r="J87" s="9">
        <f t="shared" si="3"/>
        <v>1.5918958031837835E-2</v>
      </c>
    </row>
    <row r="88" spans="1:10" x14ac:dyDescent="0.25">
      <c r="A88" t="s">
        <v>590</v>
      </c>
      <c r="B88" s="14">
        <v>30.243333333333336</v>
      </c>
      <c r="E88" t="s">
        <v>245</v>
      </c>
      <c r="F88" s="14">
        <v>27.72</v>
      </c>
      <c r="G88" s="14">
        <v>27.66</v>
      </c>
      <c r="H88" s="14">
        <v>28.16</v>
      </c>
      <c r="I88" s="14">
        <f t="shared" si="2"/>
        <v>27.846666666666664</v>
      </c>
      <c r="J88" s="9">
        <f t="shared" si="3"/>
        <v>1.5873015873015921E-2</v>
      </c>
    </row>
    <row r="89" spans="1:10" x14ac:dyDescent="0.25">
      <c r="A89" t="s">
        <v>484</v>
      </c>
      <c r="B89" s="14">
        <v>30.213333333333335</v>
      </c>
      <c r="E89" t="s">
        <v>358</v>
      </c>
      <c r="F89" s="14">
        <v>28.41</v>
      </c>
      <c r="G89" s="14">
        <v>28.58</v>
      </c>
      <c r="H89" s="14">
        <v>28.86</v>
      </c>
      <c r="I89" s="14">
        <f t="shared" si="2"/>
        <v>28.616666666666664</v>
      </c>
      <c r="J89" s="9">
        <f t="shared" si="3"/>
        <v>1.5839493136219615E-2</v>
      </c>
    </row>
    <row r="90" spans="1:10" x14ac:dyDescent="0.25">
      <c r="A90" t="s">
        <v>184</v>
      </c>
      <c r="B90" s="14">
        <v>30.19</v>
      </c>
      <c r="E90" t="s">
        <v>23</v>
      </c>
      <c r="F90" s="14">
        <v>27.78</v>
      </c>
      <c r="G90" s="14">
        <v>27.96</v>
      </c>
      <c r="H90" s="14">
        <v>28.22</v>
      </c>
      <c r="I90" s="14">
        <f t="shared" si="2"/>
        <v>27.986666666666668</v>
      </c>
      <c r="J90" s="9">
        <f t="shared" si="3"/>
        <v>1.5838732901367808E-2</v>
      </c>
    </row>
    <row r="91" spans="1:10" x14ac:dyDescent="0.25">
      <c r="A91" t="s">
        <v>626</v>
      </c>
      <c r="B91" s="14">
        <v>30.179999999999996</v>
      </c>
      <c r="E91" t="s">
        <v>487</v>
      </c>
      <c r="F91" s="14">
        <v>27.18</v>
      </c>
      <c r="G91" s="14">
        <v>27.17</v>
      </c>
      <c r="H91" s="14">
        <v>27.61</v>
      </c>
      <c r="I91" s="14">
        <f t="shared" si="2"/>
        <v>27.320000000000004</v>
      </c>
      <c r="J91" s="9">
        <f t="shared" si="3"/>
        <v>1.5820456217807199E-2</v>
      </c>
    </row>
    <row r="92" spans="1:10" x14ac:dyDescent="0.25">
      <c r="A92" t="s">
        <v>113</v>
      </c>
      <c r="B92" s="14">
        <v>30.176666666666666</v>
      </c>
      <c r="E92" t="s">
        <v>106</v>
      </c>
      <c r="F92" s="14">
        <v>29.77</v>
      </c>
      <c r="G92" s="14">
        <v>29.89</v>
      </c>
      <c r="H92" s="14">
        <v>30.24</v>
      </c>
      <c r="I92" s="14">
        <f t="shared" si="2"/>
        <v>29.966666666666665</v>
      </c>
      <c r="J92" s="9">
        <f t="shared" si="3"/>
        <v>1.5787705744037584E-2</v>
      </c>
    </row>
    <row r="93" spans="1:10" x14ac:dyDescent="0.25">
      <c r="A93" t="s">
        <v>449</v>
      </c>
      <c r="B93" s="14">
        <v>30.16</v>
      </c>
      <c r="E93" t="s">
        <v>202</v>
      </c>
      <c r="F93" s="14">
        <v>29.56</v>
      </c>
      <c r="G93" s="14">
        <v>29.87</v>
      </c>
      <c r="H93" s="14">
        <v>30.02</v>
      </c>
      <c r="I93" s="14">
        <f t="shared" si="2"/>
        <v>29.816666666666666</v>
      </c>
      <c r="J93" s="9">
        <f t="shared" si="3"/>
        <v>1.5561569688768635E-2</v>
      </c>
    </row>
    <row r="94" spans="1:10" x14ac:dyDescent="0.25">
      <c r="A94" t="s">
        <v>607</v>
      </c>
      <c r="B94" s="14">
        <v>30.14</v>
      </c>
      <c r="E94" t="s">
        <v>530</v>
      </c>
      <c r="F94" s="14">
        <v>29.62</v>
      </c>
      <c r="G94" s="14">
        <v>29.9</v>
      </c>
      <c r="H94" s="14">
        <v>30.08</v>
      </c>
      <c r="I94" s="14">
        <f t="shared" si="2"/>
        <v>29.866666666666664</v>
      </c>
      <c r="J94" s="9">
        <f t="shared" si="3"/>
        <v>1.5530047265361151E-2</v>
      </c>
    </row>
    <row r="95" spans="1:10" x14ac:dyDescent="0.25">
      <c r="A95" t="s">
        <v>504</v>
      </c>
      <c r="B95" s="14">
        <v>30.14</v>
      </c>
      <c r="E95" t="s">
        <v>473</v>
      </c>
      <c r="F95" s="14">
        <v>28.49</v>
      </c>
      <c r="G95" s="14">
        <v>28.68</v>
      </c>
      <c r="H95" s="14">
        <v>28.93</v>
      </c>
      <c r="I95" s="14">
        <f t="shared" si="2"/>
        <v>28.7</v>
      </c>
      <c r="J95" s="9">
        <f t="shared" si="3"/>
        <v>1.5444015444015489E-2</v>
      </c>
    </row>
    <row r="96" spans="1:10" x14ac:dyDescent="0.25">
      <c r="A96" t="s">
        <v>456</v>
      </c>
      <c r="B96" s="14">
        <v>30.136666666666667</v>
      </c>
      <c r="E96" t="s">
        <v>226</v>
      </c>
      <c r="F96" s="14">
        <v>30.09</v>
      </c>
      <c r="G96" s="14">
        <v>30.2</v>
      </c>
      <c r="H96" s="14">
        <v>30.55</v>
      </c>
      <c r="I96" s="14">
        <f t="shared" si="2"/>
        <v>30.28</v>
      </c>
      <c r="J96" s="9">
        <f t="shared" si="3"/>
        <v>1.5287470920571648E-2</v>
      </c>
    </row>
    <row r="97" spans="1:10" x14ac:dyDescent="0.25">
      <c r="A97" t="s">
        <v>263</v>
      </c>
      <c r="B97" s="14">
        <v>30.133333333333336</v>
      </c>
      <c r="E97" t="s">
        <v>82</v>
      </c>
      <c r="F97" s="14">
        <v>28.92</v>
      </c>
      <c r="G97" s="14">
        <v>29.09</v>
      </c>
      <c r="H97" s="14">
        <v>29.36</v>
      </c>
      <c r="I97" s="14">
        <f t="shared" si="2"/>
        <v>29.123333333333335</v>
      </c>
      <c r="J97" s="9">
        <f t="shared" si="3"/>
        <v>1.5214384508990238E-2</v>
      </c>
    </row>
    <row r="98" spans="1:10" x14ac:dyDescent="0.25">
      <c r="A98" t="s">
        <v>390</v>
      </c>
      <c r="B98" s="14">
        <v>30.103333333333335</v>
      </c>
      <c r="E98" t="s">
        <v>334</v>
      </c>
      <c r="F98" s="14">
        <v>27.64</v>
      </c>
      <c r="G98" s="14">
        <v>27.82</v>
      </c>
      <c r="H98" s="14">
        <v>28.06</v>
      </c>
      <c r="I98" s="14">
        <f t="shared" si="2"/>
        <v>27.84</v>
      </c>
      <c r="J98" s="9">
        <f t="shared" si="3"/>
        <v>1.5195369030390671E-2</v>
      </c>
    </row>
    <row r="99" spans="1:10" x14ac:dyDescent="0.25">
      <c r="A99" t="s">
        <v>492</v>
      </c>
      <c r="B99" s="14">
        <v>30.099999999999998</v>
      </c>
      <c r="E99" t="s">
        <v>314</v>
      </c>
      <c r="F99" s="14">
        <v>28.34</v>
      </c>
      <c r="G99" s="14">
        <v>28.4</v>
      </c>
      <c r="H99" s="14">
        <v>28.77</v>
      </c>
      <c r="I99" s="14">
        <f t="shared" si="2"/>
        <v>28.50333333333333</v>
      </c>
      <c r="J99" s="9">
        <f t="shared" si="3"/>
        <v>1.5172900494001402E-2</v>
      </c>
    </row>
    <row r="100" spans="1:10" x14ac:dyDescent="0.25">
      <c r="A100" t="s">
        <v>546</v>
      </c>
      <c r="B100" s="14">
        <v>30.083333333333332</v>
      </c>
      <c r="E100" t="s">
        <v>398</v>
      </c>
      <c r="F100" s="14">
        <v>29.7</v>
      </c>
      <c r="G100" s="14">
        <v>29.87</v>
      </c>
      <c r="H100" s="14">
        <v>30.15</v>
      </c>
      <c r="I100" s="14">
        <f t="shared" si="2"/>
        <v>29.906666666666666</v>
      </c>
      <c r="J100" s="9">
        <f t="shared" si="3"/>
        <v>1.5151515151515128E-2</v>
      </c>
    </row>
    <row r="101" spans="1:10" x14ac:dyDescent="0.25">
      <c r="A101" t="s">
        <v>525</v>
      </c>
      <c r="B101" s="14">
        <v>30.080000000000002</v>
      </c>
      <c r="E101" t="s">
        <v>445</v>
      </c>
      <c r="F101" s="14">
        <v>29.12</v>
      </c>
      <c r="G101" s="14">
        <v>29.3</v>
      </c>
      <c r="H101" s="14">
        <v>29.56</v>
      </c>
      <c r="I101" s="14">
        <f t="shared" si="2"/>
        <v>29.326666666666668</v>
      </c>
      <c r="J101" s="9">
        <f t="shared" si="3"/>
        <v>1.5109890109890032E-2</v>
      </c>
    </row>
    <row r="102" spans="1:10" x14ac:dyDescent="0.25">
      <c r="A102" t="s">
        <v>328</v>
      </c>
      <c r="B102" s="14">
        <v>30.073333333333334</v>
      </c>
      <c r="E102" t="s">
        <v>62</v>
      </c>
      <c r="F102" s="14">
        <v>29.17</v>
      </c>
      <c r="G102" s="14">
        <v>28.92</v>
      </c>
      <c r="H102" s="14">
        <v>29.61</v>
      </c>
      <c r="I102" s="14">
        <f t="shared" si="2"/>
        <v>29.233333333333334</v>
      </c>
      <c r="J102" s="9">
        <f t="shared" si="3"/>
        <v>1.5083990401096939E-2</v>
      </c>
    </row>
    <row r="103" spans="1:10" x14ac:dyDescent="0.25">
      <c r="A103" t="s">
        <v>155</v>
      </c>
      <c r="B103" s="14">
        <v>30.06</v>
      </c>
      <c r="E103" t="s">
        <v>263</v>
      </c>
      <c r="F103" s="14">
        <v>29.87</v>
      </c>
      <c r="G103" s="14">
        <v>30.21</v>
      </c>
      <c r="H103" s="14">
        <v>30.32</v>
      </c>
      <c r="I103" s="14">
        <f t="shared" si="2"/>
        <v>30.133333333333336</v>
      </c>
      <c r="J103" s="9">
        <f t="shared" si="3"/>
        <v>1.5065282892534291E-2</v>
      </c>
    </row>
    <row r="104" spans="1:10" x14ac:dyDescent="0.25">
      <c r="A104" t="s">
        <v>163</v>
      </c>
      <c r="B104" s="14">
        <v>30.053333333333331</v>
      </c>
      <c r="E104" t="s">
        <v>315</v>
      </c>
      <c r="F104" s="14">
        <v>26.58</v>
      </c>
      <c r="G104" s="14">
        <v>26.67</v>
      </c>
      <c r="H104" s="14">
        <v>26.98</v>
      </c>
      <c r="I104" s="14">
        <f t="shared" si="2"/>
        <v>26.743333333333336</v>
      </c>
      <c r="J104" s="9">
        <f t="shared" si="3"/>
        <v>1.5048908954100909E-2</v>
      </c>
    </row>
    <row r="105" spans="1:10" x14ac:dyDescent="0.25">
      <c r="A105" t="s">
        <v>410</v>
      </c>
      <c r="B105" s="14">
        <v>30.046666666666667</v>
      </c>
      <c r="E105" t="s">
        <v>83</v>
      </c>
      <c r="F105" s="14">
        <v>27.27</v>
      </c>
      <c r="G105" s="14">
        <v>27.63</v>
      </c>
      <c r="H105" s="14">
        <v>27.68</v>
      </c>
      <c r="I105" s="14">
        <f t="shared" si="2"/>
        <v>27.526666666666667</v>
      </c>
      <c r="J105" s="9">
        <f t="shared" si="3"/>
        <v>1.503483681701504E-2</v>
      </c>
    </row>
    <row r="106" spans="1:10" x14ac:dyDescent="0.25">
      <c r="A106" t="s">
        <v>528</v>
      </c>
      <c r="B106" s="14">
        <v>30.043333333333333</v>
      </c>
      <c r="E106" t="s">
        <v>78</v>
      </c>
      <c r="F106" s="14">
        <v>27.99</v>
      </c>
      <c r="G106" s="14">
        <v>28.23</v>
      </c>
      <c r="H106" s="14">
        <v>28.41</v>
      </c>
      <c r="I106" s="14">
        <f t="shared" si="2"/>
        <v>28.209999999999997</v>
      </c>
      <c r="J106" s="9">
        <f t="shared" si="3"/>
        <v>1.5005359056806064E-2</v>
      </c>
    </row>
    <row r="107" spans="1:10" x14ac:dyDescent="0.25">
      <c r="A107" t="s">
        <v>585</v>
      </c>
      <c r="B107" s="14">
        <v>30.033333333333331</v>
      </c>
      <c r="E107" t="s">
        <v>554</v>
      </c>
      <c r="F107" s="14">
        <v>28.03</v>
      </c>
      <c r="G107" s="14">
        <v>28.17</v>
      </c>
      <c r="H107" s="14">
        <v>28.45</v>
      </c>
      <c r="I107" s="14">
        <f t="shared" si="2"/>
        <v>28.216666666666669</v>
      </c>
      <c r="J107" s="9">
        <f t="shared" si="3"/>
        <v>1.4983945772386662E-2</v>
      </c>
    </row>
    <row r="108" spans="1:10" x14ac:dyDescent="0.25">
      <c r="A108" t="s">
        <v>454</v>
      </c>
      <c r="B108" s="14">
        <v>30.03</v>
      </c>
      <c r="E108" t="s">
        <v>233</v>
      </c>
      <c r="F108" s="14">
        <v>28.05</v>
      </c>
      <c r="G108" s="14">
        <v>28.04</v>
      </c>
      <c r="H108" s="14">
        <v>28.47</v>
      </c>
      <c r="I108" s="14">
        <f t="shared" si="2"/>
        <v>28.186666666666667</v>
      </c>
      <c r="J108" s="9">
        <f t="shared" si="3"/>
        <v>1.4973262032085495E-2</v>
      </c>
    </row>
    <row r="109" spans="1:10" x14ac:dyDescent="0.25">
      <c r="A109" t="s">
        <v>479</v>
      </c>
      <c r="B109" s="14">
        <v>30.026666666666667</v>
      </c>
      <c r="E109" t="s">
        <v>24</v>
      </c>
      <c r="F109" s="14">
        <v>30.74</v>
      </c>
      <c r="G109" s="14">
        <v>30.94</v>
      </c>
      <c r="H109" s="14">
        <v>31.2</v>
      </c>
      <c r="I109" s="14">
        <f t="shared" si="2"/>
        <v>30.959999999999997</v>
      </c>
      <c r="J109" s="9">
        <f t="shared" si="3"/>
        <v>1.4964216005204973E-2</v>
      </c>
    </row>
    <row r="110" spans="1:10" x14ac:dyDescent="0.25">
      <c r="A110" t="s">
        <v>291</v>
      </c>
      <c r="B110" s="14">
        <v>30.003333333333334</v>
      </c>
      <c r="E110" t="s">
        <v>448</v>
      </c>
      <c r="F110" s="14">
        <v>28.25</v>
      </c>
      <c r="G110" s="14">
        <v>28.5</v>
      </c>
      <c r="H110" s="14">
        <v>28.67</v>
      </c>
      <c r="I110" s="14">
        <f t="shared" si="2"/>
        <v>28.473333333333333</v>
      </c>
      <c r="J110" s="9">
        <f t="shared" si="3"/>
        <v>1.4867256637168202E-2</v>
      </c>
    </row>
    <row r="111" spans="1:10" x14ac:dyDescent="0.25">
      <c r="A111" t="s">
        <v>400</v>
      </c>
      <c r="B111" s="14">
        <v>30</v>
      </c>
      <c r="E111" t="s">
        <v>159</v>
      </c>
      <c r="F111" s="14">
        <v>27.59</v>
      </c>
      <c r="G111" s="14">
        <v>27.84</v>
      </c>
      <c r="H111" s="14">
        <v>28</v>
      </c>
      <c r="I111" s="14">
        <f t="shared" si="2"/>
        <v>27.810000000000002</v>
      </c>
      <c r="J111" s="9">
        <f t="shared" si="3"/>
        <v>1.4860456687205514E-2</v>
      </c>
    </row>
    <row r="112" spans="1:10" x14ac:dyDescent="0.25">
      <c r="A112" t="s">
        <v>242</v>
      </c>
      <c r="B112" s="14">
        <v>30</v>
      </c>
      <c r="E112" t="s">
        <v>103</v>
      </c>
      <c r="F112" s="14">
        <v>29.01</v>
      </c>
      <c r="G112" s="14">
        <v>28.97</v>
      </c>
      <c r="H112" s="14">
        <v>29.44</v>
      </c>
      <c r="I112" s="14">
        <f t="shared" si="2"/>
        <v>29.14</v>
      </c>
      <c r="J112" s="9">
        <f t="shared" si="3"/>
        <v>1.4822475008617707E-2</v>
      </c>
    </row>
    <row r="113" spans="1:10" x14ac:dyDescent="0.25">
      <c r="A113" t="s">
        <v>143</v>
      </c>
      <c r="B113" s="14">
        <v>29.99</v>
      </c>
      <c r="E113" t="s">
        <v>257</v>
      </c>
      <c r="F113" s="14">
        <v>27.03</v>
      </c>
      <c r="G113" s="14">
        <v>27.43</v>
      </c>
      <c r="H113" s="14">
        <v>27.43</v>
      </c>
      <c r="I113" s="14">
        <f t="shared" si="2"/>
        <v>27.296666666666667</v>
      </c>
      <c r="J113" s="9">
        <f t="shared" si="3"/>
        <v>1.479837217906025E-2</v>
      </c>
    </row>
    <row r="114" spans="1:10" x14ac:dyDescent="0.25">
      <c r="A114" t="s">
        <v>106</v>
      </c>
      <c r="B114" s="14">
        <v>29.966666666666665</v>
      </c>
      <c r="E114" t="s">
        <v>543</v>
      </c>
      <c r="F114" s="14">
        <v>28.4</v>
      </c>
      <c r="G114" s="14">
        <v>28.63</v>
      </c>
      <c r="H114" s="14">
        <v>28.82</v>
      </c>
      <c r="I114" s="14">
        <f t="shared" si="2"/>
        <v>28.616666666666664</v>
      </c>
      <c r="J114" s="9">
        <f t="shared" si="3"/>
        <v>1.4788732394366257E-2</v>
      </c>
    </row>
    <row r="115" spans="1:10" x14ac:dyDescent="0.25">
      <c r="A115" t="s">
        <v>140</v>
      </c>
      <c r="B115" s="14">
        <v>29.959999999999997</v>
      </c>
      <c r="E115" t="s">
        <v>118</v>
      </c>
      <c r="F115" s="14">
        <v>28.52</v>
      </c>
      <c r="G115" s="14">
        <v>28.86</v>
      </c>
      <c r="H115" s="14">
        <v>28.94</v>
      </c>
      <c r="I115" s="14">
        <f t="shared" si="2"/>
        <v>28.77333333333333</v>
      </c>
      <c r="J115" s="9">
        <f t="shared" si="3"/>
        <v>1.4726507713885053E-2</v>
      </c>
    </row>
    <row r="116" spans="1:10" x14ac:dyDescent="0.25">
      <c r="A116" t="s">
        <v>580</v>
      </c>
      <c r="B116" s="14">
        <v>29.95</v>
      </c>
      <c r="E116" t="s">
        <v>447</v>
      </c>
      <c r="F116" s="14">
        <v>28.53</v>
      </c>
      <c r="G116" s="14">
        <v>28.78</v>
      </c>
      <c r="H116" s="14">
        <v>28.95</v>
      </c>
      <c r="I116" s="14">
        <f t="shared" si="2"/>
        <v>28.753333333333334</v>
      </c>
      <c r="J116" s="9">
        <f t="shared" si="3"/>
        <v>1.4721345951629798E-2</v>
      </c>
    </row>
    <row r="117" spans="1:10" x14ac:dyDescent="0.25">
      <c r="A117" t="s">
        <v>579</v>
      </c>
      <c r="B117" s="14">
        <v>29.94</v>
      </c>
      <c r="E117" t="s">
        <v>157</v>
      </c>
      <c r="F117" s="14">
        <v>27.23</v>
      </c>
      <c r="G117" s="14">
        <v>27.38</v>
      </c>
      <c r="H117" s="14">
        <v>27.63</v>
      </c>
      <c r="I117" s="14">
        <f t="shared" si="2"/>
        <v>27.41333333333333</v>
      </c>
      <c r="J117" s="9">
        <f t="shared" si="3"/>
        <v>1.4689680499449085E-2</v>
      </c>
    </row>
    <row r="118" spans="1:10" x14ac:dyDescent="0.25">
      <c r="A118" t="s">
        <v>517</v>
      </c>
      <c r="B118" s="14">
        <v>29.936666666666667</v>
      </c>
      <c r="E118" t="s">
        <v>211</v>
      </c>
      <c r="F118" s="14">
        <v>28.6</v>
      </c>
      <c r="G118" s="14">
        <v>28.82</v>
      </c>
      <c r="H118" s="14">
        <v>29.02</v>
      </c>
      <c r="I118" s="14">
        <f t="shared" si="2"/>
        <v>28.813333333333333</v>
      </c>
      <c r="J118" s="9">
        <f t="shared" si="3"/>
        <v>1.4685314685314621E-2</v>
      </c>
    </row>
    <row r="119" spans="1:10" x14ac:dyDescent="0.25">
      <c r="A119" t="s">
        <v>389</v>
      </c>
      <c r="B119" s="14">
        <v>29.929999999999996</v>
      </c>
      <c r="E119" t="s">
        <v>66</v>
      </c>
      <c r="F119" s="14">
        <v>27.96</v>
      </c>
      <c r="G119" s="14">
        <v>28.41</v>
      </c>
      <c r="H119" s="14">
        <v>28.37</v>
      </c>
      <c r="I119" s="14">
        <f t="shared" si="2"/>
        <v>28.24666666666667</v>
      </c>
      <c r="J119" s="9">
        <f t="shared" si="3"/>
        <v>1.4663805436337629E-2</v>
      </c>
    </row>
    <row r="120" spans="1:10" x14ac:dyDescent="0.25">
      <c r="A120" t="s">
        <v>171</v>
      </c>
      <c r="B120" s="14">
        <v>29.906666666666666</v>
      </c>
      <c r="E120" t="s">
        <v>440</v>
      </c>
      <c r="F120" s="14">
        <v>26.7</v>
      </c>
      <c r="G120" s="14">
        <v>26.8</v>
      </c>
      <c r="H120" s="14">
        <v>27.09</v>
      </c>
      <c r="I120" s="14">
        <f t="shared" si="2"/>
        <v>26.863333333333333</v>
      </c>
      <c r="J120" s="9">
        <f t="shared" si="3"/>
        <v>1.4606741573033729E-2</v>
      </c>
    </row>
    <row r="121" spans="1:10" x14ac:dyDescent="0.25">
      <c r="A121" t="s">
        <v>398</v>
      </c>
      <c r="B121" s="14">
        <v>29.906666666666666</v>
      </c>
      <c r="E121" t="s">
        <v>21</v>
      </c>
      <c r="F121" s="14">
        <v>29.45</v>
      </c>
      <c r="G121" s="14">
        <v>29.62</v>
      </c>
      <c r="H121" s="14">
        <v>29.88</v>
      </c>
      <c r="I121" s="14">
        <f t="shared" si="2"/>
        <v>29.650000000000002</v>
      </c>
      <c r="J121" s="9">
        <f t="shared" si="3"/>
        <v>1.4601018675721552E-2</v>
      </c>
    </row>
    <row r="122" spans="1:10" x14ac:dyDescent="0.25">
      <c r="A122" t="s">
        <v>260</v>
      </c>
      <c r="B122" s="14">
        <v>29.893333333333331</v>
      </c>
      <c r="E122" t="s">
        <v>84</v>
      </c>
      <c r="F122" s="14">
        <v>26.83</v>
      </c>
      <c r="G122" s="14">
        <v>26.98</v>
      </c>
      <c r="H122" s="14">
        <v>27.22</v>
      </c>
      <c r="I122" s="14">
        <f t="shared" si="2"/>
        <v>27.01</v>
      </c>
      <c r="J122" s="9">
        <f t="shared" si="3"/>
        <v>1.4535967200894543E-2</v>
      </c>
    </row>
    <row r="123" spans="1:10" x14ac:dyDescent="0.25">
      <c r="A123" t="s">
        <v>582</v>
      </c>
      <c r="B123" s="14">
        <v>29.89</v>
      </c>
      <c r="E123" t="s">
        <v>34</v>
      </c>
      <c r="F123" s="14">
        <v>27.64</v>
      </c>
      <c r="G123" s="14">
        <v>27.59</v>
      </c>
      <c r="H123" s="14">
        <v>28.04</v>
      </c>
      <c r="I123" s="14">
        <f t="shared" si="2"/>
        <v>27.756666666666671</v>
      </c>
      <c r="J123" s="9">
        <f t="shared" si="3"/>
        <v>1.4471780028943509E-2</v>
      </c>
    </row>
    <row r="124" spans="1:10" x14ac:dyDescent="0.25">
      <c r="A124" t="s">
        <v>526</v>
      </c>
      <c r="B124" s="14">
        <v>29.883333333333336</v>
      </c>
      <c r="E124" t="s">
        <v>413</v>
      </c>
      <c r="F124" s="14">
        <v>29.2</v>
      </c>
      <c r="G124" s="14">
        <v>29.5</v>
      </c>
      <c r="H124" s="14">
        <v>29.62</v>
      </c>
      <c r="I124" s="14">
        <f t="shared" si="2"/>
        <v>29.44</v>
      </c>
      <c r="J124" s="9">
        <f t="shared" si="3"/>
        <v>1.4383561643835675E-2</v>
      </c>
    </row>
    <row r="125" spans="1:10" x14ac:dyDescent="0.25">
      <c r="A125" t="s">
        <v>15</v>
      </c>
      <c r="B125" s="14">
        <v>29.88</v>
      </c>
      <c r="E125" t="s">
        <v>626</v>
      </c>
      <c r="F125" s="14">
        <v>29.96</v>
      </c>
      <c r="G125" s="14">
        <v>30.19</v>
      </c>
      <c r="H125" s="14">
        <v>30.39</v>
      </c>
      <c r="I125" s="14">
        <f t="shared" si="2"/>
        <v>30.180000000000003</v>
      </c>
      <c r="J125" s="9">
        <f t="shared" si="3"/>
        <v>1.4352469959946585E-2</v>
      </c>
    </row>
    <row r="126" spans="1:10" x14ac:dyDescent="0.25">
      <c r="A126" t="s">
        <v>539</v>
      </c>
      <c r="B126" s="14">
        <v>29.876666666666665</v>
      </c>
      <c r="E126" t="s">
        <v>63</v>
      </c>
      <c r="F126" s="14">
        <v>27.95</v>
      </c>
      <c r="G126" s="14">
        <v>28</v>
      </c>
      <c r="H126" s="14">
        <v>28.35</v>
      </c>
      <c r="I126" s="14">
        <f t="shared" si="2"/>
        <v>28.100000000000005</v>
      </c>
      <c r="J126" s="9">
        <f t="shared" si="3"/>
        <v>1.431127012522369E-2</v>
      </c>
    </row>
    <row r="127" spans="1:10" x14ac:dyDescent="0.25">
      <c r="A127" t="s">
        <v>530</v>
      </c>
      <c r="B127" s="14">
        <v>29.866666666666664</v>
      </c>
      <c r="E127" t="s">
        <v>332</v>
      </c>
      <c r="F127" s="14">
        <v>26.59</v>
      </c>
      <c r="G127" s="14">
        <v>27</v>
      </c>
      <c r="H127" s="14">
        <v>26.97</v>
      </c>
      <c r="I127" s="14">
        <f t="shared" si="2"/>
        <v>26.853333333333335</v>
      </c>
      <c r="J127" s="9">
        <f t="shared" si="3"/>
        <v>1.4291086874764911E-2</v>
      </c>
    </row>
    <row r="128" spans="1:10" x14ac:dyDescent="0.25">
      <c r="A128" t="s">
        <v>425</v>
      </c>
      <c r="B128" s="14">
        <v>29.86</v>
      </c>
      <c r="E128" t="s">
        <v>122</v>
      </c>
      <c r="F128" s="14">
        <v>28.02</v>
      </c>
      <c r="G128" s="14">
        <v>28.15</v>
      </c>
      <c r="H128" s="14">
        <v>28.42</v>
      </c>
      <c r="I128" s="14">
        <f t="shared" si="2"/>
        <v>28.196666666666669</v>
      </c>
      <c r="J128" s="9">
        <f t="shared" si="3"/>
        <v>1.4275517487508998E-2</v>
      </c>
    </row>
    <row r="129" spans="1:10" x14ac:dyDescent="0.25">
      <c r="A129" t="s">
        <v>595</v>
      </c>
      <c r="B129" s="14">
        <v>29.856666666666666</v>
      </c>
      <c r="E129" t="s">
        <v>236</v>
      </c>
      <c r="F129" s="14">
        <v>28.07</v>
      </c>
      <c r="G129" s="14">
        <v>28.11</v>
      </c>
      <c r="H129" s="14">
        <v>28.47</v>
      </c>
      <c r="I129" s="14">
        <f t="shared" si="2"/>
        <v>28.216666666666669</v>
      </c>
      <c r="J129" s="9">
        <f t="shared" si="3"/>
        <v>1.4250089063056593E-2</v>
      </c>
    </row>
    <row r="130" spans="1:10" x14ac:dyDescent="0.25">
      <c r="A130" t="s">
        <v>107</v>
      </c>
      <c r="B130" s="14">
        <v>29.833333333333332</v>
      </c>
      <c r="E130" t="s">
        <v>352</v>
      </c>
      <c r="F130" s="14">
        <v>28.11</v>
      </c>
      <c r="G130" s="14">
        <v>28.25</v>
      </c>
      <c r="H130" s="14">
        <v>28.51</v>
      </c>
      <c r="I130" s="14">
        <f t="shared" ref="I130:I193" si="4">AVERAGE(F130:H130)</f>
        <v>28.290000000000003</v>
      </c>
      <c r="J130" s="9">
        <f t="shared" ref="J130:J193" si="5">(H130-F130)/F130</f>
        <v>1.4229811454998298E-2</v>
      </c>
    </row>
    <row r="131" spans="1:10" x14ac:dyDescent="0.25">
      <c r="A131" t="s">
        <v>535</v>
      </c>
      <c r="B131" s="14">
        <v>29.826666666666668</v>
      </c>
      <c r="E131" t="s">
        <v>586</v>
      </c>
      <c r="F131" s="14">
        <v>28.12</v>
      </c>
      <c r="G131" s="14">
        <v>28.35</v>
      </c>
      <c r="H131" s="14">
        <v>28.52</v>
      </c>
      <c r="I131" s="14">
        <f t="shared" si="4"/>
        <v>28.33</v>
      </c>
      <c r="J131" s="9">
        <f t="shared" si="5"/>
        <v>1.4224751066856278E-2</v>
      </c>
    </row>
    <row r="132" spans="1:10" x14ac:dyDescent="0.25">
      <c r="A132" t="s">
        <v>375</v>
      </c>
      <c r="B132" s="14">
        <v>29.826666666666664</v>
      </c>
      <c r="E132" t="s">
        <v>162</v>
      </c>
      <c r="F132" s="14">
        <v>28.16</v>
      </c>
      <c r="G132" s="14">
        <v>28.21</v>
      </c>
      <c r="H132" s="14">
        <v>28.56</v>
      </c>
      <c r="I132" s="14">
        <f t="shared" si="4"/>
        <v>28.310000000000002</v>
      </c>
      <c r="J132" s="9">
        <f t="shared" si="5"/>
        <v>1.4204545454545404E-2</v>
      </c>
    </row>
    <row r="133" spans="1:10" x14ac:dyDescent="0.25">
      <c r="A133" t="s">
        <v>98</v>
      </c>
      <c r="B133" s="14">
        <v>29.820000000000004</v>
      </c>
      <c r="E133" t="s">
        <v>474</v>
      </c>
      <c r="F133" s="14">
        <v>30.31</v>
      </c>
      <c r="G133" s="14">
        <v>30.66</v>
      </c>
      <c r="H133" s="14">
        <v>30.74</v>
      </c>
      <c r="I133" s="14">
        <f t="shared" si="4"/>
        <v>30.569999999999997</v>
      </c>
      <c r="J133" s="9">
        <f t="shared" si="5"/>
        <v>1.4186737050478382E-2</v>
      </c>
    </row>
    <row r="134" spans="1:10" x14ac:dyDescent="0.25">
      <c r="A134" t="s">
        <v>202</v>
      </c>
      <c r="B134" s="14">
        <v>29.816666666666666</v>
      </c>
      <c r="E134" t="s">
        <v>338</v>
      </c>
      <c r="F134" s="14">
        <v>27.53</v>
      </c>
      <c r="G134" s="14">
        <v>27.78</v>
      </c>
      <c r="H134" s="14">
        <v>27.92</v>
      </c>
      <c r="I134" s="14">
        <f t="shared" si="4"/>
        <v>27.743333333333336</v>
      </c>
      <c r="J134" s="9">
        <f t="shared" si="5"/>
        <v>1.416636396658193E-2</v>
      </c>
    </row>
    <row r="135" spans="1:10" x14ac:dyDescent="0.25">
      <c r="A135" t="s">
        <v>89</v>
      </c>
      <c r="B135" s="14">
        <v>29.806666666666661</v>
      </c>
      <c r="E135" t="s">
        <v>455</v>
      </c>
      <c r="F135" s="14">
        <v>31.17</v>
      </c>
      <c r="G135" s="14">
        <v>31.47</v>
      </c>
      <c r="H135" s="14">
        <v>31.61</v>
      </c>
      <c r="I135" s="14">
        <f t="shared" si="4"/>
        <v>31.416666666666668</v>
      </c>
      <c r="J135" s="9">
        <f t="shared" si="5"/>
        <v>1.4116137311517412E-2</v>
      </c>
    </row>
    <row r="136" spans="1:10" x14ac:dyDescent="0.25">
      <c r="A136" t="s">
        <v>137</v>
      </c>
      <c r="B136" s="14">
        <v>29.8</v>
      </c>
      <c r="E136" t="s">
        <v>126</v>
      </c>
      <c r="F136" s="14">
        <v>29.13</v>
      </c>
      <c r="G136" s="14">
        <v>29.45</v>
      </c>
      <c r="H136" s="14">
        <v>29.54</v>
      </c>
      <c r="I136" s="14">
        <f t="shared" si="4"/>
        <v>29.373333333333335</v>
      </c>
      <c r="J136" s="9">
        <f t="shared" si="5"/>
        <v>1.407483693786475E-2</v>
      </c>
    </row>
    <row r="137" spans="1:10" x14ac:dyDescent="0.25">
      <c r="A137" t="s">
        <v>551</v>
      </c>
      <c r="B137" s="14">
        <v>29.796666666666667</v>
      </c>
      <c r="E137" t="s">
        <v>61</v>
      </c>
      <c r="F137" s="14">
        <v>27</v>
      </c>
      <c r="G137" s="14">
        <v>27.28</v>
      </c>
      <c r="H137" s="14">
        <v>27.38</v>
      </c>
      <c r="I137" s="14">
        <f t="shared" si="4"/>
        <v>27.22</v>
      </c>
      <c r="J137" s="9">
        <f t="shared" si="5"/>
        <v>1.4074074074074037E-2</v>
      </c>
    </row>
    <row r="138" spans="1:10" x14ac:dyDescent="0.25">
      <c r="A138" t="s">
        <v>594</v>
      </c>
      <c r="B138" s="14">
        <v>29.783333333333331</v>
      </c>
      <c r="E138" t="s">
        <v>545</v>
      </c>
      <c r="F138" s="14">
        <v>28.45</v>
      </c>
      <c r="G138" s="14">
        <v>28.68</v>
      </c>
      <c r="H138" s="14">
        <v>28.85</v>
      </c>
      <c r="I138" s="14">
        <f t="shared" si="4"/>
        <v>28.659999999999997</v>
      </c>
      <c r="J138" s="9">
        <f t="shared" si="5"/>
        <v>1.4059753954305875E-2</v>
      </c>
    </row>
    <row r="139" spans="1:10" x14ac:dyDescent="0.25">
      <c r="A139" t="s">
        <v>299</v>
      </c>
      <c r="B139" s="14">
        <v>29.783333333333331</v>
      </c>
      <c r="E139" t="s">
        <v>573</v>
      </c>
      <c r="F139" s="14">
        <v>28.49</v>
      </c>
      <c r="G139" s="14">
        <v>28.62</v>
      </c>
      <c r="H139" s="14">
        <v>28.89</v>
      </c>
      <c r="I139" s="14">
        <f t="shared" si="4"/>
        <v>28.666666666666668</v>
      </c>
      <c r="J139" s="9">
        <f t="shared" si="5"/>
        <v>1.4040014040014115E-2</v>
      </c>
    </row>
    <row r="140" spans="1:10" x14ac:dyDescent="0.25">
      <c r="A140" t="s">
        <v>266</v>
      </c>
      <c r="B140" s="14">
        <v>29.73</v>
      </c>
      <c r="E140" t="s">
        <v>633</v>
      </c>
      <c r="F140" s="14">
        <v>30.72</v>
      </c>
      <c r="G140" s="14">
        <v>30.88</v>
      </c>
      <c r="H140" s="14">
        <v>31.15</v>
      </c>
      <c r="I140" s="14">
        <f t="shared" si="4"/>
        <v>30.916666666666668</v>
      </c>
      <c r="J140" s="9">
        <f t="shared" si="5"/>
        <v>1.3997395833333325E-2</v>
      </c>
    </row>
    <row r="141" spans="1:10" x14ac:dyDescent="0.25">
      <c r="A141" t="s">
        <v>203</v>
      </c>
      <c r="B141" s="14">
        <v>29.72</v>
      </c>
      <c r="E141" t="s">
        <v>559</v>
      </c>
      <c r="F141" s="14">
        <v>27.96</v>
      </c>
      <c r="G141" s="14">
        <v>27.52</v>
      </c>
      <c r="H141" s="14">
        <v>28.35</v>
      </c>
      <c r="I141" s="14">
        <f t="shared" si="4"/>
        <v>27.943333333333339</v>
      </c>
      <c r="J141" s="9">
        <f t="shared" si="5"/>
        <v>1.3948497854077273E-2</v>
      </c>
    </row>
    <row r="142" spans="1:10" x14ac:dyDescent="0.25">
      <c r="A142" t="s">
        <v>414</v>
      </c>
      <c r="B142" s="14">
        <v>29.676666666666666</v>
      </c>
      <c r="E142" t="s">
        <v>532</v>
      </c>
      <c r="F142" s="14">
        <v>28.77</v>
      </c>
      <c r="G142" s="14">
        <v>29.22</v>
      </c>
      <c r="H142" s="14">
        <v>29.17</v>
      </c>
      <c r="I142" s="14">
        <f t="shared" si="4"/>
        <v>29.053333333333331</v>
      </c>
      <c r="J142" s="9">
        <f t="shared" si="5"/>
        <v>1.3903371567605219E-2</v>
      </c>
    </row>
    <row r="143" spans="1:10" x14ac:dyDescent="0.25">
      <c r="A143" t="s">
        <v>21</v>
      </c>
      <c r="B143" s="14">
        <v>29.650000000000002</v>
      </c>
      <c r="E143" t="s">
        <v>426</v>
      </c>
      <c r="F143" s="14">
        <v>26.66</v>
      </c>
      <c r="G143" s="14">
        <v>27.3</v>
      </c>
      <c r="H143" s="14">
        <v>27.03</v>
      </c>
      <c r="I143" s="14">
        <f t="shared" si="4"/>
        <v>26.99666666666667</v>
      </c>
      <c r="J143" s="9">
        <f t="shared" si="5"/>
        <v>1.3878469617404389E-2</v>
      </c>
    </row>
    <row r="144" spans="1:10" x14ac:dyDescent="0.25">
      <c r="A144" t="s">
        <v>152</v>
      </c>
      <c r="B144" s="14">
        <v>29.643333333333334</v>
      </c>
      <c r="E144" t="s">
        <v>535</v>
      </c>
      <c r="F144" s="14">
        <v>29.64</v>
      </c>
      <c r="G144" s="14">
        <v>29.79</v>
      </c>
      <c r="H144" s="14">
        <v>30.05</v>
      </c>
      <c r="I144" s="14">
        <f t="shared" si="4"/>
        <v>29.826666666666668</v>
      </c>
      <c r="J144" s="9">
        <f t="shared" si="5"/>
        <v>1.3832658569500679E-2</v>
      </c>
    </row>
    <row r="145" spans="1:10" x14ac:dyDescent="0.25">
      <c r="A145" t="s">
        <v>114</v>
      </c>
      <c r="B145" s="14">
        <v>29.636666666666667</v>
      </c>
      <c r="E145" t="s">
        <v>107</v>
      </c>
      <c r="F145" s="14">
        <v>29.65</v>
      </c>
      <c r="G145" s="14">
        <v>29.79</v>
      </c>
      <c r="H145" s="14">
        <v>30.06</v>
      </c>
      <c r="I145" s="14">
        <f t="shared" si="4"/>
        <v>29.833333333333332</v>
      </c>
      <c r="J145" s="9">
        <f t="shared" si="5"/>
        <v>1.3827993254637442E-2</v>
      </c>
    </row>
    <row r="146" spans="1:10" x14ac:dyDescent="0.25">
      <c r="A146" t="s">
        <v>29</v>
      </c>
      <c r="B146" s="14">
        <v>29.61</v>
      </c>
      <c r="E146" t="s">
        <v>369</v>
      </c>
      <c r="F146" s="14">
        <v>26.17</v>
      </c>
      <c r="G146" s="14">
        <v>26.33</v>
      </c>
      <c r="H146" s="14">
        <v>26.53</v>
      </c>
      <c r="I146" s="14">
        <f t="shared" si="4"/>
        <v>26.343333333333334</v>
      </c>
      <c r="J146" s="9">
        <f t="shared" si="5"/>
        <v>1.3756209400076401E-2</v>
      </c>
    </row>
    <row r="147" spans="1:10" x14ac:dyDescent="0.25">
      <c r="A147" t="s">
        <v>567</v>
      </c>
      <c r="B147" s="14">
        <v>29.576666666666664</v>
      </c>
      <c r="E147" t="s">
        <v>518</v>
      </c>
      <c r="F147" s="14">
        <v>30.67</v>
      </c>
      <c r="G147" s="14">
        <v>30.59</v>
      </c>
      <c r="H147" s="14">
        <v>31.09</v>
      </c>
      <c r="I147" s="14">
        <f t="shared" si="4"/>
        <v>30.783333333333335</v>
      </c>
      <c r="J147" s="9">
        <f t="shared" si="5"/>
        <v>1.369416367786104E-2</v>
      </c>
    </row>
    <row r="148" spans="1:10" x14ac:dyDescent="0.25">
      <c r="A148" t="s">
        <v>87</v>
      </c>
      <c r="B148" s="14">
        <v>29.570000000000004</v>
      </c>
      <c r="E148" t="s">
        <v>504</v>
      </c>
      <c r="F148" s="14">
        <v>29.94</v>
      </c>
      <c r="G148" s="14">
        <v>30.13</v>
      </c>
      <c r="H148" s="14">
        <v>30.35</v>
      </c>
      <c r="I148" s="14">
        <f t="shared" si="4"/>
        <v>30.14</v>
      </c>
      <c r="J148" s="9">
        <f t="shared" si="5"/>
        <v>1.3694054776219109E-2</v>
      </c>
    </row>
    <row r="149" spans="1:10" x14ac:dyDescent="0.25">
      <c r="A149" t="s">
        <v>280</v>
      </c>
      <c r="B149" s="14">
        <v>29.566666666666666</v>
      </c>
      <c r="E149" t="s">
        <v>449</v>
      </c>
      <c r="F149" s="14">
        <v>29.95</v>
      </c>
      <c r="G149" s="14">
        <v>30.17</v>
      </c>
      <c r="H149" s="14">
        <v>30.36</v>
      </c>
      <c r="I149" s="14">
        <f t="shared" si="4"/>
        <v>30.16</v>
      </c>
      <c r="J149" s="9">
        <f t="shared" si="5"/>
        <v>1.3689482470784647E-2</v>
      </c>
    </row>
    <row r="150" spans="1:10" x14ac:dyDescent="0.25">
      <c r="A150" t="s">
        <v>379</v>
      </c>
      <c r="B150" s="14">
        <v>29.536666666666665</v>
      </c>
      <c r="E150" t="s">
        <v>484</v>
      </c>
      <c r="F150" s="14">
        <v>30.09</v>
      </c>
      <c r="G150" s="14">
        <v>30.05</v>
      </c>
      <c r="H150" s="14">
        <v>30.5</v>
      </c>
      <c r="I150" s="14">
        <f t="shared" si="4"/>
        <v>30.213333333333335</v>
      </c>
      <c r="J150" s="9">
        <f t="shared" si="5"/>
        <v>1.362578929877036E-2</v>
      </c>
    </row>
    <row r="151" spans="1:10" x14ac:dyDescent="0.25">
      <c r="A151" t="s">
        <v>486</v>
      </c>
      <c r="B151" s="14">
        <v>29.536666666666665</v>
      </c>
      <c r="E151" t="s">
        <v>458</v>
      </c>
      <c r="F151" s="14">
        <v>28.71</v>
      </c>
      <c r="G151" s="14">
        <v>28.9</v>
      </c>
      <c r="H151" s="14">
        <v>29.1</v>
      </c>
      <c r="I151" s="14">
        <f t="shared" si="4"/>
        <v>28.903333333333336</v>
      </c>
      <c r="J151" s="9">
        <f t="shared" si="5"/>
        <v>1.3584117032392914E-2</v>
      </c>
    </row>
    <row r="152" spans="1:10" x14ac:dyDescent="0.25">
      <c r="A152" t="s">
        <v>69</v>
      </c>
      <c r="B152" s="14">
        <v>29.516666666666666</v>
      </c>
      <c r="E152" t="s">
        <v>29</v>
      </c>
      <c r="F152" s="14">
        <v>29.45</v>
      </c>
      <c r="G152" s="14">
        <v>29.53</v>
      </c>
      <c r="H152" s="14">
        <v>29.85</v>
      </c>
      <c r="I152" s="14">
        <f t="shared" si="4"/>
        <v>29.610000000000003</v>
      </c>
      <c r="J152" s="9">
        <f t="shared" si="5"/>
        <v>1.3582342954159665E-2</v>
      </c>
    </row>
    <row r="153" spans="1:10" x14ac:dyDescent="0.25">
      <c r="A153" t="s">
        <v>36</v>
      </c>
      <c r="B153" s="14">
        <v>29.513333333333335</v>
      </c>
      <c r="E153" t="s">
        <v>384</v>
      </c>
      <c r="F153" s="14">
        <v>26.68</v>
      </c>
      <c r="G153" s="14">
        <v>26.69</v>
      </c>
      <c r="H153" s="14">
        <v>27.04</v>
      </c>
      <c r="I153" s="14">
        <f t="shared" si="4"/>
        <v>26.803333333333331</v>
      </c>
      <c r="J153" s="9">
        <f t="shared" si="5"/>
        <v>1.3493253373313321E-2</v>
      </c>
    </row>
    <row r="154" spans="1:10" x14ac:dyDescent="0.25">
      <c r="A154" t="s">
        <v>317</v>
      </c>
      <c r="B154" s="14">
        <v>29.51</v>
      </c>
      <c r="E154" t="s">
        <v>39</v>
      </c>
      <c r="F154" s="14">
        <v>30.39</v>
      </c>
      <c r="G154" s="14">
        <v>30.61</v>
      </c>
      <c r="H154" s="14">
        <v>30.8</v>
      </c>
      <c r="I154" s="14">
        <f t="shared" si="4"/>
        <v>30.599999999999998</v>
      </c>
      <c r="J154" s="9">
        <f t="shared" si="5"/>
        <v>1.3491280026324453E-2</v>
      </c>
    </row>
    <row r="155" spans="1:10" x14ac:dyDescent="0.25">
      <c r="A155" t="s">
        <v>497</v>
      </c>
      <c r="B155" s="14">
        <v>29.51</v>
      </c>
      <c r="E155" t="s">
        <v>349</v>
      </c>
      <c r="F155" s="14">
        <v>28.2</v>
      </c>
      <c r="G155" s="14">
        <v>28.28</v>
      </c>
      <c r="H155" s="14">
        <v>28.58</v>
      </c>
      <c r="I155" s="14">
        <f t="shared" si="4"/>
        <v>28.353333333333335</v>
      </c>
      <c r="J155" s="9">
        <f t="shared" si="5"/>
        <v>1.3475177304964505E-2</v>
      </c>
    </row>
    <row r="156" spans="1:10" x14ac:dyDescent="0.25">
      <c r="A156" t="s">
        <v>423</v>
      </c>
      <c r="B156" s="14">
        <v>29.506666666666664</v>
      </c>
      <c r="E156" t="s">
        <v>595</v>
      </c>
      <c r="F156" s="14">
        <v>29.71</v>
      </c>
      <c r="G156" s="14">
        <v>29.75</v>
      </c>
      <c r="H156" s="14">
        <v>30.11</v>
      </c>
      <c r="I156" s="14">
        <f t="shared" si="4"/>
        <v>29.856666666666666</v>
      </c>
      <c r="J156" s="9">
        <f t="shared" si="5"/>
        <v>1.3463480309659999E-2</v>
      </c>
    </row>
    <row r="157" spans="1:10" x14ac:dyDescent="0.25">
      <c r="A157" t="s">
        <v>507</v>
      </c>
      <c r="B157" s="14">
        <v>29.48</v>
      </c>
      <c r="E157" t="s">
        <v>509</v>
      </c>
      <c r="F157" s="14">
        <v>27.52</v>
      </c>
      <c r="G157" s="14">
        <v>27.85</v>
      </c>
      <c r="H157" s="14">
        <v>27.89</v>
      </c>
      <c r="I157" s="14">
        <f t="shared" si="4"/>
        <v>27.753333333333334</v>
      </c>
      <c r="J157" s="9">
        <f t="shared" si="5"/>
        <v>1.3444767441860501E-2</v>
      </c>
    </row>
    <row r="158" spans="1:10" x14ac:dyDescent="0.25">
      <c r="A158" t="s">
        <v>168</v>
      </c>
      <c r="B158" s="14">
        <v>29.47</v>
      </c>
      <c r="E158" t="s">
        <v>335</v>
      </c>
      <c r="F158" s="14">
        <v>28.29</v>
      </c>
      <c r="G158" s="14">
        <v>28.41</v>
      </c>
      <c r="H158" s="14">
        <v>28.67</v>
      </c>
      <c r="I158" s="14">
        <f t="shared" si="4"/>
        <v>28.456666666666667</v>
      </c>
      <c r="J158" s="9">
        <f t="shared" si="5"/>
        <v>1.343230823612593E-2</v>
      </c>
    </row>
    <row r="159" spans="1:10" x14ac:dyDescent="0.25">
      <c r="A159" t="s">
        <v>224</v>
      </c>
      <c r="B159" s="14">
        <v>29.466666666666669</v>
      </c>
      <c r="E159" t="s">
        <v>610</v>
      </c>
      <c r="F159" s="14">
        <v>27.61</v>
      </c>
      <c r="G159" s="14">
        <v>27.94</v>
      </c>
      <c r="H159" s="14">
        <v>27.98</v>
      </c>
      <c r="I159" s="14">
        <f t="shared" si="4"/>
        <v>27.843333333333334</v>
      </c>
      <c r="J159" s="9">
        <f t="shared" si="5"/>
        <v>1.3400941687794314E-2</v>
      </c>
    </row>
    <row r="160" spans="1:10" x14ac:dyDescent="0.25">
      <c r="A160" t="s">
        <v>187</v>
      </c>
      <c r="B160" s="14">
        <v>29.459999999999997</v>
      </c>
      <c r="E160" t="s">
        <v>379</v>
      </c>
      <c r="F160" s="14">
        <v>29.35</v>
      </c>
      <c r="G160" s="14">
        <v>29.52</v>
      </c>
      <c r="H160" s="14">
        <v>29.74</v>
      </c>
      <c r="I160" s="14">
        <f t="shared" si="4"/>
        <v>29.536666666666665</v>
      </c>
      <c r="J160" s="9">
        <f t="shared" si="5"/>
        <v>1.3287904599659181E-2</v>
      </c>
    </row>
    <row r="161" spans="1:10" x14ac:dyDescent="0.25">
      <c r="A161" t="s">
        <v>119</v>
      </c>
      <c r="B161" s="14">
        <v>29.459999999999997</v>
      </c>
      <c r="E161" t="s">
        <v>347</v>
      </c>
      <c r="F161" s="14">
        <v>27.95</v>
      </c>
      <c r="G161" s="14">
        <v>28.17</v>
      </c>
      <c r="H161" s="14">
        <v>28.32</v>
      </c>
      <c r="I161" s="14">
        <f t="shared" si="4"/>
        <v>28.146666666666665</v>
      </c>
      <c r="J161" s="9">
        <f t="shared" si="5"/>
        <v>1.3237924865831878E-2</v>
      </c>
    </row>
    <row r="162" spans="1:10" x14ac:dyDescent="0.25">
      <c r="A162" t="s">
        <v>515</v>
      </c>
      <c r="B162" s="14">
        <v>29.450000000000003</v>
      </c>
      <c r="E162" t="s">
        <v>599</v>
      </c>
      <c r="F162" s="14">
        <v>30.24</v>
      </c>
      <c r="G162" s="14">
        <v>30.47</v>
      </c>
      <c r="H162" s="14">
        <v>30.64</v>
      </c>
      <c r="I162" s="14">
        <f t="shared" si="4"/>
        <v>30.45</v>
      </c>
      <c r="J162" s="9">
        <f t="shared" si="5"/>
        <v>1.3227513227513298E-2</v>
      </c>
    </row>
    <row r="163" spans="1:10" x14ac:dyDescent="0.25">
      <c r="A163" t="s">
        <v>534</v>
      </c>
      <c r="B163" s="14">
        <v>29.446666666666669</v>
      </c>
      <c r="E163" t="s">
        <v>594</v>
      </c>
      <c r="F163" s="14">
        <v>29.54</v>
      </c>
      <c r="G163" s="14">
        <v>29.88</v>
      </c>
      <c r="H163" s="14">
        <v>29.93</v>
      </c>
      <c r="I163" s="14">
        <f t="shared" si="4"/>
        <v>29.783333333333331</v>
      </c>
      <c r="J163" s="9">
        <f t="shared" si="5"/>
        <v>1.3202437373053506E-2</v>
      </c>
    </row>
    <row r="164" spans="1:10" x14ac:dyDescent="0.25">
      <c r="A164" t="s">
        <v>413</v>
      </c>
      <c r="B164" s="14">
        <v>29.44</v>
      </c>
      <c r="E164" t="s">
        <v>105</v>
      </c>
      <c r="F164" s="14">
        <v>27.34</v>
      </c>
      <c r="G164" s="14">
        <v>27.71</v>
      </c>
      <c r="H164" s="14">
        <v>27.7</v>
      </c>
      <c r="I164" s="14">
        <f t="shared" si="4"/>
        <v>27.583333333333332</v>
      </c>
      <c r="J164" s="9">
        <f t="shared" si="5"/>
        <v>1.3167520117044602E-2</v>
      </c>
    </row>
    <row r="165" spans="1:10" x14ac:dyDescent="0.25">
      <c r="A165" t="s">
        <v>606</v>
      </c>
      <c r="B165" s="14">
        <v>29.436666666666667</v>
      </c>
      <c r="E165" t="s">
        <v>117</v>
      </c>
      <c r="F165" s="14">
        <v>28.16</v>
      </c>
      <c r="G165" s="14">
        <v>28.24</v>
      </c>
      <c r="H165" s="14">
        <v>28.53</v>
      </c>
      <c r="I165" s="14">
        <f t="shared" si="4"/>
        <v>28.310000000000002</v>
      </c>
      <c r="J165" s="9">
        <f t="shared" si="5"/>
        <v>1.3139204545454581E-2</v>
      </c>
    </row>
    <row r="166" spans="1:10" x14ac:dyDescent="0.25">
      <c r="A166" t="s">
        <v>200</v>
      </c>
      <c r="B166" s="14">
        <v>29.433333333333334</v>
      </c>
      <c r="E166" t="s">
        <v>634</v>
      </c>
      <c r="F166" s="14">
        <v>30.68</v>
      </c>
      <c r="G166" s="14">
        <v>30.86</v>
      </c>
      <c r="H166" s="14">
        <v>31.08</v>
      </c>
      <c r="I166" s="14">
        <f t="shared" si="4"/>
        <v>30.873333333333335</v>
      </c>
      <c r="J166" s="9">
        <f t="shared" si="5"/>
        <v>1.3037809647979093E-2</v>
      </c>
    </row>
    <row r="167" spans="1:10" x14ac:dyDescent="0.25">
      <c r="A167" t="s">
        <v>278</v>
      </c>
      <c r="B167" s="14">
        <v>29.416666666666668</v>
      </c>
      <c r="E167" t="s">
        <v>607</v>
      </c>
      <c r="F167" s="14">
        <v>29.92</v>
      </c>
      <c r="G167" s="14">
        <v>30.19</v>
      </c>
      <c r="H167" s="14">
        <v>30.31</v>
      </c>
      <c r="I167" s="14">
        <f t="shared" si="4"/>
        <v>30.14</v>
      </c>
      <c r="J167" s="9">
        <f t="shared" si="5"/>
        <v>1.3034759358288669E-2</v>
      </c>
    </row>
    <row r="168" spans="1:10" x14ac:dyDescent="0.25">
      <c r="A168" t="s">
        <v>589</v>
      </c>
      <c r="B168" s="14">
        <v>29.406666666666666</v>
      </c>
      <c r="E168" t="s">
        <v>174</v>
      </c>
      <c r="F168" s="14">
        <v>27.66</v>
      </c>
      <c r="G168" s="14">
        <v>27.97</v>
      </c>
      <c r="H168" s="14">
        <v>28.02</v>
      </c>
      <c r="I168" s="14">
        <f t="shared" si="4"/>
        <v>27.883333333333329</v>
      </c>
      <c r="J168" s="9">
        <f t="shared" si="5"/>
        <v>1.3015184381778721E-2</v>
      </c>
    </row>
    <row r="169" spans="1:10" x14ac:dyDescent="0.25">
      <c r="A169" t="s">
        <v>461</v>
      </c>
      <c r="B169" s="14">
        <v>29.403333333333336</v>
      </c>
      <c r="E169" t="s">
        <v>461</v>
      </c>
      <c r="F169" s="14">
        <v>29.22</v>
      </c>
      <c r="G169" s="14">
        <v>29.39</v>
      </c>
      <c r="H169" s="14">
        <v>29.6</v>
      </c>
      <c r="I169" s="14">
        <f t="shared" si="4"/>
        <v>29.403333333333336</v>
      </c>
      <c r="J169" s="9">
        <f t="shared" si="5"/>
        <v>1.3004791238877569E-2</v>
      </c>
    </row>
    <row r="170" spans="1:10" x14ac:dyDescent="0.25">
      <c r="A170" t="s">
        <v>115</v>
      </c>
      <c r="B170" s="14">
        <v>29.400000000000002</v>
      </c>
      <c r="E170" t="s">
        <v>222</v>
      </c>
      <c r="F170" s="14">
        <v>27.73</v>
      </c>
      <c r="G170" s="14">
        <v>27.6</v>
      </c>
      <c r="H170" s="14">
        <v>28.09</v>
      </c>
      <c r="I170" s="14">
        <f t="shared" si="4"/>
        <v>27.806666666666668</v>
      </c>
      <c r="J170" s="9">
        <f t="shared" si="5"/>
        <v>1.2982329606923889E-2</v>
      </c>
    </row>
    <row r="171" spans="1:10" x14ac:dyDescent="0.25">
      <c r="A171" t="s">
        <v>194</v>
      </c>
      <c r="B171" s="14">
        <v>29.393333333333334</v>
      </c>
      <c r="E171" t="s">
        <v>565</v>
      </c>
      <c r="F171" s="14">
        <v>28.54</v>
      </c>
      <c r="G171" s="14">
        <v>28.35</v>
      </c>
      <c r="H171" s="14">
        <v>28.91</v>
      </c>
      <c r="I171" s="14">
        <f t="shared" si="4"/>
        <v>28.599999999999998</v>
      </c>
      <c r="J171" s="9">
        <f t="shared" si="5"/>
        <v>1.2964260686755467E-2</v>
      </c>
    </row>
    <row r="172" spans="1:10" x14ac:dyDescent="0.25">
      <c r="A172" t="s">
        <v>465</v>
      </c>
      <c r="B172" s="14">
        <v>29.393333333333331</v>
      </c>
      <c r="E172" t="s">
        <v>472</v>
      </c>
      <c r="F172" s="14">
        <v>28.61</v>
      </c>
      <c r="G172" s="14">
        <v>28.64</v>
      </c>
      <c r="H172" s="14">
        <v>28.98</v>
      </c>
      <c r="I172" s="14">
        <f t="shared" si="4"/>
        <v>28.743333333333336</v>
      </c>
      <c r="J172" s="9">
        <f t="shared" si="5"/>
        <v>1.2932541069556134E-2</v>
      </c>
    </row>
    <row r="173" spans="1:10" x14ac:dyDescent="0.25">
      <c r="A173" t="s">
        <v>11</v>
      </c>
      <c r="B173" s="14">
        <v>29.386666666666667</v>
      </c>
      <c r="E173" t="s">
        <v>523</v>
      </c>
      <c r="F173" s="14">
        <v>30.95</v>
      </c>
      <c r="G173" s="14">
        <v>31.13</v>
      </c>
      <c r="H173" s="14">
        <v>31.35</v>
      </c>
      <c r="I173" s="14">
        <f t="shared" si="4"/>
        <v>31.143333333333334</v>
      </c>
      <c r="J173" s="9">
        <f t="shared" si="5"/>
        <v>1.2924071082391022E-2</v>
      </c>
    </row>
    <row r="174" spans="1:10" x14ac:dyDescent="0.25">
      <c r="A174" t="s">
        <v>611</v>
      </c>
      <c r="B174" s="14">
        <v>29.376666666666665</v>
      </c>
      <c r="E174" t="s">
        <v>424</v>
      </c>
      <c r="F174" s="14">
        <v>27.87</v>
      </c>
      <c r="G174" s="14">
        <v>27.99</v>
      </c>
      <c r="H174" s="14">
        <v>28.23</v>
      </c>
      <c r="I174" s="14">
        <f t="shared" si="4"/>
        <v>28.03</v>
      </c>
      <c r="J174" s="9">
        <f t="shared" si="5"/>
        <v>1.2917115177610313E-2</v>
      </c>
    </row>
    <row r="175" spans="1:10" x14ac:dyDescent="0.25">
      <c r="A175" t="s">
        <v>460</v>
      </c>
      <c r="B175" s="14">
        <v>29.376666666666665</v>
      </c>
      <c r="E175" t="s">
        <v>368</v>
      </c>
      <c r="F175" s="14">
        <v>27.89</v>
      </c>
      <c r="G175" s="14">
        <v>28.13</v>
      </c>
      <c r="H175" s="14">
        <v>28.25</v>
      </c>
      <c r="I175" s="14">
        <f t="shared" si="4"/>
        <v>28.09</v>
      </c>
      <c r="J175" s="9">
        <f t="shared" si="5"/>
        <v>1.2907852276801701E-2</v>
      </c>
    </row>
    <row r="176" spans="1:10" x14ac:dyDescent="0.25">
      <c r="A176" t="s">
        <v>434</v>
      </c>
      <c r="B176" s="14">
        <v>29.376666666666665</v>
      </c>
      <c r="E176" t="s">
        <v>266</v>
      </c>
      <c r="F176" s="14">
        <v>29.55</v>
      </c>
      <c r="G176" s="14">
        <v>29.71</v>
      </c>
      <c r="H176" s="14">
        <v>29.93</v>
      </c>
      <c r="I176" s="14">
        <f t="shared" si="4"/>
        <v>29.73</v>
      </c>
      <c r="J176" s="9">
        <f t="shared" si="5"/>
        <v>1.2859560067681861E-2</v>
      </c>
    </row>
    <row r="177" spans="1:10" x14ac:dyDescent="0.25">
      <c r="A177" t="s">
        <v>126</v>
      </c>
      <c r="B177" s="14">
        <v>29.373333333333331</v>
      </c>
      <c r="E177" t="s">
        <v>54</v>
      </c>
      <c r="F177" s="14">
        <v>28.04</v>
      </c>
      <c r="G177" s="14">
        <v>28.13</v>
      </c>
      <c r="H177" s="14">
        <v>28.4</v>
      </c>
      <c r="I177" s="14">
        <f t="shared" si="4"/>
        <v>28.189999999999998</v>
      </c>
      <c r="J177" s="9">
        <f t="shared" si="5"/>
        <v>1.2838801711840209E-2</v>
      </c>
    </row>
    <row r="178" spans="1:10" x14ac:dyDescent="0.25">
      <c r="A178" t="s">
        <v>304</v>
      </c>
      <c r="B178" s="14">
        <v>29.36</v>
      </c>
      <c r="E178" t="s">
        <v>520</v>
      </c>
      <c r="F178" s="14">
        <v>26.49</v>
      </c>
      <c r="G178" s="14">
        <v>26.65</v>
      </c>
      <c r="H178" s="14">
        <v>26.83</v>
      </c>
      <c r="I178" s="14">
        <f t="shared" si="4"/>
        <v>26.656666666666666</v>
      </c>
      <c r="J178" s="9">
        <f t="shared" si="5"/>
        <v>1.2835032087580214E-2</v>
      </c>
    </row>
    <row r="179" spans="1:10" x14ac:dyDescent="0.25">
      <c r="A179" t="s">
        <v>96</v>
      </c>
      <c r="B179" s="14">
        <v>29.346666666666664</v>
      </c>
      <c r="E179" t="s">
        <v>588</v>
      </c>
      <c r="F179" s="14">
        <v>31.18</v>
      </c>
      <c r="G179" s="14">
        <v>31.36</v>
      </c>
      <c r="H179" s="14">
        <v>31.58</v>
      </c>
      <c r="I179" s="14">
        <f t="shared" si="4"/>
        <v>31.373333333333335</v>
      </c>
      <c r="J179" s="9">
        <f t="shared" si="5"/>
        <v>1.2828736369467563E-2</v>
      </c>
    </row>
    <row r="180" spans="1:10" x14ac:dyDescent="0.25">
      <c r="A180" t="s">
        <v>76</v>
      </c>
      <c r="B180" s="14">
        <v>29.34</v>
      </c>
      <c r="E180" t="s">
        <v>329</v>
      </c>
      <c r="F180" s="14">
        <v>28.88</v>
      </c>
      <c r="G180" s="14">
        <v>29.1</v>
      </c>
      <c r="H180" s="14">
        <v>29.25</v>
      </c>
      <c r="I180" s="14">
        <f t="shared" si="4"/>
        <v>29.076666666666668</v>
      </c>
      <c r="J180" s="9">
        <f t="shared" si="5"/>
        <v>1.2811634349030506E-2</v>
      </c>
    </row>
    <row r="181" spans="1:10" x14ac:dyDescent="0.25">
      <c r="A181" t="s">
        <v>323</v>
      </c>
      <c r="B181" s="14">
        <v>29.34</v>
      </c>
      <c r="E181" t="s">
        <v>273</v>
      </c>
      <c r="F181" s="14">
        <v>29.04</v>
      </c>
      <c r="G181" s="14">
        <v>28.94</v>
      </c>
      <c r="H181" s="14">
        <v>29.41</v>
      </c>
      <c r="I181" s="14">
        <f t="shared" si="4"/>
        <v>29.13</v>
      </c>
      <c r="J181" s="9">
        <f t="shared" si="5"/>
        <v>1.2741046831955958E-2</v>
      </c>
    </row>
    <row r="182" spans="1:10" x14ac:dyDescent="0.25">
      <c r="A182" t="s">
        <v>451</v>
      </c>
      <c r="B182" s="14">
        <v>29.33666666666667</v>
      </c>
      <c r="E182" t="s">
        <v>283</v>
      </c>
      <c r="F182" s="14">
        <v>30.77</v>
      </c>
      <c r="G182" s="14">
        <v>31.08</v>
      </c>
      <c r="H182" s="14">
        <v>31.16</v>
      </c>
      <c r="I182" s="14">
        <f t="shared" si="4"/>
        <v>31.00333333333333</v>
      </c>
      <c r="J182" s="9">
        <f t="shared" si="5"/>
        <v>1.2674683132921695E-2</v>
      </c>
    </row>
    <row r="183" spans="1:10" x14ac:dyDescent="0.25">
      <c r="A183" t="s">
        <v>445</v>
      </c>
      <c r="B183" s="14">
        <v>29.326666666666668</v>
      </c>
      <c r="E183" t="s">
        <v>596</v>
      </c>
      <c r="F183" s="14">
        <v>30.79</v>
      </c>
      <c r="G183" s="14">
        <v>30.89</v>
      </c>
      <c r="H183" s="14">
        <v>31.18</v>
      </c>
      <c r="I183" s="14">
        <f t="shared" si="4"/>
        <v>30.953333333333333</v>
      </c>
      <c r="J183" s="9">
        <f t="shared" si="5"/>
        <v>1.2666450146151366E-2</v>
      </c>
    </row>
    <row r="184" spans="1:10" x14ac:dyDescent="0.25">
      <c r="A184" t="s">
        <v>395</v>
      </c>
      <c r="B184" s="14">
        <v>29.306666666666668</v>
      </c>
      <c r="E184" t="s">
        <v>432</v>
      </c>
      <c r="F184" s="14">
        <v>28.48</v>
      </c>
      <c r="G184" s="14">
        <v>28.72</v>
      </c>
      <c r="H184" s="14">
        <v>28.84</v>
      </c>
      <c r="I184" s="14">
        <f t="shared" si="4"/>
        <v>28.680000000000003</v>
      </c>
      <c r="J184" s="9">
        <f t="shared" si="5"/>
        <v>1.2640449438202228E-2</v>
      </c>
    </row>
    <row r="185" spans="1:10" x14ac:dyDescent="0.25">
      <c r="A185" t="s">
        <v>59</v>
      </c>
      <c r="B185" s="14">
        <v>29.286666666666665</v>
      </c>
      <c r="E185" t="s">
        <v>549</v>
      </c>
      <c r="F185" s="14">
        <v>26.12</v>
      </c>
      <c r="G185" s="14">
        <v>26.4</v>
      </c>
      <c r="H185" s="14">
        <v>26.45</v>
      </c>
      <c r="I185" s="14">
        <f t="shared" si="4"/>
        <v>26.323333333333334</v>
      </c>
      <c r="J185" s="9">
        <f t="shared" si="5"/>
        <v>1.2633996937212798E-2</v>
      </c>
    </row>
    <row r="186" spans="1:10" x14ac:dyDescent="0.25">
      <c r="A186" t="s">
        <v>420</v>
      </c>
      <c r="B186" s="14">
        <v>29.25333333333333</v>
      </c>
      <c r="E186" t="s">
        <v>165</v>
      </c>
      <c r="F186" s="14">
        <v>26.98</v>
      </c>
      <c r="G186" s="14">
        <v>26.98</v>
      </c>
      <c r="H186" s="14">
        <v>27.32</v>
      </c>
      <c r="I186" s="14">
        <f t="shared" si="4"/>
        <v>27.093333333333334</v>
      </c>
      <c r="J186" s="9">
        <f t="shared" si="5"/>
        <v>1.2601927353595251E-2</v>
      </c>
    </row>
    <row r="187" spans="1:10" x14ac:dyDescent="0.25">
      <c r="A187" t="s">
        <v>603</v>
      </c>
      <c r="B187" s="14">
        <v>29.246666666666666</v>
      </c>
      <c r="E187" t="s">
        <v>409</v>
      </c>
      <c r="F187" s="14">
        <v>27.78</v>
      </c>
      <c r="G187" s="14">
        <v>27.95</v>
      </c>
      <c r="H187" s="14">
        <v>28.13</v>
      </c>
      <c r="I187" s="14">
        <f t="shared" si="4"/>
        <v>27.953333333333333</v>
      </c>
      <c r="J187" s="9">
        <f t="shared" si="5"/>
        <v>1.2598992080633472E-2</v>
      </c>
    </row>
    <row r="188" spans="1:10" x14ac:dyDescent="0.25">
      <c r="A188" t="s">
        <v>401</v>
      </c>
      <c r="B188" s="14">
        <v>29.246666666666666</v>
      </c>
      <c r="E188" t="s">
        <v>74</v>
      </c>
      <c r="F188" s="14">
        <v>27.86</v>
      </c>
      <c r="G188" s="14">
        <v>28.14</v>
      </c>
      <c r="H188" s="14">
        <v>28.21</v>
      </c>
      <c r="I188" s="14">
        <f t="shared" si="4"/>
        <v>28.070000000000004</v>
      </c>
      <c r="J188" s="9">
        <f t="shared" si="5"/>
        <v>1.256281407035181E-2</v>
      </c>
    </row>
    <row r="189" spans="1:10" x14ac:dyDescent="0.25">
      <c r="A189" t="s">
        <v>62</v>
      </c>
      <c r="B189" s="14">
        <v>29.233333333333334</v>
      </c>
      <c r="E189" t="s">
        <v>441</v>
      </c>
      <c r="F189" s="14">
        <v>30.68</v>
      </c>
      <c r="G189" s="14">
        <v>30.87</v>
      </c>
      <c r="H189" s="14">
        <v>31.06</v>
      </c>
      <c r="I189" s="14">
        <f t="shared" si="4"/>
        <v>30.87</v>
      </c>
      <c r="J189" s="9">
        <f t="shared" si="5"/>
        <v>1.2385919165580151E-2</v>
      </c>
    </row>
    <row r="190" spans="1:10" x14ac:dyDescent="0.25">
      <c r="A190" t="s">
        <v>279</v>
      </c>
      <c r="B190" s="14">
        <v>29.23</v>
      </c>
      <c r="E190" t="s">
        <v>390</v>
      </c>
      <c r="F190" s="14">
        <v>29.89</v>
      </c>
      <c r="G190" s="14">
        <v>30.16</v>
      </c>
      <c r="H190" s="14">
        <v>30.26</v>
      </c>
      <c r="I190" s="14">
        <f t="shared" si="4"/>
        <v>30.103333333333335</v>
      </c>
      <c r="J190" s="9">
        <f t="shared" si="5"/>
        <v>1.237872198059555E-2</v>
      </c>
    </row>
    <row r="191" spans="1:10" x14ac:dyDescent="0.25">
      <c r="A191" t="s">
        <v>204</v>
      </c>
      <c r="B191" s="14">
        <v>29.22666666666667</v>
      </c>
      <c r="E191" t="s">
        <v>28</v>
      </c>
      <c r="F191" s="14">
        <v>27.5</v>
      </c>
      <c r="G191" s="14">
        <v>27.57</v>
      </c>
      <c r="H191" s="14">
        <v>27.84</v>
      </c>
      <c r="I191" s="14">
        <f t="shared" si="4"/>
        <v>27.636666666666667</v>
      </c>
      <c r="J191" s="9">
        <f t="shared" si="5"/>
        <v>1.2363636363636358E-2</v>
      </c>
    </row>
    <row r="192" spans="1:10" x14ac:dyDescent="0.25">
      <c r="A192" t="s">
        <v>192</v>
      </c>
      <c r="B192" s="14">
        <v>29.22</v>
      </c>
      <c r="E192" t="s">
        <v>464</v>
      </c>
      <c r="F192" s="14">
        <v>28.5</v>
      </c>
      <c r="G192" s="14">
        <v>28.62</v>
      </c>
      <c r="H192" s="14">
        <v>28.85</v>
      </c>
      <c r="I192" s="14">
        <f t="shared" si="4"/>
        <v>28.656666666666666</v>
      </c>
      <c r="J192" s="9">
        <f t="shared" si="5"/>
        <v>1.2280701754386015E-2</v>
      </c>
    </row>
    <row r="193" spans="1:10" x14ac:dyDescent="0.25">
      <c r="A193" t="s">
        <v>421</v>
      </c>
      <c r="B193" s="14">
        <v>29.189999999999998</v>
      </c>
      <c r="E193" t="s">
        <v>81</v>
      </c>
      <c r="F193" s="14">
        <v>28.51</v>
      </c>
      <c r="G193" s="14">
        <v>28.57</v>
      </c>
      <c r="H193" s="14">
        <v>28.86</v>
      </c>
      <c r="I193" s="14">
        <f t="shared" si="4"/>
        <v>28.646666666666665</v>
      </c>
      <c r="J193" s="9">
        <f t="shared" si="5"/>
        <v>1.2276394247632334E-2</v>
      </c>
    </row>
    <row r="194" spans="1:10" x14ac:dyDescent="0.25">
      <c r="A194" t="s">
        <v>399</v>
      </c>
      <c r="B194" s="14">
        <v>29.186666666666667</v>
      </c>
      <c r="E194" t="s">
        <v>293</v>
      </c>
      <c r="F194" s="14">
        <v>28.77</v>
      </c>
      <c r="G194" s="14">
        <v>29.1</v>
      </c>
      <c r="H194" s="14">
        <v>29.12</v>
      </c>
      <c r="I194" s="14">
        <f t="shared" ref="I194:I257" si="6">AVERAGE(F194:H194)</f>
        <v>28.99666666666667</v>
      </c>
      <c r="J194" s="9">
        <f t="shared" ref="J194:J257" si="7">(H194-F194)/F194</f>
        <v>1.2165450121654551E-2</v>
      </c>
    </row>
    <row r="195" spans="1:10" x14ac:dyDescent="0.25">
      <c r="A195" t="s">
        <v>408</v>
      </c>
      <c r="B195" s="14">
        <v>29.180000000000003</v>
      </c>
      <c r="E195" t="s">
        <v>477</v>
      </c>
      <c r="F195" s="14">
        <v>30.46</v>
      </c>
      <c r="G195" s="14">
        <v>30.51</v>
      </c>
      <c r="H195" s="14">
        <v>30.83</v>
      </c>
      <c r="I195" s="14">
        <f t="shared" si="6"/>
        <v>30.599999999999998</v>
      </c>
      <c r="J195" s="9">
        <f t="shared" si="7"/>
        <v>1.2147078135259273E-2</v>
      </c>
    </row>
    <row r="196" spans="1:10" x14ac:dyDescent="0.25">
      <c r="A196" t="s">
        <v>103</v>
      </c>
      <c r="B196" s="14">
        <v>29.14</v>
      </c>
      <c r="E196" t="s">
        <v>249</v>
      </c>
      <c r="F196" s="14">
        <v>28.01</v>
      </c>
      <c r="G196" s="14">
        <v>27.98</v>
      </c>
      <c r="H196" s="14">
        <v>28.35</v>
      </c>
      <c r="I196" s="14">
        <f t="shared" si="6"/>
        <v>28.113333333333333</v>
      </c>
      <c r="J196" s="9">
        <f t="shared" si="7"/>
        <v>1.2138521956444121E-2</v>
      </c>
    </row>
    <row r="197" spans="1:10" x14ac:dyDescent="0.25">
      <c r="A197" t="s">
        <v>273</v>
      </c>
      <c r="B197" s="14">
        <v>29.13</v>
      </c>
      <c r="E197" t="s">
        <v>438</v>
      </c>
      <c r="F197" s="14">
        <v>31.31</v>
      </c>
      <c r="G197" s="14">
        <v>31.53</v>
      </c>
      <c r="H197" s="14">
        <v>31.69</v>
      </c>
      <c r="I197" s="14">
        <f t="shared" si="6"/>
        <v>31.51</v>
      </c>
      <c r="J197" s="9">
        <f t="shared" si="7"/>
        <v>1.2136697540721896E-2</v>
      </c>
    </row>
    <row r="198" spans="1:10" x14ac:dyDescent="0.25">
      <c r="A198" t="s">
        <v>82</v>
      </c>
      <c r="B198" s="14">
        <v>29.123333333333335</v>
      </c>
      <c r="E198" t="s">
        <v>627</v>
      </c>
      <c r="F198" s="14">
        <v>32.159999999999997</v>
      </c>
      <c r="G198" s="14">
        <v>32.380000000000003</v>
      </c>
      <c r="H198" s="14">
        <v>32.549999999999997</v>
      </c>
      <c r="I198" s="14">
        <f t="shared" si="6"/>
        <v>32.36333333333333</v>
      </c>
      <c r="J198" s="9">
        <f t="shared" si="7"/>
        <v>1.212686567164181E-2</v>
      </c>
    </row>
    <row r="199" spans="1:10" x14ac:dyDescent="0.25">
      <c r="A199" t="s">
        <v>269</v>
      </c>
      <c r="B199" s="14">
        <v>29.123333333333335</v>
      </c>
      <c r="E199" t="s">
        <v>418</v>
      </c>
      <c r="F199" s="14">
        <v>28.05</v>
      </c>
      <c r="G199" s="14">
        <v>28.06</v>
      </c>
      <c r="H199" s="14">
        <v>28.39</v>
      </c>
      <c r="I199" s="14">
        <f t="shared" si="6"/>
        <v>28.166666666666668</v>
      </c>
      <c r="J199" s="9">
        <f t="shared" si="7"/>
        <v>1.2121212121212116E-2</v>
      </c>
    </row>
    <row r="200" spans="1:10" x14ac:dyDescent="0.25">
      <c r="A200" t="s">
        <v>608</v>
      </c>
      <c r="B200" s="14">
        <v>29.103333333333335</v>
      </c>
      <c r="E200" t="s">
        <v>517</v>
      </c>
      <c r="F200" s="14">
        <v>29.72</v>
      </c>
      <c r="G200" s="14">
        <v>30.01</v>
      </c>
      <c r="H200" s="14">
        <v>30.08</v>
      </c>
      <c r="I200" s="14">
        <f t="shared" si="6"/>
        <v>29.936666666666667</v>
      </c>
      <c r="J200" s="9">
        <f t="shared" si="7"/>
        <v>1.2113055181695809E-2</v>
      </c>
    </row>
    <row r="201" spans="1:10" x14ac:dyDescent="0.25">
      <c r="A201" t="s">
        <v>161</v>
      </c>
      <c r="B201" s="14">
        <v>29.096666666666668</v>
      </c>
      <c r="E201" t="s">
        <v>516</v>
      </c>
      <c r="F201" s="14">
        <v>28.08</v>
      </c>
      <c r="G201" s="14">
        <v>28.34</v>
      </c>
      <c r="H201" s="14">
        <v>28.42</v>
      </c>
      <c r="I201" s="14">
        <f t="shared" si="6"/>
        <v>28.28</v>
      </c>
      <c r="J201" s="9">
        <f t="shared" si="7"/>
        <v>1.2108262108262231E-2</v>
      </c>
    </row>
    <row r="202" spans="1:10" x14ac:dyDescent="0.25">
      <c r="A202" t="s">
        <v>150</v>
      </c>
      <c r="B202" s="14">
        <v>29.096666666666668</v>
      </c>
      <c r="E202" t="s">
        <v>372</v>
      </c>
      <c r="F202" s="14">
        <v>28.13</v>
      </c>
      <c r="G202" s="14">
        <v>28.25</v>
      </c>
      <c r="H202" s="14">
        <v>28.47</v>
      </c>
      <c r="I202" s="14">
        <f t="shared" si="6"/>
        <v>28.283333333333331</v>
      </c>
      <c r="J202" s="9">
        <f t="shared" si="7"/>
        <v>1.2086740135087091E-2</v>
      </c>
    </row>
    <row r="203" spans="1:10" x14ac:dyDescent="0.25">
      <c r="A203" t="s">
        <v>255</v>
      </c>
      <c r="B203" s="14">
        <v>29.086666666666662</v>
      </c>
      <c r="E203" t="s">
        <v>421</v>
      </c>
      <c r="F203" s="14">
        <v>29.03</v>
      </c>
      <c r="G203" s="14">
        <v>29.16</v>
      </c>
      <c r="H203" s="14">
        <v>29.38</v>
      </c>
      <c r="I203" s="14">
        <f t="shared" si="6"/>
        <v>29.189999999999998</v>
      </c>
      <c r="J203" s="9">
        <f t="shared" si="7"/>
        <v>1.2056493282810811E-2</v>
      </c>
    </row>
    <row r="204" spans="1:10" x14ac:dyDescent="0.25">
      <c r="A204" t="s">
        <v>124</v>
      </c>
      <c r="B204" s="14">
        <v>29.083333333333332</v>
      </c>
      <c r="E204" t="s">
        <v>307</v>
      </c>
      <c r="F204" s="14">
        <v>28.27</v>
      </c>
      <c r="G204" s="14">
        <v>28.31</v>
      </c>
      <c r="H204" s="14">
        <v>28.61</v>
      </c>
      <c r="I204" s="14">
        <f t="shared" si="6"/>
        <v>28.396666666666665</v>
      </c>
      <c r="J204" s="9">
        <f t="shared" si="7"/>
        <v>1.2026883622214357E-2</v>
      </c>
    </row>
    <row r="205" spans="1:10" x14ac:dyDescent="0.25">
      <c r="A205" t="s">
        <v>329</v>
      </c>
      <c r="B205" s="14">
        <v>29.076666666666668</v>
      </c>
      <c r="E205" t="s">
        <v>192</v>
      </c>
      <c r="F205" s="14">
        <v>29.12</v>
      </c>
      <c r="G205" s="14">
        <v>29.07</v>
      </c>
      <c r="H205" s="14">
        <v>29.47</v>
      </c>
      <c r="I205" s="14">
        <f t="shared" si="6"/>
        <v>29.22</v>
      </c>
      <c r="J205" s="9">
        <f t="shared" si="7"/>
        <v>1.2019230769230695E-2</v>
      </c>
    </row>
    <row r="206" spans="1:10" x14ac:dyDescent="0.25">
      <c r="A206" t="s">
        <v>632</v>
      </c>
      <c r="B206" s="14">
        <v>29.073333333333334</v>
      </c>
      <c r="E206" t="s">
        <v>491</v>
      </c>
      <c r="F206" s="14">
        <v>28.29</v>
      </c>
      <c r="G206" s="14">
        <v>28.55</v>
      </c>
      <c r="H206" s="14">
        <v>28.63</v>
      </c>
      <c r="I206" s="14">
        <f t="shared" si="6"/>
        <v>28.49</v>
      </c>
      <c r="J206" s="9">
        <f t="shared" si="7"/>
        <v>1.2018381053375746E-2</v>
      </c>
    </row>
    <row r="207" spans="1:10" x14ac:dyDescent="0.25">
      <c r="A207" t="s">
        <v>71</v>
      </c>
      <c r="B207" s="14">
        <v>29.073333333333334</v>
      </c>
      <c r="E207" t="s">
        <v>25</v>
      </c>
      <c r="F207" s="14">
        <v>27.49</v>
      </c>
      <c r="G207" s="14">
        <v>27.64</v>
      </c>
      <c r="H207" s="14">
        <v>27.82</v>
      </c>
      <c r="I207" s="14">
        <f t="shared" si="6"/>
        <v>27.649999999999995</v>
      </c>
      <c r="J207" s="9">
        <f t="shared" si="7"/>
        <v>1.2004365223717783E-2</v>
      </c>
    </row>
    <row r="208" spans="1:10" x14ac:dyDescent="0.25">
      <c r="A208" t="s">
        <v>381</v>
      </c>
      <c r="B208" s="14">
        <v>29.066666666666666</v>
      </c>
      <c r="E208" t="s">
        <v>351</v>
      </c>
      <c r="F208" s="14">
        <v>28.39</v>
      </c>
      <c r="G208" s="14">
        <v>28.31</v>
      </c>
      <c r="H208" s="14">
        <v>28.73</v>
      </c>
      <c r="I208" s="14">
        <f t="shared" si="6"/>
        <v>28.47666666666667</v>
      </c>
      <c r="J208" s="9">
        <f t="shared" si="7"/>
        <v>1.1976047904191612E-2</v>
      </c>
    </row>
    <row r="209" spans="1:10" x14ac:dyDescent="0.25">
      <c r="A209" t="s">
        <v>183</v>
      </c>
      <c r="B209" s="14">
        <v>29.063333333333333</v>
      </c>
      <c r="E209" t="s">
        <v>606</v>
      </c>
      <c r="F209" s="14">
        <v>29.24</v>
      </c>
      <c r="G209" s="14">
        <v>29.48</v>
      </c>
      <c r="H209" s="14">
        <v>29.59</v>
      </c>
      <c r="I209" s="14">
        <f t="shared" si="6"/>
        <v>29.436666666666667</v>
      </c>
      <c r="J209" s="9">
        <f t="shared" si="7"/>
        <v>1.1969904240766122E-2</v>
      </c>
    </row>
    <row r="210" spans="1:10" x14ac:dyDescent="0.25">
      <c r="A210" t="s">
        <v>215</v>
      </c>
      <c r="B210" s="14">
        <v>29.063333333333333</v>
      </c>
      <c r="E210" t="s">
        <v>271</v>
      </c>
      <c r="F210" s="14">
        <v>27.6</v>
      </c>
      <c r="G210" s="14">
        <v>27.75</v>
      </c>
      <c r="H210" s="14">
        <v>27.93</v>
      </c>
      <c r="I210" s="14">
        <f t="shared" si="6"/>
        <v>27.76</v>
      </c>
      <c r="J210" s="9">
        <f t="shared" si="7"/>
        <v>1.1956521739130373E-2</v>
      </c>
    </row>
    <row r="211" spans="1:10" x14ac:dyDescent="0.25">
      <c r="A211" t="s">
        <v>300</v>
      </c>
      <c r="B211" s="14">
        <v>29.053333333333331</v>
      </c>
      <c r="E211" t="s">
        <v>365</v>
      </c>
      <c r="F211" s="14">
        <v>27.63</v>
      </c>
      <c r="G211" s="14">
        <v>27.87</v>
      </c>
      <c r="H211" s="14">
        <v>27.96</v>
      </c>
      <c r="I211" s="14">
        <f t="shared" si="6"/>
        <v>27.820000000000004</v>
      </c>
      <c r="J211" s="9">
        <f t="shared" si="7"/>
        <v>1.1943539630836116E-2</v>
      </c>
    </row>
    <row r="212" spans="1:10" x14ac:dyDescent="0.25">
      <c r="A212" t="s">
        <v>505</v>
      </c>
      <c r="B212" s="14">
        <v>29.053333333333331</v>
      </c>
      <c r="E212" t="s">
        <v>317</v>
      </c>
      <c r="F212" s="14">
        <v>29.35</v>
      </c>
      <c r="G212" s="14">
        <v>29.48</v>
      </c>
      <c r="H212" s="14">
        <v>29.7</v>
      </c>
      <c r="I212" s="14">
        <f t="shared" si="6"/>
        <v>29.51</v>
      </c>
      <c r="J212" s="9">
        <f t="shared" si="7"/>
        <v>1.1925042589437745E-2</v>
      </c>
    </row>
    <row r="213" spans="1:10" x14ac:dyDescent="0.25">
      <c r="A213" t="s">
        <v>552</v>
      </c>
      <c r="B213" s="14">
        <v>29.053333333333331</v>
      </c>
      <c r="E213" t="s">
        <v>69</v>
      </c>
      <c r="F213" s="14">
        <v>29.39</v>
      </c>
      <c r="G213" s="14">
        <v>29.42</v>
      </c>
      <c r="H213" s="14">
        <v>29.74</v>
      </c>
      <c r="I213" s="14">
        <f t="shared" si="6"/>
        <v>29.516666666666666</v>
      </c>
      <c r="J213" s="9">
        <f t="shared" si="7"/>
        <v>1.1908812521265664E-2</v>
      </c>
    </row>
    <row r="214" spans="1:10" x14ac:dyDescent="0.25">
      <c r="A214" t="s">
        <v>532</v>
      </c>
      <c r="B214" s="14">
        <v>29.053333333333331</v>
      </c>
      <c r="E214" t="s">
        <v>578</v>
      </c>
      <c r="F214" s="14">
        <v>31.08</v>
      </c>
      <c r="G214" s="14">
        <v>31.4</v>
      </c>
      <c r="H214" s="14">
        <v>31.45</v>
      </c>
      <c r="I214" s="14">
        <f t="shared" si="6"/>
        <v>31.31</v>
      </c>
      <c r="J214" s="9">
        <f t="shared" si="7"/>
        <v>1.1904761904761937E-2</v>
      </c>
    </row>
    <row r="215" spans="1:10" x14ac:dyDescent="0.25">
      <c r="A215" t="s">
        <v>35</v>
      </c>
      <c r="B215" s="14">
        <v>29.05</v>
      </c>
      <c r="E215" t="s">
        <v>129</v>
      </c>
      <c r="F215" s="14">
        <v>26.88</v>
      </c>
      <c r="G215" s="14">
        <v>27.13</v>
      </c>
      <c r="H215" s="14">
        <v>27.2</v>
      </c>
      <c r="I215" s="14">
        <f t="shared" si="6"/>
        <v>27.069999999999997</v>
      </c>
      <c r="J215" s="9">
        <f t="shared" si="7"/>
        <v>1.1904761904761916E-2</v>
      </c>
    </row>
    <row r="216" spans="1:10" x14ac:dyDescent="0.25">
      <c r="A216" t="s">
        <v>26</v>
      </c>
      <c r="B216" s="14">
        <v>29.046666666666663</v>
      </c>
      <c r="E216" t="s">
        <v>495</v>
      </c>
      <c r="F216" s="14">
        <v>28.59</v>
      </c>
      <c r="G216" s="14">
        <v>28.85</v>
      </c>
      <c r="H216" s="14">
        <v>28.93</v>
      </c>
      <c r="I216" s="14">
        <f t="shared" si="6"/>
        <v>28.790000000000003</v>
      </c>
      <c r="J216" s="9">
        <f t="shared" si="7"/>
        <v>1.189227002448408E-2</v>
      </c>
    </row>
    <row r="217" spans="1:10" x14ac:dyDescent="0.25">
      <c r="A217" t="s">
        <v>342</v>
      </c>
      <c r="B217" s="14">
        <v>29.036666666666665</v>
      </c>
      <c r="E217" t="s">
        <v>566</v>
      </c>
      <c r="F217" s="14">
        <v>32.01</v>
      </c>
      <c r="G217" s="14">
        <v>32.19</v>
      </c>
      <c r="H217" s="14">
        <v>32.39</v>
      </c>
      <c r="I217" s="14">
        <f t="shared" si="6"/>
        <v>32.196666666666665</v>
      </c>
      <c r="J217" s="9">
        <f t="shared" si="7"/>
        <v>1.1871290221805766E-2</v>
      </c>
    </row>
    <row r="218" spans="1:10" x14ac:dyDescent="0.25">
      <c r="A218" t="s">
        <v>30</v>
      </c>
      <c r="B218" s="14">
        <v>29.033333333333331</v>
      </c>
      <c r="E218" t="s">
        <v>348</v>
      </c>
      <c r="F218" s="14">
        <v>27.02</v>
      </c>
      <c r="G218" s="14">
        <v>26.93</v>
      </c>
      <c r="H218" s="14">
        <v>27.34</v>
      </c>
      <c r="I218" s="14">
        <f t="shared" si="6"/>
        <v>27.096666666666668</v>
      </c>
      <c r="J218" s="9">
        <f t="shared" si="7"/>
        <v>1.1843079200592164E-2</v>
      </c>
    </row>
    <row r="219" spans="1:10" x14ac:dyDescent="0.25">
      <c r="A219" t="s">
        <v>476</v>
      </c>
      <c r="B219" s="14">
        <v>29.01</v>
      </c>
      <c r="E219" t="s">
        <v>489</v>
      </c>
      <c r="F219" s="14">
        <v>28.75</v>
      </c>
      <c r="G219" s="14">
        <v>28.79</v>
      </c>
      <c r="H219" s="14">
        <v>29.09</v>
      </c>
      <c r="I219" s="14">
        <f t="shared" si="6"/>
        <v>28.876666666666665</v>
      </c>
      <c r="J219" s="9">
        <f t="shared" si="7"/>
        <v>1.1826086956521735E-2</v>
      </c>
    </row>
    <row r="220" spans="1:10" x14ac:dyDescent="0.25">
      <c r="A220" t="s">
        <v>293</v>
      </c>
      <c r="B220" s="14">
        <v>28.996666666666666</v>
      </c>
      <c r="E220" t="s">
        <v>616</v>
      </c>
      <c r="F220" s="14">
        <v>28.75</v>
      </c>
      <c r="G220" s="14">
        <v>28.97</v>
      </c>
      <c r="H220" s="14">
        <v>29.09</v>
      </c>
      <c r="I220" s="14">
        <f t="shared" si="6"/>
        <v>28.936666666666667</v>
      </c>
      <c r="J220" s="9">
        <f t="shared" si="7"/>
        <v>1.1826086956521735E-2</v>
      </c>
    </row>
    <row r="221" spans="1:10" x14ac:dyDescent="0.25">
      <c r="A221" t="s">
        <v>138</v>
      </c>
      <c r="B221" s="14">
        <v>28.99</v>
      </c>
      <c r="E221" t="s">
        <v>375</v>
      </c>
      <c r="F221" s="14">
        <v>29.68</v>
      </c>
      <c r="G221" s="14">
        <v>29.77</v>
      </c>
      <c r="H221" s="14">
        <v>30.03</v>
      </c>
      <c r="I221" s="14">
        <f t="shared" si="6"/>
        <v>29.826666666666668</v>
      </c>
      <c r="J221" s="9">
        <f t="shared" si="7"/>
        <v>1.1792452830188727E-2</v>
      </c>
    </row>
    <row r="222" spans="1:10" x14ac:dyDescent="0.25">
      <c r="A222" t="s">
        <v>344</v>
      </c>
      <c r="B222" s="14">
        <v>28.98</v>
      </c>
      <c r="E222" t="s">
        <v>277</v>
      </c>
      <c r="F222" s="14">
        <v>28.03</v>
      </c>
      <c r="G222" s="14">
        <v>28.53</v>
      </c>
      <c r="H222" s="14">
        <v>28.36</v>
      </c>
      <c r="I222" s="14">
        <f t="shared" si="6"/>
        <v>28.306666666666668</v>
      </c>
      <c r="J222" s="9">
        <f t="shared" si="7"/>
        <v>1.1773100249732368E-2</v>
      </c>
    </row>
    <row r="223" spans="1:10" x14ac:dyDescent="0.25">
      <c r="A223" t="s">
        <v>296</v>
      </c>
      <c r="B223" s="14">
        <v>28.98</v>
      </c>
      <c r="E223" t="s">
        <v>189</v>
      </c>
      <c r="F223" s="14">
        <v>28.03</v>
      </c>
      <c r="G223" s="14">
        <v>28.16</v>
      </c>
      <c r="H223" s="14">
        <v>28.36</v>
      </c>
      <c r="I223" s="14">
        <f t="shared" si="6"/>
        <v>28.183333333333334</v>
      </c>
      <c r="J223" s="9">
        <f t="shared" si="7"/>
        <v>1.1773100249732368E-2</v>
      </c>
    </row>
    <row r="224" spans="1:10" x14ac:dyDescent="0.25">
      <c r="A224" t="s">
        <v>483</v>
      </c>
      <c r="B224" s="14">
        <v>28.97</v>
      </c>
      <c r="E224" t="s">
        <v>91</v>
      </c>
      <c r="F224" s="14">
        <v>27.33</v>
      </c>
      <c r="G224" s="14">
        <v>27.52</v>
      </c>
      <c r="H224" s="14">
        <v>27.65</v>
      </c>
      <c r="I224" s="14">
        <f t="shared" si="6"/>
        <v>27.5</v>
      </c>
      <c r="J224" s="9">
        <f t="shared" si="7"/>
        <v>1.1708744968898658E-2</v>
      </c>
    </row>
    <row r="225" spans="1:10" x14ac:dyDescent="0.25">
      <c r="A225" t="s">
        <v>253</v>
      </c>
      <c r="B225" s="14">
        <v>28.966666666666669</v>
      </c>
      <c r="E225" t="s">
        <v>42</v>
      </c>
      <c r="F225" s="14">
        <v>28.23</v>
      </c>
      <c r="G225" s="14">
        <v>28.23</v>
      </c>
      <c r="H225" s="14">
        <v>28.56</v>
      </c>
      <c r="I225" s="14">
        <f t="shared" si="6"/>
        <v>28.34</v>
      </c>
      <c r="J225" s="9">
        <f t="shared" si="7"/>
        <v>1.1689691817215667E-2</v>
      </c>
    </row>
    <row r="226" spans="1:10" x14ac:dyDescent="0.25">
      <c r="A226" t="s">
        <v>616</v>
      </c>
      <c r="B226" s="14">
        <v>28.936666666666667</v>
      </c>
      <c r="E226" t="s">
        <v>229</v>
      </c>
      <c r="F226" s="14">
        <v>28.32</v>
      </c>
      <c r="G226" s="14">
        <v>28.42</v>
      </c>
      <c r="H226" s="14">
        <v>28.65</v>
      </c>
      <c r="I226" s="14">
        <f t="shared" si="6"/>
        <v>28.463333333333335</v>
      </c>
      <c r="J226" s="9">
        <f t="shared" si="7"/>
        <v>1.1652542372881295E-2</v>
      </c>
    </row>
    <row r="227" spans="1:10" x14ac:dyDescent="0.25">
      <c r="A227" t="s">
        <v>306</v>
      </c>
      <c r="B227" s="14">
        <v>28.933333333333337</v>
      </c>
      <c r="E227" t="s">
        <v>392</v>
      </c>
      <c r="F227" s="14">
        <v>28.34</v>
      </c>
      <c r="G227" s="14">
        <v>28.54</v>
      </c>
      <c r="H227" s="14">
        <v>28.67</v>
      </c>
      <c r="I227" s="14">
        <f t="shared" si="6"/>
        <v>28.516666666666666</v>
      </c>
      <c r="J227" s="9">
        <f t="shared" si="7"/>
        <v>1.164431898376859E-2</v>
      </c>
    </row>
    <row r="228" spans="1:10" x14ac:dyDescent="0.25">
      <c r="A228" t="s">
        <v>462</v>
      </c>
      <c r="B228" s="14">
        <v>28.919999999999998</v>
      </c>
      <c r="E228" t="s">
        <v>579</v>
      </c>
      <c r="F228" s="14">
        <v>29.78</v>
      </c>
      <c r="G228" s="14">
        <v>29.92</v>
      </c>
      <c r="H228" s="14">
        <v>30.12</v>
      </c>
      <c r="I228" s="14">
        <f t="shared" si="6"/>
        <v>29.94</v>
      </c>
      <c r="J228" s="9">
        <f t="shared" si="7"/>
        <v>1.1417058428475482E-2</v>
      </c>
    </row>
    <row r="229" spans="1:10" x14ac:dyDescent="0.25">
      <c r="A229" t="s">
        <v>458</v>
      </c>
      <c r="B229" s="14">
        <v>28.903333333333336</v>
      </c>
      <c r="E229" t="s">
        <v>276</v>
      </c>
      <c r="F229" s="14">
        <v>28.12</v>
      </c>
      <c r="G229" s="14">
        <v>28.32</v>
      </c>
      <c r="H229" s="14">
        <v>28.44</v>
      </c>
      <c r="I229" s="14">
        <f t="shared" si="6"/>
        <v>28.293333333333333</v>
      </c>
      <c r="J229" s="9">
        <f t="shared" si="7"/>
        <v>1.1379800853485073E-2</v>
      </c>
    </row>
    <row r="230" spans="1:10" x14ac:dyDescent="0.25">
      <c r="A230" t="s">
        <v>510</v>
      </c>
      <c r="B230" s="14">
        <v>28.893333333333334</v>
      </c>
      <c r="E230" t="s">
        <v>585</v>
      </c>
      <c r="F230" s="14">
        <v>29.88</v>
      </c>
      <c r="G230" s="14">
        <v>30</v>
      </c>
      <c r="H230" s="14">
        <v>30.22</v>
      </c>
      <c r="I230" s="14">
        <f t="shared" si="6"/>
        <v>30.033333333333331</v>
      </c>
      <c r="J230" s="9">
        <f t="shared" si="7"/>
        <v>1.1378848728246314E-2</v>
      </c>
    </row>
    <row r="231" spans="1:10" x14ac:dyDescent="0.25">
      <c r="A231" t="s">
        <v>629</v>
      </c>
      <c r="B231" s="14">
        <v>28.876666666666665</v>
      </c>
      <c r="E231" t="s">
        <v>163</v>
      </c>
      <c r="F231" s="14">
        <v>29.89</v>
      </c>
      <c r="G231" s="14">
        <v>30.04</v>
      </c>
      <c r="H231" s="14">
        <v>30.23</v>
      </c>
      <c r="I231" s="14">
        <f t="shared" si="6"/>
        <v>30.053333333333331</v>
      </c>
      <c r="J231" s="9">
        <f t="shared" si="7"/>
        <v>1.1375041820006686E-2</v>
      </c>
    </row>
    <row r="232" spans="1:10" x14ac:dyDescent="0.25">
      <c r="A232" t="s">
        <v>489</v>
      </c>
      <c r="B232" s="14">
        <v>28.876666666666665</v>
      </c>
      <c r="E232" t="s">
        <v>239</v>
      </c>
      <c r="F232" s="14">
        <v>26.43</v>
      </c>
      <c r="G232" s="14">
        <v>26.28</v>
      </c>
      <c r="H232" s="14">
        <v>26.73</v>
      </c>
      <c r="I232" s="14">
        <f t="shared" si="6"/>
        <v>26.48</v>
      </c>
      <c r="J232" s="9">
        <f t="shared" si="7"/>
        <v>1.1350737797956895E-2</v>
      </c>
    </row>
    <row r="233" spans="1:10" x14ac:dyDescent="0.25">
      <c r="A233" t="s">
        <v>250</v>
      </c>
      <c r="B233" s="14">
        <v>28.853333333333335</v>
      </c>
      <c r="E233" t="s">
        <v>146</v>
      </c>
      <c r="F233" s="14">
        <v>28.33</v>
      </c>
      <c r="G233" s="14">
        <v>28.52</v>
      </c>
      <c r="H233" s="14">
        <v>28.65</v>
      </c>
      <c r="I233" s="14">
        <f t="shared" si="6"/>
        <v>28.5</v>
      </c>
      <c r="J233" s="9">
        <f t="shared" si="7"/>
        <v>1.1295446523120378E-2</v>
      </c>
    </row>
    <row r="234" spans="1:10" x14ac:dyDescent="0.25">
      <c r="A234" t="s">
        <v>575</v>
      </c>
      <c r="B234" s="14">
        <v>28.853333333333335</v>
      </c>
      <c r="E234" t="s">
        <v>238</v>
      </c>
      <c r="F234" s="14">
        <v>28.37</v>
      </c>
      <c r="G234" s="14">
        <v>28.53</v>
      </c>
      <c r="H234" s="14">
        <v>28.69</v>
      </c>
      <c r="I234" s="14">
        <f t="shared" si="6"/>
        <v>28.53</v>
      </c>
      <c r="J234" s="9">
        <f t="shared" si="7"/>
        <v>1.1279520620373644E-2</v>
      </c>
    </row>
    <row r="235" spans="1:10" x14ac:dyDescent="0.25">
      <c r="A235" t="s">
        <v>175</v>
      </c>
      <c r="B235" s="14">
        <v>28.846666666666664</v>
      </c>
      <c r="E235" t="s">
        <v>125</v>
      </c>
      <c r="F235" s="14">
        <v>27.54</v>
      </c>
      <c r="G235" s="14">
        <v>27.64</v>
      </c>
      <c r="H235" s="14">
        <v>27.85</v>
      </c>
      <c r="I235" s="14">
        <f t="shared" si="6"/>
        <v>27.676666666666666</v>
      </c>
      <c r="J235" s="9">
        <f t="shared" si="7"/>
        <v>1.1256354393609379E-2</v>
      </c>
    </row>
    <row r="236" spans="1:10" x14ac:dyDescent="0.25">
      <c r="A236" t="s">
        <v>153</v>
      </c>
      <c r="B236" s="14">
        <v>28.843333333333334</v>
      </c>
      <c r="E236" t="s">
        <v>581</v>
      </c>
      <c r="F236" s="14">
        <v>27.54</v>
      </c>
      <c r="G236" s="14">
        <v>27.72</v>
      </c>
      <c r="H236" s="14">
        <v>27.85</v>
      </c>
      <c r="I236" s="14">
        <f t="shared" si="6"/>
        <v>27.703333333333333</v>
      </c>
      <c r="J236" s="9">
        <f t="shared" si="7"/>
        <v>1.1256354393609379E-2</v>
      </c>
    </row>
    <row r="237" spans="1:10" x14ac:dyDescent="0.25">
      <c r="A237" t="s">
        <v>362</v>
      </c>
      <c r="B237" s="14">
        <v>28.83</v>
      </c>
      <c r="E237" t="s">
        <v>393</v>
      </c>
      <c r="F237" s="14">
        <v>28.49</v>
      </c>
      <c r="G237" s="14">
        <v>28.69</v>
      </c>
      <c r="H237" s="14">
        <v>28.81</v>
      </c>
      <c r="I237" s="14">
        <f t="shared" si="6"/>
        <v>28.66333333333333</v>
      </c>
      <c r="J237" s="9">
        <f t="shared" si="7"/>
        <v>1.1232011232011242E-2</v>
      </c>
    </row>
    <row r="238" spans="1:10" x14ac:dyDescent="0.25">
      <c r="A238" t="s">
        <v>259</v>
      </c>
      <c r="B238" s="14">
        <v>28.816666666666663</v>
      </c>
      <c r="E238" t="s">
        <v>555</v>
      </c>
      <c r="F238" s="14">
        <v>26.76</v>
      </c>
      <c r="G238" s="14">
        <v>27.01</v>
      </c>
      <c r="H238" s="14">
        <v>27.06</v>
      </c>
      <c r="I238" s="14">
        <f t="shared" si="6"/>
        <v>26.943333333333332</v>
      </c>
      <c r="J238" s="9">
        <f t="shared" si="7"/>
        <v>1.1210762331838459E-2</v>
      </c>
    </row>
    <row r="239" spans="1:10" x14ac:dyDescent="0.25">
      <c r="A239" t="s">
        <v>211</v>
      </c>
      <c r="B239" s="14">
        <v>28.813333333333333</v>
      </c>
      <c r="E239" t="s">
        <v>624</v>
      </c>
      <c r="F239" s="14">
        <v>30.38</v>
      </c>
      <c r="G239" s="14">
        <v>30.5</v>
      </c>
      <c r="H239" s="14">
        <v>30.72</v>
      </c>
      <c r="I239" s="14">
        <f t="shared" si="6"/>
        <v>30.533333333333331</v>
      </c>
      <c r="J239" s="9">
        <f t="shared" si="7"/>
        <v>1.1191573403554965E-2</v>
      </c>
    </row>
    <row r="240" spans="1:10" x14ac:dyDescent="0.25">
      <c r="A240" t="s">
        <v>94</v>
      </c>
      <c r="B240" s="14">
        <v>28.806666666666668</v>
      </c>
      <c r="E240" t="s">
        <v>227</v>
      </c>
      <c r="F240" s="14">
        <v>27.77</v>
      </c>
      <c r="G240" s="14">
        <v>27.92</v>
      </c>
      <c r="H240" s="14">
        <v>28.08</v>
      </c>
      <c r="I240" s="14">
        <f t="shared" si="6"/>
        <v>27.923333333333332</v>
      </c>
      <c r="J240" s="9">
        <f t="shared" si="7"/>
        <v>1.1163125675189007E-2</v>
      </c>
    </row>
    <row r="241" spans="1:10" x14ac:dyDescent="0.25">
      <c r="A241" t="s">
        <v>583</v>
      </c>
      <c r="B241" s="14">
        <v>28.8</v>
      </c>
      <c r="E241" t="s">
        <v>98</v>
      </c>
      <c r="F241" s="14">
        <v>29.62</v>
      </c>
      <c r="G241" s="14">
        <v>29.89</v>
      </c>
      <c r="H241" s="14">
        <v>29.95</v>
      </c>
      <c r="I241" s="14">
        <f t="shared" si="6"/>
        <v>29.820000000000004</v>
      </c>
      <c r="J241" s="9">
        <f t="shared" si="7"/>
        <v>1.1141120864280834E-2</v>
      </c>
    </row>
    <row r="242" spans="1:10" x14ac:dyDescent="0.25">
      <c r="A242" t="s">
        <v>297</v>
      </c>
      <c r="B242" s="14">
        <v>28.799999999999997</v>
      </c>
      <c r="E242" t="s">
        <v>289</v>
      </c>
      <c r="F242" s="14">
        <v>26.95</v>
      </c>
      <c r="G242" s="14">
        <v>27.1</v>
      </c>
      <c r="H242" s="14">
        <v>27.25</v>
      </c>
      <c r="I242" s="14">
        <f t="shared" si="6"/>
        <v>27.099999999999998</v>
      </c>
      <c r="J242" s="9">
        <f t="shared" si="7"/>
        <v>1.1131725417439731E-2</v>
      </c>
    </row>
    <row r="243" spans="1:10" x14ac:dyDescent="0.25">
      <c r="A243" t="s">
        <v>241</v>
      </c>
      <c r="B243" s="14">
        <v>28.796666666666667</v>
      </c>
      <c r="E243" t="s">
        <v>480</v>
      </c>
      <c r="F243" s="14">
        <v>30.57</v>
      </c>
      <c r="G243" s="14">
        <v>30.71</v>
      </c>
      <c r="H243" s="14">
        <v>30.91</v>
      </c>
      <c r="I243" s="14">
        <f t="shared" si="6"/>
        <v>30.73</v>
      </c>
      <c r="J243" s="9">
        <f t="shared" si="7"/>
        <v>1.1122015047432118E-2</v>
      </c>
    </row>
    <row r="244" spans="1:10" x14ac:dyDescent="0.25">
      <c r="A244" t="s">
        <v>46</v>
      </c>
      <c r="B244" s="14">
        <v>28.793333333333333</v>
      </c>
      <c r="E244" t="s">
        <v>138</v>
      </c>
      <c r="F244" s="14">
        <v>28.83</v>
      </c>
      <c r="G244" s="14">
        <v>28.99</v>
      </c>
      <c r="H244" s="14">
        <v>29.15</v>
      </c>
      <c r="I244" s="14">
        <f t="shared" si="6"/>
        <v>28.99</v>
      </c>
      <c r="J244" s="9">
        <f t="shared" si="7"/>
        <v>1.1099549080818602E-2</v>
      </c>
    </row>
    <row r="245" spans="1:10" x14ac:dyDescent="0.25">
      <c r="A245" t="s">
        <v>495</v>
      </c>
      <c r="B245" s="14">
        <v>28.790000000000003</v>
      </c>
      <c r="E245" t="s">
        <v>632</v>
      </c>
      <c r="F245" s="14">
        <v>28.9</v>
      </c>
      <c r="G245" s="14">
        <v>29.1</v>
      </c>
      <c r="H245" s="14">
        <v>29.22</v>
      </c>
      <c r="I245" s="14">
        <f t="shared" si="6"/>
        <v>29.073333333333334</v>
      </c>
      <c r="J245" s="9">
        <f t="shared" si="7"/>
        <v>1.1072664359861602E-2</v>
      </c>
    </row>
    <row r="246" spans="1:10" x14ac:dyDescent="0.25">
      <c r="A246" t="s">
        <v>591</v>
      </c>
      <c r="B246" s="14">
        <v>28.790000000000003</v>
      </c>
      <c r="E246" t="s">
        <v>144</v>
      </c>
      <c r="F246" s="14">
        <v>28.14</v>
      </c>
      <c r="G246" s="14">
        <v>28.29</v>
      </c>
      <c r="H246" s="14">
        <v>28.45</v>
      </c>
      <c r="I246" s="14">
        <f t="shared" si="6"/>
        <v>28.293333333333333</v>
      </c>
      <c r="J246" s="9">
        <f t="shared" si="7"/>
        <v>1.1016346837242313E-2</v>
      </c>
    </row>
    <row r="247" spans="1:10" x14ac:dyDescent="0.25">
      <c r="A247" t="s">
        <v>341</v>
      </c>
      <c r="B247" s="14">
        <v>28.783333333333331</v>
      </c>
      <c r="E247" t="s">
        <v>408</v>
      </c>
      <c r="F247" s="14">
        <v>29.05</v>
      </c>
      <c r="G247" s="14">
        <v>29.12</v>
      </c>
      <c r="H247" s="14">
        <v>29.37</v>
      </c>
      <c r="I247" s="14">
        <f t="shared" si="6"/>
        <v>29.180000000000003</v>
      </c>
      <c r="J247" s="9">
        <f t="shared" si="7"/>
        <v>1.1015490533562832E-2</v>
      </c>
    </row>
    <row r="248" spans="1:10" x14ac:dyDescent="0.25">
      <c r="A248" t="s">
        <v>118</v>
      </c>
      <c r="B248" s="14">
        <v>28.77333333333333</v>
      </c>
      <c r="E248" t="s">
        <v>268</v>
      </c>
      <c r="F248" s="14">
        <v>28.2</v>
      </c>
      <c r="G248" s="14">
        <v>28.43</v>
      </c>
      <c r="H248" s="14">
        <v>28.51</v>
      </c>
      <c r="I248" s="14">
        <f t="shared" si="6"/>
        <v>28.38</v>
      </c>
      <c r="J248" s="9">
        <f t="shared" si="7"/>
        <v>1.099290780141852E-2</v>
      </c>
    </row>
    <row r="249" spans="1:10" x14ac:dyDescent="0.25">
      <c r="A249" t="s">
        <v>345</v>
      </c>
      <c r="B249" s="14">
        <v>28.77333333333333</v>
      </c>
      <c r="E249" t="s">
        <v>59</v>
      </c>
      <c r="F249" s="14">
        <v>29.11</v>
      </c>
      <c r="G249" s="14">
        <v>29.32</v>
      </c>
      <c r="H249" s="14">
        <v>29.43</v>
      </c>
      <c r="I249" s="14">
        <f t="shared" si="6"/>
        <v>29.286666666666665</v>
      </c>
      <c r="J249" s="9">
        <f t="shared" si="7"/>
        <v>1.0992785984197881E-2</v>
      </c>
    </row>
    <row r="250" spans="1:10" x14ac:dyDescent="0.25">
      <c r="A250" t="s">
        <v>303</v>
      </c>
      <c r="B250" s="14">
        <v>28.763333333333335</v>
      </c>
      <c r="E250" t="s">
        <v>113</v>
      </c>
      <c r="F250" s="14">
        <v>30.02</v>
      </c>
      <c r="G250" s="14">
        <v>30.16</v>
      </c>
      <c r="H250" s="14">
        <v>30.35</v>
      </c>
      <c r="I250" s="14">
        <f t="shared" si="6"/>
        <v>30.176666666666666</v>
      </c>
      <c r="J250" s="9">
        <f t="shared" si="7"/>
        <v>1.0992671552298529E-2</v>
      </c>
    </row>
    <row r="251" spans="1:10" x14ac:dyDescent="0.25">
      <c r="A251" t="s">
        <v>467</v>
      </c>
      <c r="B251" s="14">
        <v>28.763333333333332</v>
      </c>
      <c r="E251" t="s">
        <v>590</v>
      </c>
      <c r="F251" s="14">
        <v>30.06</v>
      </c>
      <c r="G251" s="14">
        <v>30.28</v>
      </c>
      <c r="H251" s="14">
        <v>30.39</v>
      </c>
      <c r="I251" s="14">
        <f t="shared" si="6"/>
        <v>30.243333333333336</v>
      </c>
      <c r="J251" s="9">
        <f t="shared" si="7"/>
        <v>1.097804391217571E-2</v>
      </c>
    </row>
    <row r="252" spans="1:10" x14ac:dyDescent="0.25">
      <c r="A252" t="s">
        <v>447</v>
      </c>
      <c r="B252" s="14">
        <v>28.753333333333334</v>
      </c>
      <c r="E252" t="s">
        <v>188</v>
      </c>
      <c r="F252" s="14">
        <v>28.27</v>
      </c>
      <c r="G252" s="14">
        <v>28.38</v>
      </c>
      <c r="H252" s="14">
        <v>28.58</v>
      </c>
      <c r="I252" s="14">
        <f t="shared" si="6"/>
        <v>28.409999999999997</v>
      </c>
      <c r="J252" s="9">
        <f t="shared" si="7"/>
        <v>1.0965688008489519E-2</v>
      </c>
    </row>
    <row r="253" spans="1:10" x14ac:dyDescent="0.25">
      <c r="A253" t="s">
        <v>513</v>
      </c>
      <c r="B253" s="14">
        <v>28.75333333333333</v>
      </c>
      <c r="E253" t="s">
        <v>99</v>
      </c>
      <c r="F253" s="14">
        <v>28.31</v>
      </c>
      <c r="G253" s="14">
        <v>28.55</v>
      </c>
      <c r="H253" s="14">
        <v>28.62</v>
      </c>
      <c r="I253" s="14">
        <f t="shared" si="6"/>
        <v>28.493333333333336</v>
      </c>
      <c r="J253" s="9">
        <f t="shared" si="7"/>
        <v>1.095019427764049E-2</v>
      </c>
    </row>
    <row r="254" spans="1:10" x14ac:dyDescent="0.25">
      <c r="A254" t="s">
        <v>472</v>
      </c>
      <c r="B254" s="14">
        <v>28.743333333333336</v>
      </c>
      <c r="E254" t="s">
        <v>220</v>
      </c>
      <c r="F254" s="14">
        <v>28.35</v>
      </c>
      <c r="G254" s="14">
        <v>28.68</v>
      </c>
      <c r="H254" s="14">
        <v>28.66</v>
      </c>
      <c r="I254" s="14">
        <f t="shared" si="6"/>
        <v>28.563333333333333</v>
      </c>
      <c r="J254" s="9">
        <f t="shared" si="7"/>
        <v>1.0934744268077556E-2</v>
      </c>
    </row>
    <row r="255" spans="1:10" x14ac:dyDescent="0.25">
      <c r="A255" t="s">
        <v>13</v>
      </c>
      <c r="B255" s="14">
        <v>28.73</v>
      </c>
      <c r="E255" t="s">
        <v>494</v>
      </c>
      <c r="F255" s="14">
        <v>30.27</v>
      </c>
      <c r="G255" s="14">
        <v>30.4</v>
      </c>
      <c r="H255" s="14">
        <v>30.6</v>
      </c>
      <c r="I255" s="14">
        <f t="shared" si="6"/>
        <v>30.423333333333336</v>
      </c>
      <c r="J255" s="9">
        <f t="shared" si="7"/>
        <v>1.0901883052527315E-2</v>
      </c>
    </row>
    <row r="256" spans="1:10" x14ac:dyDescent="0.25">
      <c r="A256" t="s">
        <v>496</v>
      </c>
      <c r="B256" s="14">
        <v>28.72666666666667</v>
      </c>
      <c r="E256" t="s">
        <v>414</v>
      </c>
      <c r="F256" s="14">
        <v>29.51</v>
      </c>
      <c r="G256" s="14">
        <v>29.69</v>
      </c>
      <c r="H256" s="14">
        <v>29.83</v>
      </c>
      <c r="I256" s="14">
        <f t="shared" si="6"/>
        <v>29.676666666666666</v>
      </c>
      <c r="J256" s="9">
        <f t="shared" si="7"/>
        <v>1.0843781768891789E-2</v>
      </c>
    </row>
    <row r="257" spans="1:10" x14ac:dyDescent="0.25">
      <c r="A257" t="s">
        <v>350</v>
      </c>
      <c r="B257" s="14">
        <v>28.723333333333333</v>
      </c>
      <c r="E257" t="s">
        <v>615</v>
      </c>
      <c r="F257" s="14">
        <v>31.58</v>
      </c>
      <c r="G257" s="14">
        <v>31.63</v>
      </c>
      <c r="H257" s="14">
        <v>31.92</v>
      </c>
      <c r="I257" s="14">
        <f t="shared" si="6"/>
        <v>31.709999999999997</v>
      </c>
      <c r="J257" s="9">
        <f t="shared" si="7"/>
        <v>1.0766307789740451E-2</v>
      </c>
    </row>
    <row r="258" spans="1:10" x14ac:dyDescent="0.25">
      <c r="A258" t="s">
        <v>612</v>
      </c>
      <c r="B258" s="14">
        <v>28.7</v>
      </c>
      <c r="E258" t="s">
        <v>597</v>
      </c>
      <c r="F258" s="14">
        <v>27.9</v>
      </c>
      <c r="G258" s="14">
        <v>28.01</v>
      </c>
      <c r="H258" s="14">
        <v>28.2</v>
      </c>
      <c r="I258" s="14">
        <f t="shared" ref="I258:I321" si="8">AVERAGE(F258:H258)</f>
        <v>28.036666666666665</v>
      </c>
      <c r="J258" s="9">
        <f t="shared" ref="J258:J321" si="9">(H258-F258)/F258</f>
        <v>1.0752688172043038E-2</v>
      </c>
    </row>
    <row r="259" spans="1:10" x14ac:dyDescent="0.25">
      <c r="A259" t="s">
        <v>473</v>
      </c>
      <c r="B259" s="14">
        <v>28.7</v>
      </c>
      <c r="E259" t="s">
        <v>527</v>
      </c>
      <c r="F259" s="14">
        <v>30.69</v>
      </c>
      <c r="G259" s="14">
        <v>30.81</v>
      </c>
      <c r="H259" s="14">
        <v>31.02</v>
      </c>
      <c r="I259" s="14">
        <f t="shared" si="8"/>
        <v>30.84</v>
      </c>
      <c r="J259" s="9">
        <f t="shared" si="9"/>
        <v>1.0752688172042954E-2</v>
      </c>
    </row>
    <row r="260" spans="1:10" x14ac:dyDescent="0.25">
      <c r="A260" t="s">
        <v>217</v>
      </c>
      <c r="B260" s="14">
        <v>28.69</v>
      </c>
      <c r="E260" t="s">
        <v>88</v>
      </c>
      <c r="F260" s="14">
        <v>27.91</v>
      </c>
      <c r="G260" s="14">
        <v>28.15</v>
      </c>
      <c r="H260" s="14">
        <v>28.21</v>
      </c>
      <c r="I260" s="14">
        <f t="shared" si="8"/>
        <v>28.090000000000003</v>
      </c>
      <c r="J260" s="9">
        <f t="shared" si="9"/>
        <v>1.0748835542816221E-2</v>
      </c>
    </row>
    <row r="261" spans="1:10" x14ac:dyDescent="0.25">
      <c r="A261" t="s">
        <v>524</v>
      </c>
      <c r="B261" s="14">
        <v>28.689999999999998</v>
      </c>
      <c r="E261" t="s">
        <v>215</v>
      </c>
      <c r="F261" s="14">
        <v>28.86</v>
      </c>
      <c r="G261" s="14">
        <v>29.16</v>
      </c>
      <c r="H261" s="14">
        <v>29.17</v>
      </c>
      <c r="I261" s="14">
        <f t="shared" si="8"/>
        <v>29.063333333333333</v>
      </c>
      <c r="J261" s="9">
        <f t="shared" si="9"/>
        <v>1.0741510741510821E-2</v>
      </c>
    </row>
    <row r="262" spans="1:10" x14ac:dyDescent="0.25">
      <c r="A262" t="s">
        <v>432</v>
      </c>
      <c r="B262" s="14">
        <v>28.680000000000003</v>
      </c>
      <c r="E262" t="s">
        <v>553</v>
      </c>
      <c r="F262" s="14">
        <v>27.95</v>
      </c>
      <c r="G262" s="14">
        <v>28.13</v>
      </c>
      <c r="H262" s="14">
        <v>28.25</v>
      </c>
      <c r="I262" s="14">
        <f t="shared" si="8"/>
        <v>28.11</v>
      </c>
      <c r="J262" s="9">
        <f t="shared" si="9"/>
        <v>1.0733452593917735E-2</v>
      </c>
    </row>
    <row r="263" spans="1:10" x14ac:dyDescent="0.25">
      <c r="A263" t="s">
        <v>210</v>
      </c>
      <c r="B263" s="14">
        <v>28.679999999999996</v>
      </c>
      <c r="E263" t="s">
        <v>75</v>
      </c>
      <c r="F263" s="14">
        <v>27.12</v>
      </c>
      <c r="G263" s="14">
        <v>27.14</v>
      </c>
      <c r="H263" s="14">
        <v>27.41</v>
      </c>
      <c r="I263" s="14">
        <f t="shared" si="8"/>
        <v>27.223333333333333</v>
      </c>
      <c r="J263" s="9">
        <f t="shared" si="9"/>
        <v>1.0693215339233007E-2</v>
      </c>
    </row>
    <row r="264" spans="1:10" x14ac:dyDescent="0.25">
      <c r="A264" t="s">
        <v>435</v>
      </c>
      <c r="B264" s="14">
        <v>28.676666666666666</v>
      </c>
      <c r="E264" t="s">
        <v>528</v>
      </c>
      <c r="F264" s="14">
        <v>29.93</v>
      </c>
      <c r="G264" s="14">
        <v>29.95</v>
      </c>
      <c r="H264" s="14">
        <v>30.25</v>
      </c>
      <c r="I264" s="14">
        <f t="shared" si="8"/>
        <v>30.043333333333333</v>
      </c>
      <c r="J264" s="9">
        <f t="shared" si="9"/>
        <v>1.0691613765452733E-2</v>
      </c>
    </row>
    <row r="265" spans="1:10" x14ac:dyDescent="0.25">
      <c r="A265" t="s">
        <v>209</v>
      </c>
      <c r="B265" s="14">
        <v>28.676666666666666</v>
      </c>
      <c r="E265" t="s">
        <v>404</v>
      </c>
      <c r="F265" s="14">
        <v>28.18</v>
      </c>
      <c r="G265" s="14">
        <v>28.28</v>
      </c>
      <c r="H265" s="14">
        <v>28.48</v>
      </c>
      <c r="I265" s="14">
        <f t="shared" si="8"/>
        <v>28.313333333333333</v>
      </c>
      <c r="J265" s="9">
        <f t="shared" si="9"/>
        <v>1.0645848119233524E-2</v>
      </c>
    </row>
    <row r="266" spans="1:10" x14ac:dyDescent="0.25">
      <c r="A266" t="s">
        <v>562</v>
      </c>
      <c r="B266" s="14">
        <v>28.669999999999998</v>
      </c>
      <c r="E266" t="s">
        <v>149</v>
      </c>
      <c r="F266" s="14">
        <v>32.04</v>
      </c>
      <c r="G266" s="14">
        <v>32.299999999999997</v>
      </c>
      <c r="H266" s="14">
        <v>32.380000000000003</v>
      </c>
      <c r="I266" s="14">
        <f t="shared" si="8"/>
        <v>32.24</v>
      </c>
      <c r="J266" s="9">
        <f t="shared" si="9"/>
        <v>1.0611735330836562E-2</v>
      </c>
    </row>
    <row r="267" spans="1:10" x14ac:dyDescent="0.25">
      <c r="A267" t="s">
        <v>485</v>
      </c>
      <c r="B267" s="14">
        <v>28.666666666666668</v>
      </c>
      <c r="E267" t="s">
        <v>357</v>
      </c>
      <c r="F267" s="14">
        <v>28.3</v>
      </c>
      <c r="G267" s="14">
        <v>28.54</v>
      </c>
      <c r="H267" s="14">
        <v>28.6</v>
      </c>
      <c r="I267" s="14">
        <f t="shared" si="8"/>
        <v>28.48</v>
      </c>
      <c r="J267" s="9">
        <f t="shared" si="9"/>
        <v>1.0600706713780944E-2</v>
      </c>
    </row>
    <row r="268" spans="1:10" x14ac:dyDescent="0.25">
      <c r="A268" t="s">
        <v>573</v>
      </c>
      <c r="B268" s="14">
        <v>28.666666666666668</v>
      </c>
      <c r="E268" t="s">
        <v>589</v>
      </c>
      <c r="F268" s="14">
        <v>29.27</v>
      </c>
      <c r="G268" s="14">
        <v>29.37</v>
      </c>
      <c r="H268" s="14">
        <v>29.58</v>
      </c>
      <c r="I268" s="14">
        <f t="shared" si="8"/>
        <v>29.406666666666666</v>
      </c>
      <c r="J268" s="9">
        <f t="shared" si="9"/>
        <v>1.0591048855483386E-2</v>
      </c>
    </row>
    <row r="269" spans="1:10" x14ac:dyDescent="0.25">
      <c r="A269" t="s">
        <v>393</v>
      </c>
      <c r="B269" s="14">
        <v>28.66333333333333</v>
      </c>
      <c r="E269" t="s">
        <v>531</v>
      </c>
      <c r="F269" s="14">
        <v>31.24</v>
      </c>
      <c r="G269" s="14">
        <v>31.37</v>
      </c>
      <c r="H269" s="14">
        <v>31.57</v>
      </c>
      <c r="I269" s="14">
        <f t="shared" si="8"/>
        <v>31.393333333333334</v>
      </c>
      <c r="J269" s="9">
        <f t="shared" si="9"/>
        <v>1.0563380281690201E-2</v>
      </c>
    </row>
    <row r="270" spans="1:10" x14ac:dyDescent="0.25">
      <c r="A270" t="s">
        <v>104</v>
      </c>
      <c r="B270" s="14">
        <v>28.66333333333333</v>
      </c>
      <c r="E270" t="s">
        <v>485</v>
      </c>
      <c r="F270" s="14">
        <v>28.52</v>
      </c>
      <c r="G270" s="14">
        <v>28.66</v>
      </c>
      <c r="H270" s="14">
        <v>28.82</v>
      </c>
      <c r="I270" s="14">
        <f t="shared" si="8"/>
        <v>28.666666666666668</v>
      </c>
      <c r="J270" s="9">
        <f t="shared" si="9"/>
        <v>1.0518934081346449E-2</v>
      </c>
    </row>
    <row r="271" spans="1:10" x14ac:dyDescent="0.25">
      <c r="A271" t="s">
        <v>545</v>
      </c>
      <c r="B271" s="14">
        <v>28.66</v>
      </c>
      <c r="E271" t="s">
        <v>191</v>
      </c>
      <c r="F271" s="14">
        <v>27.62</v>
      </c>
      <c r="G271" s="14">
        <v>27.73</v>
      </c>
      <c r="H271" s="14">
        <v>27.91</v>
      </c>
      <c r="I271" s="14">
        <f t="shared" si="8"/>
        <v>27.753333333333334</v>
      </c>
      <c r="J271" s="9">
        <f t="shared" si="9"/>
        <v>1.0499637943519158E-2</v>
      </c>
    </row>
    <row r="272" spans="1:10" x14ac:dyDescent="0.25">
      <c r="A272" t="s">
        <v>464</v>
      </c>
      <c r="B272" s="14">
        <v>28.656666666666666</v>
      </c>
      <c r="E272" t="s">
        <v>299</v>
      </c>
      <c r="F272" s="14">
        <v>29.57</v>
      </c>
      <c r="G272" s="14">
        <v>29.9</v>
      </c>
      <c r="H272" s="14">
        <v>29.88</v>
      </c>
      <c r="I272" s="14">
        <f t="shared" si="8"/>
        <v>29.783333333333331</v>
      </c>
      <c r="J272" s="9">
        <f t="shared" si="9"/>
        <v>1.0483598241460897E-2</v>
      </c>
    </row>
    <row r="273" spans="1:10" x14ac:dyDescent="0.25">
      <c r="A273" t="s">
        <v>81</v>
      </c>
      <c r="B273" s="14">
        <v>28.646666666666665</v>
      </c>
      <c r="E273" t="s">
        <v>427</v>
      </c>
      <c r="F273" s="14">
        <v>30.53</v>
      </c>
      <c r="G273" s="14">
        <v>30.75</v>
      </c>
      <c r="H273" s="14">
        <v>30.85</v>
      </c>
      <c r="I273" s="14">
        <f t="shared" si="8"/>
        <v>30.709999999999997</v>
      </c>
      <c r="J273" s="9">
        <f t="shared" si="9"/>
        <v>1.0481493612839839E-2</v>
      </c>
    </row>
    <row r="274" spans="1:10" x14ac:dyDescent="0.25">
      <c r="A274" t="s">
        <v>358</v>
      </c>
      <c r="B274" s="14">
        <v>28.616666666666664</v>
      </c>
      <c r="E274" t="s">
        <v>429</v>
      </c>
      <c r="F274" s="14">
        <v>27.71</v>
      </c>
      <c r="G274" s="14">
        <v>27.79</v>
      </c>
      <c r="H274" s="14">
        <v>28</v>
      </c>
      <c r="I274" s="14">
        <f t="shared" si="8"/>
        <v>27.833333333333332</v>
      </c>
      <c r="J274" s="9">
        <f t="shared" si="9"/>
        <v>1.0465535907614549E-2</v>
      </c>
    </row>
    <row r="275" spans="1:10" x14ac:dyDescent="0.25">
      <c r="A275" t="s">
        <v>543</v>
      </c>
      <c r="B275" s="14">
        <v>28.616666666666664</v>
      </c>
      <c r="E275" t="s">
        <v>198</v>
      </c>
      <c r="F275" s="14">
        <v>27.72</v>
      </c>
      <c r="G275" s="14">
        <v>27.96</v>
      </c>
      <c r="H275" s="14">
        <v>28.01</v>
      </c>
      <c r="I275" s="14">
        <f t="shared" si="8"/>
        <v>27.896666666666665</v>
      </c>
      <c r="J275" s="9">
        <f t="shared" si="9"/>
        <v>1.0461760461760559E-2</v>
      </c>
    </row>
    <row r="276" spans="1:10" x14ac:dyDescent="0.25">
      <c r="A276" t="s">
        <v>130</v>
      </c>
      <c r="B276" s="14">
        <v>28.613333333333333</v>
      </c>
      <c r="E276" t="s">
        <v>469</v>
      </c>
      <c r="F276" s="14">
        <v>30.59</v>
      </c>
      <c r="G276" s="14">
        <v>30.72</v>
      </c>
      <c r="H276" s="14">
        <v>30.91</v>
      </c>
      <c r="I276" s="14">
        <f t="shared" si="8"/>
        <v>30.74</v>
      </c>
      <c r="J276" s="9">
        <f t="shared" si="9"/>
        <v>1.0460934946060813E-2</v>
      </c>
    </row>
    <row r="277" spans="1:10" x14ac:dyDescent="0.25">
      <c r="A277" t="s">
        <v>135</v>
      </c>
      <c r="B277" s="14">
        <v>28.61</v>
      </c>
      <c r="E277" t="s">
        <v>235</v>
      </c>
      <c r="F277" s="14">
        <v>26.79</v>
      </c>
      <c r="G277" s="14">
        <v>26.87</v>
      </c>
      <c r="H277" s="14">
        <v>27.07</v>
      </c>
      <c r="I277" s="14">
        <f t="shared" si="8"/>
        <v>26.909999999999997</v>
      </c>
      <c r="J277" s="9">
        <f t="shared" si="9"/>
        <v>1.0451661067562566E-2</v>
      </c>
    </row>
    <row r="278" spans="1:10" x14ac:dyDescent="0.25">
      <c r="A278" t="s">
        <v>565</v>
      </c>
      <c r="B278" s="14">
        <v>28.600000000000005</v>
      </c>
      <c r="E278" t="s">
        <v>160</v>
      </c>
      <c r="F278" s="14">
        <v>31.61</v>
      </c>
      <c r="G278" s="14">
        <v>31.78</v>
      </c>
      <c r="H278" s="14">
        <v>31.94</v>
      </c>
      <c r="I278" s="14">
        <f t="shared" si="8"/>
        <v>31.776666666666667</v>
      </c>
      <c r="J278" s="9">
        <f t="shared" si="9"/>
        <v>1.0439734261309772E-2</v>
      </c>
    </row>
    <row r="279" spans="1:10" x14ac:dyDescent="0.25">
      <c r="A279" t="s">
        <v>73</v>
      </c>
      <c r="B279" s="14">
        <v>28.593333333333334</v>
      </c>
      <c r="E279" t="s">
        <v>250</v>
      </c>
      <c r="F279" s="14">
        <v>28.78</v>
      </c>
      <c r="G279" s="14">
        <v>28.7</v>
      </c>
      <c r="H279" s="14">
        <v>29.08</v>
      </c>
      <c r="I279" s="14">
        <f t="shared" si="8"/>
        <v>28.853333333333335</v>
      </c>
      <c r="J279" s="9">
        <f t="shared" si="9"/>
        <v>1.0423905489923458E-2</v>
      </c>
    </row>
    <row r="280" spans="1:10" x14ac:dyDescent="0.25">
      <c r="A280" t="s">
        <v>51</v>
      </c>
      <c r="B280" s="14">
        <v>28.586666666666662</v>
      </c>
      <c r="E280" t="s">
        <v>116</v>
      </c>
      <c r="F280" s="14">
        <v>26.92</v>
      </c>
      <c r="G280" s="14">
        <v>27.18</v>
      </c>
      <c r="H280" s="14">
        <v>27.2</v>
      </c>
      <c r="I280" s="14">
        <f t="shared" si="8"/>
        <v>27.099999999999998</v>
      </c>
      <c r="J280" s="9">
        <f t="shared" si="9"/>
        <v>1.0401188707280741E-2</v>
      </c>
    </row>
    <row r="281" spans="1:10" x14ac:dyDescent="0.25">
      <c r="A281" t="s">
        <v>86</v>
      </c>
      <c r="B281" s="14">
        <v>28.583333333333332</v>
      </c>
      <c r="E281" t="s">
        <v>381</v>
      </c>
      <c r="F281" s="14">
        <v>28.91</v>
      </c>
      <c r="G281" s="14">
        <v>29.08</v>
      </c>
      <c r="H281" s="14">
        <v>29.21</v>
      </c>
      <c r="I281" s="14">
        <f t="shared" si="8"/>
        <v>29.066666666666663</v>
      </c>
      <c r="J281" s="9">
        <f t="shared" si="9"/>
        <v>1.0377032168799748E-2</v>
      </c>
    </row>
    <row r="282" spans="1:10" x14ac:dyDescent="0.25">
      <c r="A282" t="s">
        <v>500</v>
      </c>
      <c r="B282" s="14">
        <v>28.583333333333332</v>
      </c>
      <c r="E282" t="s">
        <v>255</v>
      </c>
      <c r="F282" s="14">
        <v>28.96</v>
      </c>
      <c r="G282" s="14">
        <v>29.04</v>
      </c>
      <c r="H282" s="14">
        <v>29.26</v>
      </c>
      <c r="I282" s="14">
        <f t="shared" si="8"/>
        <v>29.08666666666667</v>
      </c>
      <c r="J282" s="9">
        <f t="shared" si="9"/>
        <v>1.0359116022099471E-2</v>
      </c>
    </row>
    <row r="283" spans="1:10" x14ac:dyDescent="0.25">
      <c r="A283" t="s">
        <v>220</v>
      </c>
      <c r="B283" s="14">
        <v>28.563333333333333</v>
      </c>
      <c r="E283" t="s">
        <v>628</v>
      </c>
      <c r="F283" s="14">
        <v>32.97</v>
      </c>
      <c r="G283" s="14">
        <v>32.96</v>
      </c>
      <c r="H283" s="14">
        <v>33.31</v>
      </c>
      <c r="I283" s="14">
        <f t="shared" si="8"/>
        <v>33.080000000000005</v>
      </c>
      <c r="J283" s="9">
        <f t="shared" si="9"/>
        <v>1.0312405216863919E-2</v>
      </c>
    </row>
    <row r="284" spans="1:10" x14ac:dyDescent="0.25">
      <c r="A284" t="s">
        <v>85</v>
      </c>
      <c r="B284" s="14">
        <v>28.560000000000002</v>
      </c>
      <c r="E284" t="s">
        <v>147</v>
      </c>
      <c r="F284" s="14">
        <v>28.17</v>
      </c>
      <c r="G284" s="14">
        <v>28.22</v>
      </c>
      <c r="H284" s="14">
        <v>28.46</v>
      </c>
      <c r="I284" s="14">
        <f t="shared" si="8"/>
        <v>28.283333333333331</v>
      </c>
      <c r="J284" s="9">
        <f t="shared" si="9"/>
        <v>1.0294639687610904E-2</v>
      </c>
    </row>
    <row r="285" spans="1:10" x14ac:dyDescent="0.25">
      <c r="A285" t="s">
        <v>95</v>
      </c>
      <c r="B285" s="14">
        <v>28.553333333333331</v>
      </c>
      <c r="E285" t="s">
        <v>403</v>
      </c>
      <c r="F285" s="14">
        <v>28.19</v>
      </c>
      <c r="G285" s="14">
        <v>28.19</v>
      </c>
      <c r="H285" s="14">
        <v>28.48</v>
      </c>
      <c r="I285" s="14">
        <f t="shared" si="8"/>
        <v>28.286666666666665</v>
      </c>
      <c r="J285" s="9">
        <f t="shared" si="9"/>
        <v>1.0287335934728596E-2</v>
      </c>
    </row>
    <row r="286" spans="1:10" x14ac:dyDescent="0.25">
      <c r="A286" t="s">
        <v>391</v>
      </c>
      <c r="B286" s="14">
        <v>28.553333333333331</v>
      </c>
      <c r="E286" t="s">
        <v>609</v>
      </c>
      <c r="F286" s="14">
        <v>28.26</v>
      </c>
      <c r="G286" s="14">
        <v>28.47</v>
      </c>
      <c r="H286" s="14">
        <v>28.55</v>
      </c>
      <c r="I286" s="14">
        <f t="shared" si="8"/>
        <v>28.426666666666666</v>
      </c>
      <c r="J286" s="9">
        <f t="shared" si="9"/>
        <v>1.0261854210898766E-2</v>
      </c>
    </row>
    <row r="287" spans="1:10" x14ac:dyDescent="0.25">
      <c r="A287" t="s">
        <v>322</v>
      </c>
      <c r="B287" s="14">
        <v>28.543333333333333</v>
      </c>
      <c r="E287" t="s">
        <v>248</v>
      </c>
      <c r="F287" s="14">
        <v>30.26</v>
      </c>
      <c r="G287" s="14">
        <v>30.49</v>
      </c>
      <c r="H287" s="14">
        <v>30.57</v>
      </c>
      <c r="I287" s="14">
        <f t="shared" si="8"/>
        <v>30.439999999999998</v>
      </c>
      <c r="J287" s="9">
        <f t="shared" si="9"/>
        <v>1.0244547257105047E-2</v>
      </c>
    </row>
    <row r="288" spans="1:10" x14ac:dyDescent="0.25">
      <c r="A288" t="s">
        <v>238</v>
      </c>
      <c r="B288" s="14">
        <v>28.53</v>
      </c>
      <c r="E288" t="s">
        <v>330</v>
      </c>
      <c r="F288" s="14">
        <v>28.31</v>
      </c>
      <c r="G288" s="14">
        <v>28.22</v>
      </c>
      <c r="H288" s="14">
        <v>28.6</v>
      </c>
      <c r="I288" s="14">
        <f t="shared" si="8"/>
        <v>28.376666666666665</v>
      </c>
      <c r="J288" s="9">
        <f t="shared" si="9"/>
        <v>1.0243730130695962E-2</v>
      </c>
    </row>
    <row r="289" spans="1:10" x14ac:dyDescent="0.25">
      <c r="A289" t="s">
        <v>392</v>
      </c>
      <c r="B289" s="14">
        <v>28.516666666666666</v>
      </c>
      <c r="E289" t="s">
        <v>507</v>
      </c>
      <c r="F289" s="14">
        <v>29.29</v>
      </c>
      <c r="G289" s="14">
        <v>29.56</v>
      </c>
      <c r="H289" s="14">
        <v>29.59</v>
      </c>
      <c r="I289" s="14">
        <f t="shared" si="8"/>
        <v>29.48</v>
      </c>
      <c r="J289" s="9">
        <f t="shared" si="9"/>
        <v>1.0242403550699922E-2</v>
      </c>
    </row>
    <row r="290" spans="1:10" x14ac:dyDescent="0.25">
      <c r="A290" t="s">
        <v>179</v>
      </c>
      <c r="B290" s="14">
        <v>28.513333333333332</v>
      </c>
      <c r="E290" t="s">
        <v>111</v>
      </c>
      <c r="F290" s="14">
        <v>28.32</v>
      </c>
      <c r="G290" s="14">
        <v>28.33</v>
      </c>
      <c r="H290" s="14">
        <v>28.61</v>
      </c>
      <c r="I290" s="14">
        <f t="shared" si="8"/>
        <v>28.419999999999998</v>
      </c>
      <c r="J290" s="9">
        <f t="shared" si="9"/>
        <v>1.0240112994350252E-2</v>
      </c>
    </row>
    <row r="291" spans="1:10" x14ac:dyDescent="0.25">
      <c r="A291" t="s">
        <v>314</v>
      </c>
      <c r="B291" s="14">
        <v>28.503333333333334</v>
      </c>
      <c r="E291" t="s">
        <v>423</v>
      </c>
      <c r="F291" s="14">
        <v>29.36</v>
      </c>
      <c r="G291" s="14">
        <v>29.5</v>
      </c>
      <c r="H291" s="14">
        <v>29.66</v>
      </c>
      <c r="I291" s="14">
        <f t="shared" si="8"/>
        <v>29.506666666666664</v>
      </c>
      <c r="J291" s="9">
        <f t="shared" si="9"/>
        <v>1.0217983651226182E-2</v>
      </c>
    </row>
    <row r="292" spans="1:10" x14ac:dyDescent="0.25">
      <c r="A292" t="s">
        <v>146</v>
      </c>
      <c r="B292" s="14">
        <v>28.5</v>
      </c>
      <c r="E292" t="s">
        <v>397</v>
      </c>
      <c r="F292" s="14">
        <v>31.54</v>
      </c>
      <c r="G292" s="14">
        <v>31.82</v>
      </c>
      <c r="H292" s="14">
        <v>31.86</v>
      </c>
      <c r="I292" s="14">
        <f t="shared" si="8"/>
        <v>31.74</v>
      </c>
      <c r="J292" s="9">
        <f t="shared" si="9"/>
        <v>1.014584654407103E-2</v>
      </c>
    </row>
    <row r="293" spans="1:10" x14ac:dyDescent="0.25">
      <c r="A293" t="s">
        <v>327</v>
      </c>
      <c r="B293" s="14">
        <v>28.5</v>
      </c>
      <c r="E293" t="s">
        <v>513</v>
      </c>
      <c r="F293" s="14">
        <v>28.6</v>
      </c>
      <c r="G293" s="14">
        <v>28.77</v>
      </c>
      <c r="H293" s="14">
        <v>28.89</v>
      </c>
      <c r="I293" s="14">
        <f t="shared" si="8"/>
        <v>28.753333333333334</v>
      </c>
      <c r="J293" s="9">
        <f t="shared" si="9"/>
        <v>1.013986013986011E-2</v>
      </c>
    </row>
    <row r="294" spans="1:10" x14ac:dyDescent="0.25">
      <c r="A294" t="s">
        <v>97</v>
      </c>
      <c r="B294" s="14">
        <v>28.49666666666667</v>
      </c>
      <c r="E294" t="s">
        <v>321</v>
      </c>
      <c r="F294" s="14">
        <v>27.7</v>
      </c>
      <c r="G294" s="14">
        <v>27.82</v>
      </c>
      <c r="H294" s="14">
        <v>27.98</v>
      </c>
      <c r="I294" s="14">
        <f t="shared" si="8"/>
        <v>27.833333333333332</v>
      </c>
      <c r="J294" s="9">
        <f t="shared" si="9"/>
        <v>1.0108303249097514E-2</v>
      </c>
    </row>
    <row r="295" spans="1:10" x14ac:dyDescent="0.25">
      <c r="A295" t="s">
        <v>99</v>
      </c>
      <c r="B295" s="14">
        <v>28.493333333333336</v>
      </c>
      <c r="E295" t="s">
        <v>394</v>
      </c>
      <c r="F295" s="14">
        <v>30.67</v>
      </c>
      <c r="G295" s="14">
        <v>30.8</v>
      </c>
      <c r="H295" s="14">
        <v>30.98</v>
      </c>
      <c r="I295" s="14">
        <f t="shared" si="8"/>
        <v>30.816666666666666</v>
      </c>
      <c r="J295" s="9">
        <f t="shared" si="9"/>
        <v>1.0107597000326009E-2</v>
      </c>
    </row>
    <row r="296" spans="1:10" x14ac:dyDescent="0.25">
      <c r="A296" t="s">
        <v>67</v>
      </c>
      <c r="B296" s="14">
        <v>28.493333333333336</v>
      </c>
      <c r="E296" t="s">
        <v>539</v>
      </c>
      <c r="F296" s="14">
        <v>29.71</v>
      </c>
      <c r="G296" s="14">
        <v>29.91</v>
      </c>
      <c r="H296" s="14">
        <v>30.01</v>
      </c>
      <c r="I296" s="14">
        <f t="shared" si="8"/>
        <v>29.876666666666669</v>
      </c>
      <c r="J296" s="9">
        <f t="shared" si="9"/>
        <v>1.0097610232245058E-2</v>
      </c>
    </row>
    <row r="297" spans="1:10" x14ac:dyDescent="0.25">
      <c r="A297" t="s">
        <v>491</v>
      </c>
      <c r="B297" s="14">
        <v>28.49</v>
      </c>
      <c r="E297" t="s">
        <v>582</v>
      </c>
      <c r="F297" s="14">
        <v>29.76</v>
      </c>
      <c r="G297" s="14">
        <v>29.85</v>
      </c>
      <c r="H297" s="14">
        <v>30.06</v>
      </c>
      <c r="I297" s="14">
        <f t="shared" si="8"/>
        <v>29.89</v>
      </c>
      <c r="J297" s="9">
        <f t="shared" si="9"/>
        <v>1.0080645161290227E-2</v>
      </c>
    </row>
    <row r="298" spans="1:10" x14ac:dyDescent="0.25">
      <c r="A298" t="s">
        <v>444</v>
      </c>
      <c r="B298" s="14">
        <v>28.483333333333334</v>
      </c>
      <c r="E298" t="s">
        <v>344</v>
      </c>
      <c r="F298" s="14">
        <v>28.92</v>
      </c>
      <c r="G298" s="14">
        <v>28.81</v>
      </c>
      <c r="H298" s="14">
        <v>29.21</v>
      </c>
      <c r="I298" s="14">
        <f t="shared" si="8"/>
        <v>28.98</v>
      </c>
      <c r="J298" s="9">
        <f t="shared" si="9"/>
        <v>1.0027662517289043E-2</v>
      </c>
    </row>
    <row r="299" spans="1:10" x14ac:dyDescent="0.25">
      <c r="A299" t="s">
        <v>173</v>
      </c>
      <c r="B299" s="14">
        <v>28.483333333333334</v>
      </c>
      <c r="E299" t="s">
        <v>361</v>
      </c>
      <c r="F299" s="14">
        <v>26.96</v>
      </c>
      <c r="G299" s="14">
        <v>26.74</v>
      </c>
      <c r="H299" s="14">
        <v>27.23</v>
      </c>
      <c r="I299" s="14">
        <f t="shared" si="8"/>
        <v>26.97666666666667</v>
      </c>
      <c r="J299" s="9">
        <f t="shared" si="9"/>
        <v>1.0014836795252209E-2</v>
      </c>
    </row>
    <row r="300" spans="1:10" x14ac:dyDescent="0.25">
      <c r="A300" t="s">
        <v>357</v>
      </c>
      <c r="B300" s="14">
        <v>28.48</v>
      </c>
      <c r="E300" t="s">
        <v>401</v>
      </c>
      <c r="F300" s="14">
        <v>29.06</v>
      </c>
      <c r="G300" s="14">
        <v>29.33</v>
      </c>
      <c r="H300" s="14">
        <v>29.35</v>
      </c>
      <c r="I300" s="14">
        <f t="shared" si="8"/>
        <v>29.24666666666667</v>
      </c>
      <c r="J300" s="9">
        <f t="shared" si="9"/>
        <v>9.9793530626291361E-3</v>
      </c>
    </row>
    <row r="301" spans="1:10" x14ac:dyDescent="0.25">
      <c r="A301" t="s">
        <v>538</v>
      </c>
      <c r="B301" s="14">
        <v>28.48</v>
      </c>
      <c r="E301" t="s">
        <v>584</v>
      </c>
      <c r="F301" s="14">
        <v>30.23</v>
      </c>
      <c r="G301" s="14">
        <v>30.39</v>
      </c>
      <c r="H301" s="14">
        <v>30.53</v>
      </c>
      <c r="I301" s="14">
        <f t="shared" si="8"/>
        <v>30.383333333333336</v>
      </c>
      <c r="J301" s="9">
        <f t="shared" si="9"/>
        <v>9.923916639100255E-3</v>
      </c>
    </row>
    <row r="302" spans="1:10" x14ac:dyDescent="0.25">
      <c r="A302" t="s">
        <v>351</v>
      </c>
      <c r="B302" s="14">
        <v>28.47666666666667</v>
      </c>
      <c r="E302" t="s">
        <v>388</v>
      </c>
      <c r="F302" s="14">
        <v>28.25</v>
      </c>
      <c r="G302" s="14">
        <v>28.34</v>
      </c>
      <c r="H302" s="14">
        <v>28.53</v>
      </c>
      <c r="I302" s="14">
        <f t="shared" si="8"/>
        <v>28.373333333333335</v>
      </c>
      <c r="J302" s="9">
        <f t="shared" si="9"/>
        <v>9.9115044247788005E-3</v>
      </c>
    </row>
    <row r="303" spans="1:10" x14ac:dyDescent="0.25">
      <c r="A303" t="s">
        <v>448</v>
      </c>
      <c r="B303" s="14">
        <v>28.473333333333333</v>
      </c>
      <c r="E303" t="s">
        <v>38</v>
      </c>
      <c r="F303" s="14">
        <v>28.32</v>
      </c>
      <c r="G303" s="14">
        <v>28.29</v>
      </c>
      <c r="H303" s="14">
        <v>28.6</v>
      </c>
      <c r="I303" s="14">
        <f t="shared" si="8"/>
        <v>28.403333333333336</v>
      </c>
      <c r="J303" s="9">
        <f t="shared" si="9"/>
        <v>9.8870056497175549E-3</v>
      </c>
    </row>
    <row r="304" spans="1:10" x14ac:dyDescent="0.25">
      <c r="A304" t="s">
        <v>490</v>
      </c>
      <c r="B304" s="14">
        <v>28.47</v>
      </c>
      <c r="E304" t="s">
        <v>182</v>
      </c>
      <c r="F304" s="14">
        <v>27.42</v>
      </c>
      <c r="G304" s="14">
        <v>27.47</v>
      </c>
      <c r="H304" s="14">
        <v>27.69</v>
      </c>
      <c r="I304" s="14">
        <f t="shared" si="8"/>
        <v>27.526666666666667</v>
      </c>
      <c r="J304" s="9">
        <f t="shared" si="9"/>
        <v>9.8468271334791954E-3</v>
      </c>
    </row>
    <row r="305" spans="1:10" x14ac:dyDescent="0.25">
      <c r="A305" t="s">
        <v>370</v>
      </c>
      <c r="B305" s="14">
        <v>28.466666666666665</v>
      </c>
      <c r="E305" t="s">
        <v>524</v>
      </c>
      <c r="F305" s="14">
        <v>28.5</v>
      </c>
      <c r="G305" s="14">
        <v>28.79</v>
      </c>
      <c r="H305" s="14">
        <v>28.78</v>
      </c>
      <c r="I305" s="14">
        <f t="shared" si="8"/>
        <v>28.689999999999998</v>
      </c>
      <c r="J305" s="9">
        <f t="shared" si="9"/>
        <v>9.8245614035088122E-3</v>
      </c>
    </row>
    <row r="306" spans="1:10" x14ac:dyDescent="0.25">
      <c r="A306" t="s">
        <v>229</v>
      </c>
      <c r="B306" s="14">
        <v>28.463333333333335</v>
      </c>
      <c r="E306" t="s">
        <v>206</v>
      </c>
      <c r="F306" s="14">
        <v>27.54</v>
      </c>
      <c r="G306" s="14">
        <v>27.72</v>
      </c>
      <c r="H306" s="14">
        <v>27.81</v>
      </c>
      <c r="I306" s="14">
        <f t="shared" si="8"/>
        <v>27.689999999999998</v>
      </c>
      <c r="J306" s="9">
        <f t="shared" si="9"/>
        <v>9.8039215686274352E-3</v>
      </c>
    </row>
    <row r="307" spans="1:10" x14ac:dyDescent="0.25">
      <c r="A307" t="s">
        <v>324</v>
      </c>
      <c r="B307" s="14">
        <v>28.460000000000004</v>
      </c>
      <c r="E307" t="s">
        <v>303</v>
      </c>
      <c r="F307" s="14">
        <v>28.67</v>
      </c>
      <c r="G307" s="14">
        <v>28.67</v>
      </c>
      <c r="H307" s="14">
        <v>28.95</v>
      </c>
      <c r="I307" s="14">
        <f t="shared" si="8"/>
        <v>28.763333333333335</v>
      </c>
      <c r="J307" s="9">
        <f t="shared" si="9"/>
        <v>9.7663062434599785E-3</v>
      </c>
    </row>
    <row r="308" spans="1:10" x14ac:dyDescent="0.25">
      <c r="A308" t="s">
        <v>335</v>
      </c>
      <c r="B308" s="14">
        <v>28.456666666666667</v>
      </c>
      <c r="E308" t="s">
        <v>94</v>
      </c>
      <c r="F308" s="14">
        <v>28.69</v>
      </c>
      <c r="G308" s="14">
        <v>28.76</v>
      </c>
      <c r="H308" s="14">
        <v>28.97</v>
      </c>
      <c r="I308" s="14">
        <f t="shared" si="8"/>
        <v>28.806666666666668</v>
      </c>
      <c r="J308" s="9">
        <f t="shared" si="9"/>
        <v>9.7594980829556494E-3</v>
      </c>
    </row>
    <row r="309" spans="1:10" x14ac:dyDescent="0.25">
      <c r="A309" t="s">
        <v>533</v>
      </c>
      <c r="B309" s="14">
        <v>28.456666666666667</v>
      </c>
      <c r="E309" t="s">
        <v>297</v>
      </c>
      <c r="F309" s="14">
        <v>28.69</v>
      </c>
      <c r="G309" s="14">
        <v>28.74</v>
      </c>
      <c r="H309" s="14">
        <v>28.97</v>
      </c>
      <c r="I309" s="14">
        <f t="shared" si="8"/>
        <v>28.8</v>
      </c>
      <c r="J309" s="9">
        <f t="shared" si="9"/>
        <v>9.7594980829556494E-3</v>
      </c>
    </row>
    <row r="310" spans="1:10" x14ac:dyDescent="0.25">
      <c r="A310" t="s">
        <v>177</v>
      </c>
      <c r="B310" s="14">
        <v>28.453333333333333</v>
      </c>
      <c r="E310" t="s">
        <v>260</v>
      </c>
      <c r="F310" s="14">
        <v>29.77</v>
      </c>
      <c r="G310" s="14">
        <v>29.85</v>
      </c>
      <c r="H310" s="14">
        <v>30.06</v>
      </c>
      <c r="I310" s="14">
        <f t="shared" si="8"/>
        <v>29.893333333333334</v>
      </c>
      <c r="J310" s="9">
        <f t="shared" si="9"/>
        <v>9.7413503527040354E-3</v>
      </c>
    </row>
    <row r="311" spans="1:10" x14ac:dyDescent="0.25">
      <c r="A311" t="s">
        <v>286</v>
      </c>
      <c r="B311" s="14">
        <v>28.453333333333333</v>
      </c>
      <c r="E311" t="s">
        <v>525</v>
      </c>
      <c r="F311" s="14">
        <v>29.96</v>
      </c>
      <c r="G311" s="14">
        <v>30.03</v>
      </c>
      <c r="H311" s="14">
        <v>30.25</v>
      </c>
      <c r="I311" s="14">
        <f t="shared" si="8"/>
        <v>30.080000000000002</v>
      </c>
      <c r="J311" s="9">
        <f t="shared" si="9"/>
        <v>9.6795727636848853E-3</v>
      </c>
    </row>
    <row r="312" spans="1:10" x14ac:dyDescent="0.25">
      <c r="A312" t="s">
        <v>50</v>
      </c>
      <c r="B312" s="14">
        <v>28.446666666666669</v>
      </c>
      <c r="E312" t="s">
        <v>292</v>
      </c>
      <c r="F312" s="14">
        <v>27.93</v>
      </c>
      <c r="G312" s="14">
        <v>28</v>
      </c>
      <c r="H312" s="14">
        <v>28.2</v>
      </c>
      <c r="I312" s="14">
        <f t="shared" si="8"/>
        <v>28.043333333333333</v>
      </c>
      <c r="J312" s="9">
        <f t="shared" si="9"/>
        <v>9.6670247046186739E-3</v>
      </c>
    </row>
    <row r="313" spans="1:10" x14ac:dyDescent="0.25">
      <c r="A313" t="s">
        <v>52</v>
      </c>
      <c r="B313" s="14">
        <v>28.433333333333334</v>
      </c>
      <c r="E313" t="s">
        <v>201</v>
      </c>
      <c r="F313" s="14">
        <v>28.04</v>
      </c>
      <c r="G313" s="14">
        <v>28.41</v>
      </c>
      <c r="H313" s="14">
        <v>28.31</v>
      </c>
      <c r="I313" s="14">
        <f t="shared" si="8"/>
        <v>28.253333333333334</v>
      </c>
      <c r="J313" s="9">
        <f t="shared" si="9"/>
        <v>9.6291012838801565E-3</v>
      </c>
    </row>
    <row r="314" spans="1:10" x14ac:dyDescent="0.25">
      <c r="A314" t="s">
        <v>470</v>
      </c>
      <c r="B314" s="14">
        <v>28.433333333333334</v>
      </c>
      <c r="E314" t="s">
        <v>395</v>
      </c>
      <c r="F314" s="14">
        <v>29.19</v>
      </c>
      <c r="G314" s="14">
        <v>29.26</v>
      </c>
      <c r="H314" s="14">
        <v>29.47</v>
      </c>
      <c r="I314" s="14">
        <f t="shared" si="8"/>
        <v>29.306666666666668</v>
      </c>
      <c r="J314" s="9">
        <f t="shared" si="9"/>
        <v>9.5923261390886451E-3</v>
      </c>
    </row>
    <row r="315" spans="1:10" x14ac:dyDescent="0.25">
      <c r="A315" t="s">
        <v>609</v>
      </c>
      <c r="B315" s="14">
        <v>28.426666666666666</v>
      </c>
      <c r="E315" t="s">
        <v>127</v>
      </c>
      <c r="F315" s="14">
        <v>30.34</v>
      </c>
      <c r="G315" s="14">
        <v>30.37</v>
      </c>
      <c r="H315" s="14">
        <v>30.63</v>
      </c>
      <c r="I315" s="14">
        <f t="shared" si="8"/>
        <v>30.446666666666669</v>
      </c>
      <c r="J315" s="9">
        <f t="shared" si="9"/>
        <v>9.5583388266314816E-3</v>
      </c>
    </row>
    <row r="316" spans="1:10" x14ac:dyDescent="0.25">
      <c r="A316" t="s">
        <v>443</v>
      </c>
      <c r="B316" s="14">
        <v>28.423333333333336</v>
      </c>
      <c r="E316" t="s">
        <v>251</v>
      </c>
      <c r="F316" s="14">
        <v>27.22</v>
      </c>
      <c r="G316" s="14">
        <v>27.15</v>
      </c>
      <c r="H316" s="14">
        <v>27.48</v>
      </c>
      <c r="I316" s="14">
        <f t="shared" si="8"/>
        <v>27.283333333333331</v>
      </c>
      <c r="J316" s="9">
        <f t="shared" si="9"/>
        <v>9.5518001469508292E-3</v>
      </c>
    </row>
    <row r="317" spans="1:10" x14ac:dyDescent="0.25">
      <c r="A317" t="s">
        <v>481</v>
      </c>
      <c r="B317" s="14">
        <v>28.423333333333332</v>
      </c>
      <c r="E317" t="s">
        <v>50</v>
      </c>
      <c r="F317" s="14">
        <v>28.3</v>
      </c>
      <c r="G317" s="14">
        <v>28.47</v>
      </c>
      <c r="H317" s="14">
        <v>28.57</v>
      </c>
      <c r="I317" s="14">
        <f t="shared" si="8"/>
        <v>28.446666666666669</v>
      </c>
      <c r="J317" s="9">
        <f t="shared" si="9"/>
        <v>9.5406360424028121E-3</v>
      </c>
    </row>
    <row r="318" spans="1:10" x14ac:dyDescent="0.25">
      <c r="A318" t="s">
        <v>111</v>
      </c>
      <c r="B318" s="14">
        <v>28.419999999999998</v>
      </c>
      <c r="E318" t="s">
        <v>265</v>
      </c>
      <c r="F318" s="14">
        <v>31.47</v>
      </c>
      <c r="G318" s="14">
        <v>31.6</v>
      </c>
      <c r="H318" s="14">
        <v>31.77</v>
      </c>
      <c r="I318" s="14">
        <f t="shared" si="8"/>
        <v>31.613333333333333</v>
      </c>
      <c r="J318" s="9">
        <f t="shared" si="9"/>
        <v>9.5328884652049802E-3</v>
      </c>
    </row>
    <row r="319" spans="1:10" x14ac:dyDescent="0.25">
      <c r="A319" t="s">
        <v>188</v>
      </c>
      <c r="B319" s="14">
        <v>28.409999999999997</v>
      </c>
      <c r="E319" t="s">
        <v>391</v>
      </c>
      <c r="F319" s="14">
        <v>28.35</v>
      </c>
      <c r="G319" s="14">
        <v>28.69</v>
      </c>
      <c r="H319" s="14">
        <v>28.62</v>
      </c>
      <c r="I319" s="14">
        <f t="shared" si="8"/>
        <v>28.553333333333338</v>
      </c>
      <c r="J319" s="9">
        <f t="shared" si="9"/>
        <v>9.5238095238095091E-3</v>
      </c>
    </row>
    <row r="320" spans="1:10" x14ac:dyDescent="0.25">
      <c r="A320" t="s">
        <v>38</v>
      </c>
      <c r="B320" s="14">
        <v>28.403333333333336</v>
      </c>
      <c r="E320" t="s">
        <v>57</v>
      </c>
      <c r="F320" s="14">
        <v>27.33</v>
      </c>
      <c r="G320" s="14">
        <v>27.38</v>
      </c>
      <c r="H320" s="14">
        <v>27.59</v>
      </c>
      <c r="I320" s="14">
        <f t="shared" si="8"/>
        <v>27.433333333333334</v>
      </c>
      <c r="J320" s="9">
        <f t="shared" si="9"/>
        <v>9.5133552872302077E-3</v>
      </c>
    </row>
    <row r="321" spans="1:10" x14ac:dyDescent="0.25">
      <c r="A321" t="s">
        <v>360</v>
      </c>
      <c r="B321" s="14">
        <v>28.396666666666665</v>
      </c>
      <c r="E321" t="s">
        <v>625</v>
      </c>
      <c r="F321" s="14">
        <v>30.49</v>
      </c>
      <c r="G321" s="14">
        <v>30.65</v>
      </c>
      <c r="H321" s="14">
        <v>30.78</v>
      </c>
      <c r="I321" s="14">
        <f t="shared" si="8"/>
        <v>30.64</v>
      </c>
      <c r="J321" s="9">
        <f t="shared" si="9"/>
        <v>9.5113151853067467E-3</v>
      </c>
    </row>
    <row r="322" spans="1:10" x14ac:dyDescent="0.25">
      <c r="A322" t="s">
        <v>307</v>
      </c>
      <c r="B322" s="14">
        <v>28.396666666666665</v>
      </c>
      <c r="E322" t="s">
        <v>181</v>
      </c>
      <c r="F322" s="14">
        <v>27.55</v>
      </c>
      <c r="G322" s="14">
        <v>27.71</v>
      </c>
      <c r="H322" s="14">
        <v>27.81</v>
      </c>
      <c r="I322" s="14">
        <f t="shared" ref="I322:I385" si="10">AVERAGE(F322:H322)</f>
        <v>27.69</v>
      </c>
      <c r="J322" s="9">
        <f t="shared" ref="J322:J385" si="11">(H322-F322)/F322</f>
        <v>9.4373865698728857E-3</v>
      </c>
    </row>
    <row r="323" spans="1:10" x14ac:dyDescent="0.25">
      <c r="A323" t="s">
        <v>55</v>
      </c>
      <c r="B323" s="14">
        <v>28.386666666666667</v>
      </c>
      <c r="E323" t="s">
        <v>306</v>
      </c>
      <c r="F323" s="14">
        <v>28.82</v>
      </c>
      <c r="G323" s="14">
        <v>28.89</v>
      </c>
      <c r="H323" s="14">
        <v>29.09</v>
      </c>
      <c r="I323" s="14">
        <f t="shared" si="10"/>
        <v>28.933333333333334</v>
      </c>
      <c r="J323" s="9">
        <f t="shared" si="11"/>
        <v>9.3684941013185141E-3</v>
      </c>
    </row>
    <row r="324" spans="1:10" x14ac:dyDescent="0.25">
      <c r="A324" t="s">
        <v>512</v>
      </c>
      <c r="B324" s="14">
        <v>28.383333333333336</v>
      </c>
      <c r="E324" t="s">
        <v>155</v>
      </c>
      <c r="F324" s="14">
        <v>29.91</v>
      </c>
      <c r="G324" s="14">
        <v>30.08</v>
      </c>
      <c r="H324" s="14">
        <v>30.19</v>
      </c>
      <c r="I324" s="14">
        <f t="shared" si="10"/>
        <v>30.06</v>
      </c>
      <c r="J324" s="9">
        <f t="shared" si="11"/>
        <v>9.3614175860916461E-3</v>
      </c>
    </row>
    <row r="325" spans="1:10" x14ac:dyDescent="0.25">
      <c r="A325" t="s">
        <v>268</v>
      </c>
      <c r="B325" s="14">
        <v>28.38</v>
      </c>
      <c r="E325" t="s">
        <v>561</v>
      </c>
      <c r="F325" s="14">
        <v>32.06</v>
      </c>
      <c r="G325" s="14">
        <v>32.19</v>
      </c>
      <c r="H325" s="14">
        <v>32.36</v>
      </c>
      <c r="I325" s="14">
        <f t="shared" si="10"/>
        <v>32.203333333333333</v>
      </c>
      <c r="J325" s="9">
        <f t="shared" si="11"/>
        <v>9.3574547723018452E-3</v>
      </c>
    </row>
    <row r="326" spans="1:10" x14ac:dyDescent="0.25">
      <c r="A326" t="s">
        <v>330</v>
      </c>
      <c r="B326" s="14">
        <v>28.376666666666665</v>
      </c>
      <c r="E326" t="s">
        <v>354</v>
      </c>
      <c r="F326" s="14">
        <v>27.81</v>
      </c>
      <c r="G326" s="14">
        <v>27.96</v>
      </c>
      <c r="H326" s="14">
        <v>28.07</v>
      </c>
      <c r="I326" s="14">
        <f t="shared" si="10"/>
        <v>27.946666666666669</v>
      </c>
      <c r="J326" s="9">
        <f t="shared" si="11"/>
        <v>9.3491549802229984E-3</v>
      </c>
    </row>
    <row r="327" spans="1:10" x14ac:dyDescent="0.25">
      <c r="A327" t="s">
        <v>388</v>
      </c>
      <c r="B327" s="14">
        <v>28.373333333333335</v>
      </c>
      <c r="E327" t="s">
        <v>124</v>
      </c>
      <c r="F327" s="14">
        <v>28.96</v>
      </c>
      <c r="G327" s="14">
        <v>29.06</v>
      </c>
      <c r="H327" s="14">
        <v>29.23</v>
      </c>
      <c r="I327" s="14">
        <f t="shared" si="10"/>
        <v>29.083333333333332</v>
      </c>
      <c r="J327" s="9">
        <f t="shared" si="11"/>
        <v>9.3232044198894876E-3</v>
      </c>
    </row>
    <row r="328" spans="1:10" x14ac:dyDescent="0.25">
      <c r="A328" t="s">
        <v>502</v>
      </c>
      <c r="B328" s="14">
        <v>28.366666666666664</v>
      </c>
      <c r="E328" t="s">
        <v>488</v>
      </c>
      <c r="F328" s="14">
        <v>30.21</v>
      </c>
      <c r="G328" s="14">
        <v>30.47</v>
      </c>
      <c r="H328" s="14">
        <v>30.49</v>
      </c>
      <c r="I328" s="14">
        <f t="shared" si="10"/>
        <v>30.39</v>
      </c>
      <c r="J328" s="9">
        <f t="shared" si="11"/>
        <v>9.2684541542534787E-3</v>
      </c>
    </row>
    <row r="329" spans="1:10" x14ac:dyDescent="0.25">
      <c r="A329" t="s">
        <v>154</v>
      </c>
      <c r="B329" s="14">
        <v>28.356666666666666</v>
      </c>
      <c r="E329" t="s">
        <v>603</v>
      </c>
      <c r="F329" s="14">
        <v>29.19</v>
      </c>
      <c r="G329" s="14">
        <v>29.09</v>
      </c>
      <c r="H329" s="14">
        <v>29.46</v>
      </c>
      <c r="I329" s="14">
        <f t="shared" si="10"/>
        <v>29.24666666666667</v>
      </c>
      <c r="J329" s="9">
        <f t="shared" si="11"/>
        <v>9.2497430626926874E-3</v>
      </c>
    </row>
    <row r="330" spans="1:10" x14ac:dyDescent="0.25">
      <c r="A330" t="s">
        <v>349</v>
      </c>
      <c r="B330" s="14">
        <v>28.353333333333335</v>
      </c>
      <c r="E330" t="s">
        <v>611</v>
      </c>
      <c r="F330" s="14">
        <v>29.29</v>
      </c>
      <c r="G330" s="14">
        <v>29.28</v>
      </c>
      <c r="H330" s="14">
        <v>29.56</v>
      </c>
      <c r="I330" s="14">
        <f t="shared" si="10"/>
        <v>29.376666666666665</v>
      </c>
      <c r="J330" s="9">
        <f t="shared" si="11"/>
        <v>9.2181631956298939E-3</v>
      </c>
    </row>
    <row r="331" spans="1:10" x14ac:dyDescent="0.25">
      <c r="A331" t="s">
        <v>617</v>
      </c>
      <c r="B331" s="14">
        <v>28.349999999999998</v>
      </c>
      <c r="E331" t="s">
        <v>601</v>
      </c>
      <c r="F331" s="14">
        <v>30.56</v>
      </c>
      <c r="G331" s="14">
        <v>30.77</v>
      </c>
      <c r="H331" s="14">
        <v>30.84</v>
      </c>
      <c r="I331" s="14">
        <f t="shared" si="10"/>
        <v>30.723333333333333</v>
      </c>
      <c r="J331" s="9">
        <f t="shared" si="11"/>
        <v>9.1623036649215034E-3</v>
      </c>
    </row>
    <row r="332" spans="1:10" x14ac:dyDescent="0.25">
      <c r="A332" t="s">
        <v>193</v>
      </c>
      <c r="B332" s="14">
        <v>28.346666666666668</v>
      </c>
      <c r="E332" t="s">
        <v>104</v>
      </c>
      <c r="F332" s="14">
        <v>28.56</v>
      </c>
      <c r="G332" s="14">
        <v>28.61</v>
      </c>
      <c r="H332" s="14">
        <v>28.82</v>
      </c>
      <c r="I332" s="14">
        <f t="shared" si="10"/>
        <v>28.663333333333338</v>
      </c>
      <c r="J332" s="9">
        <f t="shared" si="11"/>
        <v>9.1036414565826874E-3</v>
      </c>
    </row>
    <row r="333" spans="1:10" x14ac:dyDescent="0.25">
      <c r="A333" t="s">
        <v>42</v>
      </c>
      <c r="B333" s="14">
        <v>28.34</v>
      </c>
      <c r="E333" t="s">
        <v>11</v>
      </c>
      <c r="F333" s="14">
        <v>29.26</v>
      </c>
      <c r="G333" s="14">
        <v>29.38</v>
      </c>
      <c r="H333" s="14">
        <v>29.52</v>
      </c>
      <c r="I333" s="14">
        <f t="shared" si="10"/>
        <v>29.386666666666667</v>
      </c>
      <c r="J333" s="9">
        <f t="shared" si="11"/>
        <v>8.8858509911140804E-3</v>
      </c>
    </row>
    <row r="334" spans="1:10" x14ac:dyDescent="0.25">
      <c r="A334" t="s">
        <v>586</v>
      </c>
      <c r="B334" s="14">
        <v>28.330000000000002</v>
      </c>
      <c r="E334" t="s">
        <v>383</v>
      </c>
      <c r="F334" s="14">
        <v>27.02</v>
      </c>
      <c r="G334" s="14">
        <v>27.27</v>
      </c>
      <c r="H334" s="14">
        <v>27.26</v>
      </c>
      <c r="I334" s="14">
        <f t="shared" si="10"/>
        <v>27.183333333333334</v>
      </c>
      <c r="J334" s="9">
        <f t="shared" si="11"/>
        <v>8.8823094004441897E-3</v>
      </c>
    </row>
    <row r="335" spans="1:10" x14ac:dyDescent="0.25">
      <c r="A335" t="s">
        <v>387</v>
      </c>
      <c r="B335" s="14">
        <v>28.323333333333334</v>
      </c>
      <c r="E335" t="s">
        <v>223</v>
      </c>
      <c r="F335" s="14">
        <v>27.03</v>
      </c>
      <c r="G335" s="14">
        <v>27.26</v>
      </c>
      <c r="H335" s="14">
        <v>27.27</v>
      </c>
      <c r="I335" s="14">
        <f t="shared" si="10"/>
        <v>27.186666666666667</v>
      </c>
      <c r="J335" s="9">
        <f t="shared" si="11"/>
        <v>8.8790233074361232E-3</v>
      </c>
    </row>
    <row r="336" spans="1:10" x14ac:dyDescent="0.25">
      <c r="A336" t="s">
        <v>404</v>
      </c>
      <c r="B336" s="14">
        <v>28.313333333333333</v>
      </c>
      <c r="E336" t="s">
        <v>405</v>
      </c>
      <c r="F336" s="14">
        <v>27.12</v>
      </c>
      <c r="G336" s="14">
        <v>27.17</v>
      </c>
      <c r="H336" s="14">
        <v>27.36</v>
      </c>
      <c r="I336" s="14">
        <f t="shared" si="10"/>
        <v>27.216666666666669</v>
      </c>
      <c r="J336" s="9">
        <f t="shared" si="11"/>
        <v>8.8495575221238364E-3</v>
      </c>
    </row>
    <row r="337" spans="1:10" x14ac:dyDescent="0.25">
      <c r="A337" t="s">
        <v>162</v>
      </c>
      <c r="B337" s="14">
        <v>28.31</v>
      </c>
      <c r="E337" t="s">
        <v>446</v>
      </c>
      <c r="F337" s="14">
        <v>27.26</v>
      </c>
      <c r="G337" s="14">
        <v>27.33</v>
      </c>
      <c r="H337" s="14">
        <v>27.5</v>
      </c>
      <c r="I337" s="14">
        <f t="shared" si="10"/>
        <v>27.363333333333333</v>
      </c>
      <c r="J337" s="9">
        <f t="shared" si="11"/>
        <v>8.8041085840058122E-3</v>
      </c>
    </row>
    <row r="338" spans="1:10" x14ac:dyDescent="0.25">
      <c r="A338" t="s">
        <v>117</v>
      </c>
      <c r="B338" s="14">
        <v>28.31</v>
      </c>
      <c r="E338" t="s">
        <v>370</v>
      </c>
      <c r="F338" s="14">
        <v>28.41</v>
      </c>
      <c r="G338" s="14">
        <v>28.33</v>
      </c>
      <c r="H338" s="14">
        <v>28.66</v>
      </c>
      <c r="I338" s="14">
        <f t="shared" si="10"/>
        <v>28.466666666666665</v>
      </c>
      <c r="J338" s="9">
        <f t="shared" si="11"/>
        <v>8.7997184090109117E-3</v>
      </c>
    </row>
    <row r="339" spans="1:10" x14ac:dyDescent="0.25">
      <c r="A339" t="s">
        <v>207</v>
      </c>
      <c r="B339" s="14">
        <v>28.306666666666668</v>
      </c>
      <c r="E339" t="s">
        <v>203</v>
      </c>
      <c r="F339" s="14">
        <v>29.59</v>
      </c>
      <c r="G339" s="14">
        <v>29.72</v>
      </c>
      <c r="H339" s="14">
        <v>29.85</v>
      </c>
      <c r="I339" s="14">
        <f t="shared" si="10"/>
        <v>29.72</v>
      </c>
      <c r="J339" s="9">
        <f t="shared" si="11"/>
        <v>8.7867522811761259E-3</v>
      </c>
    </row>
    <row r="340" spans="1:10" x14ac:dyDescent="0.25">
      <c r="A340" t="s">
        <v>277</v>
      </c>
      <c r="B340" s="14">
        <v>28.306666666666668</v>
      </c>
      <c r="E340" t="s">
        <v>33</v>
      </c>
      <c r="F340" s="14">
        <v>33.049999999999997</v>
      </c>
      <c r="G340" s="14">
        <v>33.090000000000003</v>
      </c>
      <c r="H340" s="14">
        <v>33.340000000000003</v>
      </c>
      <c r="I340" s="14">
        <f t="shared" si="10"/>
        <v>33.160000000000004</v>
      </c>
      <c r="J340" s="9">
        <f t="shared" si="11"/>
        <v>8.7745839636915665E-3</v>
      </c>
    </row>
    <row r="341" spans="1:10" x14ac:dyDescent="0.25">
      <c r="A341" t="s">
        <v>276</v>
      </c>
      <c r="B341" s="14">
        <v>28.293333333333337</v>
      </c>
      <c r="E341" t="s">
        <v>241</v>
      </c>
      <c r="F341" s="14">
        <v>28.63</v>
      </c>
      <c r="G341" s="14">
        <v>28.88</v>
      </c>
      <c r="H341" s="14">
        <v>28.88</v>
      </c>
      <c r="I341" s="14">
        <f t="shared" si="10"/>
        <v>28.796666666666667</v>
      </c>
      <c r="J341" s="9">
        <f t="shared" si="11"/>
        <v>8.7320991966468742E-3</v>
      </c>
    </row>
    <row r="342" spans="1:10" x14ac:dyDescent="0.25">
      <c r="A342" t="s">
        <v>144</v>
      </c>
      <c r="B342" s="14">
        <v>28.293333333333333</v>
      </c>
      <c r="E342" t="s">
        <v>619</v>
      </c>
      <c r="F342" s="14">
        <v>27.5</v>
      </c>
      <c r="G342" s="14">
        <v>27.63</v>
      </c>
      <c r="H342" s="14">
        <v>27.74</v>
      </c>
      <c r="I342" s="14">
        <f t="shared" si="10"/>
        <v>27.623333333333331</v>
      </c>
      <c r="J342" s="9">
        <f t="shared" si="11"/>
        <v>8.7272727272726704E-3</v>
      </c>
    </row>
    <row r="343" spans="1:10" x14ac:dyDescent="0.25">
      <c r="A343" t="s">
        <v>352</v>
      </c>
      <c r="B343" s="14">
        <v>28.290000000000003</v>
      </c>
      <c r="E343" t="s">
        <v>580</v>
      </c>
      <c r="F343" s="14">
        <v>29.8</v>
      </c>
      <c r="G343" s="14">
        <v>29.99</v>
      </c>
      <c r="H343" s="14">
        <v>30.06</v>
      </c>
      <c r="I343" s="14">
        <f t="shared" si="10"/>
        <v>29.95</v>
      </c>
      <c r="J343" s="9">
        <f t="shared" si="11"/>
        <v>8.724832214765034E-3</v>
      </c>
    </row>
    <row r="344" spans="1:10" x14ac:dyDescent="0.25">
      <c r="A344" t="s">
        <v>403</v>
      </c>
      <c r="B344" s="14">
        <v>28.286666666666665</v>
      </c>
      <c r="E344" t="s">
        <v>164</v>
      </c>
      <c r="F344" s="14">
        <v>31.27</v>
      </c>
      <c r="G344" s="14">
        <v>31.01</v>
      </c>
      <c r="H344" s="14">
        <v>31.54</v>
      </c>
      <c r="I344" s="14">
        <f t="shared" si="10"/>
        <v>31.27333333333333</v>
      </c>
      <c r="J344" s="9">
        <f t="shared" si="11"/>
        <v>8.6344739366805111E-3</v>
      </c>
    </row>
    <row r="345" spans="1:10" x14ac:dyDescent="0.25">
      <c r="A345" t="s">
        <v>372</v>
      </c>
      <c r="B345" s="14">
        <v>28.283333333333331</v>
      </c>
      <c r="E345" t="s">
        <v>522</v>
      </c>
      <c r="F345" s="14">
        <v>30.15</v>
      </c>
      <c r="G345" s="14">
        <v>30.39</v>
      </c>
      <c r="H345" s="14">
        <v>30.41</v>
      </c>
      <c r="I345" s="14">
        <f t="shared" si="10"/>
        <v>30.316666666666666</v>
      </c>
      <c r="J345" s="9">
        <f t="shared" si="11"/>
        <v>8.6235489220564364E-3</v>
      </c>
    </row>
    <row r="346" spans="1:10" x14ac:dyDescent="0.25">
      <c r="A346" t="s">
        <v>147</v>
      </c>
      <c r="B346" s="14">
        <v>28.283333333333331</v>
      </c>
      <c r="E346" t="s">
        <v>216</v>
      </c>
      <c r="F346" s="14">
        <v>27.94</v>
      </c>
      <c r="G346" s="14">
        <v>28.1</v>
      </c>
      <c r="H346" s="14">
        <v>28.18</v>
      </c>
      <c r="I346" s="14">
        <f t="shared" si="10"/>
        <v>28.073333333333334</v>
      </c>
      <c r="J346" s="9">
        <f t="shared" si="11"/>
        <v>8.5898353614888481E-3</v>
      </c>
    </row>
    <row r="347" spans="1:10" x14ac:dyDescent="0.25">
      <c r="A347" t="s">
        <v>631</v>
      </c>
      <c r="B347" s="14">
        <v>28.28</v>
      </c>
      <c r="E347" t="s">
        <v>378</v>
      </c>
      <c r="F347" s="14">
        <v>31.48</v>
      </c>
      <c r="G347" s="14">
        <v>31.64</v>
      </c>
      <c r="H347" s="14">
        <v>31.75</v>
      </c>
      <c r="I347" s="14">
        <f t="shared" si="10"/>
        <v>31.623333333333335</v>
      </c>
      <c r="J347" s="9">
        <f t="shared" si="11"/>
        <v>8.5768742058449678E-3</v>
      </c>
    </row>
    <row r="348" spans="1:10" x14ac:dyDescent="0.25">
      <c r="A348" t="s">
        <v>298</v>
      </c>
      <c r="B348" s="14">
        <v>28.28</v>
      </c>
      <c r="E348" t="s">
        <v>76</v>
      </c>
      <c r="F348" s="14">
        <v>29.22</v>
      </c>
      <c r="G348" s="14">
        <v>29.33</v>
      </c>
      <c r="H348" s="14">
        <v>29.47</v>
      </c>
      <c r="I348" s="14">
        <f t="shared" si="10"/>
        <v>29.34</v>
      </c>
      <c r="J348" s="9">
        <f t="shared" si="11"/>
        <v>8.5557837097878162E-3</v>
      </c>
    </row>
    <row r="349" spans="1:10" x14ac:dyDescent="0.25">
      <c r="A349" t="s">
        <v>516</v>
      </c>
      <c r="B349" s="14">
        <v>28.28</v>
      </c>
      <c r="E349" t="s">
        <v>36</v>
      </c>
      <c r="F349" s="14">
        <v>29.44</v>
      </c>
      <c r="G349" s="14">
        <v>29.41</v>
      </c>
      <c r="H349" s="14">
        <v>29.69</v>
      </c>
      <c r="I349" s="14">
        <f t="shared" si="10"/>
        <v>29.513333333333335</v>
      </c>
      <c r="J349" s="9">
        <f t="shared" si="11"/>
        <v>8.4918478260869561E-3</v>
      </c>
    </row>
    <row r="350" spans="1:10" x14ac:dyDescent="0.25">
      <c r="A350" t="s">
        <v>541</v>
      </c>
      <c r="B350" s="14">
        <v>28.276666666666667</v>
      </c>
      <c r="E350" t="s">
        <v>470</v>
      </c>
      <c r="F350" s="14">
        <v>28.38</v>
      </c>
      <c r="G350" s="14">
        <v>28.3</v>
      </c>
      <c r="H350" s="14">
        <v>28.62</v>
      </c>
      <c r="I350" s="14">
        <f t="shared" si="10"/>
        <v>28.433333333333334</v>
      </c>
      <c r="J350" s="9">
        <f t="shared" si="11"/>
        <v>8.4566596194503869E-3</v>
      </c>
    </row>
    <row r="351" spans="1:10" x14ac:dyDescent="0.25">
      <c r="A351" t="s">
        <v>92</v>
      </c>
      <c r="B351" s="14">
        <v>28.266666666666666</v>
      </c>
      <c r="E351" t="s">
        <v>51</v>
      </c>
      <c r="F351" s="14">
        <v>28.49</v>
      </c>
      <c r="G351" s="14">
        <v>28.54</v>
      </c>
      <c r="H351" s="14">
        <v>28.73</v>
      </c>
      <c r="I351" s="14">
        <f t="shared" si="10"/>
        <v>28.58666666666667</v>
      </c>
      <c r="J351" s="9">
        <f t="shared" si="11"/>
        <v>8.4240084240084934E-3</v>
      </c>
    </row>
    <row r="352" spans="1:10" x14ac:dyDescent="0.25">
      <c r="A352" t="s">
        <v>436</v>
      </c>
      <c r="B352" s="14">
        <v>28.266666666666666</v>
      </c>
      <c r="E352" t="s">
        <v>475</v>
      </c>
      <c r="F352" s="14">
        <v>30.94</v>
      </c>
      <c r="G352" s="14">
        <v>31.15</v>
      </c>
      <c r="H352" s="14">
        <v>31.2</v>
      </c>
      <c r="I352" s="14">
        <f t="shared" si="10"/>
        <v>31.096666666666668</v>
      </c>
      <c r="J352" s="9">
        <f t="shared" si="11"/>
        <v>8.4033613445377506E-3</v>
      </c>
    </row>
    <row r="353" spans="1:10" x14ac:dyDescent="0.25">
      <c r="A353" t="s">
        <v>407</v>
      </c>
      <c r="B353" s="14">
        <v>28.263333333333332</v>
      </c>
      <c r="E353" t="s">
        <v>230</v>
      </c>
      <c r="F353" s="14">
        <v>27.47</v>
      </c>
      <c r="G353" s="14">
        <v>27.34</v>
      </c>
      <c r="H353" s="14">
        <v>27.7</v>
      </c>
      <c r="I353" s="14">
        <f t="shared" si="10"/>
        <v>27.503333333333334</v>
      </c>
      <c r="J353" s="9">
        <f t="shared" si="11"/>
        <v>8.3727702948671445E-3</v>
      </c>
    </row>
    <row r="354" spans="1:10" x14ac:dyDescent="0.25">
      <c r="A354" t="s">
        <v>201</v>
      </c>
      <c r="B354" s="14">
        <v>28.25333333333333</v>
      </c>
      <c r="E354" t="s">
        <v>492</v>
      </c>
      <c r="F354" s="14">
        <v>29.95</v>
      </c>
      <c r="G354" s="14">
        <v>30.15</v>
      </c>
      <c r="H354" s="14">
        <v>30.2</v>
      </c>
      <c r="I354" s="14">
        <f t="shared" si="10"/>
        <v>30.099999999999998</v>
      </c>
      <c r="J354" s="9">
        <f t="shared" si="11"/>
        <v>8.3472454090150246E-3</v>
      </c>
    </row>
    <row r="355" spans="1:10" x14ac:dyDescent="0.25">
      <c r="A355" t="s">
        <v>308</v>
      </c>
      <c r="B355" s="14">
        <v>28.25</v>
      </c>
      <c r="E355" t="s">
        <v>483</v>
      </c>
      <c r="F355" s="14">
        <v>28.89</v>
      </c>
      <c r="G355" s="14">
        <v>28.89</v>
      </c>
      <c r="H355" s="14">
        <v>29.13</v>
      </c>
      <c r="I355" s="14">
        <f t="shared" si="10"/>
        <v>28.97</v>
      </c>
      <c r="J355" s="9">
        <f t="shared" si="11"/>
        <v>8.3073727933540478E-3</v>
      </c>
    </row>
    <row r="356" spans="1:10" x14ac:dyDescent="0.25">
      <c r="A356" t="s">
        <v>66</v>
      </c>
      <c r="B356" s="14">
        <v>28.24666666666667</v>
      </c>
      <c r="E356" t="s">
        <v>269</v>
      </c>
      <c r="F356" s="14">
        <v>28.97</v>
      </c>
      <c r="G356" s="14">
        <v>29.19</v>
      </c>
      <c r="H356" s="14">
        <v>29.21</v>
      </c>
      <c r="I356" s="14">
        <f t="shared" si="10"/>
        <v>29.123333333333335</v>
      </c>
      <c r="J356" s="9">
        <f t="shared" si="11"/>
        <v>8.2844321712116677E-3</v>
      </c>
    </row>
    <row r="357" spans="1:10" x14ac:dyDescent="0.25">
      <c r="A357" t="s">
        <v>19</v>
      </c>
      <c r="B357" s="14">
        <v>28.246666666666666</v>
      </c>
      <c r="E357" t="s">
        <v>133</v>
      </c>
      <c r="F357" s="14">
        <v>30.4</v>
      </c>
      <c r="G357" s="14">
        <v>30.48</v>
      </c>
      <c r="H357" s="14">
        <v>30.65</v>
      </c>
      <c r="I357" s="14">
        <f t="shared" si="10"/>
        <v>30.51</v>
      </c>
      <c r="J357" s="9">
        <f t="shared" si="11"/>
        <v>8.2236842105263153E-3</v>
      </c>
    </row>
    <row r="358" spans="1:10" x14ac:dyDescent="0.25">
      <c r="A358" t="s">
        <v>64</v>
      </c>
      <c r="B358" s="14">
        <v>28.23</v>
      </c>
      <c r="E358" t="s">
        <v>544</v>
      </c>
      <c r="F358" s="14">
        <v>27.98</v>
      </c>
      <c r="G358" s="14">
        <v>27.99</v>
      </c>
      <c r="H358" s="14">
        <v>28.21</v>
      </c>
      <c r="I358" s="14">
        <f t="shared" si="10"/>
        <v>28.060000000000002</v>
      </c>
      <c r="J358" s="9">
        <f t="shared" si="11"/>
        <v>8.220157255182289E-3</v>
      </c>
    </row>
    <row r="359" spans="1:10" x14ac:dyDescent="0.25">
      <c r="A359" t="s">
        <v>620</v>
      </c>
      <c r="B359" s="14">
        <v>28.22666666666667</v>
      </c>
      <c r="E359" t="s">
        <v>550</v>
      </c>
      <c r="F359" s="14">
        <v>26.77</v>
      </c>
      <c r="G359" s="14">
        <v>26.77</v>
      </c>
      <c r="H359" s="14">
        <v>26.99</v>
      </c>
      <c r="I359" s="14">
        <f t="shared" si="10"/>
        <v>26.843333333333334</v>
      </c>
      <c r="J359" s="9">
        <f t="shared" si="11"/>
        <v>8.2181546507283845E-3</v>
      </c>
    </row>
    <row r="360" spans="1:10" x14ac:dyDescent="0.25">
      <c r="A360" t="s">
        <v>131</v>
      </c>
      <c r="B360" s="14">
        <v>28.223333333333333</v>
      </c>
      <c r="E360" t="s">
        <v>431</v>
      </c>
      <c r="F360" s="14">
        <v>28.07</v>
      </c>
      <c r="G360" s="14">
        <v>27.93</v>
      </c>
      <c r="H360" s="14">
        <v>28.3</v>
      </c>
      <c r="I360" s="14">
        <f t="shared" si="10"/>
        <v>28.099999999999998</v>
      </c>
      <c r="J360" s="9">
        <f t="shared" si="11"/>
        <v>8.1938012112575849E-3</v>
      </c>
    </row>
    <row r="361" spans="1:10" x14ac:dyDescent="0.25">
      <c r="A361" t="s">
        <v>236</v>
      </c>
      <c r="B361" s="14">
        <v>28.216666666666669</v>
      </c>
      <c r="E361" t="s">
        <v>402</v>
      </c>
      <c r="F361" s="14">
        <v>28.12</v>
      </c>
      <c r="G361" s="14">
        <v>27.99</v>
      </c>
      <c r="H361" s="14">
        <v>28.35</v>
      </c>
      <c r="I361" s="14">
        <f t="shared" si="10"/>
        <v>28.153333333333336</v>
      </c>
      <c r="J361" s="9">
        <f t="shared" si="11"/>
        <v>8.1792318634424047E-3</v>
      </c>
    </row>
    <row r="362" spans="1:10" x14ac:dyDescent="0.25">
      <c r="A362" t="s">
        <v>554</v>
      </c>
      <c r="B362" s="14">
        <v>28.216666666666669</v>
      </c>
      <c r="E362" t="s">
        <v>486</v>
      </c>
      <c r="F362" s="14">
        <v>29.38</v>
      </c>
      <c r="G362" s="14">
        <v>29.61</v>
      </c>
      <c r="H362" s="14">
        <v>29.62</v>
      </c>
      <c r="I362" s="14">
        <f t="shared" si="10"/>
        <v>29.536666666666665</v>
      </c>
      <c r="J362" s="9">
        <f t="shared" si="11"/>
        <v>8.1688223281144307E-3</v>
      </c>
    </row>
    <row r="363" spans="1:10" x14ac:dyDescent="0.25">
      <c r="A363" t="s">
        <v>605</v>
      </c>
      <c r="B363" s="14">
        <v>28.209999999999997</v>
      </c>
      <c r="E363" t="s">
        <v>207</v>
      </c>
      <c r="F363" s="14">
        <v>28.2</v>
      </c>
      <c r="G363" s="14">
        <v>28.29</v>
      </c>
      <c r="H363" s="14">
        <v>28.43</v>
      </c>
      <c r="I363" s="14">
        <f t="shared" si="10"/>
        <v>28.306666666666661</v>
      </c>
      <c r="J363" s="9">
        <f t="shared" si="11"/>
        <v>8.1560283687943415E-3</v>
      </c>
    </row>
    <row r="364" spans="1:10" x14ac:dyDescent="0.25">
      <c r="A364" t="s">
        <v>78</v>
      </c>
      <c r="B364" s="14">
        <v>28.209999999999997</v>
      </c>
      <c r="E364" t="s">
        <v>244</v>
      </c>
      <c r="F364" s="14">
        <v>27</v>
      </c>
      <c r="G364" s="14">
        <v>27.08</v>
      </c>
      <c r="H364" s="14">
        <v>27.22</v>
      </c>
      <c r="I364" s="14">
        <f t="shared" si="10"/>
        <v>27.099999999999998</v>
      </c>
      <c r="J364" s="9">
        <f t="shared" si="11"/>
        <v>8.1481481481481058E-3</v>
      </c>
    </row>
    <row r="365" spans="1:10" x14ac:dyDescent="0.25">
      <c r="A365" t="s">
        <v>122</v>
      </c>
      <c r="B365" s="14">
        <v>28.196666666666669</v>
      </c>
      <c r="E365" t="s">
        <v>114</v>
      </c>
      <c r="F365" s="14">
        <v>29.51</v>
      </c>
      <c r="G365" s="14">
        <v>29.65</v>
      </c>
      <c r="H365" s="14">
        <v>29.75</v>
      </c>
      <c r="I365" s="14">
        <f t="shared" si="10"/>
        <v>29.636666666666667</v>
      </c>
      <c r="J365" s="9">
        <f t="shared" si="11"/>
        <v>8.1328363266688717E-3</v>
      </c>
    </row>
    <row r="366" spans="1:10" x14ac:dyDescent="0.25">
      <c r="A366" t="s">
        <v>54</v>
      </c>
      <c r="B366" s="14">
        <v>28.189999999999998</v>
      </c>
      <c r="E366" t="s">
        <v>209</v>
      </c>
      <c r="F366" s="14">
        <v>28.58</v>
      </c>
      <c r="G366" s="14">
        <v>28.64</v>
      </c>
      <c r="H366" s="14">
        <v>28.81</v>
      </c>
      <c r="I366" s="14">
        <f t="shared" si="10"/>
        <v>28.676666666666666</v>
      </c>
      <c r="J366" s="9">
        <f t="shared" si="11"/>
        <v>8.0475857242827305E-3</v>
      </c>
    </row>
    <row r="367" spans="1:10" x14ac:dyDescent="0.25">
      <c r="A367" t="s">
        <v>232</v>
      </c>
      <c r="B367" s="14">
        <v>28.186666666666667</v>
      </c>
      <c r="E367" t="s">
        <v>362</v>
      </c>
      <c r="F367" s="14">
        <v>28.66</v>
      </c>
      <c r="G367" s="14">
        <v>28.94</v>
      </c>
      <c r="H367" s="14">
        <v>28.89</v>
      </c>
      <c r="I367" s="14">
        <f t="shared" si="10"/>
        <v>28.830000000000002</v>
      </c>
      <c r="J367" s="9">
        <f t="shared" si="11"/>
        <v>8.0251221214236012E-3</v>
      </c>
    </row>
    <row r="368" spans="1:10" x14ac:dyDescent="0.25">
      <c r="A368" t="s">
        <v>233</v>
      </c>
      <c r="B368" s="14">
        <v>28.186666666666667</v>
      </c>
      <c r="E368" t="s">
        <v>46</v>
      </c>
      <c r="F368" s="14">
        <v>28.7</v>
      </c>
      <c r="G368" s="14">
        <v>28.75</v>
      </c>
      <c r="H368" s="14">
        <v>28.93</v>
      </c>
      <c r="I368" s="14">
        <f t="shared" si="10"/>
        <v>28.793333333333333</v>
      </c>
      <c r="J368" s="9">
        <f t="shared" si="11"/>
        <v>8.0139372822299795E-3</v>
      </c>
    </row>
    <row r="369" spans="1:10" x14ac:dyDescent="0.25">
      <c r="A369" t="s">
        <v>284</v>
      </c>
      <c r="B369" s="14">
        <v>28.186666666666667</v>
      </c>
      <c r="E369" t="s">
        <v>264</v>
      </c>
      <c r="F369" s="14">
        <v>26.46</v>
      </c>
      <c r="G369" s="14">
        <v>26.46</v>
      </c>
      <c r="H369" s="14">
        <v>26.67</v>
      </c>
      <c r="I369" s="14">
        <f t="shared" si="10"/>
        <v>26.53</v>
      </c>
      <c r="J369" s="9">
        <f t="shared" si="11"/>
        <v>7.936507936507969E-3</v>
      </c>
    </row>
    <row r="370" spans="1:10" x14ac:dyDescent="0.25">
      <c r="A370" t="s">
        <v>189</v>
      </c>
      <c r="B370" s="14">
        <v>28.183333333333334</v>
      </c>
      <c r="E370" t="s">
        <v>326</v>
      </c>
      <c r="F370" s="14">
        <v>27.93</v>
      </c>
      <c r="G370" s="14">
        <v>27.85</v>
      </c>
      <c r="H370" s="14">
        <v>28.15</v>
      </c>
      <c r="I370" s="14">
        <f t="shared" si="10"/>
        <v>27.97666666666667</v>
      </c>
      <c r="J370" s="9">
        <f t="shared" si="11"/>
        <v>7.8768349445040766E-3</v>
      </c>
    </row>
    <row r="371" spans="1:10" x14ac:dyDescent="0.25">
      <c r="A371" t="s">
        <v>49</v>
      </c>
      <c r="B371" s="14">
        <v>28.179999999999996</v>
      </c>
      <c r="E371" t="s">
        <v>587</v>
      </c>
      <c r="F371" s="14">
        <v>30.56</v>
      </c>
      <c r="G371" s="14">
        <v>30.53</v>
      </c>
      <c r="H371" s="14">
        <v>30.8</v>
      </c>
      <c r="I371" s="14">
        <f t="shared" si="10"/>
        <v>30.63</v>
      </c>
      <c r="J371" s="9">
        <f t="shared" si="11"/>
        <v>7.8534031413613221E-3</v>
      </c>
    </row>
    <row r="372" spans="1:10" x14ac:dyDescent="0.25">
      <c r="A372" t="s">
        <v>453</v>
      </c>
      <c r="B372" s="14">
        <v>28.173333333333336</v>
      </c>
      <c r="E372" t="s">
        <v>439</v>
      </c>
      <c r="F372" s="14">
        <v>28.02</v>
      </c>
      <c r="G372" s="14">
        <v>27.85</v>
      </c>
      <c r="H372" s="14">
        <v>28.24</v>
      </c>
      <c r="I372" s="14">
        <f t="shared" si="10"/>
        <v>28.036666666666665</v>
      </c>
      <c r="J372" s="9">
        <f t="shared" si="11"/>
        <v>7.851534618129867E-3</v>
      </c>
    </row>
    <row r="373" spans="1:10" x14ac:dyDescent="0.25">
      <c r="A373" t="s">
        <v>158</v>
      </c>
      <c r="B373" s="14">
        <v>28.166666666666668</v>
      </c>
      <c r="E373" t="s">
        <v>534</v>
      </c>
      <c r="F373" s="14">
        <v>29.34</v>
      </c>
      <c r="G373" s="14">
        <v>29.43</v>
      </c>
      <c r="H373" s="14">
        <v>29.57</v>
      </c>
      <c r="I373" s="14">
        <f t="shared" si="10"/>
        <v>29.446666666666669</v>
      </c>
      <c r="J373" s="9">
        <f t="shared" si="11"/>
        <v>7.8391274710293262E-3</v>
      </c>
    </row>
    <row r="374" spans="1:10" x14ac:dyDescent="0.25">
      <c r="A374" t="s">
        <v>418</v>
      </c>
      <c r="B374" s="14">
        <v>28.166666666666668</v>
      </c>
      <c r="E374" t="s">
        <v>576</v>
      </c>
      <c r="F374" s="14">
        <v>32</v>
      </c>
      <c r="G374" s="14">
        <v>32.1</v>
      </c>
      <c r="H374" s="14">
        <v>32.25</v>
      </c>
      <c r="I374" s="14">
        <f t="shared" si="10"/>
        <v>32.116666666666667</v>
      </c>
      <c r="J374" s="9">
        <f t="shared" si="11"/>
        <v>7.8125E-3</v>
      </c>
    </row>
    <row r="375" spans="1:10" x14ac:dyDescent="0.25">
      <c r="A375" t="s">
        <v>336</v>
      </c>
      <c r="B375" s="14">
        <v>28.16</v>
      </c>
      <c r="E375" t="s">
        <v>443</v>
      </c>
      <c r="F375" s="14">
        <v>28.26</v>
      </c>
      <c r="G375" s="14">
        <v>28.53</v>
      </c>
      <c r="H375" s="14">
        <v>28.48</v>
      </c>
      <c r="I375" s="14">
        <f t="shared" si="10"/>
        <v>28.423333333333336</v>
      </c>
      <c r="J375" s="9">
        <f t="shared" si="11"/>
        <v>7.7848549186128393E-3</v>
      </c>
    </row>
    <row r="376" spans="1:10" x14ac:dyDescent="0.25">
      <c r="A376" t="s">
        <v>402</v>
      </c>
      <c r="B376" s="14">
        <v>28.153333333333336</v>
      </c>
      <c r="E376" t="s">
        <v>512</v>
      </c>
      <c r="F376" s="14">
        <v>28.26</v>
      </c>
      <c r="G376" s="14">
        <v>28.41</v>
      </c>
      <c r="H376" s="14">
        <v>28.48</v>
      </c>
      <c r="I376" s="14">
        <f t="shared" si="10"/>
        <v>28.383333333333336</v>
      </c>
      <c r="J376" s="9">
        <f t="shared" si="11"/>
        <v>7.7848549186128393E-3</v>
      </c>
    </row>
    <row r="377" spans="1:10" x14ac:dyDescent="0.25">
      <c r="A377" t="s">
        <v>208</v>
      </c>
      <c r="B377" s="14">
        <v>28.146666666666665</v>
      </c>
      <c r="E377" t="s">
        <v>89</v>
      </c>
      <c r="F377" s="14">
        <v>29.68</v>
      </c>
      <c r="G377" s="14">
        <v>29.83</v>
      </c>
      <c r="H377" s="14">
        <v>29.91</v>
      </c>
      <c r="I377" s="14">
        <f t="shared" si="10"/>
        <v>29.806666666666668</v>
      </c>
      <c r="J377" s="9">
        <f t="shared" si="11"/>
        <v>7.7493261455525752E-3</v>
      </c>
    </row>
    <row r="378" spans="1:10" x14ac:dyDescent="0.25">
      <c r="A378" t="s">
        <v>347</v>
      </c>
      <c r="B378" s="14">
        <v>28.146666666666665</v>
      </c>
      <c r="E378" t="s">
        <v>410</v>
      </c>
      <c r="F378" s="14">
        <v>29.83</v>
      </c>
      <c r="G378" s="14">
        <v>30.25</v>
      </c>
      <c r="H378" s="14">
        <v>30.06</v>
      </c>
      <c r="I378" s="14">
        <f t="shared" si="10"/>
        <v>30.046666666666667</v>
      </c>
      <c r="J378" s="9">
        <f t="shared" si="11"/>
        <v>7.7103586992960252E-3</v>
      </c>
    </row>
    <row r="379" spans="1:10" x14ac:dyDescent="0.25">
      <c r="A379" t="s">
        <v>169</v>
      </c>
      <c r="B379" s="14">
        <v>28.136666666666667</v>
      </c>
      <c r="E379" t="s">
        <v>350</v>
      </c>
      <c r="F379" s="14">
        <v>28.58</v>
      </c>
      <c r="G379" s="14">
        <v>28.79</v>
      </c>
      <c r="H379" s="14">
        <v>28.8</v>
      </c>
      <c r="I379" s="14">
        <f t="shared" si="10"/>
        <v>28.723333333333333</v>
      </c>
      <c r="J379" s="9">
        <f t="shared" si="11"/>
        <v>7.6976906927922473E-3</v>
      </c>
    </row>
    <row r="380" spans="1:10" x14ac:dyDescent="0.25">
      <c r="A380" t="s">
        <v>249</v>
      </c>
      <c r="B380" s="14">
        <v>28.113333333333333</v>
      </c>
      <c r="E380" t="s">
        <v>79</v>
      </c>
      <c r="F380" s="14">
        <v>31.3</v>
      </c>
      <c r="G380" s="14">
        <v>31.59</v>
      </c>
      <c r="H380" s="14">
        <v>31.54</v>
      </c>
      <c r="I380" s="14">
        <f t="shared" si="10"/>
        <v>31.47666666666667</v>
      </c>
      <c r="J380" s="9">
        <f t="shared" si="11"/>
        <v>7.6677316293929211E-3</v>
      </c>
    </row>
    <row r="381" spans="1:10" x14ac:dyDescent="0.25">
      <c r="A381" t="s">
        <v>553</v>
      </c>
      <c r="B381" s="14">
        <v>28.11</v>
      </c>
      <c r="E381" t="s">
        <v>141</v>
      </c>
      <c r="F381" s="14">
        <v>30.11</v>
      </c>
      <c r="G381" s="14">
        <v>30.37</v>
      </c>
      <c r="H381" s="14">
        <v>30.34</v>
      </c>
      <c r="I381" s="14">
        <f t="shared" si="10"/>
        <v>30.273333333333337</v>
      </c>
      <c r="J381" s="9">
        <f t="shared" si="11"/>
        <v>7.6386582530720837E-3</v>
      </c>
    </row>
    <row r="382" spans="1:10" x14ac:dyDescent="0.25">
      <c r="A382" t="s">
        <v>274</v>
      </c>
      <c r="B382" s="14">
        <v>28.106666666666666</v>
      </c>
      <c r="E382" t="s">
        <v>478</v>
      </c>
      <c r="F382" s="14">
        <v>30.56</v>
      </c>
      <c r="G382" s="14">
        <v>30.65</v>
      </c>
      <c r="H382" s="14">
        <v>30.79</v>
      </c>
      <c r="I382" s="14">
        <f t="shared" si="10"/>
        <v>30.666666666666668</v>
      </c>
      <c r="J382" s="9">
        <f t="shared" si="11"/>
        <v>7.5261780104712182E-3</v>
      </c>
    </row>
    <row r="383" spans="1:10" x14ac:dyDescent="0.25">
      <c r="A383" t="s">
        <v>431</v>
      </c>
      <c r="B383" s="14">
        <v>28.100000000000005</v>
      </c>
      <c r="E383" t="s">
        <v>501</v>
      </c>
      <c r="F383" s="14">
        <v>30.63</v>
      </c>
      <c r="G383" s="14">
        <v>30.77</v>
      </c>
      <c r="H383" s="14">
        <v>30.86</v>
      </c>
      <c r="I383" s="14">
        <f t="shared" si="10"/>
        <v>30.75333333333333</v>
      </c>
      <c r="J383" s="9">
        <f t="shared" si="11"/>
        <v>7.5089781260202553E-3</v>
      </c>
    </row>
    <row r="384" spans="1:10" x14ac:dyDescent="0.25">
      <c r="A384" t="s">
        <v>63</v>
      </c>
      <c r="B384" s="14">
        <v>28.099999999999998</v>
      </c>
      <c r="E384" t="s">
        <v>490</v>
      </c>
      <c r="F384" s="14">
        <v>28.33</v>
      </c>
      <c r="G384" s="14">
        <v>28.54</v>
      </c>
      <c r="H384" s="14">
        <v>28.54</v>
      </c>
      <c r="I384" s="14">
        <f t="shared" si="10"/>
        <v>28.47</v>
      </c>
      <c r="J384" s="9">
        <f t="shared" si="11"/>
        <v>7.4126367807977713E-3</v>
      </c>
    </row>
    <row r="385" spans="1:10" x14ac:dyDescent="0.25">
      <c r="A385" t="s">
        <v>368</v>
      </c>
      <c r="B385" s="14">
        <v>28.09</v>
      </c>
      <c r="E385" t="s">
        <v>481</v>
      </c>
      <c r="F385" s="14">
        <v>28.34</v>
      </c>
      <c r="G385" s="14">
        <v>28.38</v>
      </c>
      <c r="H385" s="14">
        <v>28.55</v>
      </c>
      <c r="I385" s="14">
        <f t="shared" si="10"/>
        <v>28.423333333333332</v>
      </c>
      <c r="J385" s="9">
        <f t="shared" si="11"/>
        <v>7.4100211714890913E-3</v>
      </c>
    </row>
    <row r="386" spans="1:10" x14ac:dyDescent="0.25">
      <c r="A386" t="s">
        <v>88</v>
      </c>
      <c r="B386" s="14">
        <v>28.09</v>
      </c>
      <c r="E386" t="s">
        <v>97</v>
      </c>
      <c r="F386" s="14">
        <v>28.43</v>
      </c>
      <c r="G386" s="14">
        <v>28.42</v>
      </c>
      <c r="H386" s="14">
        <v>28.64</v>
      </c>
      <c r="I386" s="14">
        <f t="shared" ref="I386:I449" si="12">AVERAGE(F386:H386)</f>
        <v>28.49666666666667</v>
      </c>
      <c r="J386" s="9">
        <f t="shared" ref="J386:J449" si="13">(H386-F386)/F386</f>
        <v>7.3865634892719256E-3</v>
      </c>
    </row>
    <row r="387" spans="1:10" x14ac:dyDescent="0.25">
      <c r="A387" t="s">
        <v>216</v>
      </c>
      <c r="B387" s="14">
        <v>28.073333333333334</v>
      </c>
      <c r="E387" t="s">
        <v>435</v>
      </c>
      <c r="F387" s="14">
        <v>28.56</v>
      </c>
      <c r="G387" s="14">
        <v>28.7</v>
      </c>
      <c r="H387" s="14">
        <v>28.77</v>
      </c>
      <c r="I387" s="14">
        <f t="shared" si="12"/>
        <v>28.676666666666666</v>
      </c>
      <c r="J387" s="9">
        <f t="shared" si="13"/>
        <v>7.3529411764706185E-3</v>
      </c>
    </row>
    <row r="388" spans="1:10" x14ac:dyDescent="0.25">
      <c r="A388" t="s">
        <v>74</v>
      </c>
      <c r="B388" s="14">
        <v>28.070000000000004</v>
      </c>
      <c r="E388" t="s">
        <v>13</v>
      </c>
      <c r="F388" s="14">
        <v>28.66</v>
      </c>
      <c r="G388" s="14">
        <v>28.66</v>
      </c>
      <c r="H388" s="14">
        <v>28.87</v>
      </c>
      <c r="I388" s="14">
        <f t="shared" si="12"/>
        <v>28.73</v>
      </c>
      <c r="J388" s="9">
        <f t="shared" si="13"/>
        <v>7.3272854152128695E-3</v>
      </c>
    </row>
    <row r="389" spans="1:10" x14ac:dyDescent="0.25">
      <c r="A389" t="s">
        <v>544</v>
      </c>
      <c r="B389" s="14">
        <v>28.060000000000002</v>
      </c>
      <c r="E389" t="s">
        <v>153</v>
      </c>
      <c r="F389" s="14">
        <v>28.71</v>
      </c>
      <c r="G389" s="14">
        <v>28.9</v>
      </c>
      <c r="H389" s="14">
        <v>28.92</v>
      </c>
      <c r="I389" s="14">
        <f t="shared" si="12"/>
        <v>28.843333333333334</v>
      </c>
      <c r="J389" s="9">
        <f t="shared" si="13"/>
        <v>7.314524555903896E-3</v>
      </c>
    </row>
    <row r="390" spans="1:10" x14ac:dyDescent="0.25">
      <c r="A390" t="s">
        <v>292</v>
      </c>
      <c r="B390" s="14">
        <v>28.043333333333333</v>
      </c>
      <c r="E390" t="s">
        <v>476</v>
      </c>
      <c r="F390" s="14">
        <v>28.94</v>
      </c>
      <c r="G390" s="14">
        <v>28.94</v>
      </c>
      <c r="H390" s="14">
        <v>29.15</v>
      </c>
      <c r="I390" s="14">
        <f t="shared" si="12"/>
        <v>29.01</v>
      </c>
      <c r="J390" s="9">
        <f t="shared" si="13"/>
        <v>7.2563925362818691E-3</v>
      </c>
    </row>
    <row r="391" spans="1:10" x14ac:dyDescent="0.25">
      <c r="A391" t="s">
        <v>346</v>
      </c>
      <c r="B391" s="14">
        <v>28.036666666666665</v>
      </c>
      <c r="E391" t="s">
        <v>608</v>
      </c>
      <c r="F391" s="14">
        <v>28.99</v>
      </c>
      <c r="G391" s="14">
        <v>29.12</v>
      </c>
      <c r="H391" s="14">
        <v>29.2</v>
      </c>
      <c r="I391" s="14">
        <f t="shared" si="12"/>
        <v>29.103333333333335</v>
      </c>
      <c r="J391" s="9">
        <f t="shared" si="13"/>
        <v>7.2438771990341799E-3</v>
      </c>
    </row>
    <row r="392" spans="1:10" x14ac:dyDescent="0.25">
      <c r="A392" t="s">
        <v>597</v>
      </c>
      <c r="B392" s="14">
        <v>28.036666666666665</v>
      </c>
      <c r="E392" t="s">
        <v>45</v>
      </c>
      <c r="F392" s="14">
        <v>27.76</v>
      </c>
      <c r="G392" s="14">
        <v>27.95</v>
      </c>
      <c r="H392" s="14">
        <v>27.96</v>
      </c>
      <c r="I392" s="14">
        <f t="shared" si="12"/>
        <v>27.89</v>
      </c>
      <c r="J392" s="9">
        <f t="shared" si="13"/>
        <v>7.2046109510086193E-3</v>
      </c>
    </row>
    <row r="393" spans="1:10" x14ac:dyDescent="0.25">
      <c r="A393" t="s">
        <v>439</v>
      </c>
      <c r="B393" s="14">
        <v>28.036666666666665</v>
      </c>
      <c r="E393" t="s">
        <v>366</v>
      </c>
      <c r="F393" s="14">
        <v>26.47</v>
      </c>
      <c r="G393" s="14">
        <v>26.62</v>
      </c>
      <c r="H393" s="14">
        <v>26.66</v>
      </c>
      <c r="I393" s="14">
        <f t="shared" si="12"/>
        <v>26.583333333333332</v>
      </c>
      <c r="J393" s="9">
        <f t="shared" si="13"/>
        <v>7.1779372874953267E-3</v>
      </c>
    </row>
    <row r="394" spans="1:10" x14ac:dyDescent="0.25">
      <c r="A394" t="s">
        <v>574</v>
      </c>
      <c r="B394" s="14">
        <v>28.033333333333331</v>
      </c>
      <c r="E394" t="s">
        <v>282</v>
      </c>
      <c r="F394" s="14">
        <v>27.91</v>
      </c>
      <c r="G394" s="14">
        <v>28.01</v>
      </c>
      <c r="H394" s="14">
        <v>28.11</v>
      </c>
      <c r="I394" s="14">
        <f t="shared" si="12"/>
        <v>28.01</v>
      </c>
      <c r="J394" s="9">
        <f t="shared" si="13"/>
        <v>7.165890361877438E-3</v>
      </c>
    </row>
    <row r="395" spans="1:10" x14ac:dyDescent="0.25">
      <c r="A395" t="s">
        <v>424</v>
      </c>
      <c r="B395" s="14">
        <v>28.03</v>
      </c>
      <c r="E395" t="s">
        <v>536</v>
      </c>
      <c r="F395" s="14">
        <v>26.86</v>
      </c>
      <c r="G395" s="14">
        <v>26.94</v>
      </c>
      <c r="H395" s="14">
        <v>27.05</v>
      </c>
      <c r="I395" s="14">
        <f t="shared" si="12"/>
        <v>26.95</v>
      </c>
      <c r="J395" s="9">
        <f t="shared" si="13"/>
        <v>7.0737155621742849E-3</v>
      </c>
    </row>
    <row r="396" spans="1:10" x14ac:dyDescent="0.25">
      <c r="A396" t="s">
        <v>302</v>
      </c>
      <c r="B396" s="14">
        <v>28.02333333333333</v>
      </c>
      <c r="E396" t="s">
        <v>444</v>
      </c>
      <c r="F396" s="14">
        <v>28.33</v>
      </c>
      <c r="G396" s="14">
        <v>28.59</v>
      </c>
      <c r="H396" s="14">
        <v>28.53</v>
      </c>
      <c r="I396" s="14">
        <f t="shared" si="12"/>
        <v>28.483333333333334</v>
      </c>
      <c r="J396" s="9">
        <f t="shared" si="13"/>
        <v>7.0596540769503301E-3</v>
      </c>
    </row>
    <row r="397" spans="1:10" x14ac:dyDescent="0.25">
      <c r="A397" t="s">
        <v>325</v>
      </c>
      <c r="B397" s="14">
        <v>28.013333333333335</v>
      </c>
      <c r="E397" t="s">
        <v>327</v>
      </c>
      <c r="F397" s="14">
        <v>28.42</v>
      </c>
      <c r="G397" s="14">
        <v>28.46</v>
      </c>
      <c r="H397" s="14">
        <v>28.62</v>
      </c>
      <c r="I397" s="14">
        <f t="shared" si="12"/>
        <v>28.5</v>
      </c>
      <c r="J397" s="9">
        <f t="shared" si="13"/>
        <v>7.0372976776917409E-3</v>
      </c>
    </row>
    <row r="398" spans="1:10" x14ac:dyDescent="0.25">
      <c r="A398" t="s">
        <v>282</v>
      </c>
      <c r="B398" s="14">
        <v>28.01</v>
      </c>
      <c r="E398" t="s">
        <v>400</v>
      </c>
      <c r="F398" s="14">
        <v>29.89</v>
      </c>
      <c r="G398" s="14">
        <v>30.01</v>
      </c>
      <c r="H398" s="14">
        <v>30.1</v>
      </c>
      <c r="I398" s="14">
        <f t="shared" si="12"/>
        <v>30</v>
      </c>
      <c r="J398" s="9">
        <f t="shared" si="13"/>
        <v>7.0257611241218085E-3</v>
      </c>
    </row>
    <row r="399" spans="1:10" x14ac:dyDescent="0.25">
      <c r="A399" t="s">
        <v>499</v>
      </c>
      <c r="B399" s="14">
        <v>27.993333333333336</v>
      </c>
      <c r="E399" t="s">
        <v>184</v>
      </c>
      <c r="F399" s="14">
        <v>30.05</v>
      </c>
      <c r="G399" s="14">
        <v>30.26</v>
      </c>
      <c r="H399" s="14">
        <v>30.26</v>
      </c>
      <c r="I399" s="14">
        <f t="shared" si="12"/>
        <v>30.19</v>
      </c>
      <c r="J399" s="9">
        <f t="shared" si="13"/>
        <v>6.988352745424321E-3</v>
      </c>
    </row>
    <row r="400" spans="1:10" x14ac:dyDescent="0.25">
      <c r="A400" t="s">
        <v>254</v>
      </c>
      <c r="B400" s="14">
        <v>27.99</v>
      </c>
      <c r="E400" t="s">
        <v>345</v>
      </c>
      <c r="F400" s="14">
        <v>28.63</v>
      </c>
      <c r="G400" s="14">
        <v>28.86</v>
      </c>
      <c r="H400" s="14">
        <v>28.83</v>
      </c>
      <c r="I400" s="14">
        <f t="shared" si="12"/>
        <v>28.77333333333333</v>
      </c>
      <c r="J400" s="9">
        <f t="shared" si="13"/>
        <v>6.9856793573174749E-3</v>
      </c>
    </row>
    <row r="401" spans="1:10" x14ac:dyDescent="0.25">
      <c r="A401" t="s">
        <v>23</v>
      </c>
      <c r="B401" s="14">
        <v>27.986666666666668</v>
      </c>
      <c r="E401" t="s">
        <v>373</v>
      </c>
      <c r="F401" s="14">
        <v>27.22</v>
      </c>
      <c r="G401" s="14">
        <v>27.39</v>
      </c>
      <c r="H401" s="14">
        <v>27.41</v>
      </c>
      <c r="I401" s="14">
        <f t="shared" si="12"/>
        <v>27.34</v>
      </c>
      <c r="J401" s="9">
        <f t="shared" si="13"/>
        <v>6.9801616458486882E-3</v>
      </c>
    </row>
    <row r="402" spans="1:10" x14ac:dyDescent="0.25">
      <c r="A402" t="s">
        <v>326</v>
      </c>
      <c r="B402" s="14">
        <v>27.97666666666667</v>
      </c>
      <c r="E402" t="s">
        <v>575</v>
      </c>
      <c r="F402" s="14">
        <v>28.74</v>
      </c>
      <c r="G402" s="14">
        <v>28.88</v>
      </c>
      <c r="H402" s="14">
        <v>28.94</v>
      </c>
      <c r="I402" s="14">
        <f t="shared" si="12"/>
        <v>28.853333333333335</v>
      </c>
      <c r="J402" s="9">
        <f t="shared" si="13"/>
        <v>6.9589422407795006E-3</v>
      </c>
    </row>
    <row r="403" spans="1:10" x14ac:dyDescent="0.25">
      <c r="A403" t="s">
        <v>511</v>
      </c>
      <c r="B403" s="14">
        <v>27.966666666666665</v>
      </c>
      <c r="E403" t="s">
        <v>571</v>
      </c>
      <c r="F403" s="14">
        <v>30.37</v>
      </c>
      <c r="G403" s="14">
        <v>30.25</v>
      </c>
      <c r="H403" s="14">
        <v>30.58</v>
      </c>
      <c r="I403" s="14">
        <f t="shared" si="12"/>
        <v>30.400000000000002</v>
      </c>
      <c r="J403" s="9">
        <f t="shared" si="13"/>
        <v>6.9147184721764007E-3</v>
      </c>
    </row>
    <row r="404" spans="1:10" x14ac:dyDescent="0.25">
      <c r="A404" t="s">
        <v>577</v>
      </c>
      <c r="B404" s="14">
        <v>27.953333333333333</v>
      </c>
      <c r="E404" t="s">
        <v>563</v>
      </c>
      <c r="F404" s="14">
        <v>31.93</v>
      </c>
      <c r="G404" s="14">
        <v>32.06</v>
      </c>
      <c r="H404" s="14">
        <v>32.15</v>
      </c>
      <c r="I404" s="14">
        <f t="shared" si="12"/>
        <v>32.046666666666667</v>
      </c>
      <c r="J404" s="9">
        <f t="shared" si="13"/>
        <v>6.8900720325712136E-3</v>
      </c>
    </row>
    <row r="405" spans="1:10" x14ac:dyDescent="0.25">
      <c r="A405" t="s">
        <v>409</v>
      </c>
      <c r="B405" s="14">
        <v>27.953333333333333</v>
      </c>
      <c r="E405" t="s">
        <v>71</v>
      </c>
      <c r="F405" s="14">
        <v>29.04</v>
      </c>
      <c r="G405" s="14">
        <v>28.94</v>
      </c>
      <c r="H405" s="14">
        <v>29.24</v>
      </c>
      <c r="I405" s="14">
        <f t="shared" si="12"/>
        <v>29.073333333333334</v>
      </c>
      <c r="J405" s="9">
        <f t="shared" si="13"/>
        <v>6.887052341597772E-3</v>
      </c>
    </row>
    <row r="406" spans="1:10" x14ac:dyDescent="0.25">
      <c r="A406" t="s">
        <v>354</v>
      </c>
      <c r="B406" s="14">
        <v>27.946666666666669</v>
      </c>
      <c r="E406" t="s">
        <v>172</v>
      </c>
      <c r="F406" s="14">
        <v>30.58</v>
      </c>
      <c r="G406" s="14">
        <v>30.6</v>
      </c>
      <c r="H406" s="14">
        <v>30.79</v>
      </c>
      <c r="I406" s="14">
        <f t="shared" si="12"/>
        <v>30.656666666666666</v>
      </c>
      <c r="J406" s="9">
        <f t="shared" si="13"/>
        <v>6.8672334859385502E-3</v>
      </c>
    </row>
    <row r="407" spans="1:10" x14ac:dyDescent="0.25">
      <c r="A407" t="s">
        <v>559</v>
      </c>
      <c r="B407" s="14">
        <v>27.943333333333339</v>
      </c>
      <c r="E407" t="s">
        <v>237</v>
      </c>
      <c r="F407" s="14">
        <v>26.33</v>
      </c>
      <c r="G407" s="14">
        <v>26.29</v>
      </c>
      <c r="H407" s="14">
        <v>26.51</v>
      </c>
      <c r="I407" s="14">
        <f t="shared" si="12"/>
        <v>26.376666666666665</v>
      </c>
      <c r="J407" s="9">
        <f t="shared" si="13"/>
        <v>6.8363083934676518E-3</v>
      </c>
    </row>
    <row r="408" spans="1:10" x14ac:dyDescent="0.25">
      <c r="A408" t="s">
        <v>281</v>
      </c>
      <c r="B408" s="14">
        <v>27.933333333333334</v>
      </c>
      <c r="E408" t="s">
        <v>323</v>
      </c>
      <c r="F408" s="14">
        <v>29.27</v>
      </c>
      <c r="G408" s="14">
        <v>29.28</v>
      </c>
      <c r="H408" s="14">
        <v>29.47</v>
      </c>
      <c r="I408" s="14">
        <f t="shared" si="12"/>
        <v>29.34</v>
      </c>
      <c r="J408" s="9">
        <f t="shared" si="13"/>
        <v>6.8329347454731569E-3</v>
      </c>
    </row>
    <row r="409" spans="1:10" x14ac:dyDescent="0.25">
      <c r="A409" t="s">
        <v>227</v>
      </c>
      <c r="B409" s="14">
        <v>27.923333333333332</v>
      </c>
      <c r="E409" t="s">
        <v>567</v>
      </c>
      <c r="F409" s="14">
        <v>29.54</v>
      </c>
      <c r="G409" s="14">
        <v>29.45</v>
      </c>
      <c r="H409" s="14">
        <v>29.74</v>
      </c>
      <c r="I409" s="14">
        <f t="shared" si="12"/>
        <v>29.576666666666664</v>
      </c>
      <c r="J409" s="9">
        <f t="shared" si="13"/>
        <v>6.7704807041299693E-3</v>
      </c>
    </row>
    <row r="410" spans="1:10" x14ac:dyDescent="0.25">
      <c r="A410" t="s">
        <v>602</v>
      </c>
      <c r="B410" s="14">
        <v>27.919999999999998</v>
      </c>
      <c r="E410" t="s">
        <v>55</v>
      </c>
      <c r="F410" s="14">
        <v>28.14</v>
      </c>
      <c r="G410" s="14">
        <v>28.69</v>
      </c>
      <c r="H410" s="14">
        <v>28.33</v>
      </c>
      <c r="I410" s="14">
        <f t="shared" si="12"/>
        <v>28.386666666666667</v>
      </c>
      <c r="J410" s="9">
        <f t="shared" si="13"/>
        <v>6.7519545131484622E-3</v>
      </c>
    </row>
    <row r="411" spans="1:10" x14ac:dyDescent="0.25">
      <c r="A411" t="s">
        <v>58</v>
      </c>
      <c r="B411" s="14">
        <v>27.906666666666666</v>
      </c>
      <c r="E411" t="s">
        <v>67</v>
      </c>
      <c r="F411" s="14">
        <v>28.41</v>
      </c>
      <c r="G411" s="14">
        <v>28.47</v>
      </c>
      <c r="H411" s="14">
        <v>28.6</v>
      </c>
      <c r="I411" s="14">
        <f t="shared" si="12"/>
        <v>28.493333333333329</v>
      </c>
      <c r="J411" s="9">
        <f t="shared" si="13"/>
        <v>6.6877859908483382E-3</v>
      </c>
    </row>
    <row r="412" spans="1:10" x14ac:dyDescent="0.25">
      <c r="A412" t="s">
        <v>198</v>
      </c>
      <c r="B412" s="14">
        <v>27.896666666666665</v>
      </c>
      <c r="E412" t="s">
        <v>85</v>
      </c>
      <c r="F412" s="14">
        <v>28.48</v>
      </c>
      <c r="G412" s="14">
        <v>28.53</v>
      </c>
      <c r="H412" s="14">
        <v>28.67</v>
      </c>
      <c r="I412" s="14">
        <f t="shared" si="12"/>
        <v>28.560000000000002</v>
      </c>
      <c r="J412" s="9">
        <f t="shared" si="13"/>
        <v>6.6713483146067865E-3</v>
      </c>
    </row>
    <row r="413" spans="1:10" x14ac:dyDescent="0.25">
      <c r="A413" t="s">
        <v>45</v>
      </c>
      <c r="B413" s="14">
        <v>27.89</v>
      </c>
      <c r="E413" t="s">
        <v>190</v>
      </c>
      <c r="F413" s="14">
        <v>27.1</v>
      </c>
      <c r="G413" s="14">
        <v>27.24</v>
      </c>
      <c r="H413" s="14">
        <v>27.28</v>
      </c>
      <c r="I413" s="14">
        <f t="shared" si="12"/>
        <v>27.206666666666667</v>
      </c>
      <c r="J413" s="9">
        <f t="shared" si="13"/>
        <v>6.6420664206641956E-3</v>
      </c>
    </row>
    <row r="414" spans="1:10" x14ac:dyDescent="0.25">
      <c r="A414" t="s">
        <v>221</v>
      </c>
      <c r="B414" s="14">
        <v>27.886666666666667</v>
      </c>
      <c r="E414" t="s">
        <v>604</v>
      </c>
      <c r="F414" s="14">
        <v>30.14</v>
      </c>
      <c r="G414" s="14">
        <v>30.26</v>
      </c>
      <c r="H414" s="14">
        <v>30.34</v>
      </c>
      <c r="I414" s="14">
        <f t="shared" si="12"/>
        <v>30.24666666666667</v>
      </c>
      <c r="J414" s="9">
        <f t="shared" si="13"/>
        <v>6.6357000663569768E-3</v>
      </c>
    </row>
    <row r="415" spans="1:10" x14ac:dyDescent="0.25">
      <c r="A415" t="s">
        <v>112</v>
      </c>
      <c r="B415" s="14">
        <v>27.886666666666667</v>
      </c>
      <c r="E415" t="s">
        <v>505</v>
      </c>
      <c r="F415" s="14">
        <v>28.87</v>
      </c>
      <c r="G415" s="14">
        <v>29.23</v>
      </c>
      <c r="H415" s="14">
        <v>29.06</v>
      </c>
      <c r="I415" s="14">
        <f t="shared" si="12"/>
        <v>29.053333333333331</v>
      </c>
      <c r="J415" s="9">
        <f t="shared" si="13"/>
        <v>6.5812261863525366E-3</v>
      </c>
    </row>
    <row r="416" spans="1:10" x14ac:dyDescent="0.25">
      <c r="A416" t="s">
        <v>174</v>
      </c>
      <c r="B416" s="14">
        <v>27.883333333333329</v>
      </c>
      <c r="E416" t="s">
        <v>252</v>
      </c>
      <c r="F416" s="14">
        <v>27.52</v>
      </c>
      <c r="G416" s="14">
        <v>27.59</v>
      </c>
      <c r="H416" s="14">
        <v>27.7</v>
      </c>
      <c r="I416" s="14">
        <f t="shared" si="12"/>
        <v>27.603333333333335</v>
      </c>
      <c r="J416" s="9">
        <f t="shared" si="13"/>
        <v>6.5406976744185946E-3</v>
      </c>
    </row>
    <row r="417" spans="1:10" x14ac:dyDescent="0.25">
      <c r="A417" t="s">
        <v>316</v>
      </c>
      <c r="B417" s="14">
        <v>27.876666666666665</v>
      </c>
      <c r="E417" t="s">
        <v>569</v>
      </c>
      <c r="F417" s="14">
        <v>32.18</v>
      </c>
      <c r="G417" s="14">
        <v>32.28</v>
      </c>
      <c r="H417" s="14">
        <v>32.39</v>
      </c>
      <c r="I417" s="14">
        <f t="shared" si="12"/>
        <v>32.283333333333339</v>
      </c>
      <c r="J417" s="9">
        <f t="shared" si="13"/>
        <v>6.5257924176507411E-3</v>
      </c>
    </row>
    <row r="418" spans="1:10" x14ac:dyDescent="0.25">
      <c r="A418" t="s">
        <v>592</v>
      </c>
      <c r="B418" s="14">
        <v>27.87</v>
      </c>
      <c r="E418" t="s">
        <v>465</v>
      </c>
      <c r="F418" s="14">
        <v>29.3</v>
      </c>
      <c r="G418" s="14">
        <v>29.39</v>
      </c>
      <c r="H418" s="14">
        <v>29.49</v>
      </c>
      <c r="I418" s="14">
        <f t="shared" si="12"/>
        <v>29.393333333333331</v>
      </c>
      <c r="J418" s="9">
        <f t="shared" si="13"/>
        <v>6.4846416382251786E-3</v>
      </c>
    </row>
    <row r="419" spans="1:10" x14ac:dyDescent="0.25">
      <c r="A419" t="s">
        <v>482</v>
      </c>
      <c r="B419" s="14">
        <v>27.853333333333335</v>
      </c>
      <c r="E419" t="s">
        <v>187</v>
      </c>
      <c r="F419" s="14">
        <v>29.37</v>
      </c>
      <c r="G419" s="14">
        <v>29.45</v>
      </c>
      <c r="H419" s="14">
        <v>29.56</v>
      </c>
      <c r="I419" s="14">
        <f t="shared" si="12"/>
        <v>29.459999999999997</v>
      </c>
      <c r="J419" s="9">
        <f t="shared" si="13"/>
        <v>6.4691862444670655E-3</v>
      </c>
    </row>
    <row r="420" spans="1:10" x14ac:dyDescent="0.25">
      <c r="A420" t="s">
        <v>245</v>
      </c>
      <c r="B420" s="14">
        <v>27.846666666666664</v>
      </c>
      <c r="E420" t="s">
        <v>497</v>
      </c>
      <c r="F420" s="14">
        <v>29.44</v>
      </c>
      <c r="G420" s="14">
        <v>29.46</v>
      </c>
      <c r="H420" s="14">
        <v>29.63</v>
      </c>
      <c r="I420" s="14">
        <f t="shared" si="12"/>
        <v>29.51</v>
      </c>
      <c r="J420" s="9">
        <f t="shared" si="13"/>
        <v>6.4538043478260098E-3</v>
      </c>
    </row>
    <row r="421" spans="1:10" x14ac:dyDescent="0.25">
      <c r="A421" t="s">
        <v>610</v>
      </c>
      <c r="B421" s="14">
        <v>27.843333333333334</v>
      </c>
      <c r="E421" t="s">
        <v>453</v>
      </c>
      <c r="F421" s="14">
        <v>28.04</v>
      </c>
      <c r="G421" s="14">
        <v>28.26</v>
      </c>
      <c r="H421" s="14">
        <v>28.22</v>
      </c>
      <c r="I421" s="14">
        <f t="shared" si="12"/>
        <v>28.173333333333332</v>
      </c>
      <c r="J421" s="9">
        <f t="shared" si="13"/>
        <v>6.4194008559201043E-3</v>
      </c>
    </row>
    <row r="422" spans="1:10" x14ac:dyDescent="0.25">
      <c r="A422" t="s">
        <v>334</v>
      </c>
      <c r="B422" s="14">
        <v>27.84</v>
      </c>
      <c r="E422" t="s">
        <v>137</v>
      </c>
      <c r="F422" s="14">
        <v>29.7</v>
      </c>
      <c r="G422" s="14">
        <v>29.81</v>
      </c>
      <c r="H422" s="14">
        <v>29.89</v>
      </c>
      <c r="I422" s="14">
        <f t="shared" si="12"/>
        <v>29.8</v>
      </c>
      <c r="J422" s="9">
        <f t="shared" si="13"/>
        <v>6.3973063973064405E-3</v>
      </c>
    </row>
    <row r="423" spans="1:10" x14ac:dyDescent="0.25">
      <c r="A423" t="s">
        <v>542</v>
      </c>
      <c r="B423" s="14">
        <v>27.83666666666667</v>
      </c>
      <c r="E423" t="s">
        <v>556</v>
      </c>
      <c r="F423" s="14">
        <v>31.3</v>
      </c>
      <c r="G423" s="14">
        <v>31.44</v>
      </c>
      <c r="H423" s="14">
        <v>31.5</v>
      </c>
      <c r="I423" s="14">
        <f t="shared" si="12"/>
        <v>31.413333333333338</v>
      </c>
      <c r="J423" s="9">
        <f t="shared" si="13"/>
        <v>6.3897763578274532E-3</v>
      </c>
    </row>
    <row r="424" spans="1:10" x14ac:dyDescent="0.25">
      <c r="A424" t="s">
        <v>321</v>
      </c>
      <c r="B424" s="14">
        <v>27.833333333333332</v>
      </c>
      <c r="E424" t="s">
        <v>355</v>
      </c>
      <c r="F424" s="14">
        <v>26.69</v>
      </c>
      <c r="G424" s="14">
        <v>26.79</v>
      </c>
      <c r="H424" s="14">
        <v>26.86</v>
      </c>
      <c r="I424" s="14">
        <f t="shared" si="12"/>
        <v>26.78</v>
      </c>
      <c r="J424" s="9">
        <f t="shared" si="13"/>
        <v>6.3694267515922868E-3</v>
      </c>
    </row>
    <row r="425" spans="1:10" x14ac:dyDescent="0.25">
      <c r="A425" t="s">
        <v>429</v>
      </c>
      <c r="B425" s="14">
        <v>27.833333333333332</v>
      </c>
      <c r="E425" t="s">
        <v>324</v>
      </c>
      <c r="F425" s="14">
        <v>28.37</v>
      </c>
      <c r="G425" s="14">
        <v>28.46</v>
      </c>
      <c r="H425" s="14">
        <v>28.55</v>
      </c>
      <c r="I425" s="14">
        <f t="shared" si="12"/>
        <v>28.459999999999997</v>
      </c>
      <c r="J425" s="9">
        <f t="shared" si="13"/>
        <v>6.3447303489601592E-3</v>
      </c>
    </row>
    <row r="426" spans="1:10" x14ac:dyDescent="0.25">
      <c r="A426" t="s">
        <v>290</v>
      </c>
      <c r="B426" s="14">
        <v>27.826666666666668</v>
      </c>
      <c r="E426" t="s">
        <v>538</v>
      </c>
      <c r="F426" s="14">
        <v>28.45</v>
      </c>
      <c r="G426" s="14">
        <v>28.36</v>
      </c>
      <c r="H426" s="14">
        <v>28.63</v>
      </c>
      <c r="I426" s="14">
        <f t="shared" si="12"/>
        <v>28.48</v>
      </c>
      <c r="J426" s="9">
        <f t="shared" si="13"/>
        <v>6.3268892794376003E-3</v>
      </c>
    </row>
    <row r="427" spans="1:10" x14ac:dyDescent="0.25">
      <c r="A427" t="s">
        <v>365</v>
      </c>
      <c r="B427" s="14">
        <v>27.819999999999997</v>
      </c>
      <c r="E427" t="s">
        <v>467</v>
      </c>
      <c r="F427" s="14">
        <v>28.65</v>
      </c>
      <c r="G427" s="14">
        <v>28.81</v>
      </c>
      <c r="H427" s="14">
        <v>28.83</v>
      </c>
      <c r="I427" s="14">
        <f t="shared" si="12"/>
        <v>28.763333333333332</v>
      </c>
      <c r="J427" s="9">
        <f t="shared" si="13"/>
        <v>6.2827225130889959E-3</v>
      </c>
    </row>
    <row r="428" spans="1:10" x14ac:dyDescent="0.25">
      <c r="A428" t="s">
        <v>568</v>
      </c>
      <c r="B428" s="14">
        <v>27.813333333333333</v>
      </c>
      <c r="E428" t="s">
        <v>101</v>
      </c>
      <c r="F428" s="14">
        <v>30.55</v>
      </c>
      <c r="G428" s="14">
        <v>30.5</v>
      </c>
      <c r="H428" s="14">
        <v>30.74</v>
      </c>
      <c r="I428" s="14">
        <f t="shared" si="12"/>
        <v>30.596666666666664</v>
      </c>
      <c r="J428" s="9">
        <f t="shared" si="13"/>
        <v>6.219312602291251E-3</v>
      </c>
    </row>
    <row r="429" spans="1:10" x14ac:dyDescent="0.25">
      <c r="A429" t="s">
        <v>139</v>
      </c>
      <c r="B429" s="14">
        <v>27.810000000000002</v>
      </c>
      <c r="E429" t="s">
        <v>150</v>
      </c>
      <c r="F429" s="14">
        <v>29.01</v>
      </c>
      <c r="G429" s="14">
        <v>29.09</v>
      </c>
      <c r="H429" s="14">
        <v>29.19</v>
      </c>
      <c r="I429" s="14">
        <f t="shared" si="12"/>
        <v>29.096666666666668</v>
      </c>
      <c r="J429" s="9">
        <f t="shared" si="13"/>
        <v>6.2047569803515929E-3</v>
      </c>
    </row>
    <row r="430" spans="1:10" x14ac:dyDescent="0.25">
      <c r="A430" t="s">
        <v>159</v>
      </c>
      <c r="B430" s="14">
        <v>27.810000000000002</v>
      </c>
      <c r="E430" t="s">
        <v>363</v>
      </c>
      <c r="F430" s="14">
        <v>27.54</v>
      </c>
      <c r="G430" s="14">
        <v>27.49</v>
      </c>
      <c r="H430" s="14">
        <v>27.71</v>
      </c>
      <c r="I430" s="14">
        <f t="shared" si="12"/>
        <v>27.580000000000002</v>
      </c>
      <c r="J430" s="9">
        <f t="shared" si="13"/>
        <v>6.1728395061729016E-3</v>
      </c>
    </row>
    <row r="431" spans="1:10" x14ac:dyDescent="0.25">
      <c r="A431" t="s">
        <v>222</v>
      </c>
      <c r="B431" s="14">
        <v>27.806666666666668</v>
      </c>
      <c r="E431" t="s">
        <v>415</v>
      </c>
      <c r="F431" s="14">
        <v>27.73</v>
      </c>
      <c r="G431" s="14">
        <v>27.61</v>
      </c>
      <c r="H431" s="14">
        <v>27.9</v>
      </c>
      <c r="I431" s="14">
        <f t="shared" si="12"/>
        <v>27.74666666666667</v>
      </c>
      <c r="J431" s="9">
        <f t="shared" si="13"/>
        <v>6.1305445366028905E-3</v>
      </c>
    </row>
    <row r="432" spans="1:10" x14ac:dyDescent="0.25">
      <c r="A432" t="s">
        <v>547</v>
      </c>
      <c r="B432" s="14">
        <v>27.806666666666668</v>
      </c>
      <c r="E432" t="s">
        <v>542</v>
      </c>
      <c r="F432" s="14">
        <v>27.77</v>
      </c>
      <c r="G432" s="14">
        <v>27.8</v>
      </c>
      <c r="H432" s="14">
        <v>27.94</v>
      </c>
      <c r="I432" s="14">
        <f t="shared" si="12"/>
        <v>27.83666666666667</v>
      </c>
      <c r="J432" s="9">
        <f t="shared" si="13"/>
        <v>6.1217140799424453E-3</v>
      </c>
    </row>
    <row r="433" spans="1:10" x14ac:dyDescent="0.25">
      <c r="A433" t="s">
        <v>205</v>
      </c>
      <c r="B433" s="14">
        <v>27.806666666666668</v>
      </c>
      <c r="E433" t="s">
        <v>511</v>
      </c>
      <c r="F433" s="14">
        <v>27.88</v>
      </c>
      <c r="G433" s="14">
        <v>27.97</v>
      </c>
      <c r="H433" s="14">
        <v>28.05</v>
      </c>
      <c r="I433" s="14">
        <f t="shared" si="12"/>
        <v>27.966666666666665</v>
      </c>
      <c r="J433" s="9">
        <f t="shared" si="13"/>
        <v>6.0975609756098179E-3</v>
      </c>
    </row>
    <row r="434" spans="1:10" x14ac:dyDescent="0.25">
      <c r="A434" t="s">
        <v>340</v>
      </c>
      <c r="B434" s="14">
        <v>27.803333333333331</v>
      </c>
      <c r="E434" t="s">
        <v>602</v>
      </c>
      <c r="F434" s="14">
        <v>27.91</v>
      </c>
      <c r="G434" s="14">
        <v>27.77</v>
      </c>
      <c r="H434" s="14">
        <v>28.08</v>
      </c>
      <c r="I434" s="14">
        <f t="shared" si="12"/>
        <v>27.919999999999998</v>
      </c>
      <c r="J434" s="9">
        <f t="shared" si="13"/>
        <v>6.0910068075957779E-3</v>
      </c>
    </row>
    <row r="435" spans="1:10" x14ac:dyDescent="0.25">
      <c r="A435" t="s">
        <v>396</v>
      </c>
      <c r="B435" s="14">
        <v>27.8</v>
      </c>
      <c r="E435" t="s">
        <v>325</v>
      </c>
      <c r="F435" s="14">
        <v>27.98</v>
      </c>
      <c r="G435" s="14">
        <v>27.91</v>
      </c>
      <c r="H435" s="14">
        <v>28.15</v>
      </c>
      <c r="I435" s="14">
        <f t="shared" si="12"/>
        <v>28.013333333333332</v>
      </c>
      <c r="J435" s="9">
        <f t="shared" si="13"/>
        <v>6.0757684060042229E-3</v>
      </c>
    </row>
    <row r="436" spans="1:10" x14ac:dyDescent="0.25">
      <c r="A436" t="s">
        <v>548</v>
      </c>
      <c r="B436" s="14">
        <v>27.796666666666667</v>
      </c>
      <c r="E436" t="s">
        <v>284</v>
      </c>
      <c r="F436" s="14">
        <v>28.15</v>
      </c>
      <c r="G436" s="14">
        <v>28.09</v>
      </c>
      <c r="H436" s="14">
        <v>28.32</v>
      </c>
      <c r="I436" s="14">
        <f t="shared" si="12"/>
        <v>28.186666666666667</v>
      </c>
      <c r="J436" s="9">
        <f t="shared" si="13"/>
        <v>6.0390763765542348E-3</v>
      </c>
    </row>
    <row r="437" spans="1:10" x14ac:dyDescent="0.25">
      <c r="A437" t="s">
        <v>521</v>
      </c>
      <c r="B437" s="14">
        <v>27.793333333333337</v>
      </c>
      <c r="E437" t="s">
        <v>417</v>
      </c>
      <c r="F437" s="14">
        <v>26.87</v>
      </c>
      <c r="G437" s="14">
        <v>27.25</v>
      </c>
      <c r="H437" s="14">
        <v>27.03</v>
      </c>
      <c r="I437" s="14">
        <f t="shared" si="12"/>
        <v>27.05</v>
      </c>
      <c r="J437" s="9">
        <f t="shared" si="13"/>
        <v>5.9545962039449247E-3</v>
      </c>
    </row>
    <row r="438" spans="1:10" x14ac:dyDescent="0.25">
      <c r="A438" t="s">
        <v>537</v>
      </c>
      <c r="B438" s="14">
        <v>27.790000000000003</v>
      </c>
      <c r="E438" t="s">
        <v>135</v>
      </c>
      <c r="F438" s="14">
        <v>28.56</v>
      </c>
      <c r="G438" s="14">
        <v>28.54</v>
      </c>
      <c r="H438" s="14">
        <v>28.73</v>
      </c>
      <c r="I438" s="14">
        <f t="shared" si="12"/>
        <v>28.61</v>
      </c>
      <c r="J438" s="9">
        <f t="shared" si="13"/>
        <v>5.9523809523810128E-3</v>
      </c>
    </row>
    <row r="439" spans="1:10" x14ac:dyDescent="0.25">
      <c r="A439" t="s">
        <v>272</v>
      </c>
      <c r="B439" s="14">
        <v>27.77333333333333</v>
      </c>
      <c r="E439" t="s">
        <v>130</v>
      </c>
      <c r="F439" s="14">
        <v>28.56</v>
      </c>
      <c r="G439" s="14">
        <v>28.55</v>
      </c>
      <c r="H439" s="14">
        <v>28.73</v>
      </c>
      <c r="I439" s="14">
        <f t="shared" si="12"/>
        <v>28.613333333333333</v>
      </c>
      <c r="J439" s="9">
        <f t="shared" si="13"/>
        <v>5.9523809523810128E-3</v>
      </c>
    </row>
    <row r="440" spans="1:10" x14ac:dyDescent="0.25">
      <c r="A440" t="s">
        <v>271</v>
      </c>
      <c r="B440" s="14">
        <v>27.76</v>
      </c>
      <c r="E440" t="s">
        <v>385</v>
      </c>
      <c r="F440" s="14">
        <v>30.36</v>
      </c>
      <c r="G440" s="14">
        <v>30.43</v>
      </c>
      <c r="H440" s="14">
        <v>30.54</v>
      </c>
      <c r="I440" s="14">
        <f t="shared" si="12"/>
        <v>30.443333333333332</v>
      </c>
      <c r="J440" s="9">
        <f t="shared" si="13"/>
        <v>5.9288537549407024E-3</v>
      </c>
    </row>
    <row r="441" spans="1:10" x14ac:dyDescent="0.25">
      <c r="A441" t="s">
        <v>148</v>
      </c>
      <c r="B441" s="14">
        <v>27.76</v>
      </c>
      <c r="E441" t="s">
        <v>30</v>
      </c>
      <c r="F441" s="14">
        <v>29</v>
      </c>
      <c r="G441" s="14">
        <v>28.93</v>
      </c>
      <c r="H441" s="14">
        <v>29.17</v>
      </c>
      <c r="I441" s="14">
        <f t="shared" si="12"/>
        <v>29.033333333333331</v>
      </c>
      <c r="J441" s="9">
        <f t="shared" si="13"/>
        <v>5.8620689655173005E-3</v>
      </c>
    </row>
    <row r="442" spans="1:10" x14ac:dyDescent="0.25">
      <c r="A442" t="s">
        <v>34</v>
      </c>
      <c r="B442" s="14">
        <v>27.756666666666664</v>
      </c>
      <c r="E442" t="s">
        <v>219</v>
      </c>
      <c r="F442" s="14">
        <v>27.36</v>
      </c>
      <c r="G442" s="14">
        <v>27.35</v>
      </c>
      <c r="H442" s="14">
        <v>27.52</v>
      </c>
      <c r="I442" s="14">
        <f t="shared" si="12"/>
        <v>27.41</v>
      </c>
      <c r="J442" s="9">
        <f t="shared" si="13"/>
        <v>5.8479532163742748E-3</v>
      </c>
    </row>
    <row r="443" spans="1:10" x14ac:dyDescent="0.25">
      <c r="A443" t="s">
        <v>191</v>
      </c>
      <c r="B443" s="14">
        <v>27.753333333333334</v>
      </c>
      <c r="E443" t="s">
        <v>430</v>
      </c>
      <c r="F443" s="14">
        <v>27.56</v>
      </c>
      <c r="G443" s="14">
        <v>27.61</v>
      </c>
      <c r="H443" s="14">
        <v>27.72</v>
      </c>
      <c r="I443" s="14">
        <f t="shared" si="12"/>
        <v>27.63</v>
      </c>
      <c r="J443" s="9">
        <f t="shared" si="13"/>
        <v>5.8055152394775088E-3</v>
      </c>
    </row>
    <row r="444" spans="1:10" x14ac:dyDescent="0.25">
      <c r="A444" t="s">
        <v>509</v>
      </c>
      <c r="B444" s="14">
        <v>27.753333333333334</v>
      </c>
      <c r="E444" t="s">
        <v>240</v>
      </c>
      <c r="F444" s="14">
        <v>27.61</v>
      </c>
      <c r="G444" s="14">
        <v>27.75</v>
      </c>
      <c r="H444" s="14">
        <v>27.77</v>
      </c>
      <c r="I444" s="14">
        <f t="shared" si="12"/>
        <v>27.709999999999997</v>
      </c>
      <c r="J444" s="9">
        <f t="shared" si="13"/>
        <v>5.7950018109380712E-3</v>
      </c>
    </row>
    <row r="445" spans="1:10" x14ac:dyDescent="0.25">
      <c r="A445" t="s">
        <v>415</v>
      </c>
      <c r="B445" s="14">
        <v>27.746666666666666</v>
      </c>
      <c r="E445" t="s">
        <v>115</v>
      </c>
      <c r="F445" s="14">
        <v>29.36</v>
      </c>
      <c r="G445" s="14">
        <v>29.31</v>
      </c>
      <c r="H445" s="14">
        <v>29.53</v>
      </c>
      <c r="I445" s="14">
        <f t="shared" si="12"/>
        <v>29.400000000000002</v>
      </c>
      <c r="J445" s="9">
        <f t="shared" si="13"/>
        <v>5.7901907356948815E-3</v>
      </c>
    </row>
    <row r="446" spans="1:10" x14ac:dyDescent="0.25">
      <c r="A446" t="s">
        <v>338</v>
      </c>
      <c r="B446" s="14">
        <v>27.743333333333336</v>
      </c>
      <c r="E446" t="s">
        <v>168</v>
      </c>
      <c r="F446" s="14">
        <v>29.43</v>
      </c>
      <c r="G446" s="14">
        <v>29.38</v>
      </c>
      <c r="H446" s="14">
        <v>29.6</v>
      </c>
      <c r="I446" s="14">
        <f t="shared" si="12"/>
        <v>29.47</v>
      </c>
      <c r="J446" s="9">
        <f t="shared" si="13"/>
        <v>5.7764186204553756E-3</v>
      </c>
    </row>
    <row r="447" spans="1:10" x14ac:dyDescent="0.25">
      <c r="A447" t="s">
        <v>288</v>
      </c>
      <c r="B447" s="14">
        <v>27.72666666666667</v>
      </c>
      <c r="E447" t="s">
        <v>548</v>
      </c>
      <c r="F447" s="14">
        <v>27.76</v>
      </c>
      <c r="G447" s="14">
        <v>27.71</v>
      </c>
      <c r="H447" s="14">
        <v>27.92</v>
      </c>
      <c r="I447" s="14">
        <f t="shared" si="12"/>
        <v>27.796666666666667</v>
      </c>
      <c r="J447" s="9">
        <f t="shared" si="13"/>
        <v>5.7636887608069213E-3</v>
      </c>
    </row>
    <row r="448" spans="1:10" x14ac:dyDescent="0.25">
      <c r="A448" t="s">
        <v>240</v>
      </c>
      <c r="B448" s="14">
        <v>27.709999999999997</v>
      </c>
      <c r="E448" t="s">
        <v>270</v>
      </c>
      <c r="F448" s="14">
        <v>31.46</v>
      </c>
      <c r="G448" s="14">
        <v>31.67</v>
      </c>
      <c r="H448" s="14">
        <v>31.64</v>
      </c>
      <c r="I448" s="14">
        <f t="shared" si="12"/>
        <v>31.590000000000003</v>
      </c>
      <c r="J448" s="9">
        <f t="shared" si="13"/>
        <v>5.7215511760966217E-3</v>
      </c>
    </row>
    <row r="449" spans="1:10" x14ac:dyDescent="0.25">
      <c r="A449" t="s">
        <v>356</v>
      </c>
      <c r="B449" s="14">
        <v>27.709999999999997</v>
      </c>
      <c r="E449" t="s">
        <v>425</v>
      </c>
      <c r="F449" s="14">
        <v>29.75</v>
      </c>
      <c r="G449" s="14">
        <v>29.91</v>
      </c>
      <c r="H449" s="14">
        <v>29.92</v>
      </c>
      <c r="I449" s="14">
        <f t="shared" si="12"/>
        <v>29.86</v>
      </c>
      <c r="J449" s="9">
        <f t="shared" si="13"/>
        <v>5.7142857142857715E-3</v>
      </c>
    </row>
    <row r="450" spans="1:10" x14ac:dyDescent="0.25">
      <c r="A450" t="s">
        <v>621</v>
      </c>
      <c r="B450" s="14">
        <v>27.706666666666667</v>
      </c>
      <c r="E450" t="s">
        <v>171</v>
      </c>
      <c r="F450" s="14">
        <v>29.85</v>
      </c>
      <c r="G450" s="14">
        <v>29.85</v>
      </c>
      <c r="H450" s="14">
        <v>30.02</v>
      </c>
      <c r="I450" s="14">
        <f t="shared" ref="I450:I513" si="14">AVERAGE(F450:H450)</f>
        <v>29.906666666666666</v>
      </c>
      <c r="J450" s="9">
        <f t="shared" ref="J450:J513" si="15">(H450-F450)/F450</f>
        <v>5.695142378559402E-3</v>
      </c>
    </row>
    <row r="451" spans="1:10" x14ac:dyDescent="0.25">
      <c r="A451" t="s">
        <v>581</v>
      </c>
      <c r="B451" s="14">
        <v>27.703333333333333</v>
      </c>
      <c r="E451" t="s">
        <v>436</v>
      </c>
      <c r="F451" s="14">
        <v>28.16</v>
      </c>
      <c r="G451" s="14">
        <v>28.32</v>
      </c>
      <c r="H451" s="14">
        <v>28.32</v>
      </c>
      <c r="I451" s="14">
        <f t="shared" si="14"/>
        <v>28.266666666666669</v>
      </c>
      <c r="J451" s="9">
        <f t="shared" si="15"/>
        <v>5.6818181818181872E-3</v>
      </c>
    </row>
    <row r="452" spans="1:10" x14ac:dyDescent="0.25">
      <c r="A452" t="s">
        <v>181</v>
      </c>
      <c r="B452" s="14">
        <v>27.689999999999998</v>
      </c>
      <c r="E452" t="s">
        <v>328</v>
      </c>
      <c r="F452" s="14">
        <v>30.02</v>
      </c>
      <c r="G452" s="14">
        <v>30.01</v>
      </c>
      <c r="H452" s="14">
        <v>30.19</v>
      </c>
      <c r="I452" s="14">
        <f t="shared" si="14"/>
        <v>30.073333333333334</v>
      </c>
      <c r="J452" s="9">
        <f t="shared" si="15"/>
        <v>5.6628914057295704E-3</v>
      </c>
    </row>
    <row r="453" spans="1:10" x14ac:dyDescent="0.25">
      <c r="A453" t="s">
        <v>206</v>
      </c>
      <c r="B453" s="14">
        <v>27.689999999999998</v>
      </c>
      <c r="E453" t="s">
        <v>562</v>
      </c>
      <c r="F453" s="14">
        <v>28.6</v>
      </c>
      <c r="G453" s="14">
        <v>28.65</v>
      </c>
      <c r="H453" s="14">
        <v>28.76</v>
      </c>
      <c r="I453" s="14">
        <f t="shared" si="14"/>
        <v>28.67</v>
      </c>
      <c r="J453" s="9">
        <f t="shared" si="15"/>
        <v>5.5944055944055987E-3</v>
      </c>
    </row>
    <row r="454" spans="1:10" x14ac:dyDescent="0.25">
      <c r="A454" t="s">
        <v>125</v>
      </c>
      <c r="B454" s="14">
        <v>27.676666666666666</v>
      </c>
      <c r="E454" t="s">
        <v>342</v>
      </c>
      <c r="F454" s="14">
        <v>29</v>
      </c>
      <c r="G454" s="14">
        <v>28.95</v>
      </c>
      <c r="H454" s="14">
        <v>29.16</v>
      </c>
      <c r="I454" s="14">
        <f t="shared" si="14"/>
        <v>29.036666666666665</v>
      </c>
      <c r="J454" s="9">
        <f t="shared" si="15"/>
        <v>5.5172413793103496E-3</v>
      </c>
    </row>
    <row r="455" spans="1:10" x14ac:dyDescent="0.25">
      <c r="A455" t="s">
        <v>197</v>
      </c>
      <c r="B455" s="14">
        <v>27.67</v>
      </c>
      <c r="E455" t="s">
        <v>300</v>
      </c>
      <c r="F455" s="14">
        <v>29.02</v>
      </c>
      <c r="G455" s="14">
        <v>28.96</v>
      </c>
      <c r="H455" s="14">
        <v>29.18</v>
      </c>
      <c r="I455" s="14">
        <f t="shared" si="14"/>
        <v>29.053333333333331</v>
      </c>
      <c r="J455" s="9">
        <f t="shared" si="15"/>
        <v>5.5134390075809838E-3</v>
      </c>
    </row>
    <row r="456" spans="1:10" x14ac:dyDescent="0.25">
      <c r="A456" t="s">
        <v>247</v>
      </c>
      <c r="B456" s="14">
        <v>27.656666666666666</v>
      </c>
      <c r="E456" t="s">
        <v>304</v>
      </c>
      <c r="F456" s="14">
        <v>29.29</v>
      </c>
      <c r="G456" s="14">
        <v>29.34</v>
      </c>
      <c r="H456" s="14">
        <v>29.45</v>
      </c>
      <c r="I456" s="14">
        <f t="shared" si="14"/>
        <v>29.36</v>
      </c>
      <c r="J456" s="9">
        <f t="shared" si="15"/>
        <v>5.4626152270399507E-3</v>
      </c>
    </row>
    <row r="457" spans="1:10" x14ac:dyDescent="0.25">
      <c r="A457" t="s">
        <v>305</v>
      </c>
      <c r="B457" s="14">
        <v>27.650000000000002</v>
      </c>
      <c r="E457" t="s">
        <v>301</v>
      </c>
      <c r="F457" s="14">
        <v>27.47</v>
      </c>
      <c r="G457" s="14">
        <v>27.31</v>
      </c>
      <c r="H457" s="14">
        <v>27.62</v>
      </c>
      <c r="I457" s="14">
        <f t="shared" si="14"/>
        <v>27.466666666666669</v>
      </c>
      <c r="J457" s="9">
        <f t="shared" si="15"/>
        <v>5.4605023662177695E-3</v>
      </c>
    </row>
    <row r="458" spans="1:10" x14ac:dyDescent="0.25">
      <c r="A458" t="s">
        <v>25</v>
      </c>
      <c r="B458" s="14">
        <v>27.650000000000002</v>
      </c>
      <c r="E458" t="s">
        <v>87</v>
      </c>
      <c r="F458" s="14">
        <v>29.48</v>
      </c>
      <c r="G458" s="14">
        <v>29.59</v>
      </c>
      <c r="H458" s="14">
        <v>29.64</v>
      </c>
      <c r="I458" s="14">
        <f t="shared" si="14"/>
        <v>29.570000000000004</v>
      </c>
      <c r="J458" s="9">
        <f t="shared" si="15"/>
        <v>5.4274084124830441E-3</v>
      </c>
    </row>
    <row r="459" spans="1:10" x14ac:dyDescent="0.25">
      <c r="A459" t="s">
        <v>411</v>
      </c>
      <c r="B459" s="14">
        <v>27.64</v>
      </c>
      <c r="E459" t="s">
        <v>340</v>
      </c>
      <c r="F459" s="14">
        <v>27.7</v>
      </c>
      <c r="G459" s="14">
        <v>27.86</v>
      </c>
      <c r="H459" s="14">
        <v>27.85</v>
      </c>
      <c r="I459" s="14">
        <f t="shared" si="14"/>
        <v>27.803333333333331</v>
      </c>
      <c r="J459" s="9">
        <f t="shared" si="15"/>
        <v>5.4151624548737232E-3</v>
      </c>
    </row>
    <row r="460" spans="1:10" x14ac:dyDescent="0.25">
      <c r="A460" t="s">
        <v>60</v>
      </c>
      <c r="B460" s="14">
        <v>27.64</v>
      </c>
      <c r="E460" t="s">
        <v>100</v>
      </c>
      <c r="F460" s="14">
        <v>30.44</v>
      </c>
      <c r="G460" s="14">
        <v>30.46</v>
      </c>
      <c r="H460" s="14">
        <v>30.6</v>
      </c>
      <c r="I460" s="14">
        <f t="shared" si="14"/>
        <v>30.5</v>
      </c>
      <c r="J460" s="9">
        <f t="shared" si="15"/>
        <v>5.2562417871222121E-3</v>
      </c>
    </row>
    <row r="461" spans="1:10" x14ac:dyDescent="0.25">
      <c r="A461" t="s">
        <v>28</v>
      </c>
      <c r="B461" s="14">
        <v>27.636666666666667</v>
      </c>
      <c r="E461" t="s">
        <v>295</v>
      </c>
      <c r="F461" s="14">
        <v>26.67</v>
      </c>
      <c r="G461" s="14">
        <v>26.96</v>
      </c>
      <c r="H461" s="14">
        <v>26.81</v>
      </c>
      <c r="I461" s="14">
        <f t="shared" si="14"/>
        <v>26.813333333333333</v>
      </c>
      <c r="J461" s="9">
        <f t="shared" si="15"/>
        <v>5.2493438320208854E-3</v>
      </c>
    </row>
    <row r="462" spans="1:10" x14ac:dyDescent="0.25">
      <c r="A462" t="s">
        <v>312</v>
      </c>
      <c r="B462" s="14">
        <v>27.63</v>
      </c>
      <c r="E462" t="s">
        <v>510</v>
      </c>
      <c r="F462" s="14">
        <v>28.81</v>
      </c>
      <c r="G462" s="14">
        <v>28.91</v>
      </c>
      <c r="H462" s="14">
        <v>28.96</v>
      </c>
      <c r="I462" s="14">
        <f t="shared" si="14"/>
        <v>28.893333333333334</v>
      </c>
      <c r="J462" s="9">
        <f t="shared" si="15"/>
        <v>5.206525511975083E-3</v>
      </c>
    </row>
    <row r="463" spans="1:10" x14ac:dyDescent="0.25">
      <c r="A463" t="s">
        <v>430</v>
      </c>
      <c r="B463" s="14">
        <v>27.63</v>
      </c>
      <c r="E463" t="s">
        <v>68</v>
      </c>
      <c r="F463" s="14">
        <v>30.77</v>
      </c>
      <c r="G463" s="14">
        <v>30.8</v>
      </c>
      <c r="H463" s="14">
        <v>30.93</v>
      </c>
      <c r="I463" s="14">
        <f t="shared" si="14"/>
        <v>30.833333333333332</v>
      </c>
      <c r="J463" s="9">
        <f t="shared" si="15"/>
        <v>5.1998700032499234E-3</v>
      </c>
    </row>
    <row r="464" spans="1:10" x14ac:dyDescent="0.25">
      <c r="A464" t="s">
        <v>619</v>
      </c>
      <c r="B464" s="14">
        <v>27.623333333333335</v>
      </c>
      <c r="E464" t="s">
        <v>90</v>
      </c>
      <c r="F464" s="14">
        <v>26.96</v>
      </c>
      <c r="G464" s="14">
        <v>26.92</v>
      </c>
      <c r="H464" s="14">
        <v>27.1</v>
      </c>
      <c r="I464" s="14">
        <f t="shared" si="14"/>
        <v>26.993333333333336</v>
      </c>
      <c r="J464" s="9">
        <f t="shared" si="15"/>
        <v>5.1928783382789523E-3</v>
      </c>
    </row>
    <row r="465" spans="1:10" x14ac:dyDescent="0.25">
      <c r="A465" t="s">
        <v>570</v>
      </c>
      <c r="B465" s="14">
        <v>27.613333333333333</v>
      </c>
      <c r="E465" t="s">
        <v>452</v>
      </c>
      <c r="F465" s="14">
        <v>27.1</v>
      </c>
      <c r="G465" s="14">
        <v>27.14</v>
      </c>
      <c r="H465" s="14">
        <v>27.24</v>
      </c>
      <c r="I465" s="14">
        <f t="shared" si="14"/>
        <v>27.16</v>
      </c>
      <c r="J465" s="9">
        <f t="shared" si="15"/>
        <v>5.1660516605164944E-3</v>
      </c>
    </row>
    <row r="466" spans="1:10" x14ac:dyDescent="0.25">
      <c r="A466" t="s">
        <v>252</v>
      </c>
      <c r="B466" s="14">
        <v>27.603333333333335</v>
      </c>
      <c r="E466" t="s">
        <v>180</v>
      </c>
      <c r="F466" s="14">
        <v>31</v>
      </c>
      <c r="G466" s="14">
        <v>31.08</v>
      </c>
      <c r="H466" s="14">
        <v>31.16</v>
      </c>
      <c r="I466" s="14">
        <f t="shared" si="14"/>
        <v>31.08</v>
      </c>
      <c r="J466" s="9">
        <f t="shared" si="15"/>
        <v>5.1612903225806495E-3</v>
      </c>
    </row>
    <row r="467" spans="1:10" x14ac:dyDescent="0.25">
      <c r="A467" t="s">
        <v>506</v>
      </c>
      <c r="B467" s="14">
        <v>27.58666666666667</v>
      </c>
      <c r="E467" t="s">
        <v>399</v>
      </c>
      <c r="F467" s="14">
        <v>29.11</v>
      </c>
      <c r="G467" s="14">
        <v>29.19</v>
      </c>
      <c r="H467" s="14">
        <v>29.26</v>
      </c>
      <c r="I467" s="14">
        <f t="shared" si="14"/>
        <v>29.186666666666667</v>
      </c>
      <c r="J467" s="9">
        <f t="shared" si="15"/>
        <v>5.1528684300928248E-3</v>
      </c>
    </row>
    <row r="468" spans="1:10" x14ac:dyDescent="0.25">
      <c r="A468" t="s">
        <v>105</v>
      </c>
      <c r="B468" s="14">
        <v>27.583333333333332</v>
      </c>
      <c r="E468" t="s">
        <v>568</v>
      </c>
      <c r="F468" s="14">
        <v>27.76</v>
      </c>
      <c r="G468" s="14">
        <v>27.78</v>
      </c>
      <c r="H468" s="14">
        <v>27.9</v>
      </c>
      <c r="I468" s="14">
        <f t="shared" si="14"/>
        <v>27.813333333333333</v>
      </c>
      <c r="J468" s="9">
        <f t="shared" si="15"/>
        <v>5.0432276657059443E-3</v>
      </c>
    </row>
    <row r="469" spans="1:10" x14ac:dyDescent="0.25">
      <c r="A469" t="s">
        <v>363</v>
      </c>
      <c r="B469" s="14">
        <v>27.580000000000002</v>
      </c>
      <c r="E469" t="s">
        <v>612</v>
      </c>
      <c r="F469" s="14">
        <v>28.72</v>
      </c>
      <c r="G469" s="14">
        <v>28.52</v>
      </c>
      <c r="H469" s="14">
        <v>28.86</v>
      </c>
      <c r="I469" s="14">
        <f t="shared" si="14"/>
        <v>28.7</v>
      </c>
      <c r="J469" s="9">
        <f t="shared" si="15"/>
        <v>4.8746518105849783E-3</v>
      </c>
    </row>
    <row r="470" spans="1:10" x14ac:dyDescent="0.25">
      <c r="A470" t="s">
        <v>493</v>
      </c>
      <c r="B470" s="14">
        <v>27.55</v>
      </c>
      <c r="E470" t="s">
        <v>311</v>
      </c>
      <c r="F470" s="14">
        <v>26.71</v>
      </c>
      <c r="G470" s="14">
        <v>26.73</v>
      </c>
      <c r="H470" s="14">
        <v>26.84</v>
      </c>
      <c r="I470" s="14">
        <f t="shared" si="14"/>
        <v>26.76</v>
      </c>
      <c r="J470" s="9">
        <f t="shared" si="15"/>
        <v>4.8670909771620745E-3</v>
      </c>
    </row>
    <row r="471" spans="1:10" x14ac:dyDescent="0.25">
      <c r="A471" t="s">
        <v>83</v>
      </c>
      <c r="B471" s="14">
        <v>27.526666666666667</v>
      </c>
      <c r="E471" t="s">
        <v>243</v>
      </c>
      <c r="F471" s="14">
        <v>26.78</v>
      </c>
      <c r="G471" s="14">
        <v>26.7</v>
      </c>
      <c r="H471" s="14">
        <v>26.91</v>
      </c>
      <c r="I471" s="14">
        <f t="shared" si="14"/>
        <v>26.796666666666667</v>
      </c>
      <c r="J471" s="9">
        <f t="shared" si="15"/>
        <v>4.8543689320387972E-3</v>
      </c>
    </row>
    <row r="472" spans="1:10" x14ac:dyDescent="0.25">
      <c r="A472" t="s">
        <v>182</v>
      </c>
      <c r="B472" s="14">
        <v>27.526666666666667</v>
      </c>
      <c r="E472" t="s">
        <v>428</v>
      </c>
      <c r="F472" s="14">
        <v>27.16</v>
      </c>
      <c r="G472" s="14">
        <v>27.39</v>
      </c>
      <c r="H472" s="14">
        <v>27.29</v>
      </c>
      <c r="I472" s="14">
        <f t="shared" si="14"/>
        <v>27.28</v>
      </c>
      <c r="J472" s="9">
        <f t="shared" si="15"/>
        <v>4.7864506627392856E-3</v>
      </c>
    </row>
    <row r="473" spans="1:10" x14ac:dyDescent="0.25">
      <c r="A473" t="s">
        <v>230</v>
      </c>
      <c r="B473" s="14">
        <v>27.50333333333333</v>
      </c>
      <c r="E473" t="s">
        <v>460</v>
      </c>
      <c r="F473" s="14">
        <v>29.26</v>
      </c>
      <c r="G473" s="14">
        <v>29.47</v>
      </c>
      <c r="H473" s="14">
        <v>29.4</v>
      </c>
      <c r="I473" s="14">
        <f t="shared" si="14"/>
        <v>29.376666666666665</v>
      </c>
      <c r="J473" s="9">
        <f t="shared" si="15"/>
        <v>4.7846889952152085E-3</v>
      </c>
    </row>
    <row r="474" spans="1:10" x14ac:dyDescent="0.25">
      <c r="A474" t="s">
        <v>261</v>
      </c>
      <c r="B474" s="14">
        <v>27.5</v>
      </c>
      <c r="E474" t="s">
        <v>145</v>
      </c>
      <c r="F474" s="14">
        <v>27.26</v>
      </c>
      <c r="G474" s="14">
        <v>27.1</v>
      </c>
      <c r="H474" s="14">
        <v>27.39</v>
      </c>
      <c r="I474" s="14">
        <f t="shared" si="14"/>
        <v>27.25</v>
      </c>
      <c r="J474" s="9">
        <f t="shared" si="15"/>
        <v>4.7688921496698089E-3</v>
      </c>
    </row>
    <row r="475" spans="1:10" x14ac:dyDescent="0.25">
      <c r="A475" t="s">
        <v>91</v>
      </c>
      <c r="B475" s="14">
        <v>27.5</v>
      </c>
      <c r="E475" t="s">
        <v>152</v>
      </c>
      <c r="F475" s="14">
        <v>29.56</v>
      </c>
      <c r="G475" s="14">
        <v>29.67</v>
      </c>
      <c r="H475" s="14">
        <v>29.7</v>
      </c>
      <c r="I475" s="14">
        <f t="shared" si="14"/>
        <v>29.643333333333334</v>
      </c>
      <c r="J475" s="9">
        <f t="shared" si="15"/>
        <v>4.7361299052774211E-3</v>
      </c>
    </row>
    <row r="476" spans="1:10" x14ac:dyDescent="0.25">
      <c r="A476" t="s">
        <v>70</v>
      </c>
      <c r="B476" s="14">
        <v>27.493333333333329</v>
      </c>
      <c r="E476" t="s">
        <v>140</v>
      </c>
      <c r="F476" s="14">
        <v>29.92</v>
      </c>
      <c r="G476" s="14">
        <v>29.9</v>
      </c>
      <c r="H476" s="14">
        <v>30.06</v>
      </c>
      <c r="I476" s="14">
        <f t="shared" si="14"/>
        <v>29.959999999999997</v>
      </c>
      <c r="J476" s="9">
        <f t="shared" si="15"/>
        <v>4.6791443850266378E-3</v>
      </c>
    </row>
    <row r="477" spans="1:10" x14ac:dyDescent="0.25">
      <c r="A477" t="s">
        <v>166</v>
      </c>
      <c r="B477" s="14">
        <v>27.47</v>
      </c>
      <c r="E477" t="s">
        <v>308</v>
      </c>
      <c r="F477" s="14">
        <v>28.21</v>
      </c>
      <c r="G477" s="14">
        <v>28.2</v>
      </c>
      <c r="H477" s="14">
        <v>28.34</v>
      </c>
      <c r="I477" s="14">
        <f t="shared" si="14"/>
        <v>28.25</v>
      </c>
      <c r="J477" s="9">
        <f t="shared" si="15"/>
        <v>4.6082949308755405E-3</v>
      </c>
    </row>
    <row r="478" spans="1:10" x14ac:dyDescent="0.25">
      <c r="A478" t="s">
        <v>301</v>
      </c>
      <c r="B478" s="14">
        <v>27.466666666666669</v>
      </c>
      <c r="E478" t="s">
        <v>73</v>
      </c>
      <c r="F478" s="14">
        <v>28.49</v>
      </c>
      <c r="G478" s="14">
        <v>28.67</v>
      </c>
      <c r="H478" s="14">
        <v>28.62</v>
      </c>
      <c r="I478" s="14">
        <f t="shared" si="14"/>
        <v>28.593333333333334</v>
      </c>
      <c r="J478" s="9">
        <f t="shared" si="15"/>
        <v>4.5630045630046532E-3</v>
      </c>
    </row>
    <row r="479" spans="1:10" x14ac:dyDescent="0.25">
      <c r="A479" t="s">
        <v>600</v>
      </c>
      <c r="B479" s="14">
        <v>27.453333333333333</v>
      </c>
      <c r="E479" t="s">
        <v>186</v>
      </c>
      <c r="F479" s="14">
        <v>26.8</v>
      </c>
      <c r="G479" s="14">
        <v>27.07</v>
      </c>
      <c r="H479" s="14">
        <v>26.92</v>
      </c>
      <c r="I479" s="14">
        <f t="shared" si="14"/>
        <v>26.930000000000003</v>
      </c>
      <c r="J479" s="9">
        <f t="shared" si="15"/>
        <v>4.4776119402985442E-3</v>
      </c>
    </row>
    <row r="480" spans="1:10" x14ac:dyDescent="0.25">
      <c r="A480" t="s">
        <v>65</v>
      </c>
      <c r="B480" s="14">
        <v>27.453333333333333</v>
      </c>
      <c r="E480" t="s">
        <v>540</v>
      </c>
      <c r="F480" s="14">
        <v>26.9</v>
      </c>
      <c r="G480" s="14">
        <v>27.1</v>
      </c>
      <c r="H480" s="14">
        <v>27.02</v>
      </c>
      <c r="I480" s="14">
        <f t="shared" si="14"/>
        <v>27.006666666666664</v>
      </c>
      <c r="J480" s="9">
        <f t="shared" si="15"/>
        <v>4.4609665427509668E-3</v>
      </c>
    </row>
    <row r="481" spans="1:10" x14ac:dyDescent="0.25">
      <c r="A481" t="s">
        <v>57</v>
      </c>
      <c r="B481" s="14">
        <v>27.433333333333334</v>
      </c>
      <c r="E481" t="s">
        <v>374</v>
      </c>
      <c r="F481" s="14">
        <v>26.99</v>
      </c>
      <c r="G481" s="14">
        <v>26.89</v>
      </c>
      <c r="H481" s="14">
        <v>27.11</v>
      </c>
      <c r="I481" s="14">
        <f t="shared" si="14"/>
        <v>26.996666666666666</v>
      </c>
      <c r="J481" s="9">
        <f t="shared" si="15"/>
        <v>4.4460911448685071E-3</v>
      </c>
    </row>
    <row r="482" spans="1:10" x14ac:dyDescent="0.25">
      <c r="A482" t="s">
        <v>157</v>
      </c>
      <c r="B482" s="14">
        <v>27.41333333333333</v>
      </c>
      <c r="E482" t="s">
        <v>434</v>
      </c>
      <c r="F482" s="14">
        <v>29.32</v>
      </c>
      <c r="G482" s="14">
        <v>29.36</v>
      </c>
      <c r="H482" s="14">
        <v>29.45</v>
      </c>
      <c r="I482" s="14">
        <f t="shared" si="14"/>
        <v>29.376666666666665</v>
      </c>
      <c r="J482" s="9">
        <f t="shared" si="15"/>
        <v>4.433833560709379E-3</v>
      </c>
    </row>
    <row r="483" spans="1:10" x14ac:dyDescent="0.25">
      <c r="A483" t="s">
        <v>219</v>
      </c>
      <c r="B483" s="14">
        <v>27.41</v>
      </c>
      <c r="E483" t="s">
        <v>356</v>
      </c>
      <c r="F483" s="14">
        <v>27.66</v>
      </c>
      <c r="G483" s="14">
        <v>27.69</v>
      </c>
      <c r="H483" s="14">
        <v>27.78</v>
      </c>
      <c r="I483" s="14">
        <f t="shared" si="14"/>
        <v>27.709999999999997</v>
      </c>
      <c r="J483" s="9">
        <f t="shared" si="15"/>
        <v>4.338394793926283E-3</v>
      </c>
    </row>
    <row r="484" spans="1:10" x14ac:dyDescent="0.25">
      <c r="A484" t="s">
        <v>618</v>
      </c>
      <c r="B484" s="14">
        <v>27.39</v>
      </c>
      <c r="E484" t="s">
        <v>272</v>
      </c>
      <c r="F484" s="14">
        <v>27.77</v>
      </c>
      <c r="G484" s="14">
        <v>27.66</v>
      </c>
      <c r="H484" s="14">
        <v>27.89</v>
      </c>
      <c r="I484" s="14">
        <f t="shared" si="14"/>
        <v>27.77333333333333</v>
      </c>
      <c r="J484" s="9">
        <f t="shared" si="15"/>
        <v>4.3212099387828955E-3</v>
      </c>
    </row>
    <row r="485" spans="1:10" x14ac:dyDescent="0.25">
      <c r="A485" t="s">
        <v>442</v>
      </c>
      <c r="B485" s="14">
        <v>27.376666666666665</v>
      </c>
      <c r="E485" t="s">
        <v>193</v>
      </c>
      <c r="F485" s="14">
        <v>28.26</v>
      </c>
      <c r="G485" s="14">
        <v>28.4</v>
      </c>
      <c r="H485" s="14">
        <v>28.38</v>
      </c>
      <c r="I485" s="14">
        <f t="shared" si="14"/>
        <v>28.346666666666664</v>
      </c>
      <c r="J485" s="9">
        <f t="shared" si="15"/>
        <v>4.24628450106148E-3</v>
      </c>
    </row>
    <row r="486" spans="1:10" x14ac:dyDescent="0.25">
      <c r="A486" t="s">
        <v>313</v>
      </c>
      <c r="B486" s="14">
        <v>27.373333333333335</v>
      </c>
      <c r="E486" t="s">
        <v>598</v>
      </c>
      <c r="F486" s="14">
        <v>30.77</v>
      </c>
      <c r="G486" s="14">
        <v>30.6</v>
      </c>
      <c r="H486" s="14">
        <v>30.9</v>
      </c>
      <c r="I486" s="14">
        <f t="shared" si="14"/>
        <v>30.756666666666671</v>
      </c>
      <c r="J486" s="9">
        <f t="shared" si="15"/>
        <v>4.2248943776405264E-3</v>
      </c>
    </row>
    <row r="487" spans="1:10" x14ac:dyDescent="0.25">
      <c r="A487" t="s">
        <v>446</v>
      </c>
      <c r="B487" s="14">
        <v>27.363333333333333</v>
      </c>
      <c r="E487" t="s">
        <v>108</v>
      </c>
      <c r="F487" s="14">
        <v>30.95</v>
      </c>
      <c r="G487" s="14">
        <v>30.96</v>
      </c>
      <c r="H487" s="14">
        <v>31.08</v>
      </c>
      <c r="I487" s="14">
        <f t="shared" si="14"/>
        <v>30.996666666666666</v>
      </c>
      <c r="J487" s="9">
        <f t="shared" si="15"/>
        <v>4.2003231017770275E-3</v>
      </c>
    </row>
    <row r="488" spans="1:10" x14ac:dyDescent="0.25">
      <c r="A488" t="s">
        <v>514</v>
      </c>
      <c r="B488" s="14">
        <v>27.340000000000003</v>
      </c>
      <c r="E488" t="s">
        <v>210</v>
      </c>
      <c r="F488" s="14">
        <v>28.74</v>
      </c>
      <c r="G488" s="14">
        <v>28.44</v>
      </c>
      <c r="H488" s="14">
        <v>28.86</v>
      </c>
      <c r="I488" s="14">
        <f t="shared" si="14"/>
        <v>28.679999999999996</v>
      </c>
      <c r="J488" s="9">
        <f t="shared" si="15"/>
        <v>4.1753653444676761E-3</v>
      </c>
    </row>
    <row r="489" spans="1:10" x14ac:dyDescent="0.25">
      <c r="A489" t="s">
        <v>373</v>
      </c>
      <c r="B489" s="14">
        <v>27.34</v>
      </c>
      <c r="E489" t="s">
        <v>572</v>
      </c>
      <c r="F489" s="14">
        <v>31.64</v>
      </c>
      <c r="G489" s="14">
        <v>31.88</v>
      </c>
      <c r="H489" s="14">
        <v>31.77</v>
      </c>
      <c r="I489" s="14">
        <f t="shared" si="14"/>
        <v>31.763333333333332</v>
      </c>
      <c r="J489" s="9">
        <f t="shared" si="15"/>
        <v>4.1087231352717763E-3</v>
      </c>
    </row>
    <row r="490" spans="1:10" x14ac:dyDescent="0.25">
      <c r="A490" t="s">
        <v>267</v>
      </c>
      <c r="B490" s="14">
        <v>27.323333333333334</v>
      </c>
      <c r="E490" t="s">
        <v>280</v>
      </c>
      <c r="F490" s="14">
        <v>29.51</v>
      </c>
      <c r="G490" s="14">
        <v>29.56</v>
      </c>
      <c r="H490" s="14">
        <v>29.63</v>
      </c>
      <c r="I490" s="14">
        <f t="shared" si="14"/>
        <v>29.566666666666666</v>
      </c>
      <c r="J490" s="9">
        <f t="shared" si="15"/>
        <v>4.066418163334376E-3</v>
      </c>
    </row>
    <row r="491" spans="1:10" x14ac:dyDescent="0.25">
      <c r="A491" t="s">
        <v>487</v>
      </c>
      <c r="B491" s="14">
        <v>27.320000000000004</v>
      </c>
      <c r="E491" t="s">
        <v>288</v>
      </c>
      <c r="F491" s="14">
        <v>27.76</v>
      </c>
      <c r="G491" s="14">
        <v>27.55</v>
      </c>
      <c r="H491" s="14">
        <v>27.87</v>
      </c>
      <c r="I491" s="14">
        <f t="shared" si="14"/>
        <v>27.72666666666667</v>
      </c>
      <c r="J491" s="9">
        <f t="shared" si="15"/>
        <v>3.9625360230547343E-3</v>
      </c>
    </row>
    <row r="492" spans="1:10" x14ac:dyDescent="0.25">
      <c r="A492" t="s">
        <v>367</v>
      </c>
      <c r="B492" s="14">
        <v>27.320000000000004</v>
      </c>
      <c r="E492" t="s">
        <v>386</v>
      </c>
      <c r="F492" s="14">
        <v>30.53</v>
      </c>
      <c r="G492" s="14">
        <v>30.52</v>
      </c>
      <c r="H492" s="14">
        <v>30.65</v>
      </c>
      <c r="I492" s="14">
        <f t="shared" si="14"/>
        <v>30.566666666666663</v>
      </c>
      <c r="J492" s="9">
        <f t="shared" si="15"/>
        <v>3.9305601048148526E-3</v>
      </c>
    </row>
    <row r="493" spans="1:10" x14ac:dyDescent="0.25">
      <c r="A493" t="s">
        <v>257</v>
      </c>
      <c r="B493" s="14">
        <v>27.296666666666667</v>
      </c>
      <c r="E493" t="s">
        <v>416</v>
      </c>
      <c r="F493" s="14">
        <v>26.57</v>
      </c>
      <c r="G493" s="14">
        <v>26.55</v>
      </c>
      <c r="H493" s="14">
        <v>26.67</v>
      </c>
      <c r="I493" s="14">
        <f t="shared" si="14"/>
        <v>26.596666666666668</v>
      </c>
      <c r="J493" s="9">
        <f t="shared" si="15"/>
        <v>3.7636432066240656E-3</v>
      </c>
    </row>
    <row r="494" spans="1:10" x14ac:dyDescent="0.25">
      <c r="A494" t="s">
        <v>213</v>
      </c>
      <c r="B494" s="14">
        <v>27.290000000000003</v>
      </c>
      <c r="E494" t="s">
        <v>204</v>
      </c>
      <c r="F494" s="14">
        <v>29.26</v>
      </c>
      <c r="G494" s="14">
        <v>29.05</v>
      </c>
      <c r="H494" s="14">
        <v>29.37</v>
      </c>
      <c r="I494" s="14">
        <f t="shared" si="14"/>
        <v>29.22666666666667</v>
      </c>
      <c r="J494" s="9">
        <f t="shared" si="15"/>
        <v>3.7593984962405818E-3</v>
      </c>
    </row>
    <row r="495" spans="1:10" x14ac:dyDescent="0.25">
      <c r="A495" t="s">
        <v>251</v>
      </c>
      <c r="B495" s="14">
        <v>27.283333333333331</v>
      </c>
      <c r="E495" t="s">
        <v>371</v>
      </c>
      <c r="F495" s="14">
        <v>26.85</v>
      </c>
      <c r="G495" s="14">
        <v>26.85</v>
      </c>
      <c r="H495" s="14">
        <v>26.95</v>
      </c>
      <c r="I495" s="14">
        <f t="shared" si="14"/>
        <v>26.883333333333336</v>
      </c>
      <c r="J495" s="9">
        <f t="shared" si="15"/>
        <v>3.7243947858472204E-3</v>
      </c>
    </row>
    <row r="496" spans="1:10" x14ac:dyDescent="0.25">
      <c r="A496" t="s">
        <v>503</v>
      </c>
      <c r="B496" s="14">
        <v>27.283333333333331</v>
      </c>
      <c r="E496" t="s">
        <v>19</v>
      </c>
      <c r="F496" s="14">
        <v>28.14</v>
      </c>
      <c r="G496" s="14">
        <v>28.36</v>
      </c>
      <c r="H496" s="14">
        <v>28.24</v>
      </c>
      <c r="I496" s="14">
        <f t="shared" si="14"/>
        <v>28.246666666666666</v>
      </c>
      <c r="J496" s="9">
        <f t="shared" si="15"/>
        <v>3.5536602700781046E-3</v>
      </c>
    </row>
    <row r="497" spans="1:10" x14ac:dyDescent="0.25">
      <c r="A497" t="s">
        <v>262</v>
      </c>
      <c r="B497" s="14">
        <v>27.28</v>
      </c>
      <c r="E497" t="s">
        <v>179</v>
      </c>
      <c r="F497" s="14">
        <v>28.55</v>
      </c>
      <c r="G497" s="14">
        <v>28.34</v>
      </c>
      <c r="H497" s="14">
        <v>28.65</v>
      </c>
      <c r="I497" s="14">
        <f t="shared" si="14"/>
        <v>28.513333333333332</v>
      </c>
      <c r="J497" s="9">
        <f t="shared" si="15"/>
        <v>3.5026269702275962E-3</v>
      </c>
    </row>
    <row r="498" spans="1:10" x14ac:dyDescent="0.25">
      <c r="A498" t="s">
        <v>428</v>
      </c>
      <c r="B498" s="14">
        <v>27.28</v>
      </c>
      <c r="E498" t="s">
        <v>296</v>
      </c>
      <c r="F498" s="14">
        <v>28.92</v>
      </c>
      <c r="G498" s="14">
        <v>29</v>
      </c>
      <c r="H498" s="14">
        <v>29.02</v>
      </c>
      <c r="I498" s="14">
        <f t="shared" si="14"/>
        <v>28.98</v>
      </c>
      <c r="J498" s="9">
        <f t="shared" si="15"/>
        <v>3.4578146611340893E-3</v>
      </c>
    </row>
    <row r="499" spans="1:10" x14ac:dyDescent="0.25">
      <c r="A499" t="s">
        <v>256</v>
      </c>
      <c r="B499" s="14">
        <v>27.273333333333337</v>
      </c>
      <c r="E499" t="s">
        <v>529</v>
      </c>
      <c r="F499" s="14">
        <v>26.64</v>
      </c>
      <c r="G499" s="14">
        <v>26.62</v>
      </c>
      <c r="H499" s="14">
        <v>26.73</v>
      </c>
      <c r="I499" s="14">
        <f t="shared" si="14"/>
        <v>26.663333333333338</v>
      </c>
      <c r="J499" s="9">
        <f t="shared" si="15"/>
        <v>3.3783783783783729E-3</v>
      </c>
    </row>
    <row r="500" spans="1:10" x14ac:dyDescent="0.25">
      <c r="A500" t="s">
        <v>231</v>
      </c>
      <c r="B500" s="14">
        <v>27.27</v>
      </c>
      <c r="E500" t="s">
        <v>228</v>
      </c>
      <c r="F500" s="14">
        <v>26.95</v>
      </c>
      <c r="G500" s="14">
        <v>26.82</v>
      </c>
      <c r="H500" s="14">
        <v>27.04</v>
      </c>
      <c r="I500" s="14">
        <f t="shared" si="14"/>
        <v>26.936666666666667</v>
      </c>
      <c r="J500" s="9">
        <f t="shared" si="15"/>
        <v>3.3395176252319059E-3</v>
      </c>
    </row>
    <row r="501" spans="1:10" x14ac:dyDescent="0.25">
      <c r="A501" t="s">
        <v>110</v>
      </c>
      <c r="B501" s="14">
        <v>27.27</v>
      </c>
      <c r="E501" t="s">
        <v>143</v>
      </c>
      <c r="F501" s="14">
        <v>30</v>
      </c>
      <c r="G501" s="14">
        <v>29.87</v>
      </c>
      <c r="H501" s="14">
        <v>30.1</v>
      </c>
      <c r="I501" s="14">
        <f t="shared" si="14"/>
        <v>29.99</v>
      </c>
      <c r="J501" s="9">
        <f t="shared" si="15"/>
        <v>3.3333333333333808E-3</v>
      </c>
    </row>
    <row r="502" spans="1:10" x14ac:dyDescent="0.25">
      <c r="A502" t="s">
        <v>145</v>
      </c>
      <c r="B502" s="14">
        <v>27.25</v>
      </c>
      <c r="E502" t="s">
        <v>213</v>
      </c>
      <c r="F502" s="14">
        <v>27.25</v>
      </c>
      <c r="G502" s="14">
        <v>27.28</v>
      </c>
      <c r="H502" s="14">
        <v>27.34</v>
      </c>
      <c r="I502" s="14">
        <f t="shared" si="14"/>
        <v>27.290000000000003</v>
      </c>
      <c r="J502" s="9">
        <f t="shared" si="15"/>
        <v>3.3027522935779765E-3</v>
      </c>
    </row>
    <row r="503" spans="1:10" x14ac:dyDescent="0.25">
      <c r="A503" t="s">
        <v>142</v>
      </c>
      <c r="B503" s="14">
        <v>27.24</v>
      </c>
      <c r="E503" t="s">
        <v>102</v>
      </c>
      <c r="F503" s="14">
        <v>31.16</v>
      </c>
      <c r="G503" s="14">
        <v>31.37</v>
      </c>
      <c r="H503" s="14">
        <v>31.26</v>
      </c>
      <c r="I503" s="14">
        <f t="shared" si="14"/>
        <v>31.263333333333335</v>
      </c>
      <c r="J503" s="9">
        <f t="shared" si="15"/>
        <v>3.2092426187420226E-3</v>
      </c>
    </row>
    <row r="504" spans="1:10" x14ac:dyDescent="0.25">
      <c r="A504" t="s">
        <v>508</v>
      </c>
      <c r="B504" s="14">
        <v>27.23</v>
      </c>
      <c r="E504" t="s">
        <v>169</v>
      </c>
      <c r="F504" s="14">
        <v>28.09</v>
      </c>
      <c r="G504" s="14">
        <v>28.14</v>
      </c>
      <c r="H504" s="14">
        <v>28.18</v>
      </c>
      <c r="I504" s="14">
        <f t="shared" si="14"/>
        <v>28.136666666666667</v>
      </c>
      <c r="J504" s="9">
        <f t="shared" si="15"/>
        <v>3.2039871840512588E-3</v>
      </c>
    </row>
    <row r="505" spans="1:10" x14ac:dyDescent="0.25">
      <c r="A505" t="s">
        <v>275</v>
      </c>
      <c r="B505" s="14">
        <v>27.23</v>
      </c>
      <c r="E505" t="s">
        <v>200</v>
      </c>
      <c r="F505" s="14">
        <v>29.36</v>
      </c>
      <c r="G505" s="14">
        <v>29.49</v>
      </c>
      <c r="H505" s="14">
        <v>29.45</v>
      </c>
      <c r="I505" s="14">
        <f t="shared" si="14"/>
        <v>29.433333333333334</v>
      </c>
      <c r="J505" s="9">
        <f t="shared" si="15"/>
        <v>3.0653950953678428E-3</v>
      </c>
    </row>
    <row r="506" spans="1:10" x14ac:dyDescent="0.25">
      <c r="A506" t="s">
        <v>75</v>
      </c>
      <c r="B506" s="14">
        <v>27.223333333333333</v>
      </c>
      <c r="E506" t="s">
        <v>291</v>
      </c>
      <c r="F506" s="14">
        <v>30.01</v>
      </c>
      <c r="G506" s="14">
        <v>29.9</v>
      </c>
      <c r="H506" s="14">
        <v>30.1</v>
      </c>
      <c r="I506" s="14">
        <f t="shared" si="14"/>
        <v>30.00333333333333</v>
      </c>
      <c r="J506" s="9">
        <f t="shared" si="15"/>
        <v>2.9990003332222544E-3</v>
      </c>
    </row>
    <row r="507" spans="1:10" x14ac:dyDescent="0.25">
      <c r="A507" t="s">
        <v>61</v>
      </c>
      <c r="B507" s="14">
        <v>27.22</v>
      </c>
      <c r="E507" t="s">
        <v>312</v>
      </c>
      <c r="F507" s="14">
        <v>27.59</v>
      </c>
      <c r="G507" s="14">
        <v>27.63</v>
      </c>
      <c r="H507" s="14">
        <v>27.67</v>
      </c>
      <c r="I507" s="14">
        <f t="shared" si="14"/>
        <v>27.63</v>
      </c>
      <c r="J507" s="9">
        <f t="shared" si="15"/>
        <v>2.8996013048206543E-3</v>
      </c>
    </row>
    <row r="508" spans="1:10" x14ac:dyDescent="0.25">
      <c r="A508" t="s">
        <v>405</v>
      </c>
      <c r="B508" s="14">
        <v>27.216666666666669</v>
      </c>
      <c r="E508" t="s">
        <v>547</v>
      </c>
      <c r="F508" s="14">
        <v>27.78</v>
      </c>
      <c r="G508" s="14">
        <v>27.78</v>
      </c>
      <c r="H508" s="14">
        <v>27.86</v>
      </c>
      <c r="I508" s="14">
        <f t="shared" si="14"/>
        <v>27.806666666666668</v>
      </c>
      <c r="J508" s="9">
        <f t="shared" si="15"/>
        <v>2.8797696184304639E-3</v>
      </c>
    </row>
    <row r="509" spans="1:10" x14ac:dyDescent="0.25">
      <c r="A509" t="s">
        <v>190</v>
      </c>
      <c r="B509" s="14">
        <v>27.206666666666667</v>
      </c>
      <c r="E509" t="s">
        <v>177</v>
      </c>
      <c r="F509" s="14">
        <v>28.47</v>
      </c>
      <c r="G509" s="14">
        <v>28.34</v>
      </c>
      <c r="H509" s="14">
        <v>28.55</v>
      </c>
      <c r="I509" s="14">
        <f t="shared" si="14"/>
        <v>28.453333333333333</v>
      </c>
      <c r="J509" s="9">
        <f t="shared" si="15"/>
        <v>2.8099754127152037E-3</v>
      </c>
    </row>
    <row r="510" spans="1:10" x14ac:dyDescent="0.25">
      <c r="A510" t="s">
        <v>185</v>
      </c>
      <c r="B510" s="14">
        <v>27.2</v>
      </c>
      <c r="E510" t="s">
        <v>224</v>
      </c>
      <c r="F510" s="14">
        <v>29.45</v>
      </c>
      <c r="G510" s="14">
        <v>29.42</v>
      </c>
      <c r="H510" s="14">
        <v>29.53</v>
      </c>
      <c r="I510" s="14">
        <f t="shared" si="14"/>
        <v>29.466666666666669</v>
      </c>
      <c r="J510" s="9">
        <f t="shared" si="15"/>
        <v>2.7164685908319811E-3</v>
      </c>
    </row>
    <row r="511" spans="1:10" x14ac:dyDescent="0.25">
      <c r="A511" t="s">
        <v>176</v>
      </c>
      <c r="B511" s="14">
        <v>27.196666666666669</v>
      </c>
      <c r="E511" t="s">
        <v>121</v>
      </c>
      <c r="F511" s="14">
        <v>26.29</v>
      </c>
      <c r="G511" s="14">
        <v>26.14</v>
      </c>
      <c r="H511" s="14">
        <v>26.36</v>
      </c>
      <c r="I511" s="14">
        <f t="shared" si="14"/>
        <v>26.263333333333332</v>
      </c>
      <c r="J511" s="9">
        <f t="shared" si="15"/>
        <v>2.6626093571700377E-3</v>
      </c>
    </row>
    <row r="512" spans="1:10" x14ac:dyDescent="0.25">
      <c r="A512" t="s">
        <v>376</v>
      </c>
      <c r="B512" s="14">
        <v>27.186666666666667</v>
      </c>
      <c r="E512" t="s">
        <v>31</v>
      </c>
      <c r="F512" s="14">
        <v>30.84</v>
      </c>
      <c r="G512" s="14">
        <v>31.02</v>
      </c>
      <c r="H512" s="14">
        <v>30.92</v>
      </c>
      <c r="I512" s="14">
        <f t="shared" si="14"/>
        <v>30.926666666666666</v>
      </c>
      <c r="J512" s="9">
        <f t="shared" si="15"/>
        <v>2.5940337224384514E-3</v>
      </c>
    </row>
    <row r="513" spans="1:10" x14ac:dyDescent="0.25">
      <c r="A513" t="s">
        <v>223</v>
      </c>
      <c r="B513" s="14">
        <v>27.186666666666667</v>
      </c>
      <c r="E513" t="s">
        <v>508</v>
      </c>
      <c r="F513" s="14">
        <v>27.22</v>
      </c>
      <c r="G513" s="14">
        <v>27.18</v>
      </c>
      <c r="H513" s="14">
        <v>27.29</v>
      </c>
      <c r="I513" s="14">
        <f t="shared" si="14"/>
        <v>27.23</v>
      </c>
      <c r="J513" s="9">
        <f t="shared" si="15"/>
        <v>2.5716385011021413E-3</v>
      </c>
    </row>
    <row r="514" spans="1:10" x14ac:dyDescent="0.25">
      <c r="A514" t="s">
        <v>383</v>
      </c>
      <c r="B514" s="14">
        <v>27.183333333333334</v>
      </c>
      <c r="E514" t="s">
        <v>262</v>
      </c>
      <c r="F514" s="14">
        <v>27.27</v>
      </c>
      <c r="G514" s="14">
        <v>27.23</v>
      </c>
      <c r="H514" s="14">
        <v>27.34</v>
      </c>
      <c r="I514" s="14">
        <f t="shared" ref="I514:I575" si="16">AVERAGE(F514:H514)</f>
        <v>27.28</v>
      </c>
      <c r="J514" s="9">
        <f t="shared" ref="J514:J575" si="17">(H514-F514)/F514</f>
        <v>2.5669233590025773E-3</v>
      </c>
    </row>
    <row r="515" spans="1:10" x14ac:dyDescent="0.25">
      <c r="A515" t="s">
        <v>471</v>
      </c>
      <c r="B515" s="14">
        <v>27.163333333333338</v>
      </c>
      <c r="E515" t="s">
        <v>621</v>
      </c>
      <c r="F515" s="14">
        <v>27.66</v>
      </c>
      <c r="G515" s="14">
        <v>27.73</v>
      </c>
      <c r="H515" s="14">
        <v>27.73</v>
      </c>
      <c r="I515" s="14">
        <f t="shared" si="16"/>
        <v>27.706666666666667</v>
      </c>
      <c r="J515" s="9">
        <f t="shared" si="17"/>
        <v>2.530730296456988E-3</v>
      </c>
    </row>
    <row r="516" spans="1:10" x14ac:dyDescent="0.25">
      <c r="A516" t="s">
        <v>452</v>
      </c>
      <c r="B516" s="14">
        <v>27.159999999999997</v>
      </c>
      <c r="E516" t="s">
        <v>592</v>
      </c>
      <c r="F516" s="14">
        <v>27.8</v>
      </c>
      <c r="G516" s="14">
        <v>27.94</v>
      </c>
      <c r="H516" s="14">
        <v>27.87</v>
      </c>
      <c r="I516" s="14">
        <f t="shared" si="16"/>
        <v>27.87</v>
      </c>
      <c r="J516" s="9">
        <f t="shared" si="17"/>
        <v>2.5179856115108016E-3</v>
      </c>
    </row>
    <row r="517" spans="1:10" x14ac:dyDescent="0.25">
      <c r="A517" t="s">
        <v>258</v>
      </c>
      <c r="B517" s="14">
        <v>27.156666666666666</v>
      </c>
      <c r="E517" t="s">
        <v>259</v>
      </c>
      <c r="F517" s="14">
        <v>28.79</v>
      </c>
      <c r="G517" s="14">
        <v>28.8</v>
      </c>
      <c r="H517" s="14">
        <v>28.86</v>
      </c>
      <c r="I517" s="14">
        <f t="shared" si="16"/>
        <v>28.816666666666666</v>
      </c>
      <c r="J517" s="9">
        <f t="shared" si="17"/>
        <v>2.4313997915943134E-3</v>
      </c>
    </row>
    <row r="518" spans="1:10" x14ac:dyDescent="0.25">
      <c r="A518" t="s">
        <v>196</v>
      </c>
      <c r="B518" s="14">
        <v>27.14</v>
      </c>
      <c r="E518" t="s">
        <v>231</v>
      </c>
      <c r="F518" s="14">
        <v>27.26</v>
      </c>
      <c r="G518" s="14">
        <v>27.23</v>
      </c>
      <c r="H518" s="14">
        <v>27.32</v>
      </c>
      <c r="I518" s="14">
        <f t="shared" si="16"/>
        <v>27.27</v>
      </c>
      <c r="J518" s="9">
        <f t="shared" si="17"/>
        <v>2.2010271460014205E-3</v>
      </c>
    </row>
    <row r="519" spans="1:10" x14ac:dyDescent="0.25">
      <c r="A519" t="s">
        <v>116</v>
      </c>
      <c r="B519" s="14">
        <v>27.099999999999998</v>
      </c>
      <c r="E519" t="s">
        <v>614</v>
      </c>
      <c r="F519" s="14">
        <v>32.53</v>
      </c>
      <c r="G519" s="14">
        <v>32.47</v>
      </c>
      <c r="H519" s="14">
        <v>32.6</v>
      </c>
      <c r="I519" s="14">
        <f t="shared" si="16"/>
        <v>32.533333333333331</v>
      </c>
      <c r="J519" s="9">
        <f t="shared" si="17"/>
        <v>2.1518598217030518E-3</v>
      </c>
    </row>
    <row r="520" spans="1:10" x14ac:dyDescent="0.25">
      <c r="A520" t="s">
        <v>289</v>
      </c>
      <c r="B520" s="14">
        <v>27.099999999999998</v>
      </c>
      <c r="E520" t="s">
        <v>154</v>
      </c>
      <c r="F520" s="14">
        <v>28.35</v>
      </c>
      <c r="G520" s="14">
        <v>28.31</v>
      </c>
      <c r="H520" s="14">
        <v>28.41</v>
      </c>
      <c r="I520" s="14">
        <f t="shared" si="16"/>
        <v>28.356666666666666</v>
      </c>
      <c r="J520" s="9">
        <f t="shared" si="17"/>
        <v>2.116402116402071E-3</v>
      </c>
    </row>
    <row r="521" spans="1:10" x14ac:dyDescent="0.25">
      <c r="A521" t="s">
        <v>244</v>
      </c>
      <c r="B521" s="14">
        <v>27.099999999999998</v>
      </c>
      <c r="E521" t="s">
        <v>322</v>
      </c>
      <c r="F521" s="14">
        <v>28.56</v>
      </c>
      <c r="G521" s="14">
        <v>28.45</v>
      </c>
      <c r="H521" s="14">
        <v>28.62</v>
      </c>
      <c r="I521" s="14">
        <f t="shared" si="16"/>
        <v>28.543333333333333</v>
      </c>
      <c r="J521" s="9">
        <f t="shared" si="17"/>
        <v>2.1008403361345335E-3</v>
      </c>
    </row>
    <row r="522" spans="1:10" x14ac:dyDescent="0.25">
      <c r="A522" t="s">
        <v>348</v>
      </c>
      <c r="B522" s="14">
        <v>27.096666666666664</v>
      </c>
      <c r="E522" t="s">
        <v>212</v>
      </c>
      <c r="F522" s="14">
        <v>31.32</v>
      </c>
      <c r="G522" s="14">
        <v>31.46</v>
      </c>
      <c r="H522" s="14">
        <v>31.38</v>
      </c>
      <c r="I522" s="14">
        <f t="shared" si="16"/>
        <v>31.386666666666667</v>
      </c>
      <c r="J522" s="9">
        <f t="shared" si="17"/>
        <v>1.9157088122604955E-3</v>
      </c>
    </row>
    <row r="523" spans="1:10" x14ac:dyDescent="0.25">
      <c r="A523" t="s">
        <v>165</v>
      </c>
      <c r="B523" s="14">
        <v>27.093333333333334</v>
      </c>
      <c r="E523" t="s">
        <v>313</v>
      </c>
      <c r="F523" s="14">
        <v>27.32</v>
      </c>
      <c r="G523" s="14">
        <v>27.43</v>
      </c>
      <c r="H523" s="14">
        <v>27.37</v>
      </c>
      <c r="I523" s="14">
        <f t="shared" si="16"/>
        <v>27.373333333333335</v>
      </c>
      <c r="J523" s="9">
        <f t="shared" si="17"/>
        <v>1.8301610541727933E-3</v>
      </c>
    </row>
    <row r="524" spans="1:10" x14ac:dyDescent="0.25">
      <c r="A524" t="s">
        <v>310</v>
      </c>
      <c r="B524" s="14">
        <v>27.08666666666667</v>
      </c>
      <c r="E524" t="s">
        <v>302</v>
      </c>
      <c r="F524" s="14">
        <v>27.9</v>
      </c>
      <c r="G524" s="14">
        <v>28.22</v>
      </c>
      <c r="H524" s="14">
        <v>27.95</v>
      </c>
      <c r="I524" s="14">
        <f t="shared" si="16"/>
        <v>28.02333333333333</v>
      </c>
      <c r="J524" s="9">
        <f t="shared" si="17"/>
        <v>1.7921146953405274E-3</v>
      </c>
    </row>
    <row r="525" spans="1:10" x14ac:dyDescent="0.25">
      <c r="A525" t="s">
        <v>129</v>
      </c>
      <c r="B525" s="14">
        <v>27.069999999999997</v>
      </c>
      <c r="E525" t="s">
        <v>274</v>
      </c>
      <c r="F525" s="14">
        <v>28.07</v>
      </c>
      <c r="G525" s="14">
        <v>28.13</v>
      </c>
      <c r="H525" s="14">
        <v>28.12</v>
      </c>
      <c r="I525" s="14">
        <f t="shared" si="16"/>
        <v>28.106666666666669</v>
      </c>
      <c r="J525" s="9">
        <f t="shared" si="17"/>
        <v>1.7812611328821058E-3</v>
      </c>
    </row>
    <row r="526" spans="1:10" x14ac:dyDescent="0.25">
      <c r="A526" t="s">
        <v>337</v>
      </c>
      <c r="B526" s="14">
        <v>27.066666666666666</v>
      </c>
      <c r="E526" t="s">
        <v>217</v>
      </c>
      <c r="F526" s="14">
        <v>28.73</v>
      </c>
      <c r="G526" s="14">
        <v>28.56</v>
      </c>
      <c r="H526" s="14">
        <v>28.78</v>
      </c>
      <c r="I526" s="14">
        <f t="shared" si="16"/>
        <v>28.689999999999998</v>
      </c>
      <c r="J526" s="9">
        <f t="shared" si="17"/>
        <v>1.7403411068569687E-3</v>
      </c>
    </row>
    <row r="527" spans="1:10" x14ac:dyDescent="0.25">
      <c r="A527" t="s">
        <v>417</v>
      </c>
      <c r="B527" s="14">
        <v>27.05</v>
      </c>
      <c r="E527" t="s">
        <v>247</v>
      </c>
      <c r="F527" s="14">
        <v>27.59</v>
      </c>
      <c r="G527" s="14">
        <v>27.75</v>
      </c>
      <c r="H527" s="14">
        <v>27.63</v>
      </c>
      <c r="I527" s="14">
        <f t="shared" si="16"/>
        <v>27.656666666666666</v>
      </c>
      <c r="J527" s="9">
        <f t="shared" si="17"/>
        <v>1.4498006524102628E-3</v>
      </c>
    </row>
    <row r="528" spans="1:10" x14ac:dyDescent="0.25">
      <c r="A528" t="s">
        <v>343</v>
      </c>
      <c r="B528" s="14">
        <v>27.043333333333333</v>
      </c>
      <c r="E528" t="s">
        <v>305</v>
      </c>
      <c r="F528" s="14">
        <v>27.61</v>
      </c>
      <c r="G528" s="14">
        <v>27.69</v>
      </c>
      <c r="H528" s="14">
        <v>27.65</v>
      </c>
      <c r="I528" s="14">
        <f t="shared" si="16"/>
        <v>27.649999999999995</v>
      </c>
      <c r="J528" s="9">
        <f t="shared" si="17"/>
        <v>1.4487504527344857E-3</v>
      </c>
    </row>
    <row r="529" spans="1:10" x14ac:dyDescent="0.25">
      <c r="A529" t="s">
        <v>319</v>
      </c>
      <c r="B529" s="14">
        <v>27.040000000000003</v>
      </c>
      <c r="E529" t="s">
        <v>112</v>
      </c>
      <c r="F529" s="14">
        <v>27.83</v>
      </c>
      <c r="G529" s="14">
        <v>27.96</v>
      </c>
      <c r="H529" s="14">
        <v>27.87</v>
      </c>
      <c r="I529" s="14">
        <f t="shared" si="16"/>
        <v>27.886666666666667</v>
      </c>
      <c r="J529" s="9">
        <f t="shared" si="17"/>
        <v>1.4372978799857242E-3</v>
      </c>
    </row>
    <row r="530" spans="1:10" x14ac:dyDescent="0.25">
      <c r="A530" t="s">
        <v>364</v>
      </c>
      <c r="B530" s="14">
        <v>27.026666666666667</v>
      </c>
      <c r="E530" t="s">
        <v>281</v>
      </c>
      <c r="F530" s="14">
        <v>27.91</v>
      </c>
      <c r="G530" s="14">
        <v>27.94</v>
      </c>
      <c r="H530" s="14">
        <v>27.95</v>
      </c>
      <c r="I530" s="14">
        <f t="shared" si="16"/>
        <v>27.933333333333334</v>
      </c>
      <c r="J530" s="9">
        <f t="shared" si="17"/>
        <v>1.4331780723754622E-3</v>
      </c>
    </row>
    <row r="531" spans="1:10" x14ac:dyDescent="0.25">
      <c r="A531" t="s">
        <v>41</v>
      </c>
      <c r="B531" s="14">
        <v>27.02</v>
      </c>
      <c r="E531" t="s">
        <v>232</v>
      </c>
      <c r="F531" s="14">
        <v>28.23</v>
      </c>
      <c r="G531" s="14">
        <v>28.06</v>
      </c>
      <c r="H531" s="14">
        <v>28.27</v>
      </c>
      <c r="I531" s="14">
        <f t="shared" si="16"/>
        <v>28.186666666666667</v>
      </c>
      <c r="J531" s="9">
        <f t="shared" si="17"/>
        <v>1.4169323414806641E-3</v>
      </c>
    </row>
    <row r="532" spans="1:10" x14ac:dyDescent="0.25">
      <c r="A532" t="s">
        <v>339</v>
      </c>
      <c r="B532" s="14">
        <v>27.01</v>
      </c>
      <c r="E532" t="s">
        <v>278</v>
      </c>
      <c r="F532" s="14">
        <v>29.39</v>
      </c>
      <c r="G532" s="14">
        <v>29.43</v>
      </c>
      <c r="H532" s="14">
        <v>29.43</v>
      </c>
      <c r="I532" s="14">
        <f t="shared" si="16"/>
        <v>29.416666666666668</v>
      </c>
      <c r="J532" s="9">
        <f t="shared" si="17"/>
        <v>1.3610071452874837E-3</v>
      </c>
    </row>
    <row r="533" spans="1:10" x14ac:dyDescent="0.25">
      <c r="A533" t="s">
        <v>84</v>
      </c>
      <c r="B533" s="14">
        <v>27.01</v>
      </c>
      <c r="E533" t="s">
        <v>377</v>
      </c>
      <c r="F533" s="14">
        <v>26.74</v>
      </c>
      <c r="G533" s="14">
        <v>26.76</v>
      </c>
      <c r="H533" s="14">
        <v>26.77</v>
      </c>
      <c r="I533" s="14">
        <f t="shared" si="16"/>
        <v>26.756666666666664</v>
      </c>
      <c r="J533" s="9">
        <f t="shared" si="17"/>
        <v>1.121914734480222E-3</v>
      </c>
    </row>
    <row r="534" spans="1:10" x14ac:dyDescent="0.25">
      <c r="A534" t="s">
        <v>540</v>
      </c>
      <c r="B534" s="14">
        <v>27.006666666666671</v>
      </c>
      <c r="E534" t="s">
        <v>411</v>
      </c>
      <c r="F534" s="14">
        <v>27.53</v>
      </c>
      <c r="G534" s="14">
        <v>27.83</v>
      </c>
      <c r="H534" s="14">
        <v>27.56</v>
      </c>
      <c r="I534" s="14">
        <f t="shared" si="16"/>
        <v>27.64</v>
      </c>
      <c r="J534" s="9">
        <f t="shared" si="17"/>
        <v>1.0897203051215977E-3</v>
      </c>
    </row>
    <row r="535" spans="1:10" x14ac:dyDescent="0.25">
      <c r="A535" t="s">
        <v>374</v>
      </c>
      <c r="B535" s="14">
        <v>26.996666666666666</v>
      </c>
      <c r="E535" t="s">
        <v>290</v>
      </c>
      <c r="F535" s="14">
        <v>27.86</v>
      </c>
      <c r="G535" s="14">
        <v>27.73</v>
      </c>
      <c r="H535" s="14">
        <v>27.89</v>
      </c>
      <c r="I535" s="14">
        <f t="shared" si="16"/>
        <v>27.826666666666668</v>
      </c>
      <c r="J535" s="9">
        <f t="shared" si="17"/>
        <v>1.0768126346016201E-3</v>
      </c>
    </row>
    <row r="536" spans="1:10" x14ac:dyDescent="0.25">
      <c r="A536" t="s">
        <v>426</v>
      </c>
      <c r="B536" s="14">
        <v>26.996666666666666</v>
      </c>
      <c r="E536" t="s">
        <v>15</v>
      </c>
      <c r="F536" s="14">
        <v>29.91</v>
      </c>
      <c r="G536" s="14">
        <v>29.79</v>
      </c>
      <c r="H536" s="14">
        <v>29.94</v>
      </c>
      <c r="I536" s="14">
        <f t="shared" si="16"/>
        <v>29.88</v>
      </c>
      <c r="J536" s="9">
        <f t="shared" si="17"/>
        <v>1.0030090270812817E-3</v>
      </c>
    </row>
    <row r="537" spans="1:10" x14ac:dyDescent="0.25">
      <c r="A537" t="s">
        <v>90</v>
      </c>
      <c r="B537" s="14">
        <v>26.993333333333336</v>
      </c>
      <c r="E537" t="s">
        <v>593</v>
      </c>
      <c r="F537" s="14">
        <v>30.27</v>
      </c>
      <c r="G537" s="14">
        <v>30.3</v>
      </c>
      <c r="H537" s="14">
        <v>30.3</v>
      </c>
      <c r="I537" s="14">
        <f t="shared" si="16"/>
        <v>30.290000000000003</v>
      </c>
      <c r="J537" s="9">
        <f t="shared" si="17"/>
        <v>9.9108027750251519E-4</v>
      </c>
    </row>
    <row r="538" spans="1:10" x14ac:dyDescent="0.25">
      <c r="A538" t="s">
        <v>48</v>
      </c>
      <c r="B538" s="14">
        <v>26.98</v>
      </c>
      <c r="E538" t="s">
        <v>558</v>
      </c>
      <c r="F538" s="14">
        <v>30.82</v>
      </c>
      <c r="G538" s="14">
        <v>30.7</v>
      </c>
      <c r="H538" s="14">
        <v>30.85</v>
      </c>
      <c r="I538" s="14">
        <f t="shared" si="16"/>
        <v>30.790000000000003</v>
      </c>
      <c r="J538" s="9">
        <f t="shared" si="17"/>
        <v>9.7339390006492984E-4</v>
      </c>
    </row>
    <row r="539" spans="1:10" x14ac:dyDescent="0.25">
      <c r="A539" t="s">
        <v>361</v>
      </c>
      <c r="B539" s="14">
        <v>26.97666666666667</v>
      </c>
      <c r="E539" t="s">
        <v>41</v>
      </c>
      <c r="F539" s="14">
        <v>26.92</v>
      </c>
      <c r="G539" s="14">
        <v>27.2</v>
      </c>
      <c r="H539" s="14">
        <v>26.94</v>
      </c>
      <c r="I539" s="14">
        <f t="shared" si="16"/>
        <v>27.02</v>
      </c>
      <c r="J539" s="9">
        <f t="shared" si="17"/>
        <v>7.4294205052004357E-4</v>
      </c>
    </row>
    <row r="540" spans="1:10" x14ac:dyDescent="0.25">
      <c r="A540" t="s">
        <v>536</v>
      </c>
      <c r="B540" s="14">
        <v>26.95</v>
      </c>
      <c r="E540" t="s">
        <v>337</v>
      </c>
      <c r="F540" s="14">
        <v>27.12</v>
      </c>
      <c r="G540" s="14">
        <v>26.94</v>
      </c>
      <c r="H540" s="14">
        <v>27.14</v>
      </c>
      <c r="I540" s="14">
        <f t="shared" si="16"/>
        <v>27.066666666666666</v>
      </c>
      <c r="J540" s="9">
        <f t="shared" si="17"/>
        <v>7.3746312684364209E-4</v>
      </c>
    </row>
    <row r="541" spans="1:10" x14ac:dyDescent="0.25">
      <c r="A541" t="s">
        <v>555</v>
      </c>
      <c r="B541" s="14">
        <v>26.943333333333332</v>
      </c>
      <c r="E541" t="s">
        <v>493</v>
      </c>
      <c r="F541" s="14">
        <v>27.53</v>
      </c>
      <c r="G541" s="14">
        <v>27.57</v>
      </c>
      <c r="H541" s="14">
        <v>27.55</v>
      </c>
      <c r="I541" s="14">
        <f t="shared" si="16"/>
        <v>27.55</v>
      </c>
      <c r="J541" s="9">
        <f t="shared" si="17"/>
        <v>7.2648020341444148E-4</v>
      </c>
    </row>
    <row r="542" spans="1:10" x14ac:dyDescent="0.25">
      <c r="A542" t="s">
        <v>228</v>
      </c>
      <c r="B542" s="14">
        <v>26.936666666666667</v>
      </c>
      <c r="E542" t="s">
        <v>37</v>
      </c>
      <c r="F542" s="14">
        <v>26.25</v>
      </c>
      <c r="G542" s="14">
        <v>26.19</v>
      </c>
      <c r="H542" s="14">
        <v>26.26</v>
      </c>
      <c r="I542" s="14">
        <f t="shared" si="16"/>
        <v>26.233333333333334</v>
      </c>
      <c r="J542" s="9">
        <f t="shared" si="17"/>
        <v>3.8095238095244049E-4</v>
      </c>
    </row>
    <row r="543" spans="1:10" x14ac:dyDescent="0.25">
      <c r="A543" t="s">
        <v>468</v>
      </c>
      <c r="B543" s="14">
        <v>26.933333333333334</v>
      </c>
      <c r="E543" t="s">
        <v>353</v>
      </c>
      <c r="F543" s="14">
        <v>26.71</v>
      </c>
      <c r="G543" s="14">
        <v>27.12</v>
      </c>
      <c r="H543" s="14">
        <v>26.72</v>
      </c>
      <c r="I543" s="14">
        <f t="shared" si="16"/>
        <v>26.849999999999998</v>
      </c>
      <c r="J543" s="9">
        <f t="shared" si="17"/>
        <v>3.7439161362778022E-4</v>
      </c>
    </row>
    <row r="544" spans="1:10" x14ac:dyDescent="0.25">
      <c r="A544" t="s">
        <v>178</v>
      </c>
      <c r="B544" s="14">
        <v>26.933333333333334</v>
      </c>
      <c r="E544" t="s">
        <v>267</v>
      </c>
      <c r="F544" s="14">
        <v>27.24</v>
      </c>
      <c r="G544" s="14">
        <v>27.48</v>
      </c>
      <c r="H544" s="14">
        <v>27.25</v>
      </c>
      <c r="I544" s="14">
        <f t="shared" si="16"/>
        <v>27.323333333333334</v>
      </c>
      <c r="J544" s="9">
        <f t="shared" si="17"/>
        <v>3.6710719530108529E-4</v>
      </c>
    </row>
    <row r="545" spans="1:10" x14ac:dyDescent="0.25">
      <c r="A545" t="s">
        <v>186</v>
      </c>
      <c r="B545" s="14">
        <v>26.930000000000003</v>
      </c>
      <c r="E545" t="s">
        <v>185</v>
      </c>
      <c r="F545" s="14">
        <v>27.35</v>
      </c>
      <c r="G545" s="14">
        <v>26.89</v>
      </c>
      <c r="H545" s="14">
        <v>27.36</v>
      </c>
      <c r="I545" s="14">
        <f t="shared" si="16"/>
        <v>27.2</v>
      </c>
      <c r="J545" s="9">
        <f t="shared" si="17"/>
        <v>3.6563071297981753E-4</v>
      </c>
    </row>
    <row r="546" spans="1:10" x14ac:dyDescent="0.25">
      <c r="A546" t="s">
        <v>235</v>
      </c>
      <c r="B546" s="14">
        <v>26.91</v>
      </c>
      <c r="E546" t="s">
        <v>396</v>
      </c>
      <c r="F546" s="14">
        <v>27.82</v>
      </c>
      <c r="G546" s="14">
        <v>27.75</v>
      </c>
      <c r="H546" s="14">
        <v>27.83</v>
      </c>
      <c r="I546" s="14">
        <f t="shared" si="16"/>
        <v>27.8</v>
      </c>
      <c r="J546" s="9">
        <f t="shared" si="17"/>
        <v>3.5945363048159632E-4</v>
      </c>
    </row>
    <row r="547" spans="1:10" x14ac:dyDescent="0.25">
      <c r="A547" t="s">
        <v>371</v>
      </c>
      <c r="B547" s="14">
        <v>26.883333333333336</v>
      </c>
      <c r="E547" t="s">
        <v>205</v>
      </c>
      <c r="F547" s="14">
        <v>27.84</v>
      </c>
      <c r="G547" s="14">
        <v>27.73</v>
      </c>
      <c r="H547" s="14">
        <v>27.85</v>
      </c>
      <c r="I547" s="14">
        <f t="shared" si="16"/>
        <v>27.806666666666668</v>
      </c>
      <c r="J547" s="9">
        <f t="shared" si="17"/>
        <v>3.5919540229890673E-4</v>
      </c>
    </row>
    <row r="548" spans="1:10" x14ac:dyDescent="0.25">
      <c r="A548" t="s">
        <v>457</v>
      </c>
      <c r="B548" s="14">
        <v>26.87</v>
      </c>
      <c r="E548" t="s">
        <v>462</v>
      </c>
      <c r="F548" s="14">
        <v>28.9</v>
      </c>
      <c r="G548" s="14">
        <v>28.95</v>
      </c>
      <c r="H548" s="14">
        <v>28.91</v>
      </c>
      <c r="I548" s="14">
        <f t="shared" si="16"/>
        <v>28.919999999999998</v>
      </c>
      <c r="J548" s="9">
        <f t="shared" si="17"/>
        <v>3.4602076124572883E-4</v>
      </c>
    </row>
    <row r="549" spans="1:10" x14ac:dyDescent="0.25">
      <c r="A549" t="s">
        <v>225</v>
      </c>
      <c r="B549" s="14">
        <v>26.87</v>
      </c>
      <c r="E549" t="s">
        <v>194</v>
      </c>
      <c r="F549" s="14">
        <v>29.42</v>
      </c>
      <c r="G549" s="14">
        <v>29.33</v>
      </c>
      <c r="H549" s="14">
        <v>29.43</v>
      </c>
      <c r="I549" s="14">
        <f t="shared" si="16"/>
        <v>29.393333333333334</v>
      </c>
      <c r="J549" s="9">
        <f t="shared" si="17"/>
        <v>3.3990482664847079E-4</v>
      </c>
    </row>
    <row r="550" spans="1:10" x14ac:dyDescent="0.25">
      <c r="A550" t="s">
        <v>440</v>
      </c>
      <c r="B550" s="14">
        <v>26.863333333333333</v>
      </c>
      <c r="E550" t="s">
        <v>339</v>
      </c>
      <c r="F550" s="14">
        <v>26.99</v>
      </c>
      <c r="G550" s="14">
        <v>27.05</v>
      </c>
      <c r="H550" s="14">
        <v>26.99</v>
      </c>
      <c r="I550" s="14">
        <f t="shared" si="16"/>
        <v>27.01</v>
      </c>
      <c r="J550" s="9">
        <f t="shared" si="17"/>
        <v>0</v>
      </c>
    </row>
    <row r="551" spans="1:10" x14ac:dyDescent="0.25">
      <c r="A551" t="s">
        <v>332</v>
      </c>
      <c r="B551" s="14">
        <v>26.853333333333335</v>
      </c>
      <c r="E551" t="s">
        <v>360</v>
      </c>
      <c r="F551" s="14">
        <v>28.4</v>
      </c>
      <c r="G551" s="14">
        <v>28.39</v>
      </c>
      <c r="H551" s="14">
        <v>28.4</v>
      </c>
      <c r="I551" s="14">
        <f t="shared" si="16"/>
        <v>28.396666666666665</v>
      </c>
      <c r="J551" s="9">
        <f t="shared" si="17"/>
        <v>0</v>
      </c>
    </row>
    <row r="552" spans="1:10" x14ac:dyDescent="0.25">
      <c r="A552" t="s">
        <v>353</v>
      </c>
      <c r="B552" s="14">
        <v>26.850000000000005</v>
      </c>
      <c r="E552" t="s">
        <v>380</v>
      </c>
      <c r="F552" s="14">
        <v>30.49</v>
      </c>
      <c r="G552" s="14">
        <v>30.27</v>
      </c>
      <c r="H552" s="14">
        <v>30.49</v>
      </c>
      <c r="I552" s="14">
        <f t="shared" si="16"/>
        <v>30.416666666666668</v>
      </c>
      <c r="J552" s="9">
        <f t="shared" si="17"/>
        <v>0</v>
      </c>
    </row>
    <row r="553" spans="1:10" x14ac:dyDescent="0.25">
      <c r="A553" t="s">
        <v>550</v>
      </c>
      <c r="B553" s="14">
        <v>26.843333333333334</v>
      </c>
      <c r="E553" t="s">
        <v>341</v>
      </c>
      <c r="F553" s="14">
        <v>28.82</v>
      </c>
      <c r="G553" s="14">
        <v>28.72</v>
      </c>
      <c r="H553" s="14">
        <v>28.81</v>
      </c>
      <c r="I553" s="14">
        <f t="shared" si="16"/>
        <v>28.783333333333331</v>
      </c>
      <c r="J553" s="9">
        <f t="shared" si="17"/>
        <v>-3.4698126301185161E-4</v>
      </c>
    </row>
    <row r="554" spans="1:10" x14ac:dyDescent="0.25">
      <c r="A554" t="s">
        <v>295</v>
      </c>
      <c r="B554" s="14">
        <v>26.813333333333333</v>
      </c>
      <c r="E554" t="s">
        <v>298</v>
      </c>
      <c r="F554" s="14">
        <v>28.33</v>
      </c>
      <c r="G554" s="14">
        <v>28.19</v>
      </c>
      <c r="H554" s="14">
        <v>28.32</v>
      </c>
      <c r="I554" s="14">
        <f t="shared" si="16"/>
        <v>28.28</v>
      </c>
      <c r="J554" s="9">
        <f t="shared" si="17"/>
        <v>-3.5298270384744127E-4</v>
      </c>
    </row>
    <row r="555" spans="1:10" x14ac:dyDescent="0.25">
      <c r="A555" t="s">
        <v>384</v>
      </c>
      <c r="B555" s="14">
        <v>26.803333333333331</v>
      </c>
      <c r="E555" t="s">
        <v>499</v>
      </c>
      <c r="F555" s="14">
        <v>27.95</v>
      </c>
      <c r="G555" s="14">
        <v>28.09</v>
      </c>
      <c r="H555" s="14">
        <v>27.94</v>
      </c>
      <c r="I555" s="14">
        <f t="shared" si="16"/>
        <v>27.993333333333336</v>
      </c>
      <c r="J555" s="9">
        <f t="shared" si="17"/>
        <v>-3.5778175313051915E-4</v>
      </c>
    </row>
    <row r="556" spans="1:10" x14ac:dyDescent="0.25">
      <c r="A556" t="s">
        <v>287</v>
      </c>
      <c r="B556" s="14">
        <v>26.8</v>
      </c>
      <c r="E556" t="s">
        <v>142</v>
      </c>
      <c r="F556" s="14">
        <v>27.29</v>
      </c>
      <c r="G556" s="14">
        <v>27.15</v>
      </c>
      <c r="H556" s="14">
        <v>27.28</v>
      </c>
      <c r="I556" s="14">
        <f t="shared" si="16"/>
        <v>27.24</v>
      </c>
      <c r="J556" s="9">
        <f t="shared" si="17"/>
        <v>-3.6643459142535764E-4</v>
      </c>
    </row>
    <row r="557" spans="1:10" x14ac:dyDescent="0.25">
      <c r="A557" t="s">
        <v>243</v>
      </c>
      <c r="B557" s="14">
        <v>26.796666666666667</v>
      </c>
      <c r="E557" t="s">
        <v>364</v>
      </c>
      <c r="F557" s="14">
        <v>26.92</v>
      </c>
      <c r="G557" s="14">
        <v>27.25</v>
      </c>
      <c r="H557" s="14">
        <v>26.91</v>
      </c>
      <c r="I557" s="14">
        <f t="shared" si="16"/>
        <v>27.026666666666667</v>
      </c>
      <c r="J557" s="9">
        <f t="shared" si="17"/>
        <v>-3.7147102526008776E-4</v>
      </c>
    </row>
    <row r="558" spans="1:10" x14ac:dyDescent="0.25">
      <c r="A558" t="s">
        <v>333</v>
      </c>
      <c r="B558" s="14">
        <v>26.790000000000003</v>
      </c>
      <c r="E558" t="s">
        <v>175</v>
      </c>
      <c r="F558" s="14">
        <v>28.88</v>
      </c>
      <c r="G558" s="14">
        <v>28.8</v>
      </c>
      <c r="H558" s="14">
        <v>28.86</v>
      </c>
      <c r="I558" s="14">
        <f t="shared" si="16"/>
        <v>28.846666666666664</v>
      </c>
      <c r="J558" s="9">
        <f t="shared" si="17"/>
        <v>-6.9252077562325395E-4</v>
      </c>
    </row>
    <row r="559" spans="1:10" x14ac:dyDescent="0.25">
      <c r="A559" t="s">
        <v>355</v>
      </c>
      <c r="B559" s="14">
        <v>26.78</v>
      </c>
      <c r="E559" t="s">
        <v>196</v>
      </c>
      <c r="F559" s="14">
        <v>27.14</v>
      </c>
      <c r="G559" s="14">
        <v>27.17</v>
      </c>
      <c r="H559" s="14">
        <v>27.11</v>
      </c>
      <c r="I559" s="14">
        <f t="shared" si="16"/>
        <v>27.14</v>
      </c>
      <c r="J559" s="9">
        <f t="shared" si="17"/>
        <v>-1.1053795136330559E-3</v>
      </c>
    </row>
    <row r="560" spans="1:10" x14ac:dyDescent="0.25">
      <c r="A560" t="s">
        <v>311</v>
      </c>
      <c r="B560" s="14">
        <v>26.76</v>
      </c>
      <c r="E560" t="s">
        <v>526</v>
      </c>
      <c r="F560" s="14">
        <v>29.9</v>
      </c>
      <c r="G560" s="14">
        <v>29.89</v>
      </c>
      <c r="H560" s="14">
        <v>29.86</v>
      </c>
      <c r="I560" s="14">
        <f t="shared" si="16"/>
        <v>29.883333333333336</v>
      </c>
      <c r="J560" s="9">
        <f t="shared" si="17"/>
        <v>-1.3377926421404398E-3</v>
      </c>
    </row>
    <row r="561" spans="1:10" x14ac:dyDescent="0.25">
      <c r="A561" t="s">
        <v>377</v>
      </c>
      <c r="B561" s="14">
        <v>26.756666666666664</v>
      </c>
      <c r="E561" t="s">
        <v>58</v>
      </c>
      <c r="F561" s="14">
        <v>27.83</v>
      </c>
      <c r="G561" s="14">
        <v>28.1</v>
      </c>
      <c r="H561" s="14">
        <v>27.79</v>
      </c>
      <c r="I561" s="14">
        <f t="shared" si="16"/>
        <v>27.906666666666666</v>
      </c>
      <c r="J561" s="9">
        <f t="shared" si="17"/>
        <v>-1.4372978799855965E-3</v>
      </c>
    </row>
    <row r="562" spans="1:10" x14ac:dyDescent="0.25">
      <c r="A562" t="s">
        <v>315</v>
      </c>
      <c r="B562" s="14">
        <v>26.743333333333336</v>
      </c>
      <c r="E562" t="s">
        <v>119</v>
      </c>
      <c r="F562" s="14">
        <v>29.53</v>
      </c>
      <c r="G562" s="14">
        <v>29.37</v>
      </c>
      <c r="H562" s="14">
        <v>29.48</v>
      </c>
      <c r="I562" s="14">
        <f t="shared" si="16"/>
        <v>29.460000000000004</v>
      </c>
      <c r="J562" s="9">
        <f t="shared" si="17"/>
        <v>-1.6931933626820423E-3</v>
      </c>
    </row>
    <row r="563" spans="1:10" x14ac:dyDescent="0.25">
      <c r="A563" t="s">
        <v>529</v>
      </c>
      <c r="B563" s="14">
        <v>26.663333333333338</v>
      </c>
      <c r="E563" t="s">
        <v>482</v>
      </c>
      <c r="F563" s="14">
        <v>27.91</v>
      </c>
      <c r="G563" s="14">
        <v>27.8</v>
      </c>
      <c r="H563" s="14">
        <v>27.85</v>
      </c>
      <c r="I563" s="14">
        <f t="shared" si="16"/>
        <v>27.853333333333335</v>
      </c>
      <c r="J563" s="9">
        <f t="shared" si="17"/>
        <v>-2.1497671085631931E-3</v>
      </c>
    </row>
    <row r="564" spans="1:10" x14ac:dyDescent="0.25">
      <c r="A564" t="s">
        <v>520</v>
      </c>
      <c r="B564" s="14">
        <v>26.656666666666666</v>
      </c>
      <c r="E564" t="s">
        <v>286</v>
      </c>
      <c r="F564" s="14">
        <v>28.5</v>
      </c>
      <c r="G564" s="14">
        <v>28.43</v>
      </c>
      <c r="H564" s="14">
        <v>28.43</v>
      </c>
      <c r="I564" s="14">
        <f t="shared" si="16"/>
        <v>28.453333333333333</v>
      </c>
      <c r="J564" s="9">
        <f t="shared" si="17"/>
        <v>-2.456140350877203E-3</v>
      </c>
    </row>
    <row r="565" spans="1:10" x14ac:dyDescent="0.25">
      <c r="A565" t="s">
        <v>331</v>
      </c>
      <c r="B565" s="14">
        <v>26.656666666666666</v>
      </c>
      <c r="E565" t="s">
        <v>221</v>
      </c>
      <c r="F565" s="14">
        <v>27.97</v>
      </c>
      <c r="G565" s="14">
        <v>27.8</v>
      </c>
      <c r="H565" s="14">
        <v>27.89</v>
      </c>
      <c r="I565" s="14">
        <f t="shared" si="16"/>
        <v>27.886666666666667</v>
      </c>
      <c r="J565" s="9">
        <f t="shared" si="17"/>
        <v>-2.8602073650339042E-3</v>
      </c>
    </row>
    <row r="566" spans="1:10" x14ac:dyDescent="0.25">
      <c r="A566" t="s">
        <v>416</v>
      </c>
      <c r="B566" s="14">
        <v>26.596666666666664</v>
      </c>
      <c r="E566" t="s">
        <v>287</v>
      </c>
      <c r="F566" s="14">
        <v>26.75</v>
      </c>
      <c r="G566" s="14">
        <v>26.98</v>
      </c>
      <c r="H566" s="14">
        <v>26.67</v>
      </c>
      <c r="I566" s="14">
        <f t="shared" si="16"/>
        <v>26.8</v>
      </c>
      <c r="J566" s="9">
        <f t="shared" si="17"/>
        <v>-2.9906542056074127E-3</v>
      </c>
    </row>
    <row r="567" spans="1:10" x14ac:dyDescent="0.25">
      <c r="A567" t="s">
        <v>366</v>
      </c>
      <c r="B567" s="14">
        <v>26.583333333333332</v>
      </c>
      <c r="E567" t="s">
        <v>161</v>
      </c>
      <c r="F567" s="14">
        <v>29.06</v>
      </c>
      <c r="G567" s="14">
        <v>29.26</v>
      </c>
      <c r="H567" s="14">
        <v>28.97</v>
      </c>
      <c r="I567" s="14">
        <f t="shared" si="16"/>
        <v>29.096666666666664</v>
      </c>
      <c r="J567" s="9">
        <f t="shared" si="17"/>
        <v>-3.0970406056434916E-3</v>
      </c>
    </row>
    <row r="568" spans="1:10" x14ac:dyDescent="0.25">
      <c r="A568" t="s">
        <v>359</v>
      </c>
      <c r="B568" s="14">
        <v>26.536666666666665</v>
      </c>
      <c r="E568" t="s">
        <v>496</v>
      </c>
      <c r="F568" s="14">
        <v>28.85</v>
      </c>
      <c r="G568" s="14">
        <v>28.59</v>
      </c>
      <c r="H568" s="14">
        <v>28.74</v>
      </c>
      <c r="I568" s="14">
        <f t="shared" si="16"/>
        <v>28.726666666666663</v>
      </c>
      <c r="J568" s="9">
        <f t="shared" si="17"/>
        <v>-3.812824956672547E-3</v>
      </c>
    </row>
    <row r="569" spans="1:10" x14ac:dyDescent="0.25">
      <c r="A569" t="s">
        <v>264</v>
      </c>
      <c r="B569" s="14">
        <v>26.53</v>
      </c>
      <c r="E569" t="s">
        <v>148</v>
      </c>
      <c r="F569" s="14">
        <v>27.77</v>
      </c>
      <c r="G569" s="14">
        <v>27.86</v>
      </c>
      <c r="H569" s="14">
        <v>27.65</v>
      </c>
      <c r="I569" s="14">
        <f t="shared" si="16"/>
        <v>27.76</v>
      </c>
      <c r="J569" s="9">
        <f t="shared" si="17"/>
        <v>-4.3212099387828955E-3</v>
      </c>
    </row>
    <row r="570" spans="1:10" x14ac:dyDescent="0.25">
      <c r="A570" t="s">
        <v>239</v>
      </c>
      <c r="B570" s="14">
        <v>26.48</v>
      </c>
      <c r="E570" t="s">
        <v>110</v>
      </c>
      <c r="F570" s="14">
        <v>27.42</v>
      </c>
      <c r="G570" s="14">
        <v>27.1</v>
      </c>
      <c r="H570" s="14">
        <v>27.29</v>
      </c>
      <c r="I570" s="14">
        <f t="shared" si="16"/>
        <v>27.27</v>
      </c>
      <c r="J570" s="9">
        <f t="shared" si="17"/>
        <v>-4.7410649161197136E-3</v>
      </c>
    </row>
    <row r="571" spans="1:10" x14ac:dyDescent="0.25">
      <c r="A571" t="s">
        <v>237</v>
      </c>
      <c r="B571" s="14">
        <v>26.376666666666665</v>
      </c>
      <c r="E571" t="s">
        <v>136</v>
      </c>
      <c r="F571" s="14">
        <v>30.47</v>
      </c>
      <c r="G571" s="14">
        <v>30.37</v>
      </c>
      <c r="H571" s="14">
        <v>30.32</v>
      </c>
      <c r="I571" s="14">
        <f t="shared" si="16"/>
        <v>30.386666666666667</v>
      </c>
      <c r="J571" s="9">
        <f t="shared" si="17"/>
        <v>-4.9228749589759957E-3</v>
      </c>
    </row>
    <row r="572" spans="1:10" x14ac:dyDescent="0.25">
      <c r="A572" t="s">
        <v>369</v>
      </c>
      <c r="B572" s="14">
        <v>26.343333333333334</v>
      </c>
      <c r="E572" t="s">
        <v>359</v>
      </c>
      <c r="F572" s="14">
        <v>26.62</v>
      </c>
      <c r="G572" s="14">
        <v>26.53</v>
      </c>
      <c r="H572" s="14">
        <v>26.46</v>
      </c>
      <c r="I572" s="14">
        <f t="shared" si="16"/>
        <v>26.536666666666672</v>
      </c>
      <c r="J572" s="9">
        <f t="shared" si="17"/>
        <v>-6.0105184072126276E-3</v>
      </c>
    </row>
    <row r="573" spans="1:10" x14ac:dyDescent="0.25">
      <c r="A573" t="s">
        <v>549</v>
      </c>
      <c r="B573" s="14">
        <v>26.323333333333334</v>
      </c>
      <c r="E573" t="s">
        <v>343</v>
      </c>
      <c r="F573" s="14">
        <v>27.12</v>
      </c>
      <c r="G573" s="14">
        <v>27.06</v>
      </c>
      <c r="H573" s="14">
        <v>26.95</v>
      </c>
      <c r="I573" s="14">
        <f t="shared" si="16"/>
        <v>27.043333333333333</v>
      </c>
      <c r="J573" s="9">
        <f t="shared" si="17"/>
        <v>-6.2684365781711538E-3</v>
      </c>
    </row>
    <row r="574" spans="1:10" x14ac:dyDescent="0.25">
      <c r="A574" t="s">
        <v>121</v>
      </c>
      <c r="B574" s="14">
        <v>26.263333333333332</v>
      </c>
      <c r="E574" t="s">
        <v>560</v>
      </c>
      <c r="F574" s="14">
        <v>31.22</v>
      </c>
      <c r="G574" s="14">
        <v>31.42</v>
      </c>
      <c r="H574" s="14">
        <v>31.01</v>
      </c>
      <c r="I574" s="14">
        <f t="shared" si="16"/>
        <v>31.216666666666669</v>
      </c>
      <c r="J574" s="9">
        <f t="shared" si="17"/>
        <v>-6.7264573991030526E-3</v>
      </c>
    </row>
    <row r="575" spans="1:10" x14ac:dyDescent="0.25">
      <c r="A575" t="s">
        <v>37</v>
      </c>
      <c r="B575" s="14">
        <v>26.233333333333334</v>
      </c>
      <c r="E575" t="s">
        <v>457</v>
      </c>
      <c r="F575" s="14">
        <v>26.99</v>
      </c>
      <c r="G575" s="14">
        <v>26.88</v>
      </c>
      <c r="H575" s="14">
        <v>26.74</v>
      </c>
      <c r="I575" s="14">
        <f t="shared" si="16"/>
        <v>26.87</v>
      </c>
      <c r="J575" s="9">
        <f t="shared" si="17"/>
        <v>-9.262689885142646E-3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5641-1CA5-4CED-9F87-EA2585205785}">
  <dimension ref="A1:E575"/>
  <sheetViews>
    <sheetView workbookViewId="0">
      <selection activeCell="K8" sqref="K8"/>
    </sheetView>
  </sheetViews>
  <sheetFormatPr defaultRowHeight="15" x14ac:dyDescent="0.25"/>
  <cols>
    <col min="1" max="1" width="26" bestFit="1" customWidth="1"/>
    <col min="2" max="2" width="33.85546875" customWidth="1"/>
    <col min="3" max="3" width="21.5703125" customWidth="1"/>
  </cols>
  <sheetData>
    <row r="1" spans="1:5" x14ac:dyDescent="0.25">
      <c r="A1" t="s">
        <v>657</v>
      </c>
      <c r="B1" t="s">
        <v>660</v>
      </c>
      <c r="C1" t="s">
        <v>663</v>
      </c>
    </row>
    <row r="2" spans="1:5" x14ac:dyDescent="0.25">
      <c r="A2" t="s">
        <v>515</v>
      </c>
      <c r="B2">
        <v>3416.0533333333333</v>
      </c>
      <c r="C2" s="9">
        <f t="shared" ref="C2:C65" si="0">(B2-3274.99)/3274.99</f>
        <v>4.3072905057216518E-2</v>
      </c>
    </row>
    <row r="3" spans="1:5" x14ac:dyDescent="0.25">
      <c r="A3" t="s">
        <v>526</v>
      </c>
      <c r="B3">
        <v>3411.1633333333334</v>
      </c>
      <c r="C3" s="9">
        <f t="shared" si="0"/>
        <v>4.1579770727035392E-2</v>
      </c>
      <c r="E3">
        <f>AVERAGE(B2:B575)</f>
        <v>3274.9940766550499</v>
      </c>
    </row>
    <row r="4" spans="1:5" x14ac:dyDescent="0.25">
      <c r="A4" t="s">
        <v>473</v>
      </c>
      <c r="B4">
        <v>3395.0866666666666</v>
      </c>
      <c r="C4" s="9">
        <f t="shared" si="0"/>
        <v>3.6670849885546766E-2</v>
      </c>
    </row>
    <row r="5" spans="1:5" x14ac:dyDescent="0.25">
      <c r="A5" t="s">
        <v>138</v>
      </c>
      <c r="B5">
        <v>3394.4666666666667</v>
      </c>
      <c r="C5" s="9">
        <f t="shared" si="0"/>
        <v>3.6481536330390911E-2</v>
      </c>
    </row>
    <row r="6" spans="1:5" x14ac:dyDescent="0.25">
      <c r="A6" t="s">
        <v>565</v>
      </c>
      <c r="B6">
        <v>3393.4566666666665</v>
      </c>
      <c r="C6" s="9">
        <f t="shared" si="0"/>
        <v>3.6173138442153016E-2</v>
      </c>
    </row>
    <row r="7" spans="1:5" x14ac:dyDescent="0.25">
      <c r="A7" t="s">
        <v>421</v>
      </c>
      <c r="B7">
        <v>3385.9133333333334</v>
      </c>
      <c r="C7" s="9">
        <f t="shared" si="0"/>
        <v>3.3869823521089727E-2</v>
      </c>
    </row>
    <row r="8" spans="1:5" x14ac:dyDescent="0.25">
      <c r="A8" t="s">
        <v>521</v>
      </c>
      <c r="B8">
        <v>3385.3433333333337</v>
      </c>
      <c r="C8" s="9">
        <f t="shared" si="0"/>
        <v>3.3695777188123908E-2</v>
      </c>
    </row>
    <row r="9" spans="1:5" x14ac:dyDescent="0.25">
      <c r="A9" t="s">
        <v>538</v>
      </c>
      <c r="B9">
        <v>3384.6566666666663</v>
      </c>
      <c r="C9" s="9">
        <f t="shared" si="0"/>
        <v>3.348610733671447E-2</v>
      </c>
    </row>
    <row r="10" spans="1:5" x14ac:dyDescent="0.25">
      <c r="A10" t="s">
        <v>479</v>
      </c>
      <c r="B10">
        <v>3381.563333333333</v>
      </c>
      <c r="C10" s="9">
        <f t="shared" si="0"/>
        <v>3.2541575190560362E-2</v>
      </c>
    </row>
    <row r="11" spans="1:5" x14ac:dyDescent="0.25">
      <c r="A11" t="s">
        <v>422</v>
      </c>
      <c r="B11">
        <v>3380.5433333333331</v>
      </c>
      <c r="C11" s="9">
        <f t="shared" si="0"/>
        <v>3.2230123857884541E-2</v>
      </c>
    </row>
    <row r="12" spans="1:5" x14ac:dyDescent="0.25">
      <c r="A12" t="s">
        <v>483</v>
      </c>
      <c r="B12">
        <v>3379.7366666666662</v>
      </c>
      <c r="C12" s="9">
        <f t="shared" si="0"/>
        <v>3.1983812673219293E-2</v>
      </c>
    </row>
    <row r="13" spans="1:5" x14ac:dyDescent="0.25">
      <c r="A13" t="s">
        <v>474</v>
      </c>
      <c r="B13">
        <v>3379.2299999999996</v>
      </c>
      <c r="C13" s="9">
        <f t="shared" si="0"/>
        <v>3.182910482169405E-2</v>
      </c>
    </row>
    <row r="14" spans="1:5" x14ac:dyDescent="0.25">
      <c r="A14" t="s">
        <v>55</v>
      </c>
      <c r="B14">
        <v>3376.7866666666669</v>
      </c>
      <c r="C14" s="9">
        <f t="shared" si="0"/>
        <v>3.1083046564009991E-2</v>
      </c>
    </row>
    <row r="15" spans="1:5" x14ac:dyDescent="0.25">
      <c r="A15" t="s">
        <v>525</v>
      </c>
      <c r="B15">
        <v>3372.5166666666664</v>
      </c>
      <c r="C15" s="9">
        <f t="shared" si="0"/>
        <v>2.9779225788984592E-2</v>
      </c>
    </row>
    <row r="16" spans="1:5" x14ac:dyDescent="0.25">
      <c r="A16" t="s">
        <v>208</v>
      </c>
      <c r="B16">
        <v>3371.5266666666666</v>
      </c>
      <c r="C16" s="9">
        <f t="shared" si="0"/>
        <v>2.9476934789622829E-2</v>
      </c>
    </row>
    <row r="17" spans="1:3" x14ac:dyDescent="0.25">
      <c r="A17" t="s">
        <v>532</v>
      </c>
      <c r="B17">
        <v>3370.3933333333334</v>
      </c>
      <c r="C17" s="9">
        <f t="shared" si="0"/>
        <v>2.9130877753316395E-2</v>
      </c>
    </row>
    <row r="18" spans="1:3" x14ac:dyDescent="0.25">
      <c r="A18" t="s">
        <v>141</v>
      </c>
      <c r="B18">
        <v>3369.8066666666668</v>
      </c>
      <c r="C18" s="9">
        <f t="shared" si="0"/>
        <v>2.8951742346287185E-2</v>
      </c>
    </row>
    <row r="19" spans="1:3" x14ac:dyDescent="0.25">
      <c r="A19" t="s">
        <v>449</v>
      </c>
      <c r="B19">
        <v>3369.6</v>
      </c>
      <c r="C19" s="9">
        <f t="shared" si="0"/>
        <v>2.8888637827901804E-2</v>
      </c>
    </row>
    <row r="20" spans="1:3" x14ac:dyDescent="0.25">
      <c r="A20" t="s">
        <v>183</v>
      </c>
      <c r="B20">
        <v>3369.1533333333332</v>
      </c>
      <c r="C20" s="9">
        <f t="shared" si="0"/>
        <v>2.8752250643004535E-2</v>
      </c>
    </row>
    <row r="21" spans="1:3" x14ac:dyDescent="0.25">
      <c r="A21" t="s">
        <v>21</v>
      </c>
      <c r="B21">
        <v>3368.2700000000004</v>
      </c>
      <c r="C21" s="9">
        <f t="shared" si="0"/>
        <v>2.8482529717648194E-2</v>
      </c>
    </row>
    <row r="22" spans="1:3" x14ac:dyDescent="0.25">
      <c r="A22" t="s">
        <v>101</v>
      </c>
      <c r="B22">
        <v>3367.7166666666667</v>
      </c>
      <c r="C22" s="9">
        <f t="shared" si="0"/>
        <v>2.8313572458745499E-2</v>
      </c>
    </row>
    <row r="23" spans="1:3" x14ac:dyDescent="0.25">
      <c r="A23" t="s">
        <v>406</v>
      </c>
      <c r="B23">
        <v>3367.3266666666664</v>
      </c>
      <c r="C23" s="9">
        <f t="shared" si="0"/>
        <v>2.8194488125663466E-2</v>
      </c>
    </row>
    <row r="24" spans="1:3" x14ac:dyDescent="0.25">
      <c r="A24" t="s">
        <v>517</v>
      </c>
      <c r="B24">
        <v>3366.9133333333334</v>
      </c>
      <c r="C24" s="9">
        <f t="shared" si="0"/>
        <v>2.8068279088892985E-2</v>
      </c>
    </row>
    <row r="25" spans="1:3" x14ac:dyDescent="0.25">
      <c r="A25" t="s">
        <v>613</v>
      </c>
      <c r="B25">
        <v>3366.7333333333336</v>
      </c>
      <c r="C25" s="9">
        <f t="shared" si="0"/>
        <v>2.8013317089009067E-2</v>
      </c>
    </row>
    <row r="26" spans="1:3" x14ac:dyDescent="0.25">
      <c r="A26" t="s">
        <v>155</v>
      </c>
      <c r="B26">
        <v>3366.0866666666666</v>
      </c>
      <c r="C26" s="9">
        <f t="shared" si="0"/>
        <v>2.7815861015351745E-2</v>
      </c>
    </row>
    <row r="27" spans="1:3" x14ac:dyDescent="0.25">
      <c r="A27" t="s">
        <v>478</v>
      </c>
      <c r="B27">
        <v>3365.4366666666665</v>
      </c>
      <c r="C27" s="9">
        <f t="shared" si="0"/>
        <v>2.7617387126881828E-2</v>
      </c>
    </row>
    <row r="28" spans="1:3" x14ac:dyDescent="0.25">
      <c r="A28" t="s">
        <v>31</v>
      </c>
      <c r="B28">
        <v>3365.27</v>
      </c>
      <c r="C28" s="9">
        <f t="shared" si="0"/>
        <v>2.7566496386248571E-2</v>
      </c>
    </row>
    <row r="29" spans="1:3" x14ac:dyDescent="0.25">
      <c r="A29" t="s">
        <v>389</v>
      </c>
      <c r="B29">
        <v>3364.4533333333334</v>
      </c>
      <c r="C29" s="9">
        <f t="shared" si="0"/>
        <v>2.7317131757145396E-2</v>
      </c>
    </row>
    <row r="30" spans="1:3" x14ac:dyDescent="0.25">
      <c r="A30" t="s">
        <v>92</v>
      </c>
      <c r="B30">
        <v>3364.3833333333332</v>
      </c>
      <c r="C30" s="9">
        <f t="shared" si="0"/>
        <v>2.7295757646079357E-2</v>
      </c>
    </row>
    <row r="31" spans="1:3" x14ac:dyDescent="0.25">
      <c r="A31" t="s">
        <v>578</v>
      </c>
      <c r="B31">
        <v>3363.9233333333336</v>
      </c>
      <c r="C31" s="9">
        <f t="shared" si="0"/>
        <v>2.7155299201931566E-2</v>
      </c>
    </row>
    <row r="32" spans="1:3" x14ac:dyDescent="0.25">
      <c r="A32" t="s">
        <v>140</v>
      </c>
      <c r="B32">
        <v>3363.6833333333329</v>
      </c>
      <c r="C32" s="9">
        <f t="shared" si="0"/>
        <v>2.7082016535419393E-2</v>
      </c>
    </row>
    <row r="33" spans="1:3" x14ac:dyDescent="0.25">
      <c r="A33" t="s">
        <v>79</v>
      </c>
      <c r="B33">
        <v>3363.4900000000002</v>
      </c>
      <c r="C33" s="9">
        <f t="shared" si="0"/>
        <v>2.7022983276284954E-2</v>
      </c>
    </row>
    <row r="34" spans="1:3" x14ac:dyDescent="0.25">
      <c r="A34" t="s">
        <v>410</v>
      </c>
      <c r="B34">
        <v>3363.2533333333336</v>
      </c>
      <c r="C34" s="9">
        <f t="shared" si="0"/>
        <v>2.6950718424585657E-2</v>
      </c>
    </row>
    <row r="35" spans="1:3" x14ac:dyDescent="0.25">
      <c r="A35" t="s">
        <v>413</v>
      </c>
      <c r="B35">
        <v>3362.9533333333334</v>
      </c>
      <c r="C35" s="9">
        <f t="shared" si="0"/>
        <v>2.6859115091445653E-2</v>
      </c>
    </row>
    <row r="36" spans="1:3" x14ac:dyDescent="0.25">
      <c r="A36" t="s">
        <v>494</v>
      </c>
      <c r="B36">
        <v>3361.1533333333332</v>
      </c>
      <c r="C36" s="9">
        <f t="shared" si="0"/>
        <v>2.6309495092605908E-2</v>
      </c>
    </row>
    <row r="37" spans="1:3" x14ac:dyDescent="0.25">
      <c r="A37" t="s">
        <v>43</v>
      </c>
      <c r="B37">
        <v>3360.4500000000003</v>
      </c>
      <c r="C37" s="9">
        <f t="shared" si="0"/>
        <v>2.6094736167133488E-2</v>
      </c>
    </row>
    <row r="38" spans="1:3" x14ac:dyDescent="0.25">
      <c r="A38" t="s">
        <v>68</v>
      </c>
      <c r="B38">
        <v>3359.9966666666674</v>
      </c>
      <c r="C38" s="9">
        <f t="shared" si="0"/>
        <v>2.5956313352611022E-2</v>
      </c>
    </row>
    <row r="39" spans="1:3" x14ac:dyDescent="0.25">
      <c r="A39" t="s">
        <v>467</v>
      </c>
      <c r="B39">
        <v>3359.83</v>
      </c>
      <c r="C39" s="9">
        <f t="shared" si="0"/>
        <v>2.5905422611977487E-2</v>
      </c>
    </row>
    <row r="40" spans="1:3" x14ac:dyDescent="0.25">
      <c r="A40" t="s">
        <v>76</v>
      </c>
      <c r="B40">
        <v>3359.47</v>
      </c>
      <c r="C40" s="9">
        <f t="shared" si="0"/>
        <v>2.5795498612209509E-2</v>
      </c>
    </row>
    <row r="41" spans="1:3" x14ac:dyDescent="0.25">
      <c r="A41" t="s">
        <v>546</v>
      </c>
      <c r="B41">
        <v>3359.1333333333332</v>
      </c>
      <c r="C41" s="9">
        <f t="shared" si="0"/>
        <v>2.569269931613026E-2</v>
      </c>
    </row>
    <row r="42" spans="1:3" x14ac:dyDescent="0.25">
      <c r="A42" t="s">
        <v>591</v>
      </c>
      <c r="B42">
        <v>3359.0733333333337</v>
      </c>
      <c r="C42" s="9">
        <f t="shared" si="0"/>
        <v>2.5674378649502425E-2</v>
      </c>
    </row>
    <row r="43" spans="1:3" x14ac:dyDescent="0.25">
      <c r="A43" t="s">
        <v>629</v>
      </c>
      <c r="B43">
        <v>3358.146666666667</v>
      </c>
      <c r="C43" s="9">
        <f t="shared" si="0"/>
        <v>2.539142613158123E-2</v>
      </c>
    </row>
    <row r="44" spans="1:3" x14ac:dyDescent="0.25">
      <c r="A44" t="s">
        <v>33</v>
      </c>
      <c r="B44">
        <v>3357.9600000000005</v>
      </c>
      <c r="C44" s="9">
        <f t="shared" si="0"/>
        <v>2.533442850207198E-2</v>
      </c>
    </row>
    <row r="45" spans="1:3" x14ac:dyDescent="0.25">
      <c r="A45" t="s">
        <v>323</v>
      </c>
      <c r="B45">
        <v>3357.67</v>
      </c>
      <c r="C45" s="9">
        <f t="shared" si="0"/>
        <v>2.5245878613369903E-2</v>
      </c>
    </row>
    <row r="46" spans="1:3" x14ac:dyDescent="0.25">
      <c r="A46" t="s">
        <v>396</v>
      </c>
      <c r="B46">
        <v>3357.1233333333334</v>
      </c>
      <c r="C46" s="9">
        <f t="shared" si="0"/>
        <v>2.5078956984092675E-2</v>
      </c>
    </row>
    <row r="47" spans="1:3" x14ac:dyDescent="0.25">
      <c r="A47" t="s">
        <v>514</v>
      </c>
      <c r="B47">
        <v>3356.5866666666666</v>
      </c>
      <c r="C47" s="9">
        <f t="shared" si="0"/>
        <v>2.4915088799253374E-2</v>
      </c>
    </row>
    <row r="48" spans="1:3" x14ac:dyDescent="0.25">
      <c r="A48" t="s">
        <v>443</v>
      </c>
      <c r="B48">
        <v>3356.5766666666664</v>
      </c>
      <c r="C48" s="9">
        <f t="shared" si="0"/>
        <v>2.4912035354815312E-2</v>
      </c>
    </row>
    <row r="49" spans="1:3" x14ac:dyDescent="0.25">
      <c r="A49" t="s">
        <v>518</v>
      </c>
      <c r="B49">
        <v>3356.1200000000003</v>
      </c>
      <c r="C49" s="9">
        <f t="shared" si="0"/>
        <v>2.4772594725480251E-2</v>
      </c>
    </row>
    <row r="50" spans="1:3" x14ac:dyDescent="0.25">
      <c r="A50" t="s">
        <v>477</v>
      </c>
      <c r="B50">
        <v>3355.7933333333331</v>
      </c>
      <c r="C50" s="9">
        <f t="shared" si="0"/>
        <v>2.4672848873838787E-2</v>
      </c>
    </row>
    <row r="51" spans="1:3" x14ac:dyDescent="0.25">
      <c r="A51" t="s">
        <v>283</v>
      </c>
      <c r="B51">
        <v>3355.396666666667</v>
      </c>
      <c r="C51" s="9">
        <f t="shared" si="0"/>
        <v>2.4551728911131703E-2</v>
      </c>
    </row>
    <row r="52" spans="1:3" x14ac:dyDescent="0.25">
      <c r="A52" t="s">
        <v>599</v>
      </c>
      <c r="B52">
        <v>3354.7666666666664</v>
      </c>
      <c r="C52" s="9">
        <f t="shared" si="0"/>
        <v>2.4359361911537637E-2</v>
      </c>
    </row>
    <row r="53" spans="1:3" x14ac:dyDescent="0.25">
      <c r="A53" t="s">
        <v>436</v>
      </c>
      <c r="B53">
        <v>3354.4866666666662</v>
      </c>
      <c r="C53" s="9">
        <f t="shared" si="0"/>
        <v>2.4273865467273625E-2</v>
      </c>
    </row>
    <row r="54" spans="1:3" x14ac:dyDescent="0.25">
      <c r="A54" t="s">
        <v>71</v>
      </c>
      <c r="B54">
        <v>3354.2599999999998</v>
      </c>
      <c r="C54" s="9">
        <f t="shared" si="0"/>
        <v>2.4204654060012393E-2</v>
      </c>
    </row>
    <row r="55" spans="1:3" x14ac:dyDescent="0.25">
      <c r="A55" t="s">
        <v>459</v>
      </c>
      <c r="B55">
        <v>3353.3066666666668</v>
      </c>
      <c r="C55" s="9">
        <f t="shared" si="0"/>
        <v>2.3913559023590016E-2</v>
      </c>
    </row>
    <row r="56" spans="1:3" x14ac:dyDescent="0.25">
      <c r="A56" t="s">
        <v>380</v>
      </c>
      <c r="B56">
        <v>3352.2633333333338</v>
      </c>
      <c r="C56" s="9">
        <f t="shared" si="0"/>
        <v>2.3594982987225611E-2</v>
      </c>
    </row>
    <row r="57" spans="1:3" x14ac:dyDescent="0.25">
      <c r="A57" t="s">
        <v>524</v>
      </c>
      <c r="B57">
        <v>3352.2466666666664</v>
      </c>
      <c r="C57" s="9">
        <f t="shared" si="0"/>
        <v>2.3589893913162074E-2</v>
      </c>
    </row>
    <row r="58" spans="1:3" x14ac:dyDescent="0.25">
      <c r="A58" t="s">
        <v>263</v>
      </c>
      <c r="B58">
        <v>3351.2233333333334</v>
      </c>
      <c r="C58" s="9">
        <f t="shared" si="0"/>
        <v>2.3277424765673661E-2</v>
      </c>
    </row>
    <row r="59" spans="1:3" x14ac:dyDescent="0.25">
      <c r="A59" t="s">
        <v>133</v>
      </c>
      <c r="B59">
        <v>3350.7299999999996</v>
      </c>
      <c r="C59" s="9">
        <f t="shared" si="0"/>
        <v>2.3126788173398936E-2</v>
      </c>
    </row>
    <row r="60" spans="1:3" x14ac:dyDescent="0.25">
      <c r="A60" t="s">
        <v>224</v>
      </c>
      <c r="B60">
        <v>3350.4033333333332</v>
      </c>
      <c r="C60" s="9">
        <f t="shared" si="0"/>
        <v>2.302704232175775E-2</v>
      </c>
    </row>
    <row r="61" spans="1:3" x14ac:dyDescent="0.25">
      <c r="A61" t="s">
        <v>506</v>
      </c>
      <c r="B61">
        <v>3349.7833333333333</v>
      </c>
      <c r="C61" s="9">
        <f t="shared" si="0"/>
        <v>2.2837728766601891E-2</v>
      </c>
    </row>
    <row r="62" spans="1:3" x14ac:dyDescent="0.25">
      <c r="A62" t="s">
        <v>458</v>
      </c>
      <c r="B62">
        <v>3349.4733333333334</v>
      </c>
      <c r="C62" s="9">
        <f t="shared" si="0"/>
        <v>2.274307198902396E-2</v>
      </c>
    </row>
    <row r="63" spans="1:3" x14ac:dyDescent="0.25">
      <c r="A63" t="s">
        <v>253</v>
      </c>
      <c r="B63">
        <v>3349.2466666666664</v>
      </c>
      <c r="C63" s="9">
        <f t="shared" si="0"/>
        <v>2.267386058176259E-2</v>
      </c>
    </row>
    <row r="64" spans="1:3" x14ac:dyDescent="0.25">
      <c r="A64" t="s">
        <v>192</v>
      </c>
      <c r="B64">
        <v>3349.1</v>
      </c>
      <c r="C64" s="9">
        <f t="shared" si="0"/>
        <v>2.2629076730005322E-2</v>
      </c>
    </row>
    <row r="65" spans="1:3" x14ac:dyDescent="0.25">
      <c r="A65" t="s">
        <v>560</v>
      </c>
      <c r="B65">
        <v>3348.936666666667</v>
      </c>
      <c r="C65" s="9">
        <f t="shared" si="0"/>
        <v>2.2579203804184798E-2</v>
      </c>
    </row>
    <row r="66" spans="1:3" x14ac:dyDescent="0.25">
      <c r="A66" t="s">
        <v>598</v>
      </c>
      <c r="B66">
        <v>3348.83</v>
      </c>
      <c r="C66" s="9">
        <f t="shared" ref="C66:C129" si="1">(B66-3274.99)/3274.99</f>
        <v>2.2546633730179375E-2</v>
      </c>
    </row>
    <row r="67" spans="1:3" x14ac:dyDescent="0.25">
      <c r="A67" t="s">
        <v>194</v>
      </c>
      <c r="B67">
        <v>3348.7266666666669</v>
      </c>
      <c r="C67" s="9">
        <f t="shared" si="1"/>
        <v>2.2515081470986825E-2</v>
      </c>
    </row>
    <row r="68" spans="1:3" x14ac:dyDescent="0.25">
      <c r="A68" t="s">
        <v>381</v>
      </c>
      <c r="B68">
        <v>3348.6833333333329</v>
      </c>
      <c r="C68" s="9">
        <f t="shared" si="1"/>
        <v>2.2501849878421968E-2</v>
      </c>
    </row>
    <row r="69" spans="1:3" x14ac:dyDescent="0.25">
      <c r="A69" t="s">
        <v>210</v>
      </c>
      <c r="B69">
        <v>3348.0466666666666</v>
      </c>
      <c r="C69" s="9">
        <f t="shared" si="1"/>
        <v>2.230744724920285E-2</v>
      </c>
    </row>
    <row r="70" spans="1:3" x14ac:dyDescent="0.25">
      <c r="A70" t="s">
        <v>513</v>
      </c>
      <c r="B70">
        <v>3348.0033333333326</v>
      </c>
      <c r="C70" s="9">
        <f t="shared" si="1"/>
        <v>2.2294215656637997E-2</v>
      </c>
    </row>
    <row r="71" spans="1:3" x14ac:dyDescent="0.25">
      <c r="A71" t="s">
        <v>222</v>
      </c>
      <c r="B71">
        <v>3347.8933333333334</v>
      </c>
      <c r="C71" s="9">
        <f t="shared" si="1"/>
        <v>2.2260627767820253E-2</v>
      </c>
    </row>
    <row r="72" spans="1:3" x14ac:dyDescent="0.25">
      <c r="A72" t="s">
        <v>414</v>
      </c>
      <c r="B72">
        <v>3347.5399999999995</v>
      </c>
      <c r="C72" s="9">
        <f t="shared" si="1"/>
        <v>2.2152739397677468E-2</v>
      </c>
    </row>
    <row r="73" spans="1:3" x14ac:dyDescent="0.25">
      <c r="A73" t="s">
        <v>561</v>
      </c>
      <c r="B73">
        <v>3345.8166666666671</v>
      </c>
      <c r="C73" s="9">
        <f t="shared" si="1"/>
        <v>2.1626529139529369E-2</v>
      </c>
    </row>
    <row r="74" spans="1:3" x14ac:dyDescent="0.25">
      <c r="A74" t="s">
        <v>545</v>
      </c>
      <c r="B74">
        <v>3345.6866666666665</v>
      </c>
      <c r="C74" s="9">
        <f t="shared" si="1"/>
        <v>2.1586834361835217E-2</v>
      </c>
    </row>
    <row r="75" spans="1:3" x14ac:dyDescent="0.25">
      <c r="A75" t="s">
        <v>457</v>
      </c>
      <c r="B75">
        <v>3345.5233333333331</v>
      </c>
      <c r="C75" s="9">
        <f t="shared" si="1"/>
        <v>2.1536961436014555E-2</v>
      </c>
    </row>
    <row r="76" spans="1:3" x14ac:dyDescent="0.25">
      <c r="A76" t="s">
        <v>164</v>
      </c>
      <c r="B76">
        <v>3345.4833333333331</v>
      </c>
      <c r="C76" s="9">
        <f t="shared" si="1"/>
        <v>2.1524747658262573E-2</v>
      </c>
    </row>
    <row r="77" spans="1:3" x14ac:dyDescent="0.25">
      <c r="A77" t="s">
        <v>482</v>
      </c>
      <c r="B77">
        <v>3345.2866666666669</v>
      </c>
      <c r="C77" s="9">
        <f t="shared" si="1"/>
        <v>2.1464696584315397E-2</v>
      </c>
    </row>
    <row r="78" spans="1:3" x14ac:dyDescent="0.25">
      <c r="A78" t="s">
        <v>215</v>
      </c>
      <c r="B78">
        <v>3344.6933333333332</v>
      </c>
      <c r="C78" s="9">
        <f t="shared" si="1"/>
        <v>2.128352554766072E-2</v>
      </c>
    </row>
    <row r="79" spans="1:3" x14ac:dyDescent="0.25">
      <c r="A79" t="s">
        <v>175</v>
      </c>
      <c r="B79">
        <v>3344.35</v>
      </c>
      <c r="C79" s="9">
        <f t="shared" si="1"/>
        <v>2.1178690621956139E-2</v>
      </c>
    </row>
    <row r="80" spans="1:3" x14ac:dyDescent="0.25">
      <c r="A80" t="s">
        <v>596</v>
      </c>
      <c r="B80">
        <v>3343.646666666667</v>
      </c>
      <c r="C80" s="9">
        <f t="shared" si="1"/>
        <v>2.0963931696483716E-2</v>
      </c>
    </row>
    <row r="81" spans="1:3" x14ac:dyDescent="0.25">
      <c r="A81" t="s">
        <v>465</v>
      </c>
      <c r="B81">
        <v>3341.5366666666669</v>
      </c>
      <c r="C81" s="9">
        <f t="shared" si="1"/>
        <v>2.031965492006604E-2</v>
      </c>
    </row>
    <row r="82" spans="1:3" x14ac:dyDescent="0.25">
      <c r="A82" t="s">
        <v>528</v>
      </c>
      <c r="B82">
        <v>3341.33</v>
      </c>
      <c r="C82" s="9">
        <f t="shared" si="1"/>
        <v>2.0256550401680663E-2</v>
      </c>
    </row>
    <row r="83" spans="1:3" x14ac:dyDescent="0.25">
      <c r="A83" t="s">
        <v>504</v>
      </c>
      <c r="B83">
        <v>3341.15</v>
      </c>
      <c r="C83" s="9">
        <f t="shared" si="1"/>
        <v>2.0201588401796741E-2</v>
      </c>
    </row>
    <row r="84" spans="1:3" x14ac:dyDescent="0.25">
      <c r="A84" t="s">
        <v>558</v>
      </c>
      <c r="B84">
        <v>3340.8766666666666</v>
      </c>
      <c r="C84" s="9">
        <f t="shared" si="1"/>
        <v>2.0118127587158061E-2</v>
      </c>
    </row>
    <row r="85" spans="1:3" x14ac:dyDescent="0.25">
      <c r="A85" t="s">
        <v>541</v>
      </c>
      <c r="B85">
        <v>3340.7999999999997</v>
      </c>
      <c r="C85" s="9">
        <f t="shared" si="1"/>
        <v>2.009471784646669E-2</v>
      </c>
    </row>
    <row r="86" spans="1:3" x14ac:dyDescent="0.25">
      <c r="A86" t="s">
        <v>589</v>
      </c>
      <c r="B86">
        <v>3340.19</v>
      </c>
      <c r="C86" s="9">
        <f t="shared" si="1"/>
        <v>1.9908457735748897E-2</v>
      </c>
    </row>
    <row r="87" spans="1:3" x14ac:dyDescent="0.25">
      <c r="A87" t="s">
        <v>571</v>
      </c>
      <c r="B87">
        <v>3339.9366666666665</v>
      </c>
      <c r="C87" s="9">
        <f t="shared" si="1"/>
        <v>1.9831103809986206E-2</v>
      </c>
    </row>
    <row r="88" spans="1:3" x14ac:dyDescent="0.25">
      <c r="A88" t="s">
        <v>510</v>
      </c>
      <c r="B88">
        <v>3339.2666666666664</v>
      </c>
      <c r="C88" s="9">
        <f t="shared" si="1"/>
        <v>1.9626523032640297E-2</v>
      </c>
    </row>
    <row r="89" spans="1:3" x14ac:dyDescent="0.25">
      <c r="A89" t="s">
        <v>29</v>
      </c>
      <c r="B89">
        <v>3339.1633333333334</v>
      </c>
      <c r="C89" s="9">
        <f t="shared" si="1"/>
        <v>1.9594970773447747E-2</v>
      </c>
    </row>
    <row r="90" spans="1:3" x14ac:dyDescent="0.25">
      <c r="A90" t="s">
        <v>460</v>
      </c>
      <c r="B90">
        <v>3338.85</v>
      </c>
      <c r="C90" s="9">
        <f t="shared" si="1"/>
        <v>1.9499296181057082E-2</v>
      </c>
    </row>
    <row r="91" spans="1:3" x14ac:dyDescent="0.25">
      <c r="A91" t="s">
        <v>172</v>
      </c>
      <c r="B91">
        <v>3338.2766666666666</v>
      </c>
      <c r="C91" s="9">
        <f t="shared" si="1"/>
        <v>1.9324232033278533E-2</v>
      </c>
    </row>
    <row r="92" spans="1:3" x14ac:dyDescent="0.25">
      <c r="A92" t="s">
        <v>594</v>
      </c>
      <c r="B92">
        <v>3338.1800000000003</v>
      </c>
      <c r="C92" s="9">
        <f t="shared" si="1"/>
        <v>1.9294715403711315E-2</v>
      </c>
    </row>
    <row r="93" spans="1:3" x14ac:dyDescent="0.25">
      <c r="A93" t="s">
        <v>180</v>
      </c>
      <c r="B93">
        <v>3337.9633333333331</v>
      </c>
      <c r="C93" s="9">
        <f t="shared" si="1"/>
        <v>1.9228557440887868E-2</v>
      </c>
    </row>
    <row r="94" spans="1:3" x14ac:dyDescent="0.25">
      <c r="A94" t="s">
        <v>555</v>
      </c>
      <c r="B94">
        <v>3337.7233333333334</v>
      </c>
      <c r="C94" s="9">
        <f t="shared" si="1"/>
        <v>1.9155274774375976E-2</v>
      </c>
    </row>
    <row r="95" spans="1:3" x14ac:dyDescent="0.25">
      <c r="A95" t="s">
        <v>501</v>
      </c>
      <c r="B95">
        <v>3337.15</v>
      </c>
      <c r="C95" s="9">
        <f t="shared" si="1"/>
        <v>1.8980210626597428E-2</v>
      </c>
    </row>
    <row r="96" spans="1:3" x14ac:dyDescent="0.25">
      <c r="A96" t="s">
        <v>115</v>
      </c>
      <c r="B96">
        <v>3336.9533333333334</v>
      </c>
      <c r="C96" s="9">
        <f t="shared" si="1"/>
        <v>1.8920159552650116E-2</v>
      </c>
    </row>
    <row r="97" spans="1:3" x14ac:dyDescent="0.25">
      <c r="A97" t="s">
        <v>127</v>
      </c>
      <c r="B97">
        <v>3336.686666666667</v>
      </c>
      <c r="C97" s="9">
        <f t="shared" si="1"/>
        <v>1.8838734367636899E-2</v>
      </c>
    </row>
    <row r="98" spans="1:3" x14ac:dyDescent="0.25">
      <c r="A98" t="s">
        <v>487</v>
      </c>
      <c r="B98">
        <v>3336.4866666666662</v>
      </c>
      <c r="C98" s="9">
        <f t="shared" si="1"/>
        <v>1.8777665478876712E-2</v>
      </c>
    </row>
    <row r="99" spans="1:3" x14ac:dyDescent="0.25">
      <c r="A99" t="s">
        <v>534</v>
      </c>
      <c r="B99">
        <v>3336.1866666666665</v>
      </c>
      <c r="C99" s="9">
        <f t="shared" si="1"/>
        <v>1.8686062145736849E-2</v>
      </c>
    </row>
    <row r="100" spans="1:3" x14ac:dyDescent="0.25">
      <c r="A100" t="s">
        <v>46</v>
      </c>
      <c r="B100">
        <v>3335.4166666666665</v>
      </c>
      <c r="C100" s="9">
        <f t="shared" si="1"/>
        <v>1.8450946924010985E-2</v>
      </c>
    </row>
    <row r="101" spans="1:3" x14ac:dyDescent="0.25">
      <c r="A101" t="s">
        <v>299</v>
      </c>
      <c r="B101">
        <v>3334.7066666666665</v>
      </c>
      <c r="C101" s="9">
        <f t="shared" si="1"/>
        <v>1.8234152368913095E-2</v>
      </c>
    </row>
    <row r="102" spans="1:3" x14ac:dyDescent="0.25">
      <c r="A102" t="s">
        <v>341</v>
      </c>
      <c r="B102">
        <v>3333.7900000000004</v>
      </c>
      <c r="C102" s="9">
        <f t="shared" si="1"/>
        <v>1.7954253295430104E-2</v>
      </c>
    </row>
    <row r="103" spans="1:3" x14ac:dyDescent="0.25">
      <c r="A103" t="s">
        <v>158</v>
      </c>
      <c r="B103">
        <v>3333.1033333333339</v>
      </c>
      <c r="C103" s="9">
        <f t="shared" si="1"/>
        <v>1.7744583444020943E-2</v>
      </c>
    </row>
    <row r="104" spans="1:3" x14ac:dyDescent="0.25">
      <c r="A104" t="s">
        <v>13</v>
      </c>
      <c r="B104">
        <v>3332.7433333333333</v>
      </c>
      <c r="C104" s="9">
        <f t="shared" si="1"/>
        <v>1.7634659444252826E-2</v>
      </c>
    </row>
    <row r="105" spans="1:3" x14ac:dyDescent="0.25">
      <c r="A105" t="s">
        <v>567</v>
      </c>
      <c r="B105">
        <v>3332.4466666666667</v>
      </c>
      <c r="C105" s="9">
        <f t="shared" si="1"/>
        <v>1.7544073925925555E-2</v>
      </c>
    </row>
    <row r="106" spans="1:3" x14ac:dyDescent="0.25">
      <c r="A106" t="s">
        <v>17</v>
      </c>
      <c r="B106">
        <v>3332.4133333333334</v>
      </c>
      <c r="C106" s="9">
        <f t="shared" si="1"/>
        <v>1.7533895777798906E-2</v>
      </c>
    </row>
    <row r="107" spans="1:3" x14ac:dyDescent="0.25">
      <c r="A107" t="s">
        <v>420</v>
      </c>
      <c r="B107">
        <v>3331.2466666666664</v>
      </c>
      <c r="C107" s="9">
        <f t="shared" si="1"/>
        <v>1.717766059336568E-2</v>
      </c>
    </row>
    <row r="108" spans="1:3" x14ac:dyDescent="0.25">
      <c r="A108" t="s">
        <v>119</v>
      </c>
      <c r="B108">
        <v>3330.6566666666663</v>
      </c>
      <c r="C108" s="9">
        <f t="shared" si="1"/>
        <v>1.6997507371523734E-2</v>
      </c>
    </row>
    <row r="109" spans="1:3" x14ac:dyDescent="0.25">
      <c r="A109" t="s">
        <v>184</v>
      </c>
      <c r="B109">
        <v>3330.6433333333334</v>
      </c>
      <c r="C109" s="9">
        <f t="shared" si="1"/>
        <v>1.6993436112273212E-2</v>
      </c>
    </row>
    <row r="110" spans="1:3" x14ac:dyDescent="0.25">
      <c r="A110" t="s">
        <v>322</v>
      </c>
      <c r="B110">
        <v>3330.4733333333334</v>
      </c>
      <c r="C110" s="9">
        <f t="shared" si="1"/>
        <v>1.6941527556827221E-2</v>
      </c>
    </row>
    <row r="111" spans="1:3" x14ac:dyDescent="0.25">
      <c r="A111" t="s">
        <v>398</v>
      </c>
      <c r="B111">
        <v>3330.2033333333334</v>
      </c>
      <c r="C111" s="9">
        <f t="shared" si="1"/>
        <v>1.6859084557001271E-2</v>
      </c>
    </row>
    <row r="112" spans="1:3" x14ac:dyDescent="0.25">
      <c r="A112" t="s">
        <v>405</v>
      </c>
      <c r="B112">
        <v>3330.1833333333329</v>
      </c>
      <c r="C112" s="9">
        <f t="shared" si="1"/>
        <v>1.6852977668125144E-2</v>
      </c>
    </row>
    <row r="113" spans="1:3" x14ac:dyDescent="0.25">
      <c r="A113" t="s">
        <v>168</v>
      </c>
      <c r="B113">
        <v>3329.7100000000005</v>
      </c>
      <c r="C113" s="9">
        <f t="shared" si="1"/>
        <v>1.6708447964726827E-2</v>
      </c>
    </row>
    <row r="114" spans="1:3" x14ac:dyDescent="0.25">
      <c r="A114" t="s">
        <v>37</v>
      </c>
      <c r="B114">
        <v>3329.6166666666668</v>
      </c>
      <c r="C114" s="9">
        <f t="shared" si="1"/>
        <v>1.6679949149972065E-2</v>
      </c>
    </row>
    <row r="115" spans="1:3" x14ac:dyDescent="0.25">
      <c r="A115" t="s">
        <v>527</v>
      </c>
      <c r="B115">
        <v>3329.6033333333339</v>
      </c>
      <c r="C115" s="9">
        <f t="shared" si="1"/>
        <v>1.6675877890721544E-2</v>
      </c>
    </row>
    <row r="116" spans="1:3" x14ac:dyDescent="0.25">
      <c r="A116" t="s">
        <v>242</v>
      </c>
      <c r="B116">
        <v>3328.5266666666666</v>
      </c>
      <c r="C116" s="9">
        <f t="shared" si="1"/>
        <v>1.6347123706230208E-2</v>
      </c>
    </row>
    <row r="117" spans="1:3" x14ac:dyDescent="0.25">
      <c r="A117" t="s">
        <v>502</v>
      </c>
      <c r="B117">
        <v>3328.5233333333331</v>
      </c>
      <c r="C117" s="9">
        <f t="shared" si="1"/>
        <v>1.6346105891417471E-2</v>
      </c>
    </row>
    <row r="118" spans="1:3" x14ac:dyDescent="0.25">
      <c r="A118" t="s">
        <v>554</v>
      </c>
      <c r="B118">
        <v>3328.5099999999998</v>
      </c>
      <c r="C118" s="9">
        <f t="shared" si="1"/>
        <v>1.634203463216681E-2</v>
      </c>
    </row>
    <row r="119" spans="1:3" x14ac:dyDescent="0.25">
      <c r="A119" t="s">
        <v>403</v>
      </c>
      <c r="B119">
        <v>3328.5033333333336</v>
      </c>
      <c r="C119" s="9">
        <f t="shared" si="1"/>
        <v>1.6339999002541621E-2</v>
      </c>
    </row>
    <row r="120" spans="1:3" x14ac:dyDescent="0.25">
      <c r="A120" t="s">
        <v>308</v>
      </c>
      <c r="B120">
        <v>3328.3999999999996</v>
      </c>
      <c r="C120" s="9">
        <f t="shared" si="1"/>
        <v>1.6308446743348793E-2</v>
      </c>
    </row>
    <row r="121" spans="1:3" x14ac:dyDescent="0.25">
      <c r="A121" t="s">
        <v>488</v>
      </c>
      <c r="B121">
        <v>3328.19</v>
      </c>
      <c r="C121" s="9">
        <f t="shared" si="1"/>
        <v>1.6244324410150956E-2</v>
      </c>
    </row>
    <row r="122" spans="1:3" x14ac:dyDescent="0.25">
      <c r="A122" t="s">
        <v>259</v>
      </c>
      <c r="B122">
        <v>3327.9500000000003</v>
      </c>
      <c r="C122" s="9">
        <f t="shared" si="1"/>
        <v>1.6171041743639064E-2</v>
      </c>
    </row>
    <row r="123" spans="1:3" x14ac:dyDescent="0.25">
      <c r="A123" t="s">
        <v>193</v>
      </c>
      <c r="B123">
        <v>3327.6166666666668</v>
      </c>
      <c r="C123" s="9">
        <f t="shared" si="1"/>
        <v>1.6069260262372407E-2</v>
      </c>
    </row>
    <row r="124" spans="1:3" x14ac:dyDescent="0.25">
      <c r="A124" t="s">
        <v>586</v>
      </c>
      <c r="B124">
        <v>3327.1233333333334</v>
      </c>
      <c r="C124" s="9">
        <f t="shared" si="1"/>
        <v>1.5918623670097824E-2</v>
      </c>
    </row>
    <row r="125" spans="1:3" x14ac:dyDescent="0.25">
      <c r="A125" t="s">
        <v>530</v>
      </c>
      <c r="B125">
        <v>3326.85</v>
      </c>
      <c r="C125" s="9">
        <f t="shared" si="1"/>
        <v>1.5835162855459141E-2</v>
      </c>
    </row>
    <row r="126" spans="1:3" x14ac:dyDescent="0.25">
      <c r="A126" t="s">
        <v>531</v>
      </c>
      <c r="B126">
        <v>3326.83</v>
      </c>
      <c r="C126" s="9">
        <f t="shared" si="1"/>
        <v>1.5829055966583148E-2</v>
      </c>
    </row>
    <row r="127" spans="1:3" x14ac:dyDescent="0.25">
      <c r="A127" t="s">
        <v>461</v>
      </c>
      <c r="B127">
        <v>3326.75</v>
      </c>
      <c r="C127" s="9">
        <f t="shared" si="1"/>
        <v>1.5804628411079186E-2</v>
      </c>
    </row>
    <row r="128" spans="1:3" x14ac:dyDescent="0.25">
      <c r="A128" t="s">
        <v>484</v>
      </c>
      <c r="B128">
        <v>3323.8366666666666</v>
      </c>
      <c r="C128" s="9">
        <f t="shared" si="1"/>
        <v>1.4915058264808994E-2</v>
      </c>
    </row>
    <row r="129" spans="1:3" x14ac:dyDescent="0.25">
      <c r="A129" t="s">
        <v>600</v>
      </c>
      <c r="B129">
        <v>3323.7666666666664</v>
      </c>
      <c r="C129" s="9">
        <f t="shared" si="1"/>
        <v>1.4893684153742957E-2</v>
      </c>
    </row>
    <row r="130" spans="1:3" x14ac:dyDescent="0.25">
      <c r="A130" t="s">
        <v>15</v>
      </c>
      <c r="B130">
        <v>3323.7233333333334</v>
      </c>
      <c r="C130" s="9">
        <f t="shared" ref="C130:C193" si="2">(B130-3274.99)/3274.99</f>
        <v>1.4880452561178379E-2</v>
      </c>
    </row>
    <row r="131" spans="1:3" x14ac:dyDescent="0.25">
      <c r="A131" t="s">
        <v>114</v>
      </c>
      <c r="B131">
        <v>3323.67</v>
      </c>
      <c r="C131" s="9">
        <f t="shared" si="2"/>
        <v>1.4864167524175737E-2</v>
      </c>
    </row>
    <row r="132" spans="1:3" x14ac:dyDescent="0.25">
      <c r="A132" t="s">
        <v>498</v>
      </c>
      <c r="B132">
        <v>3323.1866666666665</v>
      </c>
      <c r="C132" s="9">
        <f t="shared" si="2"/>
        <v>1.4716584376339079E-2</v>
      </c>
    </row>
    <row r="133" spans="1:3" x14ac:dyDescent="0.25">
      <c r="A133" t="s">
        <v>303</v>
      </c>
      <c r="B133">
        <v>3323.1166666666668</v>
      </c>
      <c r="C133" s="9">
        <f t="shared" si="2"/>
        <v>1.4695210265273179E-2</v>
      </c>
    </row>
    <row r="134" spans="1:3" x14ac:dyDescent="0.25">
      <c r="A134" t="s">
        <v>568</v>
      </c>
      <c r="B134">
        <v>3322.89</v>
      </c>
      <c r="C134" s="9">
        <f t="shared" si="2"/>
        <v>1.4625998858011809E-2</v>
      </c>
    </row>
    <row r="135" spans="1:3" x14ac:dyDescent="0.25">
      <c r="A135" t="s">
        <v>64</v>
      </c>
      <c r="B135">
        <v>3322.8366666666666</v>
      </c>
      <c r="C135" s="9">
        <f t="shared" si="2"/>
        <v>1.4609713821009167E-2</v>
      </c>
    </row>
    <row r="136" spans="1:3" x14ac:dyDescent="0.25">
      <c r="A136" t="s">
        <v>247</v>
      </c>
      <c r="B136">
        <v>3322.6666666666665</v>
      </c>
      <c r="C136" s="9">
        <f t="shared" si="2"/>
        <v>1.4557805265563174E-2</v>
      </c>
    </row>
    <row r="137" spans="1:3" x14ac:dyDescent="0.25">
      <c r="A137" t="s">
        <v>52</v>
      </c>
      <c r="B137">
        <v>3322.5266666666666</v>
      </c>
      <c r="C137" s="9">
        <f t="shared" si="2"/>
        <v>1.4515057043431236E-2</v>
      </c>
    </row>
    <row r="138" spans="1:3" x14ac:dyDescent="0.25">
      <c r="A138" t="s">
        <v>204</v>
      </c>
      <c r="B138">
        <v>3322.3566666666666</v>
      </c>
      <c r="C138" s="9">
        <f t="shared" si="2"/>
        <v>1.4463148487985243E-2</v>
      </c>
    </row>
    <row r="139" spans="1:3" x14ac:dyDescent="0.25">
      <c r="A139" t="s">
        <v>569</v>
      </c>
      <c r="B139">
        <v>3321.6800000000003</v>
      </c>
      <c r="C139" s="9">
        <f t="shared" si="2"/>
        <v>1.4256532081014144E-2</v>
      </c>
    </row>
    <row r="140" spans="1:3" x14ac:dyDescent="0.25">
      <c r="A140" t="s">
        <v>523</v>
      </c>
      <c r="B140">
        <v>3321.5133333333338</v>
      </c>
      <c r="C140" s="9">
        <f t="shared" si="2"/>
        <v>1.4205641340380886E-2</v>
      </c>
    </row>
    <row r="141" spans="1:3" x14ac:dyDescent="0.25">
      <c r="A141" t="s">
        <v>574</v>
      </c>
      <c r="B141">
        <v>3321.2999999999997</v>
      </c>
      <c r="C141" s="9">
        <f t="shared" si="2"/>
        <v>1.4140501192370038E-2</v>
      </c>
    </row>
    <row r="142" spans="1:3" x14ac:dyDescent="0.25">
      <c r="A142" t="s">
        <v>344</v>
      </c>
      <c r="B142">
        <v>3321.0433333333331</v>
      </c>
      <c r="C142" s="9">
        <f t="shared" si="2"/>
        <v>1.4062129451794751E-2</v>
      </c>
    </row>
    <row r="143" spans="1:3" x14ac:dyDescent="0.25">
      <c r="A143" t="s">
        <v>190</v>
      </c>
      <c r="B143">
        <v>3320.52</v>
      </c>
      <c r="C143" s="9">
        <f t="shared" si="2"/>
        <v>1.3902332526206249E-2</v>
      </c>
    </row>
    <row r="144" spans="1:3" x14ac:dyDescent="0.25">
      <c r="A144" t="s">
        <v>268</v>
      </c>
      <c r="B144">
        <v>3320.4033333333332</v>
      </c>
      <c r="C144" s="9">
        <f t="shared" si="2"/>
        <v>1.3866709007762899E-2</v>
      </c>
    </row>
    <row r="145" spans="1:3" x14ac:dyDescent="0.25">
      <c r="A145" t="s">
        <v>544</v>
      </c>
      <c r="B145">
        <v>3320.2633333333338</v>
      </c>
      <c r="C145" s="9">
        <f t="shared" si="2"/>
        <v>1.38239607856311E-2</v>
      </c>
    </row>
    <row r="146" spans="1:3" x14ac:dyDescent="0.25">
      <c r="A146" t="s">
        <v>191</v>
      </c>
      <c r="B146">
        <v>3320.0633333333335</v>
      </c>
      <c r="C146" s="9">
        <f t="shared" si="2"/>
        <v>1.3762891896871051E-2</v>
      </c>
    </row>
    <row r="147" spans="1:3" x14ac:dyDescent="0.25">
      <c r="A147" t="s">
        <v>481</v>
      </c>
      <c r="B147">
        <v>3319.0566666666668</v>
      </c>
      <c r="C147" s="9">
        <f t="shared" si="2"/>
        <v>1.3455511823445893E-2</v>
      </c>
    </row>
    <row r="148" spans="1:3" x14ac:dyDescent="0.25">
      <c r="A148" t="s">
        <v>232</v>
      </c>
      <c r="B148">
        <v>3318.7433333333333</v>
      </c>
      <c r="C148" s="9">
        <f t="shared" si="2"/>
        <v>1.3359837231055228E-2</v>
      </c>
    </row>
    <row r="149" spans="1:3" x14ac:dyDescent="0.25">
      <c r="A149" t="s">
        <v>352</v>
      </c>
      <c r="B149">
        <v>3318.34</v>
      </c>
      <c r="C149" s="9">
        <f t="shared" si="2"/>
        <v>1.3236681638722672E-2</v>
      </c>
    </row>
    <row r="150" spans="1:3" x14ac:dyDescent="0.25">
      <c r="A150" t="s">
        <v>206</v>
      </c>
      <c r="B150">
        <v>3318.2566666666667</v>
      </c>
      <c r="C150" s="9">
        <f t="shared" si="2"/>
        <v>1.3211236268405974E-2</v>
      </c>
    </row>
    <row r="151" spans="1:3" x14ac:dyDescent="0.25">
      <c r="A151" t="s">
        <v>272</v>
      </c>
      <c r="B151">
        <v>3317.8366666666666</v>
      </c>
      <c r="C151" s="9">
        <f t="shared" si="2"/>
        <v>1.3082991602010024E-2</v>
      </c>
    </row>
    <row r="152" spans="1:3" x14ac:dyDescent="0.25">
      <c r="A152" t="s">
        <v>429</v>
      </c>
      <c r="B152">
        <v>3317.5333333333328</v>
      </c>
      <c r="C152" s="9">
        <f t="shared" si="2"/>
        <v>1.2990370454057286E-2</v>
      </c>
    </row>
    <row r="153" spans="1:3" x14ac:dyDescent="0.25">
      <c r="A153" t="s">
        <v>250</v>
      </c>
      <c r="B153">
        <v>3316.35</v>
      </c>
      <c r="C153" s="9">
        <f t="shared" si="2"/>
        <v>1.2629046195560942E-2</v>
      </c>
    </row>
    <row r="154" spans="1:3" x14ac:dyDescent="0.25">
      <c r="A154" t="s">
        <v>385</v>
      </c>
      <c r="B154">
        <v>3316.0766666666664</v>
      </c>
      <c r="C154" s="9">
        <f t="shared" si="2"/>
        <v>1.2545585380922259E-2</v>
      </c>
    </row>
    <row r="155" spans="1:3" x14ac:dyDescent="0.25">
      <c r="A155" t="s">
        <v>570</v>
      </c>
      <c r="B155">
        <v>3315.5866666666666</v>
      </c>
      <c r="C155" s="9">
        <f t="shared" si="2"/>
        <v>1.239596660346041E-2</v>
      </c>
    </row>
    <row r="156" spans="1:3" x14ac:dyDescent="0.25">
      <c r="A156" t="s">
        <v>441</v>
      </c>
      <c r="B156">
        <v>3314.3933333333334</v>
      </c>
      <c r="C156" s="9">
        <f t="shared" si="2"/>
        <v>1.2031588900526002E-2</v>
      </c>
    </row>
    <row r="157" spans="1:3" x14ac:dyDescent="0.25">
      <c r="A157" t="s">
        <v>277</v>
      </c>
      <c r="B157">
        <v>3313.7333333333336</v>
      </c>
      <c r="C157" s="9">
        <f t="shared" si="2"/>
        <v>1.183006156761816E-2</v>
      </c>
    </row>
    <row r="158" spans="1:3" x14ac:dyDescent="0.25">
      <c r="A158" t="s">
        <v>480</v>
      </c>
      <c r="B158">
        <v>3313.44</v>
      </c>
      <c r="C158" s="9">
        <f t="shared" si="2"/>
        <v>1.1740493864103486E-2</v>
      </c>
    </row>
    <row r="159" spans="1:3" x14ac:dyDescent="0.25">
      <c r="A159" t="s">
        <v>35</v>
      </c>
      <c r="B159">
        <v>3313.2433333333333</v>
      </c>
      <c r="C159" s="9">
        <f t="shared" si="2"/>
        <v>1.1680442790156172E-2</v>
      </c>
    </row>
    <row r="160" spans="1:3" x14ac:dyDescent="0.25">
      <c r="A160" t="s">
        <v>407</v>
      </c>
      <c r="B160">
        <v>3313.1366666666668</v>
      </c>
      <c r="C160" s="9">
        <f t="shared" si="2"/>
        <v>1.1647872716150887E-2</v>
      </c>
    </row>
    <row r="161" spans="1:3" x14ac:dyDescent="0.25">
      <c r="A161" t="s">
        <v>284</v>
      </c>
      <c r="B161">
        <v>3312.7766666666666</v>
      </c>
      <c r="C161" s="9">
        <f t="shared" si="2"/>
        <v>1.1537948716382909E-2</v>
      </c>
    </row>
    <row r="162" spans="1:3" x14ac:dyDescent="0.25">
      <c r="A162" t="s">
        <v>69</v>
      </c>
      <c r="B162">
        <v>3312.7533333333336</v>
      </c>
      <c r="C162" s="9">
        <f t="shared" si="2"/>
        <v>1.1530824012694322E-2</v>
      </c>
    </row>
    <row r="163" spans="1:3" x14ac:dyDescent="0.25">
      <c r="A163" t="s">
        <v>614</v>
      </c>
      <c r="B163">
        <v>3312.5866666666666</v>
      </c>
      <c r="C163" s="9">
        <f t="shared" si="2"/>
        <v>1.1479933272060925E-2</v>
      </c>
    </row>
    <row r="164" spans="1:3" x14ac:dyDescent="0.25">
      <c r="A164" t="s">
        <v>108</v>
      </c>
      <c r="B164">
        <v>3312.4</v>
      </c>
      <c r="C164" s="9">
        <f t="shared" si="2"/>
        <v>1.1422935642551675E-2</v>
      </c>
    </row>
    <row r="165" spans="1:3" x14ac:dyDescent="0.25">
      <c r="A165" t="s">
        <v>491</v>
      </c>
      <c r="B165">
        <v>3312.1933333333332</v>
      </c>
      <c r="C165" s="9">
        <f t="shared" si="2"/>
        <v>1.1359831124166296E-2</v>
      </c>
    </row>
    <row r="166" spans="1:3" x14ac:dyDescent="0.25">
      <c r="A166" t="s">
        <v>58</v>
      </c>
      <c r="B166">
        <v>3312.1800000000003</v>
      </c>
      <c r="C166" s="9">
        <f t="shared" si="2"/>
        <v>1.1355759864915774E-2</v>
      </c>
    </row>
    <row r="167" spans="1:3" x14ac:dyDescent="0.25">
      <c r="A167" t="s">
        <v>345</v>
      </c>
      <c r="B167">
        <v>3311.7066666666665</v>
      </c>
      <c r="C167" s="9">
        <f t="shared" si="2"/>
        <v>1.1211230161517042E-2</v>
      </c>
    </row>
    <row r="168" spans="1:3" x14ac:dyDescent="0.25">
      <c r="A168" t="s">
        <v>411</v>
      </c>
      <c r="B168">
        <v>3311.5666666666671</v>
      </c>
      <c r="C168" s="9">
        <f t="shared" si="2"/>
        <v>1.1168481939385244E-2</v>
      </c>
    </row>
    <row r="169" spans="1:3" x14ac:dyDescent="0.25">
      <c r="A169" t="s">
        <v>566</v>
      </c>
      <c r="B169">
        <v>3311.48</v>
      </c>
      <c r="C169" s="9">
        <f t="shared" si="2"/>
        <v>1.1142018754255811E-2</v>
      </c>
    </row>
    <row r="170" spans="1:3" x14ac:dyDescent="0.25">
      <c r="A170" t="s">
        <v>241</v>
      </c>
      <c r="B170">
        <v>3311.4233333333327</v>
      </c>
      <c r="C170" s="9">
        <f t="shared" si="2"/>
        <v>1.1124715902440295E-2</v>
      </c>
    </row>
    <row r="171" spans="1:3" x14ac:dyDescent="0.25">
      <c r="A171" t="s">
        <v>408</v>
      </c>
      <c r="B171">
        <v>3311.0933333333328</v>
      </c>
      <c r="C171" s="9">
        <f t="shared" si="2"/>
        <v>1.1023952235986375E-2</v>
      </c>
    </row>
    <row r="172" spans="1:3" x14ac:dyDescent="0.25">
      <c r="A172" t="s">
        <v>196</v>
      </c>
      <c r="B172">
        <v>3310.7666666666664</v>
      </c>
      <c r="C172" s="9">
        <f t="shared" si="2"/>
        <v>1.0924206384345186E-2</v>
      </c>
    </row>
    <row r="173" spans="1:3" x14ac:dyDescent="0.25">
      <c r="A173" t="s">
        <v>551</v>
      </c>
      <c r="B173">
        <v>3310.4666666666667</v>
      </c>
      <c r="C173" s="9">
        <f t="shared" si="2"/>
        <v>1.0832603051205323E-2</v>
      </c>
    </row>
    <row r="174" spans="1:3" x14ac:dyDescent="0.25">
      <c r="A174" t="s">
        <v>38</v>
      </c>
      <c r="B174">
        <v>3310.2000000000003</v>
      </c>
      <c r="C174" s="9">
        <f t="shared" si="2"/>
        <v>1.0751177866192108E-2</v>
      </c>
    </row>
    <row r="175" spans="1:3" x14ac:dyDescent="0.25">
      <c r="A175" t="s">
        <v>590</v>
      </c>
      <c r="B175">
        <v>3309.9233333333336</v>
      </c>
      <c r="C175" s="9">
        <f t="shared" si="2"/>
        <v>1.066669923674083E-2</v>
      </c>
    </row>
    <row r="176" spans="1:3" x14ac:dyDescent="0.25">
      <c r="A176" t="s">
        <v>261</v>
      </c>
      <c r="B176">
        <v>3309.646666666667</v>
      </c>
      <c r="C176" s="9">
        <f t="shared" si="2"/>
        <v>1.0582220607289552E-2</v>
      </c>
    </row>
    <row r="177" spans="1:3" x14ac:dyDescent="0.25">
      <c r="A177" t="s">
        <v>577</v>
      </c>
      <c r="B177">
        <v>3309.4600000000005</v>
      </c>
      <c r="C177" s="9">
        <f t="shared" si="2"/>
        <v>1.0525222977780302E-2</v>
      </c>
    </row>
    <row r="178" spans="1:3" x14ac:dyDescent="0.25">
      <c r="A178" t="s">
        <v>281</v>
      </c>
      <c r="B178">
        <v>3309.4233333333336</v>
      </c>
      <c r="C178" s="9">
        <f t="shared" si="2"/>
        <v>1.0514027014840915E-2</v>
      </c>
    </row>
    <row r="179" spans="1:3" x14ac:dyDescent="0.25">
      <c r="A179" t="s">
        <v>604</v>
      </c>
      <c r="B179">
        <v>3309.42</v>
      </c>
      <c r="C179" s="9">
        <f t="shared" si="2"/>
        <v>1.0513009200028182E-2</v>
      </c>
    </row>
    <row r="180" spans="1:3" x14ac:dyDescent="0.25">
      <c r="A180" t="s">
        <v>563</v>
      </c>
      <c r="B180">
        <v>3309.2233333333334</v>
      </c>
      <c r="C180" s="9">
        <f t="shared" si="2"/>
        <v>1.0452958126080866E-2</v>
      </c>
    </row>
    <row r="181" spans="1:3" x14ac:dyDescent="0.25">
      <c r="A181" t="s">
        <v>387</v>
      </c>
      <c r="B181">
        <v>3308.9366666666665</v>
      </c>
      <c r="C181" s="9">
        <f t="shared" si="2"/>
        <v>1.0365426052191524E-2</v>
      </c>
    </row>
    <row r="182" spans="1:3" x14ac:dyDescent="0.25">
      <c r="A182" t="s">
        <v>475</v>
      </c>
      <c r="B182">
        <v>3308.4866666666662</v>
      </c>
      <c r="C182" s="9">
        <f t="shared" si="2"/>
        <v>1.0228021052481518E-2</v>
      </c>
    </row>
    <row r="183" spans="1:3" x14ac:dyDescent="0.25">
      <c r="A183" t="s">
        <v>126</v>
      </c>
      <c r="B183">
        <v>3307.61</v>
      </c>
      <c r="C183" s="9">
        <f t="shared" si="2"/>
        <v>9.9603357567505085E-3</v>
      </c>
    </row>
    <row r="184" spans="1:3" x14ac:dyDescent="0.25">
      <c r="A184" t="s">
        <v>130</v>
      </c>
      <c r="B184">
        <v>3307.4666666666672</v>
      </c>
      <c r="C184" s="9">
        <f t="shared" si="2"/>
        <v>9.9165697198059753E-3</v>
      </c>
    </row>
    <row r="185" spans="1:3" x14ac:dyDescent="0.25">
      <c r="A185" t="s">
        <v>615</v>
      </c>
      <c r="B185">
        <v>3307.4566666666669</v>
      </c>
      <c r="C185" s="9">
        <f t="shared" si="2"/>
        <v>9.9135162753679115E-3</v>
      </c>
    </row>
    <row r="186" spans="1:3" x14ac:dyDescent="0.25">
      <c r="A186" t="s">
        <v>379</v>
      </c>
      <c r="B186">
        <v>3307.23</v>
      </c>
      <c r="C186" s="9">
        <f t="shared" si="2"/>
        <v>9.8443048681065397E-3</v>
      </c>
    </row>
    <row r="187" spans="1:3" x14ac:dyDescent="0.25">
      <c r="A187" t="s">
        <v>610</v>
      </c>
      <c r="B187">
        <v>3307.126666666667</v>
      </c>
      <c r="C187" s="9">
        <f t="shared" si="2"/>
        <v>9.8127526089139896E-3</v>
      </c>
    </row>
    <row r="188" spans="1:3" x14ac:dyDescent="0.25">
      <c r="A188" t="s">
        <v>297</v>
      </c>
      <c r="B188">
        <v>3306.67</v>
      </c>
      <c r="C188" s="9">
        <f t="shared" si="2"/>
        <v>9.673311979578653E-3</v>
      </c>
    </row>
    <row r="189" spans="1:3" x14ac:dyDescent="0.25">
      <c r="A189" t="s">
        <v>24</v>
      </c>
      <c r="B189">
        <v>3306.19</v>
      </c>
      <c r="C189" s="9">
        <f t="shared" si="2"/>
        <v>9.5267466465547308E-3</v>
      </c>
    </row>
    <row r="190" spans="1:3" x14ac:dyDescent="0.25">
      <c r="A190" t="s">
        <v>454</v>
      </c>
      <c r="B190">
        <v>3305.9733333333334</v>
      </c>
      <c r="C190" s="9">
        <f t="shared" si="2"/>
        <v>9.4605886837314246E-3</v>
      </c>
    </row>
    <row r="191" spans="1:3" x14ac:dyDescent="0.25">
      <c r="A191" t="s">
        <v>166</v>
      </c>
      <c r="B191">
        <v>3305.8266666666664</v>
      </c>
      <c r="C191" s="9">
        <f t="shared" si="2"/>
        <v>9.415804831974019E-3</v>
      </c>
    </row>
    <row r="192" spans="1:3" x14ac:dyDescent="0.25">
      <c r="A192" t="s">
        <v>239</v>
      </c>
      <c r="B192">
        <v>3305.626666666667</v>
      </c>
      <c r="C192" s="9">
        <f t="shared" si="2"/>
        <v>9.3547359432142475E-3</v>
      </c>
    </row>
    <row r="193" spans="1:3" x14ac:dyDescent="0.25">
      <c r="A193" t="s">
        <v>139</v>
      </c>
      <c r="B193">
        <v>3305.2933333333335</v>
      </c>
      <c r="C193" s="9">
        <f t="shared" si="2"/>
        <v>9.252954461947592E-3</v>
      </c>
    </row>
    <row r="194" spans="1:3" x14ac:dyDescent="0.25">
      <c r="A194" t="s">
        <v>26</v>
      </c>
      <c r="B194">
        <v>3304.5399999999995</v>
      </c>
      <c r="C194" s="9">
        <f t="shared" ref="C194:C257" si="3">(B194-3274.99)/3274.99</f>
        <v>9.0229283142848459E-3</v>
      </c>
    </row>
    <row r="195" spans="1:3" x14ac:dyDescent="0.25">
      <c r="A195" t="s">
        <v>453</v>
      </c>
      <c r="B195">
        <v>3304.4199999999996</v>
      </c>
      <c r="C195" s="9">
        <f t="shared" si="3"/>
        <v>8.9862869810289001E-3</v>
      </c>
    </row>
    <row r="196" spans="1:3" x14ac:dyDescent="0.25">
      <c r="A196" t="s">
        <v>595</v>
      </c>
      <c r="B196">
        <v>3303.5833333333335</v>
      </c>
      <c r="C196" s="9">
        <f t="shared" si="3"/>
        <v>8.7308154630498739E-3</v>
      </c>
    </row>
    <row r="197" spans="1:3" x14ac:dyDescent="0.25">
      <c r="A197" t="s">
        <v>316</v>
      </c>
      <c r="B197">
        <v>3303.5733333333333</v>
      </c>
      <c r="C197" s="9">
        <f t="shared" si="3"/>
        <v>8.7277620186118083E-3</v>
      </c>
    </row>
    <row r="198" spans="1:3" x14ac:dyDescent="0.25">
      <c r="A198" t="s">
        <v>25</v>
      </c>
      <c r="B198">
        <v>3303.2766666666662</v>
      </c>
      <c r="C198" s="9">
        <f t="shared" si="3"/>
        <v>8.6371765002844006E-3</v>
      </c>
    </row>
    <row r="199" spans="1:3" x14ac:dyDescent="0.25">
      <c r="A199" t="s">
        <v>612</v>
      </c>
      <c r="B199">
        <v>3303.1133333333332</v>
      </c>
      <c r="C199" s="9">
        <f t="shared" si="3"/>
        <v>8.5873035744638768E-3</v>
      </c>
    </row>
    <row r="200" spans="1:3" x14ac:dyDescent="0.25">
      <c r="A200" t="s">
        <v>556</v>
      </c>
      <c r="B200">
        <v>3302.5366666666669</v>
      </c>
      <c r="C200" s="9">
        <f t="shared" si="3"/>
        <v>8.411221611872733E-3</v>
      </c>
    </row>
    <row r="201" spans="1:3" x14ac:dyDescent="0.25">
      <c r="A201" t="s">
        <v>444</v>
      </c>
      <c r="B201">
        <v>3302.4133333333334</v>
      </c>
      <c r="C201" s="9">
        <f t="shared" si="3"/>
        <v>8.3735624638040518E-3</v>
      </c>
    </row>
    <row r="202" spans="1:3" x14ac:dyDescent="0.25">
      <c r="A202" t="s">
        <v>497</v>
      </c>
      <c r="B202">
        <v>3302.0400000000004</v>
      </c>
      <c r="C202" s="9">
        <f t="shared" si="3"/>
        <v>8.2595672047855537E-3</v>
      </c>
    </row>
    <row r="203" spans="1:3" x14ac:dyDescent="0.25">
      <c r="A203" t="s">
        <v>117</v>
      </c>
      <c r="B203">
        <v>3301.89</v>
      </c>
      <c r="C203" s="9">
        <f t="shared" si="3"/>
        <v>8.2137655382154128E-3</v>
      </c>
    </row>
    <row r="204" spans="1:3" x14ac:dyDescent="0.25">
      <c r="A204" t="s">
        <v>112</v>
      </c>
      <c r="B204">
        <v>3301.7533333333326</v>
      </c>
      <c r="C204" s="9">
        <f t="shared" si="3"/>
        <v>8.1720351308959324E-3</v>
      </c>
    </row>
    <row r="205" spans="1:3" x14ac:dyDescent="0.25">
      <c r="A205" t="s">
        <v>249</v>
      </c>
      <c r="B205">
        <v>3301.4666666666667</v>
      </c>
      <c r="C205" s="9">
        <f t="shared" si="3"/>
        <v>8.0845030570068661E-3</v>
      </c>
    </row>
    <row r="206" spans="1:3" x14ac:dyDescent="0.25">
      <c r="A206" t="s">
        <v>328</v>
      </c>
      <c r="B206">
        <v>3301.2533333333336</v>
      </c>
      <c r="C206" s="9">
        <f t="shared" si="3"/>
        <v>8.0193629089962953E-3</v>
      </c>
    </row>
    <row r="207" spans="1:3" x14ac:dyDescent="0.25">
      <c r="A207" t="s">
        <v>298</v>
      </c>
      <c r="B207">
        <v>3300.9933333333333</v>
      </c>
      <c r="C207" s="9">
        <f t="shared" si="3"/>
        <v>7.9399733536082741E-3</v>
      </c>
    </row>
    <row r="208" spans="1:3" x14ac:dyDescent="0.25">
      <c r="A208" t="s">
        <v>505</v>
      </c>
      <c r="B208">
        <v>3300.7533333333336</v>
      </c>
      <c r="C208" s="9">
        <f t="shared" si="3"/>
        <v>7.8666906870963806E-3</v>
      </c>
    </row>
    <row r="209" spans="1:3" x14ac:dyDescent="0.25">
      <c r="A209" t="s">
        <v>286</v>
      </c>
      <c r="B209">
        <v>3300.5966666666668</v>
      </c>
      <c r="C209" s="9">
        <f t="shared" si="3"/>
        <v>7.8188533909010483E-3</v>
      </c>
    </row>
    <row r="210" spans="1:3" x14ac:dyDescent="0.25">
      <c r="A210" t="s">
        <v>160</v>
      </c>
      <c r="B210">
        <v>3300.06</v>
      </c>
      <c r="C210" s="9">
        <f t="shared" si="3"/>
        <v>7.6549852060617488E-3</v>
      </c>
    </row>
    <row r="211" spans="1:3" x14ac:dyDescent="0.25">
      <c r="A211" t="s">
        <v>476</v>
      </c>
      <c r="B211">
        <v>3299.77</v>
      </c>
      <c r="C211" s="9">
        <f t="shared" si="3"/>
        <v>7.5664353173598093E-3</v>
      </c>
    </row>
    <row r="212" spans="1:3" x14ac:dyDescent="0.25">
      <c r="A212" t="s">
        <v>400</v>
      </c>
      <c r="B212">
        <v>3299.4566666666665</v>
      </c>
      <c r="C212" s="9">
        <f t="shared" si="3"/>
        <v>7.4707607249691445E-3</v>
      </c>
    </row>
    <row r="213" spans="1:3" x14ac:dyDescent="0.25">
      <c r="A213" t="s">
        <v>226</v>
      </c>
      <c r="B213">
        <v>3298.8933333333334</v>
      </c>
      <c r="C213" s="9">
        <f t="shared" si="3"/>
        <v>7.2987500216286612E-3</v>
      </c>
    </row>
    <row r="214" spans="1:3" x14ac:dyDescent="0.25">
      <c r="A214" t="s">
        <v>447</v>
      </c>
      <c r="B214">
        <v>3298.8799999999997</v>
      </c>
      <c r="C214" s="9">
        <f t="shared" si="3"/>
        <v>7.294678762377862E-3</v>
      </c>
    </row>
    <row r="215" spans="1:3" x14ac:dyDescent="0.25">
      <c r="A215" t="s">
        <v>559</v>
      </c>
      <c r="B215">
        <v>3298.8199999999997</v>
      </c>
      <c r="C215" s="9">
        <f t="shared" si="3"/>
        <v>7.2763580957498891E-3</v>
      </c>
    </row>
    <row r="216" spans="1:3" x14ac:dyDescent="0.25">
      <c r="A216" t="s">
        <v>512</v>
      </c>
      <c r="B216">
        <v>3298.2333333333331</v>
      </c>
      <c r="C216" s="9">
        <f t="shared" si="3"/>
        <v>7.0972226887206806E-3</v>
      </c>
    </row>
    <row r="217" spans="1:3" x14ac:dyDescent="0.25">
      <c r="A217" t="s">
        <v>539</v>
      </c>
      <c r="B217">
        <v>3298.2233333333334</v>
      </c>
      <c r="C217" s="9">
        <f t="shared" si="3"/>
        <v>7.0941692442827546E-3</v>
      </c>
    </row>
    <row r="218" spans="1:3" x14ac:dyDescent="0.25">
      <c r="A218" t="s">
        <v>493</v>
      </c>
      <c r="B218">
        <v>3298.1833333333338</v>
      </c>
      <c r="C218" s="9">
        <f t="shared" si="3"/>
        <v>7.0819554665309111E-3</v>
      </c>
    </row>
    <row r="219" spans="1:3" x14ac:dyDescent="0.25">
      <c r="A219" t="s">
        <v>608</v>
      </c>
      <c r="B219">
        <v>3297.3666666666668</v>
      </c>
      <c r="C219" s="9">
        <f t="shared" si="3"/>
        <v>6.8325908374275972E-3</v>
      </c>
    </row>
    <row r="220" spans="1:3" x14ac:dyDescent="0.25">
      <c r="A220" t="s">
        <v>197</v>
      </c>
      <c r="B220">
        <v>3297.1133333333332</v>
      </c>
      <c r="C220" s="9">
        <f t="shared" si="3"/>
        <v>6.7552369116649054E-3</v>
      </c>
    </row>
    <row r="221" spans="1:3" x14ac:dyDescent="0.25">
      <c r="A221" t="s">
        <v>278</v>
      </c>
      <c r="B221">
        <v>3296.6533333333332</v>
      </c>
      <c r="C221" s="9">
        <f t="shared" si="3"/>
        <v>6.6147784675169739E-3</v>
      </c>
    </row>
    <row r="222" spans="1:3" x14ac:dyDescent="0.25">
      <c r="A222" t="s">
        <v>584</v>
      </c>
      <c r="B222">
        <v>3296.2633333333338</v>
      </c>
      <c r="C222" s="9">
        <f t="shared" si="3"/>
        <v>6.4956941344352179E-3</v>
      </c>
    </row>
    <row r="223" spans="1:3" x14ac:dyDescent="0.25">
      <c r="A223" t="s">
        <v>214</v>
      </c>
      <c r="B223">
        <v>3295.7866666666669</v>
      </c>
      <c r="C223" s="9">
        <f t="shared" si="3"/>
        <v>6.3501466162238906E-3</v>
      </c>
    </row>
    <row r="224" spans="1:3" x14ac:dyDescent="0.25">
      <c r="A224" t="s">
        <v>100</v>
      </c>
      <c r="B224">
        <v>3294.9833333333336</v>
      </c>
      <c r="C224" s="9">
        <f t="shared" si="3"/>
        <v>6.1048532463713768E-3</v>
      </c>
    </row>
    <row r="225" spans="1:3" x14ac:dyDescent="0.25">
      <c r="A225" t="s">
        <v>157</v>
      </c>
      <c r="B225">
        <v>3294.603333333333</v>
      </c>
      <c r="C225" s="9">
        <f t="shared" si="3"/>
        <v>5.9888223577272701E-3</v>
      </c>
    </row>
    <row r="226" spans="1:3" x14ac:dyDescent="0.25">
      <c r="A226" t="s">
        <v>451</v>
      </c>
      <c r="B226">
        <v>3294.3700000000003</v>
      </c>
      <c r="C226" s="9">
        <f t="shared" si="3"/>
        <v>5.9175753208408465E-3</v>
      </c>
    </row>
    <row r="227" spans="1:3" x14ac:dyDescent="0.25">
      <c r="A227" t="s">
        <v>492</v>
      </c>
      <c r="B227">
        <v>3294.1</v>
      </c>
      <c r="C227" s="9">
        <f t="shared" si="3"/>
        <v>5.8351323210147597E-3</v>
      </c>
    </row>
    <row r="228" spans="1:3" x14ac:dyDescent="0.25">
      <c r="A228" t="s">
        <v>279</v>
      </c>
      <c r="B228">
        <v>3293.4</v>
      </c>
      <c r="C228" s="9">
        <f t="shared" si="3"/>
        <v>5.6213912103549356E-3</v>
      </c>
    </row>
    <row r="229" spans="1:3" x14ac:dyDescent="0.25">
      <c r="A229" t="s">
        <v>471</v>
      </c>
      <c r="B229">
        <v>3293.14</v>
      </c>
      <c r="C229" s="9">
        <f t="shared" si="3"/>
        <v>5.5420016549669136E-3</v>
      </c>
    </row>
    <row r="230" spans="1:3" x14ac:dyDescent="0.25">
      <c r="A230" t="s">
        <v>496</v>
      </c>
      <c r="B230">
        <v>3292.6966666666667</v>
      </c>
      <c r="C230" s="9">
        <f t="shared" si="3"/>
        <v>5.406632284882377E-3</v>
      </c>
    </row>
    <row r="231" spans="1:3" x14ac:dyDescent="0.25">
      <c r="A231" t="s">
        <v>273</v>
      </c>
      <c r="B231">
        <v>3291.9933333333333</v>
      </c>
      <c r="C231" s="9">
        <f t="shared" si="3"/>
        <v>5.1918733594098175E-3</v>
      </c>
    </row>
    <row r="232" spans="1:3" x14ac:dyDescent="0.25">
      <c r="A232" t="s">
        <v>394</v>
      </c>
      <c r="B232">
        <v>3291.9666666666667</v>
      </c>
      <c r="C232" s="9">
        <f t="shared" si="3"/>
        <v>5.1837308409084966E-3</v>
      </c>
    </row>
    <row r="233" spans="1:3" x14ac:dyDescent="0.25">
      <c r="A233" t="s">
        <v>593</v>
      </c>
      <c r="B233">
        <v>3291.9533333333334</v>
      </c>
      <c r="C233" s="9">
        <f t="shared" si="3"/>
        <v>5.1796595816578353E-3</v>
      </c>
    </row>
    <row r="234" spans="1:3" x14ac:dyDescent="0.25">
      <c r="A234" t="s">
        <v>486</v>
      </c>
      <c r="B234">
        <v>3291.5966666666664</v>
      </c>
      <c r="C234" s="9">
        <f t="shared" si="3"/>
        <v>5.0707533967024546E-3</v>
      </c>
    </row>
    <row r="235" spans="1:3" x14ac:dyDescent="0.25">
      <c r="A235" t="s">
        <v>145</v>
      </c>
      <c r="B235">
        <v>3291.49</v>
      </c>
      <c r="C235" s="9">
        <f t="shared" si="3"/>
        <v>5.0381833226971692E-3</v>
      </c>
    </row>
    <row r="236" spans="1:3" x14ac:dyDescent="0.25">
      <c r="A236" t="s">
        <v>537</v>
      </c>
      <c r="B236">
        <v>3291.47</v>
      </c>
      <c r="C236" s="9">
        <f t="shared" si="3"/>
        <v>5.0320764338211777E-3</v>
      </c>
    </row>
    <row r="237" spans="1:3" x14ac:dyDescent="0.25">
      <c r="A237" t="s">
        <v>330</v>
      </c>
      <c r="B237">
        <v>3291.4433333333341</v>
      </c>
      <c r="C237" s="9">
        <f t="shared" si="3"/>
        <v>5.0239339153201343E-3</v>
      </c>
    </row>
    <row r="238" spans="1:3" x14ac:dyDescent="0.25">
      <c r="A238" t="s">
        <v>351</v>
      </c>
      <c r="B238">
        <v>3291.2866666666664</v>
      </c>
      <c r="C238" s="9">
        <f t="shared" si="3"/>
        <v>4.9760966191245244E-3</v>
      </c>
    </row>
    <row r="239" spans="1:3" x14ac:dyDescent="0.25">
      <c r="A239" t="s">
        <v>495</v>
      </c>
      <c r="B239">
        <v>3290.9933333333333</v>
      </c>
      <c r="C239" s="9">
        <f t="shared" si="3"/>
        <v>4.8865289156099891E-3</v>
      </c>
    </row>
    <row r="240" spans="1:3" x14ac:dyDescent="0.25">
      <c r="A240" t="s">
        <v>118</v>
      </c>
      <c r="B240">
        <v>3290.65</v>
      </c>
      <c r="C240" s="9">
        <f t="shared" si="3"/>
        <v>4.7816939899054077E-3</v>
      </c>
    </row>
    <row r="241" spans="1:3" x14ac:dyDescent="0.25">
      <c r="A241" t="s">
        <v>360</v>
      </c>
      <c r="B241">
        <v>3290.6133333333332</v>
      </c>
      <c r="C241" s="9">
        <f t="shared" si="3"/>
        <v>4.7704980269660212E-3</v>
      </c>
    </row>
    <row r="242" spans="1:3" x14ac:dyDescent="0.25">
      <c r="A242" t="s">
        <v>86</v>
      </c>
      <c r="B242">
        <v>3290.4066666666672</v>
      </c>
      <c r="C242" s="9">
        <f t="shared" si="3"/>
        <v>4.7073935085809194E-3</v>
      </c>
    </row>
    <row r="243" spans="1:3" x14ac:dyDescent="0.25">
      <c r="A243" t="s">
        <v>200</v>
      </c>
      <c r="B243">
        <v>3290.0499999999997</v>
      </c>
      <c r="C243" s="9">
        <f t="shared" si="3"/>
        <v>4.5984873236253991E-3</v>
      </c>
    </row>
    <row r="244" spans="1:3" x14ac:dyDescent="0.25">
      <c r="A244" t="s">
        <v>325</v>
      </c>
      <c r="B244">
        <v>3289.4166666666665</v>
      </c>
      <c r="C244" s="9">
        <f t="shared" si="3"/>
        <v>4.4051025092188782E-3</v>
      </c>
    </row>
    <row r="245" spans="1:3" x14ac:dyDescent="0.25">
      <c r="A245" t="s">
        <v>62</v>
      </c>
      <c r="B245">
        <v>3289.2266666666669</v>
      </c>
      <c r="C245" s="9">
        <f t="shared" si="3"/>
        <v>4.3470870648970334E-3</v>
      </c>
    </row>
    <row r="246" spans="1:3" x14ac:dyDescent="0.25">
      <c r="A246" t="s">
        <v>573</v>
      </c>
      <c r="B246">
        <v>3287.9666666666667</v>
      </c>
      <c r="C246" s="9">
        <f t="shared" si="3"/>
        <v>3.9623530657091829E-3</v>
      </c>
    </row>
    <row r="247" spans="1:3" x14ac:dyDescent="0.25">
      <c r="A247" t="s">
        <v>266</v>
      </c>
      <c r="B247">
        <v>3287.9300000000003</v>
      </c>
      <c r="C247" s="9">
        <f t="shared" si="3"/>
        <v>3.9511571027699352E-3</v>
      </c>
    </row>
    <row r="248" spans="1:3" x14ac:dyDescent="0.25">
      <c r="A248" t="s">
        <v>305</v>
      </c>
      <c r="B248">
        <v>3287.5133333333329</v>
      </c>
      <c r="C248" s="9">
        <f t="shared" si="3"/>
        <v>3.823930251186442E-3</v>
      </c>
    </row>
    <row r="249" spans="1:3" x14ac:dyDescent="0.25">
      <c r="A249" t="s">
        <v>65</v>
      </c>
      <c r="B249">
        <v>3287.2066666666665</v>
      </c>
      <c r="C249" s="9">
        <f t="shared" si="3"/>
        <v>3.7302912884212462E-3</v>
      </c>
    </row>
    <row r="250" spans="1:3" x14ac:dyDescent="0.25">
      <c r="A250" t="s">
        <v>426</v>
      </c>
      <c r="B250">
        <v>3287.0266666666666</v>
      </c>
      <c r="C250" s="9">
        <f t="shared" si="3"/>
        <v>3.6753292885373275E-3</v>
      </c>
    </row>
    <row r="251" spans="1:3" x14ac:dyDescent="0.25">
      <c r="A251" t="s">
        <v>583</v>
      </c>
      <c r="B251">
        <v>3286.9766666666669</v>
      </c>
      <c r="C251" s="9">
        <f t="shared" si="3"/>
        <v>3.6600620663474193E-3</v>
      </c>
    </row>
    <row r="252" spans="1:3" x14ac:dyDescent="0.25">
      <c r="A252" t="s">
        <v>499</v>
      </c>
      <c r="B252">
        <v>3286.873333333333</v>
      </c>
      <c r="C252" s="9">
        <f t="shared" si="3"/>
        <v>3.6285098071545908E-3</v>
      </c>
    </row>
    <row r="253" spans="1:3" x14ac:dyDescent="0.25">
      <c r="A253" t="s">
        <v>149</v>
      </c>
      <c r="B253">
        <v>3286.7466666666664</v>
      </c>
      <c r="C253" s="9">
        <f t="shared" si="3"/>
        <v>3.5898328442733143E-3</v>
      </c>
    </row>
    <row r="254" spans="1:3" x14ac:dyDescent="0.25">
      <c r="A254" t="s">
        <v>588</v>
      </c>
      <c r="B254">
        <v>3285.2000000000003</v>
      </c>
      <c r="C254" s="9">
        <f t="shared" si="3"/>
        <v>3.117566771196398E-3</v>
      </c>
    </row>
    <row r="255" spans="1:3" x14ac:dyDescent="0.25">
      <c r="A255" t="s">
        <v>321</v>
      </c>
      <c r="B255">
        <v>3285.1966666666667</v>
      </c>
      <c r="C255" s="9">
        <f t="shared" si="3"/>
        <v>3.1165489563836635E-3</v>
      </c>
    </row>
    <row r="256" spans="1:3" x14ac:dyDescent="0.25">
      <c r="A256" t="s">
        <v>418</v>
      </c>
      <c r="B256">
        <v>3285.1100000000006</v>
      </c>
      <c r="C256" s="9">
        <f t="shared" si="3"/>
        <v>3.090085771254508E-3</v>
      </c>
    </row>
    <row r="257" spans="1:3" x14ac:dyDescent="0.25">
      <c r="A257" t="s">
        <v>98</v>
      </c>
      <c r="B257">
        <v>3284.9766666666669</v>
      </c>
      <c r="C257" s="9">
        <f t="shared" si="3"/>
        <v>3.0493731787477624E-3</v>
      </c>
    </row>
    <row r="258" spans="1:3" x14ac:dyDescent="0.25">
      <c r="A258" t="s">
        <v>83</v>
      </c>
      <c r="B258">
        <v>3284.5566666666668</v>
      </c>
      <c r="C258" s="9">
        <f t="shared" ref="C258:C321" si="4">(B258-3274.99)/3274.99</f>
        <v>2.9211285123518123E-3</v>
      </c>
    </row>
    <row r="259" spans="1:3" x14ac:dyDescent="0.25">
      <c r="A259" t="s">
        <v>265</v>
      </c>
      <c r="B259">
        <v>3284.52</v>
      </c>
      <c r="C259" s="9">
        <f t="shared" si="4"/>
        <v>2.9099325494124258E-3</v>
      </c>
    </row>
    <row r="260" spans="1:3" x14ac:dyDescent="0.25">
      <c r="A260" t="s">
        <v>271</v>
      </c>
      <c r="B260">
        <v>3284.3266666666664</v>
      </c>
      <c r="C260" s="9">
        <f t="shared" si="4"/>
        <v>2.8508992902777073E-3</v>
      </c>
    </row>
    <row r="261" spans="1:3" x14ac:dyDescent="0.25">
      <c r="A261" t="s">
        <v>319</v>
      </c>
      <c r="B261">
        <v>3284.2966666666666</v>
      </c>
      <c r="C261" s="9">
        <f t="shared" si="4"/>
        <v>2.8417389569637902E-3</v>
      </c>
    </row>
    <row r="262" spans="1:3" x14ac:dyDescent="0.25">
      <c r="A262" t="s">
        <v>42</v>
      </c>
      <c r="B262">
        <v>3284.28</v>
      </c>
      <c r="C262" s="9">
        <f t="shared" si="4"/>
        <v>2.8366498829005336E-3</v>
      </c>
    </row>
    <row r="263" spans="1:3" x14ac:dyDescent="0.25">
      <c r="A263" t="s">
        <v>377</v>
      </c>
      <c r="B263">
        <v>3284.2233333333334</v>
      </c>
      <c r="C263" s="9">
        <f t="shared" si="4"/>
        <v>2.8193470310851564E-3</v>
      </c>
    </row>
    <row r="264" spans="1:3" x14ac:dyDescent="0.25">
      <c r="A264" t="s">
        <v>238</v>
      </c>
      <c r="B264">
        <v>3284.146666666667</v>
      </c>
      <c r="C264" s="9">
        <f t="shared" si="4"/>
        <v>2.7959372903939269E-3</v>
      </c>
    </row>
    <row r="265" spans="1:3" x14ac:dyDescent="0.25">
      <c r="A265" t="s">
        <v>302</v>
      </c>
      <c r="B265">
        <v>3283.7966666666666</v>
      </c>
      <c r="C265" s="9">
        <f t="shared" si="4"/>
        <v>2.689066735063876E-3</v>
      </c>
    </row>
    <row r="266" spans="1:3" x14ac:dyDescent="0.25">
      <c r="A266" t="s">
        <v>375</v>
      </c>
      <c r="B266">
        <v>3283.7066666666669</v>
      </c>
      <c r="C266" s="9">
        <f t="shared" si="4"/>
        <v>2.661585735121986E-3</v>
      </c>
    </row>
    <row r="267" spans="1:3" x14ac:dyDescent="0.25">
      <c r="A267" t="s">
        <v>507</v>
      </c>
      <c r="B267">
        <v>3283.3833333333337</v>
      </c>
      <c r="C267" s="9">
        <f t="shared" si="4"/>
        <v>2.5628576982933949E-3</v>
      </c>
    </row>
    <row r="268" spans="1:3" x14ac:dyDescent="0.25">
      <c r="A268" t="s">
        <v>59</v>
      </c>
      <c r="B268">
        <v>3282.8733333333334</v>
      </c>
      <c r="C268" s="9">
        <f t="shared" si="4"/>
        <v>2.4071320319554159E-3</v>
      </c>
    </row>
    <row r="269" spans="1:3" x14ac:dyDescent="0.25">
      <c r="A269" t="s">
        <v>434</v>
      </c>
      <c r="B269">
        <v>3282.6633333333334</v>
      </c>
      <c r="C269" s="9">
        <f t="shared" si="4"/>
        <v>2.3430096987574409E-3</v>
      </c>
    </row>
    <row r="270" spans="1:3" x14ac:dyDescent="0.25">
      <c r="A270" t="s">
        <v>201</v>
      </c>
      <c r="B270">
        <v>3282.1766666666667</v>
      </c>
      <c r="C270" s="9">
        <f t="shared" si="4"/>
        <v>2.1944087361081871E-3</v>
      </c>
    </row>
    <row r="271" spans="1:3" x14ac:dyDescent="0.25">
      <c r="A271" t="s">
        <v>262</v>
      </c>
      <c r="B271">
        <v>3282.1133333333332</v>
      </c>
      <c r="C271" s="9">
        <f t="shared" si="4"/>
        <v>2.1750702546674797E-3</v>
      </c>
    </row>
    <row r="272" spans="1:3" x14ac:dyDescent="0.25">
      <c r="A272" t="s">
        <v>260</v>
      </c>
      <c r="B272">
        <v>3282.0099999999998</v>
      </c>
      <c r="C272" s="9">
        <f t="shared" si="4"/>
        <v>2.14351799547479E-3</v>
      </c>
    </row>
    <row r="273" spans="1:3" x14ac:dyDescent="0.25">
      <c r="A273" t="s">
        <v>455</v>
      </c>
      <c r="B273">
        <v>3281.9333333333329</v>
      </c>
      <c r="C273" s="9">
        <f t="shared" si="4"/>
        <v>2.1201082547834217E-3</v>
      </c>
    </row>
    <row r="274" spans="1:3" x14ac:dyDescent="0.25">
      <c r="A274" t="s">
        <v>90</v>
      </c>
      <c r="B274">
        <v>3281.8733333333334</v>
      </c>
      <c r="C274" s="9">
        <f t="shared" si="4"/>
        <v>2.1017875881555875E-3</v>
      </c>
    </row>
    <row r="275" spans="1:3" x14ac:dyDescent="0.25">
      <c r="A275" t="s">
        <v>553</v>
      </c>
      <c r="B275">
        <v>3281.7133333333331</v>
      </c>
      <c r="C275" s="9">
        <f t="shared" si="4"/>
        <v>2.0529324771475206E-3</v>
      </c>
    </row>
    <row r="276" spans="1:3" x14ac:dyDescent="0.25">
      <c r="A276" t="s">
        <v>248</v>
      </c>
      <c r="B276">
        <v>3281.6299999999997</v>
      </c>
      <c r="C276" s="9">
        <f t="shared" si="4"/>
        <v>2.0274871068308217E-3</v>
      </c>
    </row>
    <row r="277" spans="1:3" x14ac:dyDescent="0.25">
      <c r="A277" t="s">
        <v>362</v>
      </c>
      <c r="B277">
        <v>3281.3199999999997</v>
      </c>
      <c r="C277" s="9">
        <f t="shared" si="4"/>
        <v>1.9328303292528916E-3</v>
      </c>
    </row>
    <row r="278" spans="1:3" x14ac:dyDescent="0.25">
      <c r="A278" t="s">
        <v>116</v>
      </c>
      <c r="B278">
        <v>3281.2866666666669</v>
      </c>
      <c r="C278" s="9">
        <f t="shared" si="4"/>
        <v>1.9226521811263788E-3</v>
      </c>
    </row>
    <row r="279" spans="1:3" x14ac:dyDescent="0.25">
      <c r="A279" t="s">
        <v>500</v>
      </c>
      <c r="B279">
        <v>3281.2099999999996</v>
      </c>
      <c r="C279" s="9">
        <f t="shared" si="4"/>
        <v>1.8992424404348717E-3</v>
      </c>
    </row>
    <row r="280" spans="1:3" x14ac:dyDescent="0.25">
      <c r="A280" t="s">
        <v>28</v>
      </c>
      <c r="B280">
        <v>3281.0866666666666</v>
      </c>
      <c r="C280" s="9">
        <f t="shared" si="4"/>
        <v>1.8615832923663299E-3</v>
      </c>
    </row>
    <row r="281" spans="1:3" x14ac:dyDescent="0.25">
      <c r="A281" t="s">
        <v>48</v>
      </c>
      <c r="B281">
        <v>3280.9766666666669</v>
      </c>
      <c r="C281" s="9">
        <f t="shared" si="4"/>
        <v>1.8279954035484486E-3</v>
      </c>
    </row>
    <row r="282" spans="1:3" x14ac:dyDescent="0.25">
      <c r="A282" t="s">
        <v>609</v>
      </c>
      <c r="B282">
        <v>3280.0766666666664</v>
      </c>
      <c r="C282" s="9">
        <f t="shared" si="4"/>
        <v>1.5531854041284366E-3</v>
      </c>
    </row>
    <row r="283" spans="1:3" x14ac:dyDescent="0.25">
      <c r="A283" t="s">
        <v>154</v>
      </c>
      <c r="B283">
        <v>3279.9166666666665</v>
      </c>
      <c r="C283" s="9">
        <f t="shared" si="4"/>
        <v>1.5043302931205085E-3</v>
      </c>
    </row>
    <row r="284" spans="1:3" x14ac:dyDescent="0.25">
      <c r="A284" t="s">
        <v>340</v>
      </c>
      <c r="B284">
        <v>3279.67</v>
      </c>
      <c r="C284" s="9">
        <f t="shared" si="4"/>
        <v>1.4290119969832859E-3</v>
      </c>
    </row>
    <row r="285" spans="1:3" x14ac:dyDescent="0.25">
      <c r="A285" t="s">
        <v>105</v>
      </c>
      <c r="B285">
        <v>3279.0733333333333</v>
      </c>
      <c r="C285" s="9">
        <f t="shared" si="4"/>
        <v>1.2468231455160124E-3</v>
      </c>
    </row>
    <row r="286" spans="1:3" x14ac:dyDescent="0.25">
      <c r="A286" t="s">
        <v>307</v>
      </c>
      <c r="B286">
        <v>3279.0566666666668</v>
      </c>
      <c r="C286" s="9">
        <f t="shared" si="4"/>
        <v>1.2417340714527558E-3</v>
      </c>
    </row>
    <row r="287" spans="1:3" x14ac:dyDescent="0.25">
      <c r="A287" t="s">
        <v>269</v>
      </c>
      <c r="B287">
        <v>3279.0266666666666</v>
      </c>
      <c r="C287" s="9">
        <f t="shared" si="4"/>
        <v>1.2325737381386999E-3</v>
      </c>
    </row>
    <row r="288" spans="1:3" x14ac:dyDescent="0.25">
      <c r="A288" t="s">
        <v>255</v>
      </c>
      <c r="B288">
        <v>3279.0133333333338</v>
      </c>
      <c r="C288" s="9">
        <f t="shared" si="4"/>
        <v>1.2285024788881781E-3</v>
      </c>
    </row>
    <row r="289" spans="1:3" x14ac:dyDescent="0.25">
      <c r="A289" t="s">
        <v>605</v>
      </c>
      <c r="B289">
        <v>3278.8166666666662</v>
      </c>
      <c r="C289" s="9">
        <f t="shared" si="4"/>
        <v>1.1684514049405861E-3</v>
      </c>
    </row>
    <row r="290" spans="1:3" x14ac:dyDescent="0.25">
      <c r="A290" t="s">
        <v>592</v>
      </c>
      <c r="B290">
        <v>3278.6533333333336</v>
      </c>
      <c r="C290" s="9">
        <f t="shared" si="4"/>
        <v>1.118578479120201E-3</v>
      </c>
    </row>
    <row r="291" spans="1:3" x14ac:dyDescent="0.25">
      <c r="A291" t="s">
        <v>159</v>
      </c>
      <c r="B291">
        <v>3278.5366666666669</v>
      </c>
      <c r="C291" s="9">
        <f t="shared" si="4"/>
        <v>1.0829549606768507E-3</v>
      </c>
    </row>
    <row r="292" spans="1:3" x14ac:dyDescent="0.25">
      <c r="A292" t="s">
        <v>401</v>
      </c>
      <c r="B292">
        <v>3277.8333333333335</v>
      </c>
      <c r="C292" s="9">
        <f t="shared" si="4"/>
        <v>8.6819603520429175E-4</v>
      </c>
    </row>
    <row r="293" spans="1:3" x14ac:dyDescent="0.25">
      <c r="A293" t="s">
        <v>233</v>
      </c>
      <c r="B293">
        <v>3277.7466666666664</v>
      </c>
      <c r="C293" s="9">
        <f t="shared" si="4"/>
        <v>8.4173285007485847E-4</v>
      </c>
    </row>
    <row r="294" spans="1:3" x14ac:dyDescent="0.25">
      <c r="A294" t="s">
        <v>198</v>
      </c>
      <c r="B294">
        <v>3277.6733333333336</v>
      </c>
      <c r="C294" s="9">
        <f t="shared" si="4"/>
        <v>8.1934092419636364E-4</v>
      </c>
    </row>
    <row r="295" spans="1:3" x14ac:dyDescent="0.25">
      <c r="A295" t="s">
        <v>150</v>
      </c>
      <c r="B295">
        <v>3277.1299999999997</v>
      </c>
      <c r="C295" s="9">
        <f t="shared" si="4"/>
        <v>6.5343710973159391E-4</v>
      </c>
    </row>
    <row r="296" spans="1:3" x14ac:dyDescent="0.25">
      <c r="A296" t="s">
        <v>522</v>
      </c>
      <c r="B296">
        <v>3277.0433333333335</v>
      </c>
      <c r="C296" s="9">
        <f t="shared" si="4"/>
        <v>6.2697392460243841E-4</v>
      </c>
    </row>
    <row r="297" spans="1:3" x14ac:dyDescent="0.25">
      <c r="A297" t="s">
        <v>54</v>
      </c>
      <c r="B297">
        <v>3276.9466666666667</v>
      </c>
      <c r="C297" s="9">
        <f t="shared" si="4"/>
        <v>5.9745729503507907E-4</v>
      </c>
    </row>
    <row r="298" spans="1:3" x14ac:dyDescent="0.25">
      <c r="A298" t="s">
        <v>81</v>
      </c>
      <c r="B298">
        <v>3276.7066666666665</v>
      </c>
      <c r="C298" s="9">
        <f t="shared" si="4"/>
        <v>5.2417462852304803E-4</v>
      </c>
    </row>
    <row r="299" spans="1:3" x14ac:dyDescent="0.25">
      <c r="A299" t="s">
        <v>376</v>
      </c>
      <c r="B299">
        <v>3276.5866666666666</v>
      </c>
      <c r="C299" s="9">
        <f t="shared" si="4"/>
        <v>4.8753329526710196E-4</v>
      </c>
    </row>
    <row r="300" spans="1:3" x14ac:dyDescent="0.25">
      <c r="A300" t="s">
        <v>165</v>
      </c>
      <c r="B300">
        <v>3275.6633333333339</v>
      </c>
      <c r="C300" s="9">
        <f t="shared" si="4"/>
        <v>2.055985921587807E-4</v>
      </c>
    </row>
    <row r="301" spans="1:3" x14ac:dyDescent="0.25">
      <c r="A301" t="s">
        <v>562</v>
      </c>
      <c r="B301">
        <v>3275.4733333333334</v>
      </c>
      <c r="C301" s="9">
        <f t="shared" si="4"/>
        <v>1.4758314783665778E-4</v>
      </c>
    </row>
    <row r="302" spans="1:3" x14ac:dyDescent="0.25">
      <c r="A302" t="s">
        <v>611</v>
      </c>
      <c r="B302">
        <v>3275.376666666667</v>
      </c>
      <c r="C302" s="9">
        <f t="shared" si="4"/>
        <v>1.1806651826943731E-4</v>
      </c>
    </row>
    <row r="303" spans="1:3" x14ac:dyDescent="0.25">
      <c r="A303" t="s">
        <v>288</v>
      </c>
      <c r="B303">
        <v>3275.23</v>
      </c>
      <c r="C303" s="9">
        <f t="shared" si="4"/>
        <v>7.3282666512031026E-5</v>
      </c>
    </row>
    <row r="304" spans="1:3" x14ac:dyDescent="0.25">
      <c r="A304" t="s">
        <v>575</v>
      </c>
      <c r="B304">
        <v>3274.5866666666666</v>
      </c>
      <c r="C304" s="9">
        <f t="shared" si="4"/>
        <v>-1.2315559233255487E-4</v>
      </c>
    </row>
    <row r="305" spans="1:3" x14ac:dyDescent="0.25">
      <c r="A305" t="s">
        <v>135</v>
      </c>
      <c r="B305">
        <v>3274.3199999999997</v>
      </c>
      <c r="C305" s="9">
        <f t="shared" si="4"/>
        <v>-2.0458077734590726E-4</v>
      </c>
    </row>
    <row r="306" spans="1:3" x14ac:dyDescent="0.25">
      <c r="A306" t="s">
        <v>300</v>
      </c>
      <c r="B306">
        <v>3273.83</v>
      </c>
      <c r="C306" s="9">
        <f t="shared" si="4"/>
        <v>-3.5419955480775651E-4</v>
      </c>
    </row>
    <row r="307" spans="1:3" x14ac:dyDescent="0.25">
      <c r="A307" t="s">
        <v>19</v>
      </c>
      <c r="B307">
        <v>3273.51</v>
      </c>
      <c r="C307" s="9">
        <f t="shared" si="4"/>
        <v>-4.5190977682361277E-4</v>
      </c>
    </row>
    <row r="308" spans="1:3" x14ac:dyDescent="0.25">
      <c r="A308" t="s">
        <v>177</v>
      </c>
      <c r="B308">
        <v>3273.4900000000002</v>
      </c>
      <c r="C308" s="9">
        <f t="shared" si="4"/>
        <v>-4.5801666569960379E-4</v>
      </c>
    </row>
    <row r="309" spans="1:3" x14ac:dyDescent="0.25">
      <c r="A309" t="s">
        <v>185</v>
      </c>
      <c r="B309">
        <v>3273.3933333333334</v>
      </c>
      <c r="C309" s="9">
        <f t="shared" si="4"/>
        <v>-4.8753329526696312E-4</v>
      </c>
    </row>
    <row r="310" spans="1:3" x14ac:dyDescent="0.25">
      <c r="A310" t="s">
        <v>346</v>
      </c>
      <c r="B310">
        <v>3272.6933333333332</v>
      </c>
      <c r="C310" s="9">
        <f t="shared" si="4"/>
        <v>-7.0127440592692629E-4</v>
      </c>
    </row>
    <row r="311" spans="1:3" x14ac:dyDescent="0.25">
      <c r="A311" t="s">
        <v>87</v>
      </c>
      <c r="B311">
        <v>3272.5833333333335</v>
      </c>
      <c r="C311" s="9">
        <f t="shared" si="4"/>
        <v>-7.3486229474480742E-4</v>
      </c>
    </row>
    <row r="312" spans="1:3" x14ac:dyDescent="0.25">
      <c r="A312" t="s">
        <v>603</v>
      </c>
      <c r="B312">
        <v>3272.5433333333335</v>
      </c>
      <c r="C312" s="9">
        <f t="shared" si="4"/>
        <v>-7.4707607249678944E-4</v>
      </c>
    </row>
    <row r="313" spans="1:3" x14ac:dyDescent="0.25">
      <c r="A313" t="s">
        <v>225</v>
      </c>
      <c r="B313">
        <v>3272.4566666666665</v>
      </c>
      <c r="C313" s="9">
        <f t="shared" si="4"/>
        <v>-7.7353925762622272E-4</v>
      </c>
    </row>
    <row r="314" spans="1:3" x14ac:dyDescent="0.25">
      <c r="A314" t="s">
        <v>427</v>
      </c>
      <c r="B314">
        <v>3272.4466666666667</v>
      </c>
      <c r="C314" s="9">
        <f t="shared" si="4"/>
        <v>-7.7659270206414878E-4</v>
      </c>
    </row>
    <row r="315" spans="1:3" x14ac:dyDescent="0.25">
      <c r="A315" t="s">
        <v>23</v>
      </c>
      <c r="B315">
        <v>3272.34</v>
      </c>
      <c r="C315" s="9">
        <f t="shared" si="4"/>
        <v>-8.0916277606943418E-4</v>
      </c>
    </row>
    <row r="316" spans="1:3" x14ac:dyDescent="0.25">
      <c r="A316" t="s">
        <v>207</v>
      </c>
      <c r="B316">
        <v>3272.0400000000004</v>
      </c>
      <c r="C316" s="9">
        <f t="shared" si="4"/>
        <v>-9.0076610920929948E-4</v>
      </c>
    </row>
    <row r="317" spans="1:3" x14ac:dyDescent="0.25">
      <c r="A317" t="s">
        <v>601</v>
      </c>
      <c r="B317">
        <v>3271.85</v>
      </c>
      <c r="C317" s="9">
        <f t="shared" si="4"/>
        <v>-9.5878155353142233E-4</v>
      </c>
    </row>
    <row r="318" spans="1:3" x14ac:dyDescent="0.25">
      <c r="A318" t="s">
        <v>462</v>
      </c>
      <c r="B318">
        <v>3271.8199999999997</v>
      </c>
      <c r="C318" s="9">
        <f t="shared" si="4"/>
        <v>-9.6794188684547829E-4</v>
      </c>
    </row>
    <row r="319" spans="1:3" x14ac:dyDescent="0.25">
      <c r="A319" t="s">
        <v>628</v>
      </c>
      <c r="B319">
        <v>3271.5166666666664</v>
      </c>
      <c r="C319" s="9">
        <f t="shared" si="4"/>
        <v>-1.0605630347980781E-3</v>
      </c>
    </row>
    <row r="320" spans="1:3" x14ac:dyDescent="0.25">
      <c r="A320" t="s">
        <v>430</v>
      </c>
      <c r="B320">
        <v>3271.4966666666664</v>
      </c>
      <c r="C320" s="9">
        <f t="shared" si="4"/>
        <v>-1.0666699236740692E-3</v>
      </c>
    </row>
    <row r="321" spans="1:3" x14ac:dyDescent="0.25">
      <c r="A321" t="s">
        <v>386</v>
      </c>
      <c r="B321">
        <v>3271.1466666666661</v>
      </c>
      <c r="C321" s="9">
        <f t="shared" si="4"/>
        <v>-1.17354047900412E-3</v>
      </c>
    </row>
    <row r="322" spans="1:3" x14ac:dyDescent="0.25">
      <c r="A322" t="s">
        <v>306</v>
      </c>
      <c r="B322">
        <v>3270.9666666666672</v>
      </c>
      <c r="C322" s="9">
        <f t="shared" ref="C322:C385" si="5">(B322-3274.99)/3274.99</f>
        <v>-1.2285024788877615E-3</v>
      </c>
    </row>
    <row r="323" spans="1:3" x14ac:dyDescent="0.25">
      <c r="A323" t="s">
        <v>349</v>
      </c>
      <c r="B323">
        <v>3270.3833333333332</v>
      </c>
      <c r="C323" s="9">
        <f t="shared" si="5"/>
        <v>-1.4066200711045133E-3</v>
      </c>
    </row>
    <row r="324" spans="1:3" x14ac:dyDescent="0.25">
      <c r="A324" t="s">
        <v>211</v>
      </c>
      <c r="B324">
        <v>3269.9866666666671</v>
      </c>
      <c r="C324" s="9">
        <f t="shared" si="5"/>
        <v>-1.527740033811599E-3</v>
      </c>
    </row>
    <row r="325" spans="1:3" x14ac:dyDescent="0.25">
      <c r="A325" t="s">
        <v>82</v>
      </c>
      <c r="B325">
        <v>3269.8133333333335</v>
      </c>
      <c r="C325" s="9">
        <f t="shared" si="5"/>
        <v>-1.5806664040703266E-3</v>
      </c>
    </row>
    <row r="326" spans="1:3" x14ac:dyDescent="0.25">
      <c r="A326" t="s">
        <v>99</v>
      </c>
      <c r="B326">
        <v>3269.2733333333331</v>
      </c>
      <c r="C326" s="9">
        <f t="shared" si="5"/>
        <v>-1.7455524037223618E-3</v>
      </c>
    </row>
    <row r="327" spans="1:3" x14ac:dyDescent="0.25">
      <c r="A327" t="s">
        <v>73</v>
      </c>
      <c r="B327">
        <v>3269.07</v>
      </c>
      <c r="C327" s="9">
        <f t="shared" si="5"/>
        <v>-1.8076391072948676E-3</v>
      </c>
    </row>
    <row r="328" spans="1:3" x14ac:dyDescent="0.25">
      <c r="A328" t="s">
        <v>582</v>
      </c>
      <c r="B328">
        <v>3268.9366666666665</v>
      </c>
      <c r="C328" s="9">
        <f t="shared" si="5"/>
        <v>-1.8483516998016132E-3</v>
      </c>
    </row>
    <row r="329" spans="1:3" x14ac:dyDescent="0.25">
      <c r="A329" t="s">
        <v>36</v>
      </c>
      <c r="B329">
        <v>3268.7466666666664</v>
      </c>
      <c r="C329" s="9">
        <f t="shared" si="5"/>
        <v>-1.9063671441235973E-3</v>
      </c>
    </row>
    <row r="330" spans="1:3" x14ac:dyDescent="0.25">
      <c r="A330" t="s">
        <v>153</v>
      </c>
      <c r="B330">
        <v>3268.6733333333336</v>
      </c>
      <c r="C330" s="9">
        <f t="shared" si="5"/>
        <v>-1.9287590700020922E-3</v>
      </c>
    </row>
    <row r="331" spans="1:3" x14ac:dyDescent="0.25">
      <c r="A331" t="s">
        <v>581</v>
      </c>
      <c r="B331">
        <v>3268.4733333333334</v>
      </c>
      <c r="C331" s="9">
        <f t="shared" si="5"/>
        <v>-1.9898279587621413E-3</v>
      </c>
    </row>
    <row r="332" spans="1:3" x14ac:dyDescent="0.25">
      <c r="A332" t="s">
        <v>41</v>
      </c>
      <c r="B332">
        <v>3267.9066666666663</v>
      </c>
      <c r="C332" s="9">
        <f t="shared" si="5"/>
        <v>-2.1628564769154974E-3</v>
      </c>
    </row>
    <row r="333" spans="1:3" x14ac:dyDescent="0.25">
      <c r="A333" t="s">
        <v>572</v>
      </c>
      <c r="B333">
        <v>3267.5633333333335</v>
      </c>
      <c r="C333" s="9">
        <f t="shared" si="5"/>
        <v>-2.2676914026199405E-3</v>
      </c>
    </row>
    <row r="334" spans="1:3" x14ac:dyDescent="0.25">
      <c r="A334" t="s">
        <v>161</v>
      </c>
      <c r="B334">
        <v>3267.1133333333332</v>
      </c>
      <c r="C334" s="9">
        <f t="shared" si="5"/>
        <v>-2.4050964023299465E-3</v>
      </c>
    </row>
    <row r="335" spans="1:3" x14ac:dyDescent="0.25">
      <c r="A335" t="s">
        <v>552</v>
      </c>
      <c r="B335">
        <v>3266.6533333333336</v>
      </c>
      <c r="C335" s="9">
        <f t="shared" si="5"/>
        <v>-2.5455548464777401E-3</v>
      </c>
    </row>
    <row r="336" spans="1:3" x14ac:dyDescent="0.25">
      <c r="A336" t="s">
        <v>310</v>
      </c>
      <c r="B336">
        <v>3266.3899999999994</v>
      </c>
      <c r="C336" s="9">
        <f t="shared" si="5"/>
        <v>-2.6259622166786355E-3</v>
      </c>
    </row>
    <row r="337" spans="1:3" x14ac:dyDescent="0.25">
      <c r="A337" t="s">
        <v>445</v>
      </c>
      <c r="B337">
        <v>3266.0166666666669</v>
      </c>
      <c r="C337" s="9">
        <f t="shared" si="5"/>
        <v>-2.7399574756969956E-3</v>
      </c>
    </row>
    <row r="338" spans="1:3" x14ac:dyDescent="0.25">
      <c r="A338" t="s">
        <v>290</v>
      </c>
      <c r="B338">
        <v>3265.7966666666666</v>
      </c>
      <c r="C338" s="9">
        <f t="shared" si="5"/>
        <v>-2.8071332533330354E-3</v>
      </c>
    </row>
    <row r="339" spans="1:3" x14ac:dyDescent="0.25">
      <c r="A339" t="s">
        <v>293</v>
      </c>
      <c r="B339">
        <v>3265.7766666666666</v>
      </c>
      <c r="C339" s="9">
        <f t="shared" si="5"/>
        <v>-2.8132401422090265E-3</v>
      </c>
    </row>
    <row r="340" spans="1:3" x14ac:dyDescent="0.25">
      <c r="A340" t="s">
        <v>439</v>
      </c>
      <c r="B340">
        <v>3265.5333333333333</v>
      </c>
      <c r="C340" s="9">
        <f t="shared" si="5"/>
        <v>-2.8875406235336532E-3</v>
      </c>
    </row>
    <row r="341" spans="1:3" x14ac:dyDescent="0.25">
      <c r="A341" t="s">
        <v>66</v>
      </c>
      <c r="B341">
        <v>3265.23</v>
      </c>
      <c r="C341" s="9">
        <f t="shared" si="5"/>
        <v>-2.9801617714862532E-3</v>
      </c>
    </row>
    <row r="342" spans="1:3" x14ac:dyDescent="0.25">
      <c r="A342" t="s">
        <v>397</v>
      </c>
      <c r="B342">
        <v>3265.0266666666666</v>
      </c>
      <c r="C342" s="9">
        <f t="shared" si="5"/>
        <v>-3.042248475058898E-3</v>
      </c>
    </row>
    <row r="343" spans="1:3" x14ac:dyDescent="0.25">
      <c r="A343" t="s">
        <v>438</v>
      </c>
      <c r="B343">
        <v>3264.84</v>
      </c>
      <c r="C343" s="9">
        <f t="shared" si="5"/>
        <v>-3.0992461045681475E-3</v>
      </c>
    </row>
    <row r="344" spans="1:3" x14ac:dyDescent="0.25">
      <c r="A344" t="s">
        <v>295</v>
      </c>
      <c r="B344">
        <v>3264.3066666666668</v>
      </c>
      <c r="C344" s="9">
        <f t="shared" si="5"/>
        <v>-3.2620964745947133E-3</v>
      </c>
    </row>
    <row r="345" spans="1:3" x14ac:dyDescent="0.25">
      <c r="A345" t="s">
        <v>178</v>
      </c>
      <c r="B345">
        <v>3264.0633333333335</v>
      </c>
      <c r="C345" s="9">
        <f t="shared" si="5"/>
        <v>-3.3363969559193399E-3</v>
      </c>
    </row>
    <row r="346" spans="1:3" x14ac:dyDescent="0.25">
      <c r="A346" t="s">
        <v>88</v>
      </c>
      <c r="B346">
        <v>3263.7633333333338</v>
      </c>
      <c r="C346" s="9">
        <f t="shared" si="5"/>
        <v>-3.428000289059205E-3</v>
      </c>
    </row>
    <row r="347" spans="1:3" x14ac:dyDescent="0.25">
      <c r="A347" t="s">
        <v>74</v>
      </c>
      <c r="B347">
        <v>3263.68</v>
      </c>
      <c r="C347" s="9">
        <f t="shared" si="5"/>
        <v>-3.4534456593760428E-3</v>
      </c>
    </row>
    <row r="348" spans="1:3" x14ac:dyDescent="0.25">
      <c r="A348" t="s">
        <v>110</v>
      </c>
      <c r="B348">
        <v>3263.6733333333336</v>
      </c>
      <c r="C348" s="9">
        <f t="shared" si="5"/>
        <v>-3.4554812890012342E-3</v>
      </c>
    </row>
    <row r="349" spans="1:3" x14ac:dyDescent="0.25">
      <c r="A349" t="s">
        <v>189</v>
      </c>
      <c r="B349">
        <v>3262.8866666666668</v>
      </c>
      <c r="C349" s="9">
        <f t="shared" si="5"/>
        <v>-3.6956855847904918E-3</v>
      </c>
    </row>
    <row r="350" spans="1:3" x14ac:dyDescent="0.25">
      <c r="A350" t="s">
        <v>95</v>
      </c>
      <c r="B350">
        <v>3262.3866666666668</v>
      </c>
      <c r="C350" s="9">
        <f t="shared" si="5"/>
        <v>-3.848357806690406E-3</v>
      </c>
    </row>
    <row r="351" spans="1:3" x14ac:dyDescent="0.25">
      <c r="A351" t="s">
        <v>91</v>
      </c>
      <c r="B351">
        <v>3262.0033333333326</v>
      </c>
      <c r="C351" s="9">
        <f t="shared" si="5"/>
        <v>-3.9654065101472477E-3</v>
      </c>
    </row>
    <row r="352" spans="1:3" x14ac:dyDescent="0.25">
      <c r="A352" t="s">
        <v>287</v>
      </c>
      <c r="B352">
        <v>3261.9666666666667</v>
      </c>
      <c r="C352" s="9">
        <f t="shared" si="5"/>
        <v>-3.9766024730863558E-3</v>
      </c>
    </row>
    <row r="353" spans="1:3" x14ac:dyDescent="0.25">
      <c r="A353" t="s">
        <v>254</v>
      </c>
      <c r="B353">
        <v>3261.8700000000003</v>
      </c>
      <c r="C353" s="9">
        <f t="shared" si="5"/>
        <v>-4.0061191026535764E-3</v>
      </c>
    </row>
    <row r="354" spans="1:3" x14ac:dyDescent="0.25">
      <c r="A354" t="s">
        <v>347</v>
      </c>
      <c r="B354">
        <v>3261.376666666667</v>
      </c>
      <c r="C354" s="9">
        <f t="shared" si="5"/>
        <v>-4.1567556949281608E-3</v>
      </c>
    </row>
    <row r="355" spans="1:3" x14ac:dyDescent="0.25">
      <c r="A355" t="s">
        <v>378</v>
      </c>
      <c r="B355">
        <v>3260.853333333333</v>
      </c>
      <c r="C355" s="9">
        <f t="shared" si="5"/>
        <v>-4.3165526205169395E-3</v>
      </c>
    </row>
    <row r="356" spans="1:3" x14ac:dyDescent="0.25">
      <c r="A356" t="s">
        <v>205</v>
      </c>
      <c r="B356">
        <v>3260.7266666666669</v>
      </c>
      <c r="C356" s="9">
        <f t="shared" si="5"/>
        <v>-4.3552295833980768E-3</v>
      </c>
    </row>
    <row r="357" spans="1:3" x14ac:dyDescent="0.25">
      <c r="A357" t="s">
        <v>220</v>
      </c>
      <c r="B357">
        <v>3260.5133333333338</v>
      </c>
      <c r="C357" s="9">
        <f t="shared" si="5"/>
        <v>-4.4203697314086476E-3</v>
      </c>
    </row>
    <row r="358" spans="1:3" x14ac:dyDescent="0.25">
      <c r="A358" t="s">
        <v>355</v>
      </c>
      <c r="B358">
        <v>3260.0399999999995</v>
      </c>
      <c r="C358" s="9">
        <f t="shared" si="5"/>
        <v>-4.564899434807518E-3</v>
      </c>
    </row>
    <row r="359" spans="1:3" x14ac:dyDescent="0.25">
      <c r="A359" t="s">
        <v>311</v>
      </c>
      <c r="B359">
        <v>3259.8799999999997</v>
      </c>
      <c r="C359" s="9">
        <f t="shared" si="5"/>
        <v>-4.6137545458154461E-3</v>
      </c>
    </row>
    <row r="360" spans="1:3" x14ac:dyDescent="0.25">
      <c r="A360" t="s">
        <v>456</v>
      </c>
      <c r="B360">
        <v>3259.8333333333335</v>
      </c>
      <c r="C360" s="9">
        <f t="shared" si="5"/>
        <v>-4.6280039531926198E-3</v>
      </c>
    </row>
    <row r="361" spans="1:3" x14ac:dyDescent="0.25">
      <c r="A361" t="s">
        <v>60</v>
      </c>
      <c r="B361">
        <v>3259.6766666666663</v>
      </c>
      <c r="C361" s="9">
        <f t="shared" si="5"/>
        <v>-4.6758412493880909E-3</v>
      </c>
    </row>
    <row r="362" spans="1:3" x14ac:dyDescent="0.25">
      <c r="A362" t="s">
        <v>402</v>
      </c>
      <c r="B362">
        <v>3259.6666666666665</v>
      </c>
      <c r="C362" s="9">
        <f t="shared" si="5"/>
        <v>-4.6788946938260169E-3</v>
      </c>
    </row>
    <row r="363" spans="1:3" x14ac:dyDescent="0.25">
      <c r="A363" t="s">
        <v>49</v>
      </c>
      <c r="B363">
        <v>3258.896666666667</v>
      </c>
      <c r="C363" s="9">
        <f t="shared" si="5"/>
        <v>-4.9140099155517408E-3</v>
      </c>
    </row>
    <row r="364" spans="1:3" x14ac:dyDescent="0.25">
      <c r="A364" t="s">
        <v>103</v>
      </c>
      <c r="B364">
        <v>3258.7866666666669</v>
      </c>
      <c r="C364" s="9">
        <f t="shared" si="5"/>
        <v>-4.9475978043697607E-3</v>
      </c>
    </row>
    <row r="365" spans="1:3" x14ac:dyDescent="0.25">
      <c r="A365" t="s">
        <v>122</v>
      </c>
      <c r="B365">
        <v>3258.2833333333333</v>
      </c>
      <c r="C365" s="9">
        <f t="shared" si="5"/>
        <v>-5.1012878410824089E-3</v>
      </c>
    </row>
    <row r="366" spans="1:3" x14ac:dyDescent="0.25">
      <c r="A366" t="s">
        <v>579</v>
      </c>
      <c r="B366">
        <v>3258.2233333333334</v>
      </c>
      <c r="C366" s="9">
        <f t="shared" si="5"/>
        <v>-5.1196085077103827E-3</v>
      </c>
    </row>
    <row r="367" spans="1:3" x14ac:dyDescent="0.25">
      <c r="A367" t="s">
        <v>374</v>
      </c>
      <c r="B367">
        <v>3257.7266666666669</v>
      </c>
      <c r="C367" s="9">
        <f t="shared" si="5"/>
        <v>-5.271262914797562E-3</v>
      </c>
    </row>
    <row r="368" spans="1:3" x14ac:dyDescent="0.25">
      <c r="A368" t="s">
        <v>291</v>
      </c>
      <c r="B368">
        <v>3257.6833333333329</v>
      </c>
      <c r="C368" s="9">
        <f t="shared" si="5"/>
        <v>-5.2844945073624175E-3</v>
      </c>
    </row>
    <row r="369" spans="1:3" x14ac:dyDescent="0.25">
      <c r="A369" t="s">
        <v>327</v>
      </c>
      <c r="B369">
        <v>3256.9333333333329</v>
      </c>
      <c r="C369" s="9">
        <f t="shared" si="5"/>
        <v>-5.5135028402122886E-3</v>
      </c>
    </row>
    <row r="370" spans="1:3" x14ac:dyDescent="0.25">
      <c r="A370" t="s">
        <v>313</v>
      </c>
      <c r="B370">
        <v>3256.89</v>
      </c>
      <c r="C370" s="9">
        <f t="shared" si="5"/>
        <v>-5.5267344327768666E-3</v>
      </c>
    </row>
    <row r="371" spans="1:3" x14ac:dyDescent="0.25">
      <c r="A371" t="s">
        <v>89</v>
      </c>
      <c r="B371">
        <v>3256.8866666666668</v>
      </c>
      <c r="C371" s="9">
        <f t="shared" si="5"/>
        <v>-5.5277522475894623E-3</v>
      </c>
    </row>
    <row r="372" spans="1:3" x14ac:dyDescent="0.25">
      <c r="A372" t="s">
        <v>597</v>
      </c>
      <c r="B372">
        <v>3256.686666666667</v>
      </c>
      <c r="C372" s="9">
        <f t="shared" si="5"/>
        <v>-5.5888211363493727E-3</v>
      </c>
    </row>
    <row r="373" spans="1:3" x14ac:dyDescent="0.25">
      <c r="A373" t="s">
        <v>270</v>
      </c>
      <c r="B373">
        <v>3256.626666666667</v>
      </c>
      <c r="C373" s="9">
        <f t="shared" si="5"/>
        <v>-5.6071418029773456E-3</v>
      </c>
    </row>
    <row r="374" spans="1:3" x14ac:dyDescent="0.25">
      <c r="A374" t="s">
        <v>369</v>
      </c>
      <c r="B374">
        <v>3256.2333333333336</v>
      </c>
      <c r="C374" s="9">
        <f t="shared" si="5"/>
        <v>-5.727243950871974E-3</v>
      </c>
    </row>
    <row r="375" spans="1:3" x14ac:dyDescent="0.25">
      <c r="A375" t="s">
        <v>409</v>
      </c>
      <c r="B375">
        <v>3256.2066666666665</v>
      </c>
      <c r="C375" s="9">
        <f t="shared" si="5"/>
        <v>-5.7353864693734345E-3</v>
      </c>
    </row>
    <row r="376" spans="1:3" x14ac:dyDescent="0.25">
      <c r="A376" t="s">
        <v>448</v>
      </c>
      <c r="B376">
        <v>3255.9500000000003</v>
      </c>
      <c r="C376" s="9">
        <f t="shared" si="5"/>
        <v>-5.8137582099485833E-3</v>
      </c>
    </row>
    <row r="377" spans="1:3" x14ac:dyDescent="0.25">
      <c r="A377" t="s">
        <v>633</v>
      </c>
      <c r="B377">
        <v>3255.6066666666666</v>
      </c>
      <c r="C377" s="9">
        <f t="shared" si="5"/>
        <v>-5.9185931356533035E-3</v>
      </c>
    </row>
    <row r="378" spans="1:3" x14ac:dyDescent="0.25">
      <c r="A378" t="s">
        <v>359</v>
      </c>
      <c r="B378">
        <v>3255.4600000000005</v>
      </c>
      <c r="C378" s="9">
        <f t="shared" si="5"/>
        <v>-5.9633769874104323E-3</v>
      </c>
    </row>
    <row r="379" spans="1:3" x14ac:dyDescent="0.25">
      <c r="A379" t="s">
        <v>516</v>
      </c>
      <c r="B379">
        <v>3254.6933333333332</v>
      </c>
      <c r="C379" s="9">
        <f t="shared" si="5"/>
        <v>-6.197474394323838E-3</v>
      </c>
    </row>
    <row r="380" spans="1:3" x14ac:dyDescent="0.25">
      <c r="A380" t="s">
        <v>274</v>
      </c>
      <c r="B380">
        <v>3254.3166666666662</v>
      </c>
      <c r="C380" s="9">
        <f t="shared" si="5"/>
        <v>-6.3124874681552102E-3</v>
      </c>
    </row>
    <row r="381" spans="1:3" x14ac:dyDescent="0.25">
      <c r="A381" t="s">
        <v>146</v>
      </c>
      <c r="B381">
        <v>3254.1933333333332</v>
      </c>
      <c r="C381" s="9">
        <f t="shared" si="5"/>
        <v>-6.3501466162237518E-3</v>
      </c>
    </row>
    <row r="382" spans="1:3" x14ac:dyDescent="0.25">
      <c r="A382" t="s">
        <v>431</v>
      </c>
      <c r="B382">
        <v>3253.6000000000004</v>
      </c>
      <c r="C382" s="9">
        <f t="shared" si="5"/>
        <v>-6.5313176528781517E-3</v>
      </c>
    </row>
    <row r="383" spans="1:3" x14ac:dyDescent="0.25">
      <c r="A383" t="s">
        <v>50</v>
      </c>
      <c r="B383">
        <v>3253.3733333333334</v>
      </c>
      <c r="C383" s="9">
        <f t="shared" si="5"/>
        <v>-6.6005290601395226E-3</v>
      </c>
    </row>
    <row r="384" spans="1:3" x14ac:dyDescent="0.25">
      <c r="A384" t="s">
        <v>136</v>
      </c>
      <c r="B384">
        <v>3253.3566666666666</v>
      </c>
      <c r="C384" s="9">
        <f t="shared" si="5"/>
        <v>-6.6056181342029176E-3</v>
      </c>
    </row>
    <row r="385" spans="1:3" x14ac:dyDescent="0.25">
      <c r="A385" t="s">
        <v>336</v>
      </c>
      <c r="B385">
        <v>3252.5833333333335</v>
      </c>
      <c r="C385" s="9">
        <f t="shared" si="5"/>
        <v>-6.841751170741376E-3</v>
      </c>
    </row>
    <row r="386" spans="1:3" x14ac:dyDescent="0.25">
      <c r="A386" t="s">
        <v>370</v>
      </c>
      <c r="B386">
        <v>3252.4666666666672</v>
      </c>
      <c r="C386" s="9">
        <f t="shared" ref="C386:C449" si="6">(B386-3274.99)/3274.99</f>
        <v>-6.8773746891845873E-3</v>
      </c>
    </row>
    <row r="387" spans="1:3" x14ac:dyDescent="0.25">
      <c r="A387" t="s">
        <v>548</v>
      </c>
      <c r="B387">
        <v>3251.84</v>
      </c>
      <c r="C387" s="9">
        <f t="shared" si="6"/>
        <v>-7.0687238739659168E-3</v>
      </c>
    </row>
    <row r="388" spans="1:3" x14ac:dyDescent="0.25">
      <c r="A388" t="s">
        <v>342</v>
      </c>
      <c r="B388">
        <v>3251.7166666666667</v>
      </c>
      <c r="C388" s="9">
        <f t="shared" si="6"/>
        <v>-7.1063830220345972E-3</v>
      </c>
    </row>
    <row r="389" spans="1:3" x14ac:dyDescent="0.25">
      <c r="A389" t="s">
        <v>580</v>
      </c>
      <c r="B389">
        <v>3251.61</v>
      </c>
      <c r="C389" s="9">
        <f t="shared" si="6"/>
        <v>-7.1389530960398826E-3</v>
      </c>
    </row>
    <row r="390" spans="1:3" x14ac:dyDescent="0.25">
      <c r="A390" t="s">
        <v>63</v>
      </c>
      <c r="B390">
        <v>3251.1066666666666</v>
      </c>
      <c r="C390" s="9">
        <f t="shared" si="6"/>
        <v>-7.2926431327525318E-3</v>
      </c>
    </row>
    <row r="391" spans="1:3" x14ac:dyDescent="0.25">
      <c r="A391" t="s">
        <v>230</v>
      </c>
      <c r="B391">
        <v>3250.9166666666665</v>
      </c>
      <c r="C391" s="9">
        <f t="shared" si="6"/>
        <v>-7.3506585770745161E-3</v>
      </c>
    </row>
    <row r="392" spans="1:3" x14ac:dyDescent="0.25">
      <c r="A392" t="s">
        <v>221</v>
      </c>
      <c r="B392">
        <v>3250.72</v>
      </c>
      <c r="C392" s="9">
        <f t="shared" si="6"/>
        <v>-7.4107096510218299E-3</v>
      </c>
    </row>
    <row r="393" spans="1:3" x14ac:dyDescent="0.25">
      <c r="A393" t="s">
        <v>296</v>
      </c>
      <c r="B393">
        <v>3250.1566666666672</v>
      </c>
      <c r="C393" s="9">
        <f t="shared" si="6"/>
        <v>-7.5827203543621744E-3</v>
      </c>
    </row>
    <row r="394" spans="1:3" x14ac:dyDescent="0.25">
      <c r="A394" t="s">
        <v>142</v>
      </c>
      <c r="B394">
        <v>3249.8666666666663</v>
      </c>
      <c r="C394" s="9">
        <f t="shared" si="6"/>
        <v>-7.6712702430643915E-3</v>
      </c>
    </row>
    <row r="395" spans="1:3" x14ac:dyDescent="0.25">
      <c r="A395" t="s">
        <v>304</v>
      </c>
      <c r="B395">
        <v>3249.5</v>
      </c>
      <c r="C395" s="9">
        <f t="shared" si="6"/>
        <v>-7.7832298724575593E-3</v>
      </c>
    </row>
    <row r="396" spans="1:3" x14ac:dyDescent="0.25">
      <c r="A396" t="s">
        <v>392</v>
      </c>
      <c r="B396">
        <v>3248.9600000000005</v>
      </c>
      <c r="C396" s="9">
        <f t="shared" si="6"/>
        <v>-7.9481158721093174E-3</v>
      </c>
    </row>
    <row r="397" spans="1:3" x14ac:dyDescent="0.25">
      <c r="A397" t="s">
        <v>174</v>
      </c>
      <c r="B397">
        <v>3248.8266666666664</v>
      </c>
      <c r="C397" s="9">
        <f t="shared" si="6"/>
        <v>-7.9888284646162013E-3</v>
      </c>
    </row>
    <row r="398" spans="1:3" x14ac:dyDescent="0.25">
      <c r="A398" t="s">
        <v>472</v>
      </c>
      <c r="B398">
        <v>3248.6933333333332</v>
      </c>
      <c r="C398" s="9">
        <f t="shared" si="6"/>
        <v>-8.0295410571228076E-3</v>
      </c>
    </row>
    <row r="399" spans="1:3" x14ac:dyDescent="0.25">
      <c r="A399" t="s">
        <v>182</v>
      </c>
      <c r="B399">
        <v>3248.1800000000003</v>
      </c>
      <c r="C399" s="9">
        <f t="shared" si="6"/>
        <v>-8.186284538273244E-3</v>
      </c>
    </row>
    <row r="400" spans="1:3" x14ac:dyDescent="0.25">
      <c r="A400" t="s">
        <v>275</v>
      </c>
      <c r="B400">
        <v>3247.8666666666668</v>
      </c>
      <c r="C400" s="9">
        <f t="shared" si="6"/>
        <v>-8.2819591306639087E-3</v>
      </c>
    </row>
    <row r="401" spans="1:3" x14ac:dyDescent="0.25">
      <c r="A401" t="s">
        <v>576</v>
      </c>
      <c r="B401">
        <v>3247.8066666666668</v>
      </c>
      <c r="C401" s="9">
        <f t="shared" si="6"/>
        <v>-8.3002797972918825E-3</v>
      </c>
    </row>
    <row r="402" spans="1:3" x14ac:dyDescent="0.25">
      <c r="A402" t="s">
        <v>606</v>
      </c>
      <c r="B402">
        <v>3247.6666666666665</v>
      </c>
      <c r="C402" s="9">
        <f t="shared" si="6"/>
        <v>-8.3430280194239578E-3</v>
      </c>
    </row>
    <row r="403" spans="1:3" x14ac:dyDescent="0.25">
      <c r="A403" t="s">
        <v>428</v>
      </c>
      <c r="B403">
        <v>3247.4166666666665</v>
      </c>
      <c r="C403" s="9">
        <f t="shared" si="6"/>
        <v>-8.4193641303739152E-3</v>
      </c>
    </row>
    <row r="404" spans="1:3" x14ac:dyDescent="0.25">
      <c r="A404" t="s">
        <v>399</v>
      </c>
      <c r="B404">
        <v>3247.02</v>
      </c>
      <c r="C404" s="9">
        <f t="shared" si="6"/>
        <v>-8.5404840930811392E-3</v>
      </c>
    </row>
    <row r="405" spans="1:3" x14ac:dyDescent="0.25">
      <c r="A405" t="s">
        <v>67</v>
      </c>
      <c r="B405">
        <v>3246.4633333333331</v>
      </c>
      <c r="C405" s="9">
        <f t="shared" si="6"/>
        <v>-8.7104591667964311E-3</v>
      </c>
    </row>
    <row r="406" spans="1:3" x14ac:dyDescent="0.25">
      <c r="A406" t="s">
        <v>124</v>
      </c>
      <c r="B406">
        <v>3246.3066666666668</v>
      </c>
      <c r="C406" s="9">
        <f t="shared" si="6"/>
        <v>-8.7582964629916247E-3</v>
      </c>
    </row>
    <row r="407" spans="1:3" x14ac:dyDescent="0.25">
      <c r="A407" t="s">
        <v>625</v>
      </c>
      <c r="B407">
        <v>3246.2000000000003</v>
      </c>
      <c r="C407" s="9">
        <f t="shared" si="6"/>
        <v>-8.7908665369969101E-3</v>
      </c>
    </row>
    <row r="408" spans="1:3" x14ac:dyDescent="0.25">
      <c r="A408" t="s">
        <v>356</v>
      </c>
      <c r="B408">
        <v>3245.8766666666666</v>
      </c>
      <c r="C408" s="9">
        <f t="shared" si="6"/>
        <v>-8.8895945738256404E-3</v>
      </c>
    </row>
    <row r="409" spans="1:3" x14ac:dyDescent="0.25">
      <c r="A409" t="s">
        <v>176</v>
      </c>
      <c r="B409">
        <v>3245.1733333333336</v>
      </c>
      <c r="C409" s="9">
        <f t="shared" si="6"/>
        <v>-9.1043534992980603E-3</v>
      </c>
    </row>
    <row r="410" spans="1:3" x14ac:dyDescent="0.25">
      <c r="A410" t="s">
        <v>533</v>
      </c>
      <c r="B410">
        <v>3244.56</v>
      </c>
      <c r="C410" s="9">
        <f t="shared" si="6"/>
        <v>-9.2916314248287293E-3</v>
      </c>
    </row>
    <row r="411" spans="1:3" x14ac:dyDescent="0.25">
      <c r="A411" t="s">
        <v>213</v>
      </c>
      <c r="B411">
        <v>3243.7999999999997</v>
      </c>
      <c r="C411" s="9">
        <f t="shared" si="6"/>
        <v>-9.5236932021166652E-3</v>
      </c>
    </row>
    <row r="412" spans="1:3" x14ac:dyDescent="0.25">
      <c r="A412" t="s">
        <v>353</v>
      </c>
      <c r="B412">
        <v>3243.7666666666664</v>
      </c>
      <c r="C412" s="9">
        <f t="shared" si="6"/>
        <v>-9.5338713502433163E-3</v>
      </c>
    </row>
    <row r="413" spans="1:3" x14ac:dyDescent="0.25">
      <c r="A413" t="s">
        <v>425</v>
      </c>
      <c r="B413">
        <v>3243.5166666666664</v>
      </c>
      <c r="C413" s="9">
        <f t="shared" si="6"/>
        <v>-9.6102074611932736E-3</v>
      </c>
    </row>
    <row r="414" spans="1:3" x14ac:dyDescent="0.25">
      <c r="A414" t="s">
        <v>227</v>
      </c>
      <c r="B414">
        <v>3243.44</v>
      </c>
      <c r="C414" s="9">
        <f t="shared" si="6"/>
        <v>-9.6336172018845027E-3</v>
      </c>
    </row>
    <row r="415" spans="1:3" x14ac:dyDescent="0.25">
      <c r="A415" t="s">
        <v>163</v>
      </c>
      <c r="B415">
        <v>3243.0366666666664</v>
      </c>
      <c r="C415" s="9">
        <f t="shared" si="6"/>
        <v>-9.7567727942171976E-3</v>
      </c>
    </row>
    <row r="416" spans="1:3" x14ac:dyDescent="0.25">
      <c r="A416" t="s">
        <v>365</v>
      </c>
      <c r="B416">
        <v>3242.8933333333334</v>
      </c>
      <c r="C416" s="9">
        <f t="shared" si="6"/>
        <v>-9.800538831161729E-3</v>
      </c>
    </row>
    <row r="417" spans="1:3" x14ac:dyDescent="0.25">
      <c r="A417" t="s">
        <v>547</v>
      </c>
      <c r="B417">
        <v>3242.6933333333332</v>
      </c>
      <c r="C417" s="9">
        <f t="shared" si="6"/>
        <v>-9.8616077199217781E-3</v>
      </c>
    </row>
    <row r="418" spans="1:3" x14ac:dyDescent="0.25">
      <c r="A418" t="s">
        <v>585</v>
      </c>
      <c r="B418">
        <v>3242.35</v>
      </c>
      <c r="C418" s="9">
        <f t="shared" si="6"/>
        <v>-9.9664426456263604E-3</v>
      </c>
    </row>
    <row r="419" spans="1:3" x14ac:dyDescent="0.25">
      <c r="A419" t="s">
        <v>357</v>
      </c>
      <c r="B419">
        <v>3242.3466666666664</v>
      </c>
      <c r="C419" s="9">
        <f t="shared" si="6"/>
        <v>-9.9674604604390957E-3</v>
      </c>
    </row>
    <row r="420" spans="1:3" x14ac:dyDescent="0.25">
      <c r="A420" t="s">
        <v>111</v>
      </c>
      <c r="B420">
        <v>3241.5733333333333</v>
      </c>
      <c r="C420" s="9">
        <f t="shared" si="6"/>
        <v>-1.0203593496977553E-2</v>
      </c>
    </row>
    <row r="421" spans="1:3" x14ac:dyDescent="0.25">
      <c r="A421" t="s">
        <v>282</v>
      </c>
      <c r="B421">
        <v>3241.1533333333332</v>
      </c>
      <c r="C421" s="9">
        <f t="shared" si="6"/>
        <v>-1.0331838163373503E-2</v>
      </c>
    </row>
    <row r="422" spans="1:3" x14ac:dyDescent="0.25">
      <c r="A422" t="s">
        <v>536</v>
      </c>
      <c r="B422">
        <v>3240.99</v>
      </c>
      <c r="C422" s="9">
        <f t="shared" si="6"/>
        <v>-1.0381711089194166E-2</v>
      </c>
    </row>
    <row r="423" spans="1:3" x14ac:dyDescent="0.25">
      <c r="A423" t="s">
        <v>131</v>
      </c>
      <c r="B423">
        <v>3239.4166666666665</v>
      </c>
      <c r="C423" s="9">
        <f t="shared" si="6"/>
        <v>-1.0862119680772542E-2</v>
      </c>
    </row>
    <row r="424" spans="1:3" x14ac:dyDescent="0.25">
      <c r="A424" t="s">
        <v>45</v>
      </c>
      <c r="B424">
        <v>3239.0499999999997</v>
      </c>
      <c r="C424" s="9">
        <f t="shared" si="6"/>
        <v>-1.0974079310165851E-2</v>
      </c>
    </row>
    <row r="425" spans="1:3" x14ac:dyDescent="0.25">
      <c r="A425" t="s">
        <v>404</v>
      </c>
      <c r="B425">
        <v>3238.7633333333329</v>
      </c>
      <c r="C425" s="9">
        <f t="shared" si="6"/>
        <v>-1.1061611384055193E-2</v>
      </c>
    </row>
    <row r="426" spans="1:3" x14ac:dyDescent="0.25">
      <c r="A426" t="s">
        <v>626</v>
      </c>
      <c r="B426">
        <v>3238.4766666666669</v>
      </c>
      <c r="C426" s="9">
        <f t="shared" si="6"/>
        <v>-1.1149143457944259E-2</v>
      </c>
    </row>
    <row r="427" spans="1:3" x14ac:dyDescent="0.25">
      <c r="A427" t="s">
        <v>432</v>
      </c>
      <c r="B427">
        <v>3238.0266666666666</v>
      </c>
      <c r="C427" s="9">
        <f t="shared" si="6"/>
        <v>-1.1286548457654266E-2</v>
      </c>
    </row>
    <row r="428" spans="1:3" x14ac:dyDescent="0.25">
      <c r="A428" t="s">
        <v>602</v>
      </c>
      <c r="B428">
        <v>3237.9666666666667</v>
      </c>
      <c r="C428" s="9">
        <f t="shared" si="6"/>
        <v>-1.1304869124282238E-2</v>
      </c>
    </row>
    <row r="429" spans="1:3" x14ac:dyDescent="0.25">
      <c r="A429" t="s">
        <v>490</v>
      </c>
      <c r="B429">
        <v>3237.5933333333328</v>
      </c>
      <c r="C429" s="9">
        <f t="shared" si="6"/>
        <v>-1.1418864383301015E-2</v>
      </c>
    </row>
    <row r="430" spans="1:3" x14ac:dyDescent="0.25">
      <c r="A430" t="s">
        <v>147</v>
      </c>
      <c r="B430">
        <v>3237.1200000000003</v>
      </c>
      <c r="C430" s="9">
        <f t="shared" si="6"/>
        <v>-1.1563394086699329E-2</v>
      </c>
    </row>
    <row r="431" spans="1:3" x14ac:dyDescent="0.25">
      <c r="A431" t="s">
        <v>125</v>
      </c>
      <c r="B431">
        <v>3236.9566666666665</v>
      </c>
      <c r="C431" s="9">
        <f t="shared" si="6"/>
        <v>-1.1613267012520131E-2</v>
      </c>
    </row>
    <row r="432" spans="1:3" x14ac:dyDescent="0.25">
      <c r="A432" t="s">
        <v>171</v>
      </c>
      <c r="B432">
        <v>3236.4566666666665</v>
      </c>
      <c r="C432" s="9">
        <f t="shared" si="6"/>
        <v>-1.1765939234420045E-2</v>
      </c>
    </row>
    <row r="433" spans="1:3" x14ac:dyDescent="0.25">
      <c r="A433" t="s">
        <v>245</v>
      </c>
      <c r="B433">
        <v>3236.39</v>
      </c>
      <c r="C433" s="9">
        <f t="shared" si="6"/>
        <v>-1.1786295530673349E-2</v>
      </c>
    </row>
    <row r="434" spans="1:3" x14ac:dyDescent="0.25">
      <c r="A434" t="s">
        <v>97</v>
      </c>
      <c r="B434">
        <v>3236.1333333333332</v>
      </c>
      <c r="C434" s="9">
        <f t="shared" si="6"/>
        <v>-1.1864667271248637E-2</v>
      </c>
    </row>
    <row r="435" spans="1:3" x14ac:dyDescent="0.25">
      <c r="A435" t="s">
        <v>329</v>
      </c>
      <c r="B435">
        <v>3235.1366666666668</v>
      </c>
      <c r="C435" s="9">
        <f t="shared" si="6"/>
        <v>-1.2168993900235731E-2</v>
      </c>
    </row>
    <row r="436" spans="1:3" x14ac:dyDescent="0.25">
      <c r="A436" t="s">
        <v>354</v>
      </c>
      <c r="B436">
        <v>3234.8766666666666</v>
      </c>
      <c r="C436" s="9">
        <f t="shared" si="6"/>
        <v>-1.2248383455623752E-2</v>
      </c>
    </row>
    <row r="437" spans="1:3" x14ac:dyDescent="0.25">
      <c r="A437" t="s">
        <v>181</v>
      </c>
      <c r="B437">
        <v>3234.1833333333329</v>
      </c>
      <c r="C437" s="9">
        <f t="shared" si="6"/>
        <v>-1.2460088936658386E-2</v>
      </c>
    </row>
    <row r="438" spans="1:3" x14ac:dyDescent="0.25">
      <c r="A438" t="s">
        <v>587</v>
      </c>
      <c r="B438">
        <v>3234.1200000000003</v>
      </c>
      <c r="C438" s="9">
        <f t="shared" si="6"/>
        <v>-1.2479427418098816E-2</v>
      </c>
    </row>
    <row r="439" spans="1:3" x14ac:dyDescent="0.25">
      <c r="A439" t="s">
        <v>468</v>
      </c>
      <c r="B439">
        <v>3233.603333333333</v>
      </c>
      <c r="C439" s="9">
        <f t="shared" si="6"/>
        <v>-1.2637188714062263E-2</v>
      </c>
    </row>
    <row r="440" spans="1:3" x14ac:dyDescent="0.25">
      <c r="A440" t="s">
        <v>535</v>
      </c>
      <c r="B440">
        <v>3232.47</v>
      </c>
      <c r="C440" s="9">
        <f t="shared" si="6"/>
        <v>-1.2983245750368699E-2</v>
      </c>
    </row>
    <row r="441" spans="1:3" x14ac:dyDescent="0.25">
      <c r="A441" t="s">
        <v>148</v>
      </c>
      <c r="B441">
        <v>3231.67</v>
      </c>
      <c r="C441" s="9">
        <f t="shared" si="6"/>
        <v>-1.3227521305408479E-2</v>
      </c>
    </row>
    <row r="442" spans="1:3" x14ac:dyDescent="0.25">
      <c r="A442" t="s">
        <v>371</v>
      </c>
      <c r="B442">
        <v>3230.9833333333336</v>
      </c>
      <c r="C442" s="9">
        <f t="shared" si="6"/>
        <v>-1.3437191156817642E-2</v>
      </c>
    </row>
    <row r="443" spans="1:3" x14ac:dyDescent="0.25">
      <c r="A443" t="s">
        <v>94</v>
      </c>
      <c r="B443">
        <v>3230.9</v>
      </c>
      <c r="C443" s="9">
        <f t="shared" si="6"/>
        <v>-1.346263652713434E-2</v>
      </c>
    </row>
    <row r="444" spans="1:3" x14ac:dyDescent="0.25">
      <c r="A444" t="s">
        <v>96</v>
      </c>
      <c r="B444">
        <v>3230.7766666666666</v>
      </c>
      <c r="C444" s="9">
        <f t="shared" si="6"/>
        <v>-1.3500295675203021E-2</v>
      </c>
    </row>
    <row r="445" spans="1:3" x14ac:dyDescent="0.25">
      <c r="A445" t="s">
        <v>489</v>
      </c>
      <c r="B445">
        <v>3230.6766666666663</v>
      </c>
      <c r="C445" s="9">
        <f t="shared" si="6"/>
        <v>-1.3530830119583115E-2</v>
      </c>
    </row>
    <row r="446" spans="1:3" x14ac:dyDescent="0.25">
      <c r="A446" t="s">
        <v>364</v>
      </c>
      <c r="B446">
        <v>3229.7766666666666</v>
      </c>
      <c r="C446" s="9">
        <f t="shared" si="6"/>
        <v>-1.380564011900285E-2</v>
      </c>
    </row>
    <row r="447" spans="1:3" x14ac:dyDescent="0.25">
      <c r="A447" t="s">
        <v>280</v>
      </c>
      <c r="B447">
        <v>3229.5733333333333</v>
      </c>
      <c r="C447" s="9">
        <f t="shared" si="6"/>
        <v>-1.3867726822575494E-2</v>
      </c>
    </row>
    <row r="448" spans="1:3" x14ac:dyDescent="0.25">
      <c r="A448" t="s">
        <v>627</v>
      </c>
      <c r="B448">
        <v>3229.4266666666667</v>
      </c>
      <c r="C448" s="9">
        <f t="shared" si="6"/>
        <v>-1.3912510674332761E-2</v>
      </c>
    </row>
    <row r="449" spans="1:3" x14ac:dyDescent="0.25">
      <c r="A449" t="s">
        <v>317</v>
      </c>
      <c r="B449">
        <v>3228.7166666666667</v>
      </c>
      <c r="C449" s="9">
        <f t="shared" si="6"/>
        <v>-1.4129305229430652E-2</v>
      </c>
    </row>
    <row r="450" spans="1:3" x14ac:dyDescent="0.25">
      <c r="A450" t="s">
        <v>102</v>
      </c>
      <c r="B450">
        <v>3228.3333333333335</v>
      </c>
      <c r="C450" s="9">
        <f t="shared" ref="C450:C513" si="7">(B450-3274.99)/3274.99</f>
        <v>-1.4246353932887215E-2</v>
      </c>
    </row>
    <row r="451" spans="1:3" x14ac:dyDescent="0.25">
      <c r="A451" t="s">
        <v>373</v>
      </c>
      <c r="B451">
        <v>3227.876666666667</v>
      </c>
      <c r="C451" s="9">
        <f t="shared" si="7"/>
        <v>-1.4385794562222413E-2</v>
      </c>
    </row>
    <row r="452" spans="1:3" x14ac:dyDescent="0.25">
      <c r="A452" t="s">
        <v>348</v>
      </c>
      <c r="B452">
        <v>3227.626666666667</v>
      </c>
      <c r="C452" s="9">
        <f t="shared" si="7"/>
        <v>-1.446213067317237E-2</v>
      </c>
    </row>
    <row r="453" spans="1:3" x14ac:dyDescent="0.25">
      <c r="A453" t="s">
        <v>61</v>
      </c>
      <c r="B453">
        <v>3227.39</v>
      </c>
      <c r="C453" s="9">
        <f t="shared" si="7"/>
        <v>-1.4534395524871804E-2</v>
      </c>
    </row>
    <row r="454" spans="1:3" x14ac:dyDescent="0.25">
      <c r="A454" t="s">
        <v>75</v>
      </c>
      <c r="B454">
        <v>3227.186666666667</v>
      </c>
      <c r="C454" s="9">
        <f t="shared" si="7"/>
        <v>-1.4596482228444311E-2</v>
      </c>
    </row>
    <row r="455" spans="1:3" x14ac:dyDescent="0.25">
      <c r="A455" t="s">
        <v>350</v>
      </c>
      <c r="B455">
        <v>3227.0933333333328</v>
      </c>
      <c r="C455" s="9">
        <f t="shared" si="7"/>
        <v>-1.4624981043199214E-2</v>
      </c>
    </row>
    <row r="456" spans="1:3" x14ac:dyDescent="0.25">
      <c r="A456" t="s">
        <v>84</v>
      </c>
      <c r="B456">
        <v>3227.0266666666666</v>
      </c>
      <c r="C456" s="9">
        <f t="shared" si="7"/>
        <v>-1.4645337339452377E-2</v>
      </c>
    </row>
    <row r="457" spans="1:3" x14ac:dyDescent="0.25">
      <c r="A457" t="s">
        <v>107</v>
      </c>
      <c r="B457">
        <v>3226.7566666666667</v>
      </c>
      <c r="C457" s="9">
        <f t="shared" si="7"/>
        <v>-1.4727780339278325E-2</v>
      </c>
    </row>
    <row r="458" spans="1:3" x14ac:dyDescent="0.25">
      <c r="A458" t="s">
        <v>216</v>
      </c>
      <c r="B458">
        <v>3226.72</v>
      </c>
      <c r="C458" s="9">
        <f t="shared" si="7"/>
        <v>-1.4738976302217712E-2</v>
      </c>
    </row>
    <row r="459" spans="1:3" x14ac:dyDescent="0.25">
      <c r="A459" t="s">
        <v>503</v>
      </c>
      <c r="B459">
        <v>3226.0200000000004</v>
      </c>
      <c r="C459" s="9">
        <f t="shared" si="7"/>
        <v>-1.4952717412877398E-2</v>
      </c>
    </row>
    <row r="460" spans="1:3" x14ac:dyDescent="0.25">
      <c r="A460" t="s">
        <v>469</v>
      </c>
      <c r="B460">
        <v>3225.7599999999998</v>
      </c>
      <c r="C460" s="9">
        <f t="shared" si="7"/>
        <v>-1.5032106968265558E-2</v>
      </c>
    </row>
    <row r="461" spans="1:3" x14ac:dyDescent="0.25">
      <c r="A461" t="s">
        <v>51</v>
      </c>
      <c r="B461">
        <v>3225.64</v>
      </c>
      <c r="C461" s="9">
        <f t="shared" si="7"/>
        <v>-1.5068748301521504E-2</v>
      </c>
    </row>
    <row r="462" spans="1:3" x14ac:dyDescent="0.25">
      <c r="A462" t="s">
        <v>169</v>
      </c>
      <c r="B462">
        <v>3225.5066666666667</v>
      </c>
      <c r="C462" s="9">
        <f t="shared" si="7"/>
        <v>-1.5109460894028112E-2</v>
      </c>
    </row>
    <row r="463" spans="1:3" x14ac:dyDescent="0.25">
      <c r="A463" t="s">
        <v>446</v>
      </c>
      <c r="B463">
        <v>3225.2233333333334</v>
      </c>
      <c r="C463" s="9">
        <f t="shared" si="7"/>
        <v>-1.519597515310472E-2</v>
      </c>
    </row>
    <row r="464" spans="1:3" x14ac:dyDescent="0.25">
      <c r="A464" t="s">
        <v>152</v>
      </c>
      <c r="B464">
        <v>3224.873333333333</v>
      </c>
      <c r="C464" s="9">
        <f t="shared" si="7"/>
        <v>-1.5302845708434772E-2</v>
      </c>
    </row>
    <row r="465" spans="1:3" x14ac:dyDescent="0.25">
      <c r="A465" t="s">
        <v>11</v>
      </c>
      <c r="B465">
        <v>3224.1933333333332</v>
      </c>
      <c r="C465" s="9">
        <f t="shared" si="7"/>
        <v>-1.5510479930218604E-2</v>
      </c>
    </row>
    <row r="466" spans="1:3" x14ac:dyDescent="0.25">
      <c r="A466" t="s">
        <v>314</v>
      </c>
      <c r="B466">
        <v>3224.0133333333338</v>
      </c>
      <c r="C466" s="9">
        <f t="shared" si="7"/>
        <v>-1.5565441930102385E-2</v>
      </c>
    </row>
    <row r="467" spans="1:3" x14ac:dyDescent="0.25">
      <c r="A467" t="s">
        <v>417</v>
      </c>
      <c r="B467">
        <v>3223.85</v>
      </c>
      <c r="C467" s="9">
        <f t="shared" si="7"/>
        <v>-1.5615314855923186E-2</v>
      </c>
    </row>
    <row r="468" spans="1:3" x14ac:dyDescent="0.25">
      <c r="A468" t="s">
        <v>292</v>
      </c>
      <c r="B468">
        <v>3223.52</v>
      </c>
      <c r="C468" s="9">
        <f t="shared" si="7"/>
        <v>-1.5716078522377108E-2</v>
      </c>
    </row>
    <row r="469" spans="1:3" x14ac:dyDescent="0.25">
      <c r="A469" t="s">
        <v>361</v>
      </c>
      <c r="B469">
        <v>3223.5166666666664</v>
      </c>
      <c r="C469" s="9">
        <f t="shared" si="7"/>
        <v>-1.5717096337189842E-2</v>
      </c>
    </row>
    <row r="470" spans="1:3" x14ac:dyDescent="0.25">
      <c r="A470" t="s">
        <v>383</v>
      </c>
      <c r="B470">
        <v>3223.373333333333</v>
      </c>
      <c r="C470" s="9">
        <f t="shared" si="7"/>
        <v>-1.5760862374134516E-2</v>
      </c>
    </row>
    <row r="471" spans="1:3" x14ac:dyDescent="0.25">
      <c r="A471" t="s">
        <v>267</v>
      </c>
      <c r="B471">
        <v>3223.1366666666668</v>
      </c>
      <c r="C471" s="9">
        <f t="shared" si="7"/>
        <v>-1.583312722583367E-2</v>
      </c>
    </row>
    <row r="472" spans="1:3" x14ac:dyDescent="0.25">
      <c r="A472" t="s">
        <v>236</v>
      </c>
      <c r="B472">
        <v>3222.5166666666664</v>
      </c>
      <c r="C472" s="9">
        <f t="shared" si="7"/>
        <v>-1.6022440780989671E-2</v>
      </c>
    </row>
    <row r="473" spans="1:3" x14ac:dyDescent="0.25">
      <c r="A473" t="s">
        <v>384</v>
      </c>
      <c r="B473">
        <v>3222.4033333333332</v>
      </c>
      <c r="C473" s="9">
        <f t="shared" si="7"/>
        <v>-1.6057046484620287E-2</v>
      </c>
    </row>
    <row r="474" spans="1:3" x14ac:dyDescent="0.25">
      <c r="A474" t="s">
        <v>509</v>
      </c>
      <c r="B474">
        <v>3222.2266666666669</v>
      </c>
      <c r="C474" s="9">
        <f t="shared" si="7"/>
        <v>-1.6110990669691471E-2</v>
      </c>
    </row>
    <row r="475" spans="1:3" x14ac:dyDescent="0.25">
      <c r="A475" t="s">
        <v>39</v>
      </c>
      <c r="B475">
        <v>3222.0966666666668</v>
      </c>
      <c r="C475" s="9">
        <f t="shared" si="7"/>
        <v>-1.6150685447385481E-2</v>
      </c>
    </row>
    <row r="476" spans="1:3" x14ac:dyDescent="0.25">
      <c r="A476" t="s">
        <v>104</v>
      </c>
      <c r="B476">
        <v>3221.9966666666674</v>
      </c>
      <c r="C476" s="9">
        <f t="shared" si="7"/>
        <v>-1.6181219891765297E-2</v>
      </c>
    </row>
    <row r="477" spans="1:3" x14ac:dyDescent="0.25">
      <c r="A477" t="s">
        <v>137</v>
      </c>
      <c r="B477">
        <v>3221.0366666666669</v>
      </c>
      <c r="C477" s="9">
        <f t="shared" si="7"/>
        <v>-1.6474350557813284E-2</v>
      </c>
    </row>
    <row r="478" spans="1:3" x14ac:dyDescent="0.25">
      <c r="A478" t="s">
        <v>435</v>
      </c>
      <c r="B478">
        <v>3220.4566666666665</v>
      </c>
      <c r="C478" s="9">
        <f t="shared" si="7"/>
        <v>-1.66514503352173E-2</v>
      </c>
    </row>
    <row r="479" spans="1:3" x14ac:dyDescent="0.25">
      <c r="A479" t="s">
        <v>529</v>
      </c>
      <c r="B479">
        <v>3219.93</v>
      </c>
      <c r="C479" s="9">
        <f t="shared" si="7"/>
        <v>-1.6812265075618536E-2</v>
      </c>
    </row>
    <row r="480" spans="1:3" x14ac:dyDescent="0.25">
      <c r="A480" t="s">
        <v>143</v>
      </c>
      <c r="B480">
        <v>3219.8366666666661</v>
      </c>
      <c r="C480" s="9">
        <f t="shared" si="7"/>
        <v>-1.6840763890373301E-2</v>
      </c>
    </row>
    <row r="481" spans="1:3" x14ac:dyDescent="0.25">
      <c r="A481" t="s">
        <v>368</v>
      </c>
      <c r="B481">
        <v>3219.65</v>
      </c>
      <c r="C481" s="9">
        <f t="shared" si="7"/>
        <v>-1.6897761519882409E-2</v>
      </c>
    </row>
    <row r="482" spans="1:3" x14ac:dyDescent="0.25">
      <c r="A482" t="s">
        <v>237</v>
      </c>
      <c r="B482">
        <v>3219.39</v>
      </c>
      <c r="C482" s="9">
        <f t="shared" si="7"/>
        <v>-1.6977151075270432E-2</v>
      </c>
    </row>
    <row r="483" spans="1:3" x14ac:dyDescent="0.25">
      <c r="A483" t="s">
        <v>624</v>
      </c>
      <c r="B483">
        <v>3218.9766666666669</v>
      </c>
      <c r="C483" s="9">
        <f t="shared" si="7"/>
        <v>-1.7103360112040913E-2</v>
      </c>
    </row>
    <row r="484" spans="1:3" x14ac:dyDescent="0.25">
      <c r="A484" t="s">
        <v>621</v>
      </c>
      <c r="B484">
        <v>3218.8500000000004</v>
      </c>
      <c r="C484" s="9">
        <f t="shared" si="7"/>
        <v>-1.7142037074922189E-2</v>
      </c>
    </row>
    <row r="485" spans="1:3" x14ac:dyDescent="0.25">
      <c r="A485" t="s">
        <v>106</v>
      </c>
      <c r="B485">
        <v>3218.7733333333331</v>
      </c>
      <c r="C485" s="9">
        <f t="shared" si="7"/>
        <v>-1.7165446815613696E-2</v>
      </c>
    </row>
    <row r="486" spans="1:3" x14ac:dyDescent="0.25">
      <c r="A486" t="s">
        <v>338</v>
      </c>
      <c r="B486">
        <v>3217.8000000000006</v>
      </c>
      <c r="C486" s="9">
        <f t="shared" si="7"/>
        <v>-1.7462648740911926E-2</v>
      </c>
    </row>
    <row r="487" spans="1:3" x14ac:dyDescent="0.25">
      <c r="A487" t="s">
        <v>395</v>
      </c>
      <c r="B487">
        <v>3216.5333333333333</v>
      </c>
      <c r="C487" s="9">
        <f t="shared" si="7"/>
        <v>-1.7849418369725246E-2</v>
      </c>
    </row>
    <row r="488" spans="1:3" x14ac:dyDescent="0.25">
      <c r="A488" t="s">
        <v>464</v>
      </c>
      <c r="B488">
        <v>3214.7466666666664</v>
      </c>
      <c r="C488" s="9">
        <f t="shared" si="7"/>
        <v>-1.839496710931433E-2</v>
      </c>
    </row>
    <row r="489" spans="1:3" x14ac:dyDescent="0.25">
      <c r="A489" t="s">
        <v>485</v>
      </c>
      <c r="B489">
        <v>3214.2766666666666</v>
      </c>
      <c r="C489" s="9">
        <f t="shared" si="7"/>
        <v>-1.853847899790019E-2</v>
      </c>
    </row>
    <row r="490" spans="1:3" x14ac:dyDescent="0.25">
      <c r="A490" t="s">
        <v>363</v>
      </c>
      <c r="B490">
        <v>3214.123333333333</v>
      </c>
      <c r="C490" s="9">
        <f t="shared" si="7"/>
        <v>-1.8585298479282926E-2</v>
      </c>
    </row>
    <row r="491" spans="1:3" x14ac:dyDescent="0.25">
      <c r="A491" t="s">
        <v>542</v>
      </c>
      <c r="B491">
        <v>3213.7899999999995</v>
      </c>
      <c r="C491" s="9">
        <f t="shared" si="7"/>
        <v>-1.8687079960549583E-2</v>
      </c>
    </row>
    <row r="492" spans="1:3" x14ac:dyDescent="0.25">
      <c r="A492" t="s">
        <v>256</v>
      </c>
      <c r="B492">
        <v>3212.6766666666667</v>
      </c>
      <c r="C492" s="9">
        <f t="shared" si="7"/>
        <v>-1.9027030107979889E-2</v>
      </c>
    </row>
    <row r="493" spans="1:3" x14ac:dyDescent="0.25">
      <c r="A493" t="s">
        <v>212</v>
      </c>
      <c r="B493">
        <v>3211.76</v>
      </c>
      <c r="C493" s="9">
        <f t="shared" si="7"/>
        <v>-1.9306929181463019E-2</v>
      </c>
    </row>
    <row r="494" spans="1:3" x14ac:dyDescent="0.25">
      <c r="A494" t="s">
        <v>34</v>
      </c>
      <c r="B494">
        <v>3211.64</v>
      </c>
      <c r="C494" s="9">
        <f t="shared" si="7"/>
        <v>-1.9343570514719102E-2</v>
      </c>
    </row>
    <row r="495" spans="1:3" x14ac:dyDescent="0.25">
      <c r="A495" t="s">
        <v>423</v>
      </c>
      <c r="B495">
        <v>3211.3233333333337</v>
      </c>
      <c r="C495" s="9">
        <f t="shared" si="7"/>
        <v>-1.9440262921922222E-2</v>
      </c>
    </row>
    <row r="496" spans="1:3" x14ac:dyDescent="0.25">
      <c r="A496" t="s">
        <v>243</v>
      </c>
      <c r="B496">
        <v>3210.5399999999995</v>
      </c>
      <c r="C496" s="9">
        <f t="shared" si="7"/>
        <v>-1.9679449402899025E-2</v>
      </c>
    </row>
    <row r="497" spans="1:3" x14ac:dyDescent="0.25">
      <c r="A497" t="s">
        <v>337</v>
      </c>
      <c r="B497">
        <v>3210.09</v>
      </c>
      <c r="C497" s="9">
        <f t="shared" si="7"/>
        <v>-1.9816854402608754E-2</v>
      </c>
    </row>
    <row r="498" spans="1:3" x14ac:dyDescent="0.25">
      <c r="A498" t="s">
        <v>57</v>
      </c>
      <c r="B498">
        <v>3209.2233333333334</v>
      </c>
      <c r="C498" s="9">
        <f t="shared" si="7"/>
        <v>-2.0081486253901975E-2</v>
      </c>
    </row>
    <row r="499" spans="1:3" x14ac:dyDescent="0.25">
      <c r="A499" t="s">
        <v>607</v>
      </c>
      <c r="B499">
        <v>3209.0266666666666</v>
      </c>
      <c r="C499" s="9">
        <f t="shared" si="7"/>
        <v>-2.014153732784929E-2</v>
      </c>
    </row>
    <row r="500" spans="1:3" x14ac:dyDescent="0.25">
      <c r="A500" t="s">
        <v>634</v>
      </c>
      <c r="B500">
        <v>3208.7299999999996</v>
      </c>
      <c r="C500" s="9">
        <f t="shared" si="7"/>
        <v>-2.0232122846176696E-2</v>
      </c>
    </row>
    <row r="501" spans="1:3" x14ac:dyDescent="0.25">
      <c r="A501" t="s">
        <v>508</v>
      </c>
      <c r="B501">
        <v>3207.4433333333327</v>
      </c>
      <c r="C501" s="9">
        <f t="shared" si="7"/>
        <v>-2.0624999363865869E-2</v>
      </c>
    </row>
    <row r="502" spans="1:3" x14ac:dyDescent="0.25">
      <c r="A502" t="s">
        <v>173</v>
      </c>
      <c r="B502">
        <v>3207.4166666666665</v>
      </c>
      <c r="C502" s="9">
        <f t="shared" si="7"/>
        <v>-2.0633141882367052E-2</v>
      </c>
    </row>
    <row r="503" spans="1:3" x14ac:dyDescent="0.25">
      <c r="A503" t="s">
        <v>85</v>
      </c>
      <c r="B503">
        <v>3207.31</v>
      </c>
      <c r="C503" s="9">
        <f t="shared" si="7"/>
        <v>-2.0665711956372339E-2</v>
      </c>
    </row>
    <row r="504" spans="1:3" x14ac:dyDescent="0.25">
      <c r="A504" t="s">
        <v>619</v>
      </c>
      <c r="B504">
        <v>3206.9866666666662</v>
      </c>
      <c r="C504" s="9">
        <f t="shared" si="7"/>
        <v>-2.0764439993201066E-2</v>
      </c>
    </row>
    <row r="505" spans="1:3" x14ac:dyDescent="0.25">
      <c r="A505" t="s">
        <v>367</v>
      </c>
      <c r="B505">
        <v>3206.3833333333337</v>
      </c>
      <c r="C505" s="9">
        <f t="shared" si="7"/>
        <v>-2.0948664474293392E-2</v>
      </c>
    </row>
    <row r="506" spans="1:3" x14ac:dyDescent="0.25">
      <c r="A506" t="s">
        <v>416</v>
      </c>
      <c r="B506">
        <v>3205.9366666666665</v>
      </c>
      <c r="C506" s="9">
        <f t="shared" si="7"/>
        <v>-2.1085051659190803E-2</v>
      </c>
    </row>
    <row r="507" spans="1:3" x14ac:dyDescent="0.25">
      <c r="A507" t="s">
        <v>442</v>
      </c>
      <c r="B507">
        <v>3205.16</v>
      </c>
      <c r="C507" s="9">
        <f t="shared" si="7"/>
        <v>-2.1322202510541996E-2</v>
      </c>
    </row>
    <row r="508" spans="1:3" x14ac:dyDescent="0.25">
      <c r="A508" t="s">
        <v>622</v>
      </c>
      <c r="B508">
        <v>3205.0533333333333</v>
      </c>
      <c r="C508" s="9">
        <f t="shared" si="7"/>
        <v>-2.1354772584547283E-2</v>
      </c>
    </row>
    <row r="509" spans="1:3" x14ac:dyDescent="0.25">
      <c r="A509" t="s">
        <v>30</v>
      </c>
      <c r="B509">
        <v>3203.2999999999997</v>
      </c>
      <c r="C509" s="9">
        <f t="shared" si="7"/>
        <v>-2.1890143176009715E-2</v>
      </c>
    </row>
    <row r="510" spans="1:3" x14ac:dyDescent="0.25">
      <c r="A510" t="s">
        <v>78</v>
      </c>
      <c r="B510">
        <v>3202.0733333333337</v>
      </c>
      <c r="C510" s="9">
        <f t="shared" si="7"/>
        <v>-2.2264699027070636E-2</v>
      </c>
    </row>
    <row r="511" spans="1:3" x14ac:dyDescent="0.25">
      <c r="A511" t="s">
        <v>229</v>
      </c>
      <c r="B511">
        <v>3201.9600000000005</v>
      </c>
      <c r="C511" s="9">
        <f t="shared" si="7"/>
        <v>-2.2299304730701252E-2</v>
      </c>
    </row>
    <row r="512" spans="1:3" x14ac:dyDescent="0.25">
      <c r="A512" t="s">
        <v>393</v>
      </c>
      <c r="B512">
        <v>3201.5433333333331</v>
      </c>
      <c r="C512" s="9">
        <f t="shared" si="7"/>
        <v>-2.2426531582284744E-2</v>
      </c>
    </row>
    <row r="513" spans="1:3" x14ac:dyDescent="0.25">
      <c r="A513" t="s">
        <v>511</v>
      </c>
      <c r="B513">
        <v>3201.2433333333333</v>
      </c>
      <c r="C513" s="9">
        <f t="shared" si="7"/>
        <v>-2.251813491542461E-2</v>
      </c>
    </row>
    <row r="514" spans="1:3" x14ac:dyDescent="0.25">
      <c r="A514" t="s">
        <v>70</v>
      </c>
      <c r="B514">
        <v>3200.9333333333329</v>
      </c>
      <c r="C514" s="9">
        <f t="shared" ref="C514:C575" si="8">(B514-3274.99)/3274.99</f>
        <v>-2.261279169300268E-2</v>
      </c>
    </row>
    <row r="515" spans="1:3" x14ac:dyDescent="0.25">
      <c r="A515" t="s">
        <v>144</v>
      </c>
      <c r="B515">
        <v>3200.8333333333335</v>
      </c>
      <c r="C515" s="9">
        <f t="shared" si="8"/>
        <v>-2.2643326137382496E-2</v>
      </c>
    </row>
    <row r="516" spans="1:3" x14ac:dyDescent="0.25">
      <c r="A516" t="s">
        <v>470</v>
      </c>
      <c r="B516">
        <v>3199.6833333333329</v>
      </c>
      <c r="C516" s="9">
        <f t="shared" si="8"/>
        <v>-2.2994472247752466E-2</v>
      </c>
    </row>
    <row r="517" spans="1:3" x14ac:dyDescent="0.25">
      <c r="A517" t="s">
        <v>520</v>
      </c>
      <c r="B517">
        <v>3198.1366666666668</v>
      </c>
      <c r="C517" s="9">
        <f t="shared" si="8"/>
        <v>-2.3466738320829381E-2</v>
      </c>
    </row>
    <row r="518" spans="1:3" x14ac:dyDescent="0.25">
      <c r="A518" t="s">
        <v>228</v>
      </c>
      <c r="B518">
        <v>3197.9066666666672</v>
      </c>
      <c r="C518" s="9">
        <f t="shared" si="8"/>
        <v>-2.3536967542903207E-2</v>
      </c>
    </row>
    <row r="519" spans="1:3" x14ac:dyDescent="0.25">
      <c r="A519" t="s">
        <v>618</v>
      </c>
      <c r="B519">
        <v>3196.4633333333331</v>
      </c>
      <c r="C519" s="9">
        <f t="shared" si="8"/>
        <v>-2.3977681356787853E-2</v>
      </c>
    </row>
    <row r="520" spans="1:3" x14ac:dyDescent="0.25">
      <c r="A520" t="s">
        <v>632</v>
      </c>
      <c r="B520">
        <v>3194.47</v>
      </c>
      <c r="C520" s="9">
        <f t="shared" si="8"/>
        <v>-2.458633461476218E-2</v>
      </c>
    </row>
    <row r="521" spans="1:3" x14ac:dyDescent="0.25">
      <c r="A521" t="s">
        <v>388</v>
      </c>
      <c r="B521">
        <v>3194.3633333333332</v>
      </c>
      <c r="C521" s="9">
        <f t="shared" si="8"/>
        <v>-2.4618904688767464E-2</v>
      </c>
    </row>
    <row r="522" spans="1:3" x14ac:dyDescent="0.25">
      <c r="A522" t="s">
        <v>113</v>
      </c>
      <c r="B522">
        <v>3193.6766666666667</v>
      </c>
      <c r="C522" s="9">
        <f t="shared" si="8"/>
        <v>-2.4828574540176628E-2</v>
      </c>
    </row>
    <row r="523" spans="1:3" x14ac:dyDescent="0.25">
      <c r="A523" t="s">
        <v>223</v>
      </c>
      <c r="B523">
        <v>3190.41</v>
      </c>
      <c r="C523" s="9">
        <f t="shared" si="8"/>
        <v>-2.5826033056589464E-2</v>
      </c>
    </row>
    <row r="524" spans="1:3" x14ac:dyDescent="0.25">
      <c r="A524" t="s">
        <v>219</v>
      </c>
      <c r="B524">
        <v>3190.3333333333335</v>
      </c>
      <c r="C524" s="9">
        <f t="shared" si="8"/>
        <v>-2.5849442797280693E-2</v>
      </c>
    </row>
    <row r="525" spans="1:3" x14ac:dyDescent="0.25">
      <c r="A525" t="s">
        <v>258</v>
      </c>
      <c r="B525">
        <v>3188.0233333333331</v>
      </c>
      <c r="C525" s="9">
        <f t="shared" si="8"/>
        <v>-2.6554788462458422E-2</v>
      </c>
    </row>
    <row r="526" spans="1:3" x14ac:dyDescent="0.25">
      <c r="A526" t="s">
        <v>324</v>
      </c>
      <c r="B526">
        <v>3187.3466666666664</v>
      </c>
      <c r="C526" s="9">
        <f t="shared" si="8"/>
        <v>-2.6761404869429659E-2</v>
      </c>
    </row>
    <row r="527" spans="1:3" x14ac:dyDescent="0.25">
      <c r="A527" t="s">
        <v>188</v>
      </c>
      <c r="B527">
        <v>3186.9</v>
      </c>
      <c r="C527" s="9">
        <f t="shared" si="8"/>
        <v>-2.689779205432679E-2</v>
      </c>
    </row>
    <row r="528" spans="1:3" x14ac:dyDescent="0.25">
      <c r="A528" t="s">
        <v>440</v>
      </c>
      <c r="B528">
        <v>3184.3833333333332</v>
      </c>
      <c r="C528" s="9">
        <f t="shared" si="8"/>
        <v>-2.7666242237889757E-2</v>
      </c>
    </row>
    <row r="529" spans="1:3" x14ac:dyDescent="0.25">
      <c r="A529" t="s">
        <v>540</v>
      </c>
      <c r="B529">
        <v>3184.2133333333331</v>
      </c>
      <c r="C529" s="9">
        <f t="shared" si="8"/>
        <v>-2.7718150793335752E-2</v>
      </c>
    </row>
    <row r="530" spans="1:3" x14ac:dyDescent="0.25">
      <c r="A530" t="s">
        <v>264</v>
      </c>
      <c r="B530">
        <v>3183.2266666666669</v>
      </c>
      <c r="C530" s="9">
        <f t="shared" si="8"/>
        <v>-2.8019423977884778E-2</v>
      </c>
    </row>
    <row r="531" spans="1:3" x14ac:dyDescent="0.25">
      <c r="A531" t="s">
        <v>335</v>
      </c>
      <c r="B531">
        <v>3183.0066666666667</v>
      </c>
      <c r="C531" s="9">
        <f t="shared" si="8"/>
        <v>-2.808659975552082E-2</v>
      </c>
    </row>
    <row r="532" spans="1:3" x14ac:dyDescent="0.25">
      <c r="A532" t="s">
        <v>179</v>
      </c>
      <c r="B532">
        <v>3182.8933333333334</v>
      </c>
      <c r="C532" s="9">
        <f t="shared" si="8"/>
        <v>-2.8121205459151435E-2</v>
      </c>
    </row>
    <row r="533" spans="1:3" x14ac:dyDescent="0.25">
      <c r="A533" t="s">
        <v>203</v>
      </c>
      <c r="B533">
        <v>3182.4</v>
      </c>
      <c r="C533" s="9">
        <f t="shared" si="8"/>
        <v>-2.8271842051426018E-2</v>
      </c>
    </row>
    <row r="534" spans="1:3" x14ac:dyDescent="0.25">
      <c r="A534" t="s">
        <v>332</v>
      </c>
      <c r="B534">
        <v>3182.27</v>
      </c>
      <c r="C534" s="9">
        <f t="shared" si="8"/>
        <v>-2.8311536829120031E-2</v>
      </c>
    </row>
    <row r="535" spans="1:3" x14ac:dyDescent="0.25">
      <c r="A535" t="s">
        <v>390</v>
      </c>
      <c r="B535">
        <v>3181.5033333333326</v>
      </c>
      <c r="C535" s="9">
        <f t="shared" si="8"/>
        <v>-2.8545634236033436E-2</v>
      </c>
    </row>
    <row r="536" spans="1:3" x14ac:dyDescent="0.25">
      <c r="A536" t="s">
        <v>334</v>
      </c>
      <c r="B536">
        <v>3181.2533333333336</v>
      </c>
      <c r="C536" s="9">
        <f t="shared" si="8"/>
        <v>-2.8621970346983116E-2</v>
      </c>
    </row>
    <row r="537" spans="1:3" x14ac:dyDescent="0.25">
      <c r="A537" t="s">
        <v>550</v>
      </c>
      <c r="B537">
        <v>3179.2666666666664</v>
      </c>
      <c r="C537" s="9">
        <f t="shared" si="8"/>
        <v>-2.9228587975332249E-2</v>
      </c>
    </row>
    <row r="538" spans="1:3" x14ac:dyDescent="0.25">
      <c r="A538" t="s">
        <v>162</v>
      </c>
      <c r="B538">
        <v>3179.16</v>
      </c>
      <c r="C538" s="9">
        <f t="shared" si="8"/>
        <v>-2.9261158049337536E-2</v>
      </c>
    </row>
    <row r="539" spans="1:3" x14ac:dyDescent="0.25">
      <c r="A539" t="s">
        <v>209</v>
      </c>
      <c r="B539">
        <v>3179.1066666666666</v>
      </c>
      <c r="C539" s="9">
        <f t="shared" si="8"/>
        <v>-2.9277443086340178E-2</v>
      </c>
    </row>
    <row r="540" spans="1:3" x14ac:dyDescent="0.25">
      <c r="A540" t="s">
        <v>129</v>
      </c>
      <c r="B540">
        <v>3177.66</v>
      </c>
      <c r="C540" s="9">
        <f t="shared" si="8"/>
        <v>-2.9719174715037277E-2</v>
      </c>
    </row>
    <row r="541" spans="1:3" x14ac:dyDescent="0.25">
      <c r="A541" t="s">
        <v>424</v>
      </c>
      <c r="B541">
        <v>3177.5266666666666</v>
      </c>
      <c r="C541" s="9">
        <f t="shared" si="8"/>
        <v>-2.9759887307543885E-2</v>
      </c>
    </row>
    <row r="542" spans="1:3" x14ac:dyDescent="0.25">
      <c r="A542" t="s">
        <v>257</v>
      </c>
      <c r="B542">
        <v>3177.4500000000003</v>
      </c>
      <c r="C542" s="9">
        <f t="shared" si="8"/>
        <v>-2.9783297048235114E-2</v>
      </c>
    </row>
    <row r="543" spans="1:3" x14ac:dyDescent="0.25">
      <c r="A543" t="s">
        <v>312</v>
      </c>
      <c r="B543">
        <v>3177.1066666666666</v>
      </c>
      <c r="C543" s="9">
        <f t="shared" si="8"/>
        <v>-2.9888131973939833E-2</v>
      </c>
    </row>
    <row r="544" spans="1:3" x14ac:dyDescent="0.25">
      <c r="A544" t="s">
        <v>543</v>
      </c>
      <c r="B544">
        <v>3176.4333333333329</v>
      </c>
      <c r="C544" s="9">
        <f t="shared" si="8"/>
        <v>-3.0093730566098476E-2</v>
      </c>
    </row>
    <row r="545" spans="1:3" x14ac:dyDescent="0.25">
      <c r="A545" t="s">
        <v>366</v>
      </c>
      <c r="B545">
        <v>3176.3166666666671</v>
      </c>
      <c r="C545" s="9">
        <f t="shared" si="8"/>
        <v>-3.0129354084541548E-2</v>
      </c>
    </row>
    <row r="546" spans="1:3" x14ac:dyDescent="0.25">
      <c r="A546" t="s">
        <v>187</v>
      </c>
      <c r="B546">
        <v>3175.65</v>
      </c>
      <c r="C546" s="9">
        <f t="shared" si="8"/>
        <v>-3.0332917047074859E-2</v>
      </c>
    </row>
    <row r="547" spans="1:3" x14ac:dyDescent="0.25">
      <c r="A547" t="s">
        <v>415</v>
      </c>
      <c r="B547">
        <v>3175</v>
      </c>
      <c r="C547" s="9">
        <f t="shared" si="8"/>
        <v>-3.0531390935544776E-2</v>
      </c>
    </row>
    <row r="548" spans="1:3" x14ac:dyDescent="0.25">
      <c r="A548" t="s">
        <v>358</v>
      </c>
      <c r="B548">
        <v>3174.4300000000003</v>
      </c>
      <c r="C548" s="9">
        <f t="shared" si="8"/>
        <v>-3.0705437268510591E-2</v>
      </c>
    </row>
    <row r="549" spans="1:3" x14ac:dyDescent="0.25">
      <c r="A549" t="s">
        <v>620</v>
      </c>
      <c r="B549">
        <v>3167.56</v>
      </c>
      <c r="C549" s="9">
        <f t="shared" si="8"/>
        <v>-3.2803153597415514E-2</v>
      </c>
    </row>
    <row r="550" spans="1:3" x14ac:dyDescent="0.25">
      <c r="A550" t="s">
        <v>391</v>
      </c>
      <c r="B550">
        <v>3167.0399999999995</v>
      </c>
      <c r="C550" s="9">
        <f t="shared" si="8"/>
        <v>-3.296193270819156E-2</v>
      </c>
    </row>
    <row r="551" spans="1:3" x14ac:dyDescent="0.25">
      <c r="A551" t="s">
        <v>343</v>
      </c>
      <c r="B551">
        <v>3166.6333333333337</v>
      </c>
      <c r="C551" s="9">
        <f t="shared" si="8"/>
        <v>-3.3086106115336571E-2</v>
      </c>
    </row>
    <row r="552" spans="1:3" x14ac:dyDescent="0.25">
      <c r="A552" t="s">
        <v>315</v>
      </c>
      <c r="B552">
        <v>3166.1566666666672</v>
      </c>
      <c r="C552" s="9">
        <f t="shared" si="8"/>
        <v>-3.3231653633547763E-2</v>
      </c>
    </row>
    <row r="553" spans="1:3" x14ac:dyDescent="0.25">
      <c r="A553" t="s">
        <v>372</v>
      </c>
      <c r="B553">
        <v>3165.2666666666664</v>
      </c>
      <c r="C553" s="9">
        <f t="shared" si="8"/>
        <v>-3.3503410188529849E-2</v>
      </c>
    </row>
    <row r="554" spans="1:3" x14ac:dyDescent="0.25">
      <c r="A554" t="s">
        <v>276</v>
      </c>
      <c r="B554">
        <v>3162.0666666666671</v>
      </c>
      <c r="C554" s="9">
        <f t="shared" si="8"/>
        <v>-3.4480512408689101E-2</v>
      </c>
    </row>
    <row r="555" spans="1:3" x14ac:dyDescent="0.25">
      <c r="A555" t="s">
        <v>331</v>
      </c>
      <c r="B555">
        <v>3156.8166666666662</v>
      </c>
      <c r="C555" s="9">
        <f t="shared" si="8"/>
        <v>-3.6083570738638479E-2</v>
      </c>
    </row>
    <row r="556" spans="1:3" x14ac:dyDescent="0.25">
      <c r="A556" t="s">
        <v>549</v>
      </c>
      <c r="B556">
        <v>3156.7033333333334</v>
      </c>
      <c r="C556" s="9">
        <f t="shared" si="8"/>
        <v>-3.6118176442268959E-2</v>
      </c>
    </row>
    <row r="557" spans="1:3" x14ac:dyDescent="0.25">
      <c r="A557" t="s">
        <v>202</v>
      </c>
      <c r="B557">
        <v>3155.3166666666671</v>
      </c>
      <c r="C557" s="9">
        <f t="shared" si="8"/>
        <v>-3.6541587404337945E-2</v>
      </c>
    </row>
    <row r="558" spans="1:3" x14ac:dyDescent="0.25">
      <c r="A558" t="s">
        <v>289</v>
      </c>
      <c r="B558">
        <v>3144.2900000000004</v>
      </c>
      <c r="C558" s="9">
        <f t="shared" si="8"/>
        <v>-3.9908518804637381E-2</v>
      </c>
    </row>
    <row r="559" spans="1:3" x14ac:dyDescent="0.25">
      <c r="A559" t="s">
        <v>231</v>
      </c>
      <c r="B559">
        <v>3142.813333333333</v>
      </c>
      <c r="C559" s="9">
        <f t="shared" si="8"/>
        <v>-4.0359410766648673E-2</v>
      </c>
    </row>
    <row r="560" spans="1:3" x14ac:dyDescent="0.25">
      <c r="A560" t="s">
        <v>121</v>
      </c>
      <c r="B560">
        <v>3142.6999999999994</v>
      </c>
      <c r="C560" s="9">
        <f t="shared" si="8"/>
        <v>-4.0394016470279431E-2</v>
      </c>
    </row>
    <row r="561" spans="1:3" x14ac:dyDescent="0.25">
      <c r="A561" t="s">
        <v>326</v>
      </c>
      <c r="B561">
        <v>3136.6433333333334</v>
      </c>
      <c r="C561" s="9">
        <f t="shared" si="8"/>
        <v>-4.2243385984893501E-2</v>
      </c>
    </row>
    <row r="562" spans="1:3" x14ac:dyDescent="0.25">
      <c r="A562" t="s">
        <v>631</v>
      </c>
      <c r="B562">
        <v>3136.0033333333336</v>
      </c>
      <c r="C562" s="9">
        <f t="shared" si="8"/>
        <v>-4.2438806428925349E-2</v>
      </c>
    </row>
    <row r="563" spans="1:3" x14ac:dyDescent="0.25">
      <c r="A563" t="s">
        <v>252</v>
      </c>
      <c r="B563">
        <v>3135.2533333333336</v>
      </c>
      <c r="C563" s="9">
        <f t="shared" si="8"/>
        <v>-4.2667814761775225E-2</v>
      </c>
    </row>
    <row r="564" spans="1:3" x14ac:dyDescent="0.25">
      <c r="A564" t="s">
        <v>244</v>
      </c>
      <c r="B564">
        <v>3128.8166666666671</v>
      </c>
      <c r="C564" s="9">
        <f t="shared" si="8"/>
        <v>-4.4633215165033401E-2</v>
      </c>
    </row>
    <row r="565" spans="1:3" x14ac:dyDescent="0.25">
      <c r="A565" t="s">
        <v>617</v>
      </c>
      <c r="B565">
        <v>3124.1666666666665</v>
      </c>
      <c r="C565" s="9">
        <f t="shared" si="8"/>
        <v>-4.605306682870277E-2</v>
      </c>
    </row>
    <row r="566" spans="1:3" x14ac:dyDescent="0.25">
      <c r="A566" t="s">
        <v>616</v>
      </c>
      <c r="B566">
        <v>3123.1966666666667</v>
      </c>
      <c r="C566" s="9">
        <f t="shared" si="8"/>
        <v>-4.6349250939188541E-2</v>
      </c>
    </row>
    <row r="567" spans="1:3" x14ac:dyDescent="0.25">
      <c r="A567" t="s">
        <v>301</v>
      </c>
      <c r="B567">
        <v>3120.6733333333336</v>
      </c>
      <c r="C567" s="9">
        <f t="shared" si="8"/>
        <v>-4.7119736752376698E-2</v>
      </c>
    </row>
    <row r="568" spans="1:3" x14ac:dyDescent="0.25">
      <c r="A568" t="s">
        <v>452</v>
      </c>
      <c r="B568">
        <v>3113.7933333333335</v>
      </c>
      <c r="C568" s="9">
        <f t="shared" si="8"/>
        <v>-4.9220506525719548E-2</v>
      </c>
    </row>
    <row r="569" spans="1:3" x14ac:dyDescent="0.25">
      <c r="A569" t="s">
        <v>240</v>
      </c>
      <c r="B569">
        <v>3113.5466666666666</v>
      </c>
      <c r="C569" s="9">
        <f t="shared" si="8"/>
        <v>-4.9295824821856911E-2</v>
      </c>
    </row>
    <row r="570" spans="1:3" x14ac:dyDescent="0.25">
      <c r="A570" t="s">
        <v>333</v>
      </c>
      <c r="B570">
        <v>3111.9633333333331</v>
      </c>
      <c r="C570" s="9">
        <f t="shared" si="8"/>
        <v>-4.9779286857873355E-2</v>
      </c>
    </row>
    <row r="571" spans="1:3" x14ac:dyDescent="0.25">
      <c r="A571" t="s">
        <v>217</v>
      </c>
      <c r="B571">
        <v>3103.9466666666667</v>
      </c>
      <c r="C571" s="9">
        <f t="shared" si="8"/>
        <v>-5.2227131482335237E-2</v>
      </c>
    </row>
    <row r="572" spans="1:3" x14ac:dyDescent="0.25">
      <c r="A572" t="s">
        <v>251</v>
      </c>
      <c r="B572">
        <v>3088.9066666666672</v>
      </c>
      <c r="C572" s="9">
        <f t="shared" si="8"/>
        <v>-5.6819511917084509E-2</v>
      </c>
    </row>
    <row r="573" spans="1:3" x14ac:dyDescent="0.25">
      <c r="A573" t="s">
        <v>339</v>
      </c>
      <c r="B573">
        <v>3073.9166666666665</v>
      </c>
      <c r="C573" s="9">
        <f t="shared" si="8"/>
        <v>-6.1396625129644146E-2</v>
      </c>
    </row>
    <row r="574" spans="1:3" x14ac:dyDescent="0.25">
      <c r="A574" t="s">
        <v>186</v>
      </c>
      <c r="B574">
        <v>3073.2133333333331</v>
      </c>
      <c r="C574" s="9">
        <f t="shared" si="8"/>
        <v>-6.1611384055116701E-2</v>
      </c>
    </row>
    <row r="575" spans="1:3" x14ac:dyDescent="0.25">
      <c r="A575" t="s">
        <v>235</v>
      </c>
      <c r="B575">
        <v>3039.53</v>
      </c>
      <c r="C575" s="9">
        <f t="shared" si="8"/>
        <v>-7.189640273710747E-2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FAC2-8F35-4960-98D4-20C727755532}">
  <dimension ref="A1:K575"/>
  <sheetViews>
    <sheetView zoomScale="49" workbookViewId="0">
      <selection activeCell="S30" sqref="S30"/>
    </sheetView>
  </sheetViews>
  <sheetFormatPr defaultRowHeight="15" x14ac:dyDescent="0.25"/>
  <cols>
    <col min="1" max="1" width="26" bestFit="1" customWidth="1"/>
    <col min="5" max="5" width="14.42578125" customWidth="1"/>
    <col min="6" max="6" width="16.5703125" bestFit="1" customWidth="1"/>
    <col min="10" max="10" width="9.5703125" customWidth="1"/>
    <col min="11" max="11" width="9.5703125" bestFit="1" customWidth="1"/>
  </cols>
  <sheetData>
    <row r="1" spans="1:11" x14ac:dyDescent="0.25">
      <c r="A1" s="10" t="s">
        <v>657</v>
      </c>
      <c r="B1" s="10" t="s">
        <v>670</v>
      </c>
      <c r="C1" s="10" t="s">
        <v>671</v>
      </c>
      <c r="D1" s="10" t="s">
        <v>672</v>
      </c>
      <c r="E1" s="10" t="s">
        <v>664</v>
      </c>
      <c r="F1" s="10" t="s">
        <v>665</v>
      </c>
    </row>
    <row r="2" spans="1:11" x14ac:dyDescent="0.25">
      <c r="A2" t="s">
        <v>223</v>
      </c>
      <c r="B2" s="14">
        <v>29.16</v>
      </c>
      <c r="C2" s="14">
        <v>29.56</v>
      </c>
      <c r="D2" s="14">
        <v>29.34</v>
      </c>
      <c r="E2" s="14">
        <f t="shared" ref="E2:E65" si="0">AVERAGE(B2:D2)</f>
        <v>29.353333333333335</v>
      </c>
      <c r="F2" t="str">
        <f t="shared" ref="F2:F65" si="1">IF(E2&gt;25,"Overweight","Normal")</f>
        <v>Overweight</v>
      </c>
    </row>
    <row r="3" spans="1:11" x14ac:dyDescent="0.25">
      <c r="A3" t="s">
        <v>506</v>
      </c>
      <c r="B3" s="14">
        <v>28.93</v>
      </c>
      <c r="C3" s="14">
        <v>29.06</v>
      </c>
      <c r="D3" s="14">
        <v>29.51</v>
      </c>
      <c r="E3" s="14">
        <f t="shared" si="0"/>
        <v>29.166666666666668</v>
      </c>
      <c r="F3" t="str">
        <f t="shared" si="1"/>
        <v>Overweight</v>
      </c>
    </row>
    <row r="4" spans="1:11" x14ac:dyDescent="0.25">
      <c r="A4" t="s">
        <v>482</v>
      </c>
      <c r="B4" s="14">
        <v>29.04</v>
      </c>
      <c r="C4" s="14">
        <v>28.81</v>
      </c>
      <c r="D4" s="14">
        <v>29.35</v>
      </c>
      <c r="E4" s="14">
        <f t="shared" si="0"/>
        <v>29.066666666666663</v>
      </c>
      <c r="F4" t="str">
        <f t="shared" si="1"/>
        <v>Overweight</v>
      </c>
      <c r="J4" s="24" t="s">
        <v>666</v>
      </c>
      <c r="K4" s="23">
        <f>COUNTIF(F2:F575,"Overweight")</f>
        <v>566</v>
      </c>
    </row>
    <row r="5" spans="1:11" x14ac:dyDescent="0.25">
      <c r="A5" t="s">
        <v>319</v>
      </c>
      <c r="B5" s="14">
        <v>29.33</v>
      </c>
      <c r="C5" s="14">
        <v>29.1</v>
      </c>
      <c r="D5" s="14">
        <v>28.61</v>
      </c>
      <c r="E5" s="14">
        <f t="shared" si="0"/>
        <v>29.013333333333332</v>
      </c>
      <c r="F5" t="str">
        <f t="shared" si="1"/>
        <v>Overweight</v>
      </c>
      <c r="J5" s="24" t="s">
        <v>667</v>
      </c>
      <c r="K5" s="23">
        <f>COUNTIF(F3:F576,"Normal")</f>
        <v>8</v>
      </c>
    </row>
    <row r="6" spans="1:11" x14ac:dyDescent="0.25">
      <c r="A6" t="s">
        <v>610</v>
      </c>
      <c r="B6" s="14">
        <v>28.61</v>
      </c>
      <c r="C6" s="14">
        <v>29.09</v>
      </c>
      <c r="D6" s="14">
        <v>29.14</v>
      </c>
      <c r="E6" s="14">
        <f t="shared" si="0"/>
        <v>28.946666666666669</v>
      </c>
      <c r="F6" t="str">
        <f t="shared" si="1"/>
        <v>Overweight</v>
      </c>
    </row>
    <row r="7" spans="1:11" x14ac:dyDescent="0.25">
      <c r="A7" t="s">
        <v>333</v>
      </c>
      <c r="B7" s="14">
        <v>28.72</v>
      </c>
      <c r="C7" s="14">
        <v>28.99</v>
      </c>
      <c r="D7" s="14">
        <v>29.12</v>
      </c>
      <c r="E7" s="14">
        <f t="shared" si="0"/>
        <v>28.943333333333332</v>
      </c>
      <c r="F7" t="str">
        <f t="shared" si="1"/>
        <v>Overweight</v>
      </c>
    </row>
    <row r="8" spans="1:11" ht="13.5" customHeight="1" x14ac:dyDescent="0.25">
      <c r="A8" t="s">
        <v>165</v>
      </c>
      <c r="B8" s="14">
        <v>28.92</v>
      </c>
      <c r="C8" s="14">
        <v>28.96</v>
      </c>
      <c r="D8" s="14">
        <v>28.93</v>
      </c>
      <c r="E8" s="14">
        <f t="shared" si="0"/>
        <v>28.936666666666667</v>
      </c>
      <c r="F8" t="str">
        <f t="shared" si="1"/>
        <v>Overweight</v>
      </c>
    </row>
    <row r="9" spans="1:11" ht="17.25" customHeight="1" x14ac:dyDescent="0.25">
      <c r="A9" t="s">
        <v>228</v>
      </c>
      <c r="B9" s="14">
        <v>28.5</v>
      </c>
      <c r="C9" s="14">
        <v>28.89</v>
      </c>
      <c r="D9" s="14">
        <v>29.33</v>
      </c>
      <c r="E9" s="14">
        <f t="shared" si="0"/>
        <v>28.906666666666666</v>
      </c>
      <c r="F9" t="str">
        <f t="shared" si="1"/>
        <v>Overweight</v>
      </c>
      <c r="J9" s="26" t="s">
        <v>688</v>
      </c>
      <c r="K9" s="14">
        <v>29.353333333333335</v>
      </c>
    </row>
    <row r="10" spans="1:11" x14ac:dyDescent="0.25">
      <c r="A10" t="s">
        <v>343</v>
      </c>
      <c r="B10" s="14">
        <v>28.65</v>
      </c>
      <c r="C10" s="14">
        <v>28.5</v>
      </c>
      <c r="D10" s="14">
        <v>29.48</v>
      </c>
      <c r="E10" s="14">
        <f t="shared" si="0"/>
        <v>28.876666666666665</v>
      </c>
      <c r="F10" t="str">
        <f t="shared" si="1"/>
        <v>Overweight</v>
      </c>
      <c r="J10" s="26" t="s">
        <v>680</v>
      </c>
      <c r="K10" s="14">
        <v>29.166666666666668</v>
      </c>
    </row>
    <row r="11" spans="1:11" x14ac:dyDescent="0.25">
      <c r="A11" t="s">
        <v>301</v>
      </c>
      <c r="B11" s="14">
        <v>28.2</v>
      </c>
      <c r="C11" s="14">
        <v>28.99</v>
      </c>
      <c r="D11" s="14">
        <v>29.29</v>
      </c>
      <c r="E11" s="14">
        <f t="shared" si="0"/>
        <v>28.826666666666664</v>
      </c>
      <c r="F11" t="str">
        <f t="shared" si="1"/>
        <v>Overweight</v>
      </c>
      <c r="J11" s="26" t="s">
        <v>681</v>
      </c>
      <c r="K11" s="14">
        <v>29.066666666666663</v>
      </c>
    </row>
    <row r="12" spans="1:11" x14ac:dyDescent="0.25">
      <c r="A12" t="s">
        <v>235</v>
      </c>
      <c r="B12" s="14">
        <v>28.72</v>
      </c>
      <c r="C12" s="14">
        <v>28.83</v>
      </c>
      <c r="D12" s="14">
        <v>28.86</v>
      </c>
      <c r="E12" s="14">
        <f t="shared" si="0"/>
        <v>28.803333333333331</v>
      </c>
      <c r="F12" t="str">
        <f t="shared" si="1"/>
        <v>Overweight</v>
      </c>
      <c r="J12" s="26" t="s">
        <v>682</v>
      </c>
      <c r="K12" s="14">
        <v>29.013333333333332</v>
      </c>
    </row>
    <row r="13" spans="1:11" x14ac:dyDescent="0.25">
      <c r="A13" t="s">
        <v>536</v>
      </c>
      <c r="B13" s="14">
        <v>28.4</v>
      </c>
      <c r="C13" s="14">
        <v>28.73</v>
      </c>
      <c r="D13" s="14">
        <v>28.98</v>
      </c>
      <c r="E13" s="14">
        <f t="shared" si="0"/>
        <v>28.703333333333333</v>
      </c>
      <c r="F13" t="str">
        <f t="shared" si="1"/>
        <v>Overweight</v>
      </c>
      <c r="J13" s="26" t="s">
        <v>683</v>
      </c>
      <c r="K13" s="14">
        <v>28.946666666666669</v>
      </c>
    </row>
    <row r="14" spans="1:11" x14ac:dyDescent="0.25">
      <c r="A14" t="s">
        <v>373</v>
      </c>
      <c r="B14" s="14">
        <v>28.35</v>
      </c>
      <c r="C14" s="14">
        <v>28.84</v>
      </c>
      <c r="D14" s="14">
        <v>28.85</v>
      </c>
      <c r="E14" s="14">
        <f t="shared" si="0"/>
        <v>28.679999999999996</v>
      </c>
      <c r="F14" t="str">
        <f t="shared" si="1"/>
        <v>Overweight</v>
      </c>
      <c r="J14" s="26" t="s">
        <v>684</v>
      </c>
      <c r="K14" s="14">
        <v>28.943333333333332</v>
      </c>
    </row>
    <row r="15" spans="1:11" x14ac:dyDescent="0.25">
      <c r="A15" t="s">
        <v>237</v>
      </c>
      <c r="B15" s="14">
        <v>28.13</v>
      </c>
      <c r="C15" s="14">
        <v>29.01</v>
      </c>
      <c r="D15" s="14">
        <v>28.85</v>
      </c>
      <c r="E15" s="14">
        <f t="shared" si="0"/>
        <v>28.663333333333338</v>
      </c>
      <c r="F15" t="str">
        <f t="shared" si="1"/>
        <v>Overweight</v>
      </c>
      <c r="J15" s="26" t="s">
        <v>685</v>
      </c>
      <c r="K15" s="14">
        <v>28.936666666666667</v>
      </c>
    </row>
    <row r="16" spans="1:11" x14ac:dyDescent="0.25">
      <c r="A16" t="s">
        <v>264</v>
      </c>
      <c r="B16" s="14">
        <v>28.26</v>
      </c>
      <c r="C16" s="14">
        <v>28.74</v>
      </c>
      <c r="D16" s="14">
        <v>28.85</v>
      </c>
      <c r="E16" s="14">
        <f t="shared" si="0"/>
        <v>28.616666666666664</v>
      </c>
      <c r="F16" t="str">
        <f t="shared" si="1"/>
        <v>Overweight</v>
      </c>
      <c r="J16" s="26" t="s">
        <v>686</v>
      </c>
      <c r="K16" s="14">
        <v>24.006666666666671</v>
      </c>
    </row>
    <row r="17" spans="1:11" x14ac:dyDescent="0.25">
      <c r="A17" t="s">
        <v>121</v>
      </c>
      <c r="B17" s="14">
        <v>28.59</v>
      </c>
      <c r="C17" s="14">
        <v>28.49</v>
      </c>
      <c r="D17" s="14">
        <v>28.57</v>
      </c>
      <c r="E17" s="14">
        <f t="shared" si="0"/>
        <v>28.55</v>
      </c>
      <c r="F17" t="str">
        <f t="shared" si="1"/>
        <v>Overweight</v>
      </c>
      <c r="J17" s="26" t="s">
        <v>687</v>
      </c>
      <c r="K17" s="14">
        <v>23.896666666666665</v>
      </c>
    </row>
    <row r="18" spans="1:11" x14ac:dyDescent="0.25">
      <c r="A18" t="s">
        <v>175</v>
      </c>
      <c r="B18" s="14">
        <v>28.64</v>
      </c>
      <c r="C18" s="14">
        <v>28.44</v>
      </c>
      <c r="D18" s="14">
        <v>28.55</v>
      </c>
      <c r="E18" s="14">
        <f t="shared" si="0"/>
        <v>28.543333333333333</v>
      </c>
      <c r="F18" t="str">
        <f t="shared" si="1"/>
        <v>Overweight</v>
      </c>
    </row>
    <row r="19" spans="1:11" x14ac:dyDescent="0.25">
      <c r="A19" t="s">
        <v>158</v>
      </c>
      <c r="B19" s="14">
        <v>28.27</v>
      </c>
      <c r="C19" s="14">
        <v>28.53</v>
      </c>
      <c r="D19" s="14">
        <v>28.81</v>
      </c>
      <c r="E19" s="14">
        <f t="shared" si="0"/>
        <v>28.536666666666665</v>
      </c>
      <c r="F19" t="str">
        <f t="shared" si="1"/>
        <v>Overweight</v>
      </c>
    </row>
    <row r="20" spans="1:11" x14ac:dyDescent="0.25">
      <c r="A20" t="s">
        <v>240</v>
      </c>
      <c r="B20" s="14">
        <v>28.68</v>
      </c>
      <c r="C20" s="14">
        <v>28.37</v>
      </c>
      <c r="D20" s="14">
        <v>28.55</v>
      </c>
      <c r="E20" s="14">
        <f t="shared" si="0"/>
        <v>28.533333333333331</v>
      </c>
      <c r="F20" t="str">
        <f t="shared" si="1"/>
        <v>Overweight</v>
      </c>
    </row>
    <row r="21" spans="1:11" x14ac:dyDescent="0.25">
      <c r="A21" t="s">
        <v>251</v>
      </c>
      <c r="B21" s="14">
        <v>28.16</v>
      </c>
      <c r="C21" s="14">
        <v>28.73</v>
      </c>
      <c r="D21" s="14">
        <v>28.68</v>
      </c>
      <c r="E21" s="14">
        <f t="shared" si="0"/>
        <v>28.52333333333333</v>
      </c>
      <c r="F21" t="str">
        <f t="shared" si="1"/>
        <v>Overweight</v>
      </c>
    </row>
    <row r="22" spans="1:11" x14ac:dyDescent="0.25">
      <c r="A22" t="s">
        <v>548</v>
      </c>
      <c r="B22" s="14">
        <v>28.34</v>
      </c>
      <c r="C22" s="14">
        <v>28.34</v>
      </c>
      <c r="D22" s="14">
        <v>28.86</v>
      </c>
      <c r="E22" s="14">
        <f t="shared" si="0"/>
        <v>28.513333333333332</v>
      </c>
      <c r="F22" t="str">
        <f t="shared" si="1"/>
        <v>Overweight</v>
      </c>
    </row>
    <row r="23" spans="1:11" x14ac:dyDescent="0.25">
      <c r="A23" t="s">
        <v>431</v>
      </c>
      <c r="B23" s="14">
        <v>28.64</v>
      </c>
      <c r="C23" s="14">
        <v>28.49</v>
      </c>
      <c r="D23" s="14">
        <v>28.36</v>
      </c>
      <c r="E23" s="14">
        <f t="shared" si="0"/>
        <v>28.496666666666666</v>
      </c>
      <c r="F23" t="str">
        <f t="shared" si="1"/>
        <v>Overweight</v>
      </c>
    </row>
    <row r="24" spans="1:11" x14ac:dyDescent="0.25">
      <c r="A24" t="s">
        <v>129</v>
      </c>
      <c r="B24" s="14">
        <v>28.25</v>
      </c>
      <c r="C24" s="14">
        <v>28.6</v>
      </c>
      <c r="D24" s="14">
        <v>28.62</v>
      </c>
      <c r="E24" s="14">
        <f t="shared" si="0"/>
        <v>28.49</v>
      </c>
      <c r="F24" t="str">
        <f t="shared" si="1"/>
        <v>Overweight</v>
      </c>
    </row>
    <row r="25" spans="1:11" x14ac:dyDescent="0.25">
      <c r="A25" t="s">
        <v>281</v>
      </c>
      <c r="B25" s="14">
        <v>28.35</v>
      </c>
      <c r="C25" s="14">
        <v>28.63</v>
      </c>
      <c r="D25" s="14">
        <v>28.45</v>
      </c>
      <c r="E25" s="14">
        <f t="shared" si="0"/>
        <v>28.47666666666667</v>
      </c>
      <c r="F25" t="str">
        <f t="shared" si="1"/>
        <v>Overweight</v>
      </c>
    </row>
    <row r="26" spans="1:11" x14ac:dyDescent="0.25">
      <c r="A26" t="s">
        <v>511</v>
      </c>
      <c r="B26" s="14">
        <v>28.2</v>
      </c>
      <c r="C26" s="14">
        <v>28.54</v>
      </c>
      <c r="D26" s="14">
        <v>28.67</v>
      </c>
      <c r="E26" s="14">
        <f t="shared" si="0"/>
        <v>28.47</v>
      </c>
      <c r="F26" t="str">
        <f t="shared" si="1"/>
        <v>Overweight</v>
      </c>
    </row>
    <row r="27" spans="1:11" x14ac:dyDescent="0.25">
      <c r="A27" t="s">
        <v>78</v>
      </c>
      <c r="B27" s="14">
        <v>28.35</v>
      </c>
      <c r="C27" s="14">
        <v>28.33</v>
      </c>
      <c r="D27" s="14">
        <v>28.72</v>
      </c>
      <c r="E27" s="14">
        <f t="shared" si="0"/>
        <v>28.466666666666669</v>
      </c>
      <c r="F27" t="str">
        <f t="shared" si="1"/>
        <v>Overweight</v>
      </c>
    </row>
    <row r="28" spans="1:11" x14ac:dyDescent="0.25">
      <c r="A28" t="s">
        <v>570</v>
      </c>
      <c r="B28" s="14">
        <v>28.28</v>
      </c>
      <c r="C28" s="14">
        <v>28.41</v>
      </c>
      <c r="D28" s="14">
        <v>28.66</v>
      </c>
      <c r="E28" s="14">
        <f t="shared" si="0"/>
        <v>28.45</v>
      </c>
      <c r="F28" t="str">
        <f t="shared" si="1"/>
        <v>Overweight</v>
      </c>
    </row>
    <row r="29" spans="1:11" x14ac:dyDescent="0.25">
      <c r="A29" t="s">
        <v>64</v>
      </c>
      <c r="B29" s="14">
        <v>28.28</v>
      </c>
      <c r="C29" s="14">
        <v>28.32</v>
      </c>
      <c r="D29" s="14">
        <v>28.74</v>
      </c>
      <c r="E29" s="14">
        <f t="shared" si="0"/>
        <v>28.446666666666669</v>
      </c>
      <c r="F29" t="str">
        <f t="shared" si="1"/>
        <v>Overweight</v>
      </c>
    </row>
    <row r="30" spans="1:11" x14ac:dyDescent="0.25">
      <c r="A30" t="s">
        <v>322</v>
      </c>
      <c r="B30" s="14">
        <v>28.58</v>
      </c>
      <c r="C30" s="14">
        <v>28.14</v>
      </c>
      <c r="D30" s="14">
        <v>28.46</v>
      </c>
      <c r="E30" s="14">
        <f t="shared" si="0"/>
        <v>28.393333333333334</v>
      </c>
      <c r="F30" t="str">
        <f t="shared" si="1"/>
        <v>Overweight</v>
      </c>
    </row>
    <row r="31" spans="1:11" x14ac:dyDescent="0.25">
      <c r="A31" t="s">
        <v>209</v>
      </c>
      <c r="B31" s="14">
        <v>28.13</v>
      </c>
      <c r="C31" s="14">
        <v>28.25</v>
      </c>
      <c r="D31" s="14">
        <v>28.78</v>
      </c>
      <c r="E31" s="14">
        <f t="shared" si="0"/>
        <v>28.386666666666667</v>
      </c>
      <c r="F31" t="str">
        <f t="shared" si="1"/>
        <v>Overweight</v>
      </c>
    </row>
    <row r="32" spans="1:11" x14ac:dyDescent="0.25">
      <c r="A32" t="s">
        <v>600</v>
      </c>
      <c r="B32" s="14">
        <v>28.08</v>
      </c>
      <c r="C32" s="14">
        <v>28.26</v>
      </c>
      <c r="D32" s="14">
        <v>28.75</v>
      </c>
      <c r="E32" s="14">
        <f t="shared" si="0"/>
        <v>28.363333333333333</v>
      </c>
      <c r="F32" t="str">
        <f t="shared" si="1"/>
        <v>Overweight</v>
      </c>
    </row>
    <row r="33" spans="1:6" x14ac:dyDescent="0.25">
      <c r="A33" t="s">
        <v>275</v>
      </c>
      <c r="B33" s="14">
        <v>28.02</v>
      </c>
      <c r="C33" s="14">
        <v>28.14</v>
      </c>
      <c r="D33" s="14">
        <v>28.93</v>
      </c>
      <c r="E33" s="14">
        <f t="shared" si="0"/>
        <v>28.363333333333333</v>
      </c>
      <c r="F33" t="str">
        <f t="shared" si="1"/>
        <v>Overweight</v>
      </c>
    </row>
    <row r="34" spans="1:6" x14ac:dyDescent="0.25">
      <c r="A34" t="s">
        <v>577</v>
      </c>
      <c r="B34" s="14">
        <v>28.14</v>
      </c>
      <c r="C34" s="14">
        <v>28.23</v>
      </c>
      <c r="D34" s="14">
        <v>28.71</v>
      </c>
      <c r="E34" s="14">
        <f t="shared" si="0"/>
        <v>28.360000000000003</v>
      </c>
      <c r="F34" t="str">
        <f t="shared" si="1"/>
        <v>Overweight</v>
      </c>
    </row>
    <row r="35" spans="1:6" x14ac:dyDescent="0.25">
      <c r="A35" t="s">
        <v>396</v>
      </c>
      <c r="B35" s="14">
        <v>28.2</v>
      </c>
      <c r="C35" s="14">
        <v>28.28</v>
      </c>
      <c r="D35" s="14">
        <v>28.54</v>
      </c>
      <c r="E35" s="14">
        <f t="shared" si="0"/>
        <v>28.340000000000003</v>
      </c>
      <c r="F35" t="str">
        <f t="shared" si="1"/>
        <v>Overweight</v>
      </c>
    </row>
    <row r="36" spans="1:6" x14ac:dyDescent="0.25">
      <c r="A36" t="s">
        <v>332</v>
      </c>
      <c r="B36" s="14">
        <v>28.19</v>
      </c>
      <c r="C36" s="14">
        <v>28.38</v>
      </c>
      <c r="D36" s="14">
        <v>28.42</v>
      </c>
      <c r="E36" s="14">
        <f t="shared" si="0"/>
        <v>28.330000000000002</v>
      </c>
      <c r="F36" t="str">
        <f t="shared" si="1"/>
        <v>Overweight</v>
      </c>
    </row>
    <row r="37" spans="1:6" x14ac:dyDescent="0.25">
      <c r="A37" t="s">
        <v>542</v>
      </c>
      <c r="B37" s="14">
        <v>28.29</v>
      </c>
      <c r="C37" s="14">
        <v>28.56</v>
      </c>
      <c r="D37" s="14">
        <v>28.13</v>
      </c>
      <c r="E37" s="14">
        <f t="shared" si="0"/>
        <v>28.326666666666664</v>
      </c>
      <c r="F37" t="str">
        <f t="shared" si="1"/>
        <v>Overweight</v>
      </c>
    </row>
    <row r="38" spans="1:6" x14ac:dyDescent="0.25">
      <c r="A38" t="s">
        <v>139</v>
      </c>
      <c r="B38" s="14">
        <v>28.12</v>
      </c>
      <c r="C38" s="14">
        <v>28.46</v>
      </c>
      <c r="D38" s="14">
        <v>28.37</v>
      </c>
      <c r="E38" s="14">
        <f t="shared" si="0"/>
        <v>28.316666666666666</v>
      </c>
      <c r="F38" t="str">
        <f t="shared" si="1"/>
        <v>Overweight</v>
      </c>
    </row>
    <row r="39" spans="1:6" x14ac:dyDescent="0.25">
      <c r="A39" t="s">
        <v>145</v>
      </c>
      <c r="B39" s="14">
        <v>28.34</v>
      </c>
      <c r="C39" s="14">
        <v>28.02</v>
      </c>
      <c r="D39" s="14">
        <v>28.54</v>
      </c>
      <c r="E39" s="14">
        <f t="shared" si="0"/>
        <v>28.3</v>
      </c>
      <c r="F39" t="str">
        <f t="shared" si="1"/>
        <v>Overweight</v>
      </c>
    </row>
    <row r="40" spans="1:6" x14ac:dyDescent="0.25">
      <c r="A40" t="s">
        <v>337</v>
      </c>
      <c r="B40" s="14">
        <v>28.03</v>
      </c>
      <c r="C40" s="14">
        <v>28.43</v>
      </c>
      <c r="D40" s="14">
        <v>28.43</v>
      </c>
      <c r="E40" s="14">
        <f t="shared" si="0"/>
        <v>28.296666666666667</v>
      </c>
      <c r="F40" t="str">
        <f t="shared" si="1"/>
        <v>Overweight</v>
      </c>
    </row>
    <row r="41" spans="1:6" x14ac:dyDescent="0.25">
      <c r="A41" t="s">
        <v>555</v>
      </c>
      <c r="B41" s="14">
        <v>28.1</v>
      </c>
      <c r="C41" s="14">
        <v>28.26</v>
      </c>
      <c r="D41" s="14">
        <v>28.52</v>
      </c>
      <c r="E41" s="14">
        <f t="shared" si="0"/>
        <v>28.293333333333333</v>
      </c>
      <c r="F41" t="str">
        <f t="shared" si="1"/>
        <v>Overweight</v>
      </c>
    </row>
    <row r="42" spans="1:6" x14ac:dyDescent="0.25">
      <c r="A42" t="s">
        <v>500</v>
      </c>
      <c r="B42" s="14">
        <v>28.23</v>
      </c>
      <c r="C42" s="14">
        <v>28.21</v>
      </c>
      <c r="D42" s="14">
        <v>28.42</v>
      </c>
      <c r="E42" s="14">
        <f t="shared" si="0"/>
        <v>28.286666666666665</v>
      </c>
      <c r="F42" t="str">
        <f t="shared" si="1"/>
        <v>Overweight</v>
      </c>
    </row>
    <row r="43" spans="1:6" x14ac:dyDescent="0.25">
      <c r="A43" t="s">
        <v>369</v>
      </c>
      <c r="B43" s="14">
        <v>28.03</v>
      </c>
      <c r="C43" s="14">
        <v>28.23</v>
      </c>
      <c r="D43" s="14">
        <v>28.58</v>
      </c>
      <c r="E43" s="14">
        <f t="shared" si="0"/>
        <v>28.28</v>
      </c>
      <c r="F43" t="str">
        <f t="shared" si="1"/>
        <v>Overweight</v>
      </c>
    </row>
    <row r="44" spans="1:6" x14ac:dyDescent="0.25">
      <c r="A44" t="s">
        <v>116</v>
      </c>
      <c r="B44" s="14">
        <v>28.12</v>
      </c>
      <c r="C44" s="14">
        <v>28.57</v>
      </c>
      <c r="D44" s="14">
        <v>28.11</v>
      </c>
      <c r="E44" s="14">
        <f t="shared" si="0"/>
        <v>28.266666666666666</v>
      </c>
      <c r="F44" t="str">
        <f t="shared" si="1"/>
        <v>Overweight</v>
      </c>
    </row>
    <row r="45" spans="1:6" x14ac:dyDescent="0.25">
      <c r="A45" t="s">
        <v>177</v>
      </c>
      <c r="B45" s="14">
        <v>27.99</v>
      </c>
      <c r="C45" s="14">
        <v>28.4</v>
      </c>
      <c r="D45" s="14">
        <v>28.41</v>
      </c>
      <c r="E45" s="14">
        <f t="shared" si="0"/>
        <v>28.266666666666666</v>
      </c>
      <c r="F45" t="str">
        <f t="shared" si="1"/>
        <v>Overweight</v>
      </c>
    </row>
    <row r="46" spans="1:6" x14ac:dyDescent="0.25">
      <c r="A46" t="s">
        <v>520</v>
      </c>
      <c r="B46" s="14">
        <v>28.03</v>
      </c>
      <c r="C46" s="14">
        <v>28.2</v>
      </c>
      <c r="D46" s="14">
        <v>28.5</v>
      </c>
      <c r="E46" s="14">
        <f t="shared" si="0"/>
        <v>28.243333333333336</v>
      </c>
      <c r="F46" t="str">
        <f t="shared" si="1"/>
        <v>Overweight</v>
      </c>
    </row>
    <row r="47" spans="1:6" x14ac:dyDescent="0.25">
      <c r="A47" t="s">
        <v>305</v>
      </c>
      <c r="B47" s="14">
        <v>28</v>
      </c>
      <c r="C47" s="14">
        <v>28.43</v>
      </c>
      <c r="D47" s="14">
        <v>28.26</v>
      </c>
      <c r="E47" s="14">
        <f t="shared" si="0"/>
        <v>28.23</v>
      </c>
      <c r="F47" t="str">
        <f t="shared" si="1"/>
        <v>Overweight</v>
      </c>
    </row>
    <row r="48" spans="1:6" x14ac:dyDescent="0.25">
      <c r="A48" t="s">
        <v>401</v>
      </c>
      <c r="B48" s="14">
        <v>28.29</v>
      </c>
      <c r="C48" s="14">
        <v>28.01</v>
      </c>
      <c r="D48" s="14">
        <v>28.38</v>
      </c>
      <c r="E48" s="14">
        <f t="shared" si="0"/>
        <v>28.226666666666663</v>
      </c>
      <c r="F48" t="str">
        <f t="shared" si="1"/>
        <v>Overweight</v>
      </c>
    </row>
    <row r="49" spans="1:6" x14ac:dyDescent="0.25">
      <c r="A49" t="s">
        <v>621</v>
      </c>
      <c r="B49" s="14">
        <v>27.95</v>
      </c>
      <c r="C49" s="14">
        <v>28.25</v>
      </c>
      <c r="D49" s="14">
        <v>28.44</v>
      </c>
      <c r="E49" s="14">
        <f t="shared" si="0"/>
        <v>28.213333333333335</v>
      </c>
      <c r="F49" t="str">
        <f t="shared" si="1"/>
        <v>Overweight</v>
      </c>
    </row>
    <row r="50" spans="1:6" x14ac:dyDescent="0.25">
      <c r="A50" t="s">
        <v>619</v>
      </c>
      <c r="B50" s="14">
        <v>28.01</v>
      </c>
      <c r="C50" s="14">
        <v>28.4</v>
      </c>
      <c r="D50" s="14">
        <v>28.22</v>
      </c>
      <c r="E50" s="14">
        <f t="shared" si="0"/>
        <v>28.209999999999997</v>
      </c>
      <c r="F50" t="str">
        <f t="shared" si="1"/>
        <v>Overweight</v>
      </c>
    </row>
    <row r="51" spans="1:6" x14ac:dyDescent="0.25">
      <c r="A51" t="s">
        <v>339</v>
      </c>
      <c r="B51" s="14">
        <v>28.12</v>
      </c>
      <c r="C51" s="14">
        <v>28.02</v>
      </c>
      <c r="D51" s="14">
        <v>28.45</v>
      </c>
      <c r="E51" s="14">
        <f t="shared" si="0"/>
        <v>28.196666666666669</v>
      </c>
      <c r="F51" t="str">
        <f t="shared" si="1"/>
        <v>Overweight</v>
      </c>
    </row>
    <row r="52" spans="1:6" x14ac:dyDescent="0.25">
      <c r="A52" t="s">
        <v>63</v>
      </c>
      <c r="B52" s="14">
        <v>27.7</v>
      </c>
      <c r="C52" s="14">
        <v>28.06</v>
      </c>
      <c r="D52" s="14">
        <v>28.78</v>
      </c>
      <c r="E52" s="14">
        <f t="shared" si="0"/>
        <v>28.179999999999996</v>
      </c>
      <c r="F52" t="str">
        <f t="shared" si="1"/>
        <v>Overweight</v>
      </c>
    </row>
    <row r="53" spans="1:6" x14ac:dyDescent="0.25">
      <c r="A53" t="s">
        <v>383</v>
      </c>
      <c r="B53" s="14">
        <v>27.89</v>
      </c>
      <c r="C53" s="14">
        <v>28.22</v>
      </c>
      <c r="D53" s="14">
        <v>28.42</v>
      </c>
      <c r="E53" s="14">
        <f t="shared" si="0"/>
        <v>28.176666666666666</v>
      </c>
      <c r="F53" t="str">
        <f t="shared" si="1"/>
        <v>Overweight</v>
      </c>
    </row>
    <row r="54" spans="1:6" x14ac:dyDescent="0.25">
      <c r="A54" t="s">
        <v>186</v>
      </c>
      <c r="B54" s="14">
        <v>27.63</v>
      </c>
      <c r="C54" s="14">
        <v>28.4</v>
      </c>
      <c r="D54" s="14">
        <v>28.48</v>
      </c>
      <c r="E54" s="14">
        <f t="shared" si="0"/>
        <v>28.17</v>
      </c>
      <c r="F54" t="str">
        <f t="shared" si="1"/>
        <v>Overweight</v>
      </c>
    </row>
    <row r="55" spans="1:6" x14ac:dyDescent="0.25">
      <c r="A55" t="s">
        <v>547</v>
      </c>
      <c r="B55" s="14">
        <v>27.91</v>
      </c>
      <c r="C55" s="14">
        <v>28.14</v>
      </c>
      <c r="D55" s="14">
        <v>28.43</v>
      </c>
      <c r="E55" s="14">
        <f t="shared" si="0"/>
        <v>28.159999999999997</v>
      </c>
      <c r="F55" t="str">
        <f t="shared" si="1"/>
        <v>Overweight</v>
      </c>
    </row>
    <row r="56" spans="1:6" x14ac:dyDescent="0.25">
      <c r="A56" t="s">
        <v>550</v>
      </c>
      <c r="B56" s="14">
        <v>27.89</v>
      </c>
      <c r="C56" s="14">
        <v>28.18</v>
      </c>
      <c r="D56" s="14">
        <v>28.38</v>
      </c>
      <c r="E56" s="14">
        <f t="shared" si="0"/>
        <v>28.150000000000002</v>
      </c>
      <c r="F56" t="str">
        <f t="shared" si="1"/>
        <v>Overweight</v>
      </c>
    </row>
    <row r="57" spans="1:6" x14ac:dyDescent="0.25">
      <c r="A57" t="s">
        <v>287</v>
      </c>
      <c r="B57" s="14">
        <v>28.02</v>
      </c>
      <c r="C57" s="14">
        <v>28.16</v>
      </c>
      <c r="D57" s="14">
        <v>28.26</v>
      </c>
      <c r="E57" s="14">
        <f t="shared" si="0"/>
        <v>28.146666666666665</v>
      </c>
      <c r="F57" t="str">
        <f t="shared" si="1"/>
        <v>Overweight</v>
      </c>
    </row>
    <row r="58" spans="1:6" x14ac:dyDescent="0.25">
      <c r="A58" t="s">
        <v>25</v>
      </c>
      <c r="B58" s="14">
        <v>27.98</v>
      </c>
      <c r="C58" s="14">
        <v>27.93</v>
      </c>
      <c r="D58" s="14">
        <v>28.53</v>
      </c>
      <c r="E58" s="14">
        <f t="shared" si="0"/>
        <v>28.146666666666665</v>
      </c>
      <c r="F58" t="str">
        <f t="shared" si="1"/>
        <v>Overweight</v>
      </c>
    </row>
    <row r="59" spans="1:6" x14ac:dyDescent="0.25">
      <c r="A59" t="s">
        <v>516</v>
      </c>
      <c r="B59" s="14">
        <v>27.9</v>
      </c>
      <c r="C59" s="14">
        <v>28.08</v>
      </c>
      <c r="D59" s="14">
        <v>28.46</v>
      </c>
      <c r="E59" s="14">
        <f t="shared" si="0"/>
        <v>28.146666666666665</v>
      </c>
      <c r="F59" t="str">
        <f t="shared" si="1"/>
        <v>Overweight</v>
      </c>
    </row>
    <row r="60" spans="1:6" x14ac:dyDescent="0.25">
      <c r="A60" t="s">
        <v>70</v>
      </c>
      <c r="B60" s="14">
        <v>27.67</v>
      </c>
      <c r="C60" s="14">
        <v>28.06</v>
      </c>
      <c r="D60" s="14">
        <v>28.7</v>
      </c>
      <c r="E60" s="14">
        <f t="shared" si="0"/>
        <v>28.143333333333334</v>
      </c>
      <c r="F60" t="str">
        <f t="shared" si="1"/>
        <v>Overweight</v>
      </c>
    </row>
    <row r="61" spans="1:6" x14ac:dyDescent="0.25">
      <c r="A61" t="s">
        <v>361</v>
      </c>
      <c r="B61" s="14">
        <v>28.28</v>
      </c>
      <c r="C61" s="14">
        <v>28.09</v>
      </c>
      <c r="D61" s="14">
        <v>28.01</v>
      </c>
      <c r="E61" s="14">
        <f t="shared" si="0"/>
        <v>28.126666666666669</v>
      </c>
      <c r="F61" t="str">
        <f t="shared" si="1"/>
        <v>Overweight</v>
      </c>
    </row>
    <row r="62" spans="1:6" x14ac:dyDescent="0.25">
      <c r="A62" t="s">
        <v>537</v>
      </c>
      <c r="B62" s="14">
        <v>27.73</v>
      </c>
      <c r="C62" s="14">
        <v>28.22</v>
      </c>
      <c r="D62" s="14">
        <v>28.43</v>
      </c>
      <c r="E62" s="14">
        <f t="shared" si="0"/>
        <v>28.126666666666665</v>
      </c>
      <c r="F62" t="str">
        <f t="shared" si="1"/>
        <v>Overweight</v>
      </c>
    </row>
    <row r="63" spans="1:6" x14ac:dyDescent="0.25">
      <c r="A63" t="s">
        <v>148</v>
      </c>
      <c r="B63" s="14">
        <v>27.86</v>
      </c>
      <c r="C63" s="14">
        <v>28.36</v>
      </c>
      <c r="D63" s="14">
        <v>28.15</v>
      </c>
      <c r="E63" s="14">
        <f t="shared" si="0"/>
        <v>28.123333333333335</v>
      </c>
      <c r="F63" t="str">
        <f t="shared" si="1"/>
        <v>Overweight</v>
      </c>
    </row>
    <row r="64" spans="1:6" x14ac:dyDescent="0.25">
      <c r="A64" t="s">
        <v>586</v>
      </c>
      <c r="B64" s="14">
        <v>27.91</v>
      </c>
      <c r="C64" s="14">
        <v>28.1</v>
      </c>
      <c r="D64" s="14">
        <v>28.31</v>
      </c>
      <c r="E64" s="14">
        <f t="shared" si="0"/>
        <v>28.106666666666669</v>
      </c>
      <c r="F64" t="str">
        <f t="shared" si="1"/>
        <v>Overweight</v>
      </c>
    </row>
    <row r="65" spans="1:6" x14ac:dyDescent="0.25">
      <c r="A65" t="s">
        <v>352</v>
      </c>
      <c r="B65" s="14">
        <v>28</v>
      </c>
      <c r="C65" s="14">
        <v>28.13</v>
      </c>
      <c r="D65" s="14">
        <v>28.17</v>
      </c>
      <c r="E65" s="14">
        <f t="shared" si="0"/>
        <v>28.099999999999998</v>
      </c>
      <c r="F65" t="str">
        <f t="shared" si="1"/>
        <v>Overweight</v>
      </c>
    </row>
    <row r="66" spans="1:6" x14ac:dyDescent="0.25">
      <c r="A66" t="s">
        <v>131</v>
      </c>
      <c r="B66" s="14">
        <v>28.04</v>
      </c>
      <c r="C66" s="14">
        <v>27.8</v>
      </c>
      <c r="D66" s="14">
        <v>28.44</v>
      </c>
      <c r="E66" s="14">
        <f t="shared" ref="E66:E129" si="2">AVERAGE(B66:D66)</f>
        <v>28.093333333333334</v>
      </c>
      <c r="F66" t="str">
        <f t="shared" ref="F66:F129" si="3">IF(E66&gt;25,"Overweight","Normal")</f>
        <v>Overweight</v>
      </c>
    </row>
    <row r="67" spans="1:6" x14ac:dyDescent="0.25">
      <c r="A67" t="s">
        <v>295</v>
      </c>
      <c r="B67" s="14">
        <v>27.95</v>
      </c>
      <c r="C67" s="14">
        <v>27.97</v>
      </c>
      <c r="D67" s="14">
        <v>28.35</v>
      </c>
      <c r="E67" s="14">
        <f t="shared" si="2"/>
        <v>28.090000000000003</v>
      </c>
      <c r="F67" t="str">
        <f t="shared" si="3"/>
        <v>Overweight</v>
      </c>
    </row>
    <row r="68" spans="1:6" x14ac:dyDescent="0.25">
      <c r="A68" t="s">
        <v>256</v>
      </c>
      <c r="B68" s="14">
        <v>27.45</v>
      </c>
      <c r="C68" s="14">
        <v>28.19</v>
      </c>
      <c r="D68" s="14">
        <v>28.61</v>
      </c>
      <c r="E68" s="14">
        <f t="shared" si="2"/>
        <v>28.083333333333332</v>
      </c>
      <c r="F68" t="str">
        <f t="shared" si="3"/>
        <v>Overweight</v>
      </c>
    </row>
    <row r="69" spans="1:6" x14ac:dyDescent="0.25">
      <c r="A69" t="s">
        <v>443</v>
      </c>
      <c r="B69" s="14">
        <v>27.84</v>
      </c>
      <c r="C69" s="14">
        <v>27.87</v>
      </c>
      <c r="D69" s="14">
        <v>28.53</v>
      </c>
      <c r="E69" s="14">
        <f t="shared" si="2"/>
        <v>28.080000000000002</v>
      </c>
      <c r="F69" t="str">
        <f t="shared" si="3"/>
        <v>Overweight</v>
      </c>
    </row>
    <row r="70" spans="1:6" x14ac:dyDescent="0.25">
      <c r="A70" t="s">
        <v>292</v>
      </c>
      <c r="B70" s="14">
        <v>27.86</v>
      </c>
      <c r="C70" s="14">
        <v>28.03</v>
      </c>
      <c r="D70" s="14">
        <v>28.33</v>
      </c>
      <c r="E70" s="14">
        <f t="shared" si="2"/>
        <v>28.073333333333334</v>
      </c>
      <c r="F70" t="str">
        <f t="shared" si="3"/>
        <v>Overweight</v>
      </c>
    </row>
    <row r="71" spans="1:6" x14ac:dyDescent="0.25">
      <c r="A71" t="s">
        <v>420</v>
      </c>
      <c r="B71" s="14">
        <v>28.35</v>
      </c>
      <c r="C71" s="14">
        <v>27.78</v>
      </c>
      <c r="D71" s="14">
        <v>28.08</v>
      </c>
      <c r="E71" s="14">
        <f t="shared" si="2"/>
        <v>28.070000000000004</v>
      </c>
      <c r="F71" t="str">
        <f t="shared" si="3"/>
        <v>Overweight</v>
      </c>
    </row>
    <row r="72" spans="1:6" x14ac:dyDescent="0.25">
      <c r="A72" t="s">
        <v>307</v>
      </c>
      <c r="B72" s="14">
        <v>27.84</v>
      </c>
      <c r="C72" s="14">
        <v>28.01</v>
      </c>
      <c r="D72" s="14">
        <v>28.36</v>
      </c>
      <c r="E72" s="14">
        <f t="shared" si="2"/>
        <v>28.070000000000004</v>
      </c>
      <c r="F72" t="str">
        <f t="shared" si="3"/>
        <v>Overweight</v>
      </c>
    </row>
    <row r="73" spans="1:6" x14ac:dyDescent="0.25">
      <c r="A73" t="s">
        <v>28</v>
      </c>
      <c r="B73" s="14">
        <v>27.48</v>
      </c>
      <c r="C73" s="14">
        <v>28.24</v>
      </c>
      <c r="D73" s="14">
        <v>28.47</v>
      </c>
      <c r="E73" s="14">
        <f t="shared" si="2"/>
        <v>28.063333333333333</v>
      </c>
      <c r="F73" t="str">
        <f t="shared" si="3"/>
        <v>Overweight</v>
      </c>
    </row>
    <row r="74" spans="1:6" x14ac:dyDescent="0.25">
      <c r="A74" t="s">
        <v>424</v>
      </c>
      <c r="B74" s="14">
        <v>27.87</v>
      </c>
      <c r="C74" s="14">
        <v>28.1</v>
      </c>
      <c r="D74" s="14">
        <v>28.2</v>
      </c>
      <c r="E74" s="14">
        <f t="shared" si="2"/>
        <v>28.056666666666668</v>
      </c>
      <c r="F74" t="str">
        <f t="shared" si="3"/>
        <v>Overweight</v>
      </c>
    </row>
    <row r="75" spans="1:6" x14ac:dyDescent="0.25">
      <c r="A75" t="s">
        <v>559</v>
      </c>
      <c r="B75" s="14">
        <v>27.33</v>
      </c>
      <c r="C75" s="14">
        <v>28.22</v>
      </c>
      <c r="D75" s="14">
        <v>28.61</v>
      </c>
      <c r="E75" s="14">
        <f t="shared" si="2"/>
        <v>28.053333333333331</v>
      </c>
      <c r="F75" t="str">
        <f t="shared" si="3"/>
        <v>Overweight</v>
      </c>
    </row>
    <row r="76" spans="1:6" x14ac:dyDescent="0.25">
      <c r="A76" t="s">
        <v>395</v>
      </c>
      <c r="B76" s="14">
        <v>27.87</v>
      </c>
      <c r="C76" s="14">
        <v>28.12</v>
      </c>
      <c r="D76" s="14">
        <v>28.14</v>
      </c>
      <c r="E76" s="14">
        <f t="shared" si="2"/>
        <v>28.043333333333333</v>
      </c>
      <c r="F76" t="str">
        <f t="shared" si="3"/>
        <v>Overweight</v>
      </c>
    </row>
    <row r="77" spans="1:6" x14ac:dyDescent="0.25">
      <c r="A77" t="s">
        <v>514</v>
      </c>
      <c r="B77" s="14">
        <v>28.09</v>
      </c>
      <c r="C77" s="14">
        <v>28.05</v>
      </c>
      <c r="D77" s="14">
        <v>27.97</v>
      </c>
      <c r="E77" s="14">
        <f t="shared" si="2"/>
        <v>28.036666666666665</v>
      </c>
      <c r="F77" t="str">
        <f t="shared" si="3"/>
        <v>Overweight</v>
      </c>
    </row>
    <row r="78" spans="1:6" x14ac:dyDescent="0.25">
      <c r="A78" t="s">
        <v>188</v>
      </c>
      <c r="B78" s="14">
        <v>27.86</v>
      </c>
      <c r="C78" s="14">
        <v>27.93</v>
      </c>
      <c r="D78" s="14">
        <v>28.31</v>
      </c>
      <c r="E78" s="14">
        <f t="shared" si="2"/>
        <v>28.033333333333331</v>
      </c>
      <c r="F78" t="str">
        <f t="shared" si="3"/>
        <v>Overweight</v>
      </c>
    </row>
    <row r="79" spans="1:6" x14ac:dyDescent="0.25">
      <c r="A79" t="s">
        <v>274</v>
      </c>
      <c r="B79" s="14">
        <v>27.9</v>
      </c>
      <c r="C79" s="14">
        <v>28</v>
      </c>
      <c r="D79" s="14">
        <v>28.19</v>
      </c>
      <c r="E79" s="14">
        <f t="shared" si="2"/>
        <v>28.03</v>
      </c>
      <c r="F79" t="str">
        <f t="shared" si="3"/>
        <v>Overweight</v>
      </c>
    </row>
    <row r="80" spans="1:6" x14ac:dyDescent="0.25">
      <c r="A80" t="s">
        <v>605</v>
      </c>
      <c r="B80" s="14">
        <v>27.87</v>
      </c>
      <c r="C80" s="14">
        <v>28.01</v>
      </c>
      <c r="D80" s="14">
        <v>28.21</v>
      </c>
      <c r="E80" s="14">
        <f t="shared" si="2"/>
        <v>28.03</v>
      </c>
      <c r="F80" t="str">
        <f t="shared" si="3"/>
        <v>Overweight</v>
      </c>
    </row>
    <row r="81" spans="1:6" x14ac:dyDescent="0.25">
      <c r="A81" t="s">
        <v>496</v>
      </c>
      <c r="B81" s="14">
        <v>27.89</v>
      </c>
      <c r="C81" s="14">
        <v>28.04</v>
      </c>
      <c r="D81" s="14">
        <v>28.15</v>
      </c>
      <c r="E81" s="14">
        <f t="shared" si="2"/>
        <v>28.026666666666667</v>
      </c>
      <c r="F81" t="str">
        <f t="shared" si="3"/>
        <v>Overweight</v>
      </c>
    </row>
    <row r="82" spans="1:6" x14ac:dyDescent="0.25">
      <c r="A82" t="s">
        <v>162</v>
      </c>
      <c r="B82" s="14">
        <v>27.85</v>
      </c>
      <c r="C82" s="14">
        <v>27.85</v>
      </c>
      <c r="D82" s="14">
        <v>28.38</v>
      </c>
      <c r="E82" s="14">
        <f t="shared" si="2"/>
        <v>28.026666666666667</v>
      </c>
      <c r="F82" t="str">
        <f t="shared" si="3"/>
        <v>Overweight</v>
      </c>
    </row>
    <row r="83" spans="1:6" x14ac:dyDescent="0.25">
      <c r="A83" t="s">
        <v>310</v>
      </c>
      <c r="B83" s="14">
        <v>27.83</v>
      </c>
      <c r="C83" s="14">
        <v>27.95</v>
      </c>
      <c r="D83" s="14">
        <v>28.3</v>
      </c>
      <c r="E83" s="14">
        <f t="shared" si="2"/>
        <v>28.026666666666667</v>
      </c>
      <c r="F83" t="str">
        <f t="shared" si="3"/>
        <v>Overweight</v>
      </c>
    </row>
    <row r="84" spans="1:6" x14ac:dyDescent="0.25">
      <c r="A84" t="s">
        <v>411</v>
      </c>
      <c r="B84" s="14">
        <v>27.7</v>
      </c>
      <c r="C84" s="14">
        <v>27.82</v>
      </c>
      <c r="D84" s="14">
        <v>28.56</v>
      </c>
      <c r="E84" s="14">
        <f t="shared" si="2"/>
        <v>28.026666666666667</v>
      </c>
      <c r="F84" t="str">
        <f t="shared" si="3"/>
        <v>Overweight</v>
      </c>
    </row>
    <row r="85" spans="1:6" x14ac:dyDescent="0.25">
      <c r="A85" t="s">
        <v>271</v>
      </c>
      <c r="B85" s="14">
        <v>28.05</v>
      </c>
      <c r="C85" s="14">
        <v>28.01</v>
      </c>
      <c r="D85" s="14">
        <v>27.98</v>
      </c>
      <c r="E85" s="14">
        <f t="shared" si="2"/>
        <v>28.013333333333335</v>
      </c>
      <c r="F85" t="str">
        <f t="shared" si="3"/>
        <v>Overweight</v>
      </c>
    </row>
    <row r="86" spans="1:6" x14ac:dyDescent="0.25">
      <c r="A86" t="s">
        <v>364</v>
      </c>
      <c r="B86" s="14">
        <v>27.71</v>
      </c>
      <c r="C86" s="14">
        <v>27.95</v>
      </c>
      <c r="D86" s="14">
        <v>28.37</v>
      </c>
      <c r="E86" s="14">
        <f t="shared" si="2"/>
        <v>28.01</v>
      </c>
      <c r="F86" t="str">
        <f t="shared" si="3"/>
        <v>Overweight</v>
      </c>
    </row>
    <row r="87" spans="1:6" x14ac:dyDescent="0.25">
      <c r="A87" t="s">
        <v>470</v>
      </c>
      <c r="B87" s="14">
        <v>27.43</v>
      </c>
      <c r="C87" s="14">
        <v>27.92</v>
      </c>
      <c r="D87" s="14">
        <v>28.67</v>
      </c>
      <c r="E87" s="14">
        <f t="shared" si="2"/>
        <v>28.006666666666671</v>
      </c>
      <c r="F87" t="str">
        <f t="shared" si="3"/>
        <v>Overweight</v>
      </c>
    </row>
    <row r="88" spans="1:6" x14ac:dyDescent="0.25">
      <c r="A88" t="s">
        <v>444</v>
      </c>
      <c r="B88" s="14">
        <v>27.75</v>
      </c>
      <c r="C88" s="14">
        <v>28.05</v>
      </c>
      <c r="D88" s="14">
        <v>28.21</v>
      </c>
      <c r="E88" s="14">
        <f t="shared" si="2"/>
        <v>28.00333333333333</v>
      </c>
      <c r="F88" t="str">
        <f t="shared" si="3"/>
        <v>Overweight</v>
      </c>
    </row>
    <row r="89" spans="1:6" x14ac:dyDescent="0.25">
      <c r="A89" t="s">
        <v>388</v>
      </c>
      <c r="B89" s="14">
        <v>27.74</v>
      </c>
      <c r="C89" s="14">
        <v>28.03</v>
      </c>
      <c r="D89" s="14">
        <v>28.23</v>
      </c>
      <c r="E89" s="14">
        <f t="shared" si="2"/>
        <v>28</v>
      </c>
      <c r="F89" t="str">
        <f t="shared" si="3"/>
        <v>Overweight</v>
      </c>
    </row>
    <row r="90" spans="1:6" x14ac:dyDescent="0.25">
      <c r="A90" t="s">
        <v>446</v>
      </c>
      <c r="B90" s="14">
        <v>27.62</v>
      </c>
      <c r="C90" s="14">
        <v>28.07</v>
      </c>
      <c r="D90" s="14">
        <v>28.31</v>
      </c>
      <c r="E90" s="14">
        <f t="shared" si="2"/>
        <v>28</v>
      </c>
      <c r="F90" t="str">
        <f t="shared" si="3"/>
        <v>Overweight</v>
      </c>
    </row>
    <row r="91" spans="1:6" x14ac:dyDescent="0.25">
      <c r="A91" t="s">
        <v>86</v>
      </c>
      <c r="B91" s="14">
        <v>27.87</v>
      </c>
      <c r="C91" s="14">
        <v>28</v>
      </c>
      <c r="D91" s="14">
        <v>28.11</v>
      </c>
      <c r="E91" s="14">
        <f t="shared" si="2"/>
        <v>27.993333333333336</v>
      </c>
      <c r="F91" t="str">
        <f t="shared" si="3"/>
        <v>Overweight</v>
      </c>
    </row>
    <row r="92" spans="1:6" x14ac:dyDescent="0.25">
      <c r="A92" t="s">
        <v>75</v>
      </c>
      <c r="B92" s="14">
        <v>27.97</v>
      </c>
      <c r="C92" s="14">
        <v>27.98</v>
      </c>
      <c r="D92" s="14">
        <v>28.02</v>
      </c>
      <c r="E92" s="14">
        <f t="shared" si="2"/>
        <v>27.99</v>
      </c>
      <c r="F92" t="str">
        <f t="shared" si="3"/>
        <v>Overweight</v>
      </c>
    </row>
    <row r="93" spans="1:6" x14ac:dyDescent="0.25">
      <c r="A93" t="s">
        <v>257</v>
      </c>
      <c r="B93" s="14">
        <v>27.88</v>
      </c>
      <c r="C93" s="14">
        <v>27.98</v>
      </c>
      <c r="D93" s="14">
        <v>28.09</v>
      </c>
      <c r="E93" s="14">
        <f t="shared" si="2"/>
        <v>27.983333333333334</v>
      </c>
      <c r="F93" t="str">
        <f t="shared" si="3"/>
        <v>Overweight</v>
      </c>
    </row>
    <row r="94" spans="1:6" x14ac:dyDescent="0.25">
      <c r="A94" t="s">
        <v>262</v>
      </c>
      <c r="B94" s="14">
        <v>27.86</v>
      </c>
      <c r="C94" s="14">
        <v>27.85</v>
      </c>
      <c r="D94" s="14">
        <v>28.2</v>
      </c>
      <c r="E94" s="14">
        <f t="shared" si="2"/>
        <v>27.97</v>
      </c>
      <c r="F94" t="str">
        <f t="shared" si="3"/>
        <v>Overweight</v>
      </c>
    </row>
    <row r="95" spans="1:6" x14ac:dyDescent="0.25">
      <c r="A95" t="s">
        <v>253</v>
      </c>
      <c r="B95" s="14">
        <v>27.61</v>
      </c>
      <c r="C95" s="14">
        <v>27.97</v>
      </c>
      <c r="D95" s="14">
        <v>28.31</v>
      </c>
      <c r="E95" s="14">
        <f t="shared" si="2"/>
        <v>27.963333333333335</v>
      </c>
      <c r="F95" t="str">
        <f t="shared" si="3"/>
        <v>Overweight</v>
      </c>
    </row>
    <row r="96" spans="1:6" x14ac:dyDescent="0.25">
      <c r="A96" t="s">
        <v>436</v>
      </c>
      <c r="B96" s="14">
        <v>27.74</v>
      </c>
      <c r="C96" s="14">
        <v>28.05</v>
      </c>
      <c r="D96" s="14">
        <v>28.09</v>
      </c>
      <c r="E96" s="14">
        <f t="shared" si="2"/>
        <v>27.959999999999997</v>
      </c>
      <c r="F96" t="str">
        <f t="shared" si="3"/>
        <v>Overweight</v>
      </c>
    </row>
    <row r="97" spans="1:6" x14ac:dyDescent="0.25">
      <c r="A97" t="s">
        <v>521</v>
      </c>
      <c r="B97" s="14">
        <v>27.92</v>
      </c>
      <c r="C97" s="14">
        <v>27.91</v>
      </c>
      <c r="D97" s="14">
        <v>28.03</v>
      </c>
      <c r="E97" s="14">
        <f t="shared" si="2"/>
        <v>27.953333333333333</v>
      </c>
      <c r="F97" t="str">
        <f t="shared" si="3"/>
        <v>Overweight</v>
      </c>
    </row>
    <row r="98" spans="1:6" x14ac:dyDescent="0.25">
      <c r="A98" t="s">
        <v>110</v>
      </c>
      <c r="B98" s="14">
        <v>27.72</v>
      </c>
      <c r="C98" s="14">
        <v>28</v>
      </c>
      <c r="D98" s="14">
        <v>28.14</v>
      </c>
      <c r="E98" s="14">
        <f t="shared" si="2"/>
        <v>27.953333333333333</v>
      </c>
      <c r="F98" t="str">
        <f t="shared" si="3"/>
        <v>Overweight</v>
      </c>
    </row>
    <row r="99" spans="1:6" x14ac:dyDescent="0.25">
      <c r="A99" t="s">
        <v>311</v>
      </c>
      <c r="B99" s="14">
        <v>27.61</v>
      </c>
      <c r="C99" s="14">
        <v>28.35</v>
      </c>
      <c r="D99" s="14">
        <v>27.86</v>
      </c>
      <c r="E99" s="14">
        <f t="shared" si="2"/>
        <v>27.939999999999998</v>
      </c>
      <c r="F99" t="str">
        <f t="shared" si="3"/>
        <v>Overweight</v>
      </c>
    </row>
    <row r="100" spans="1:6" x14ac:dyDescent="0.25">
      <c r="A100" t="s">
        <v>365</v>
      </c>
      <c r="B100" s="14">
        <v>27.46</v>
      </c>
      <c r="C100" s="14">
        <v>28.02</v>
      </c>
      <c r="D100" s="14">
        <v>28.32</v>
      </c>
      <c r="E100" s="14">
        <f t="shared" si="2"/>
        <v>27.933333333333337</v>
      </c>
      <c r="F100" t="str">
        <f t="shared" si="3"/>
        <v>Overweight</v>
      </c>
    </row>
    <row r="101" spans="1:6" x14ac:dyDescent="0.25">
      <c r="A101" t="s">
        <v>503</v>
      </c>
      <c r="B101" s="14">
        <v>27.62</v>
      </c>
      <c r="C101" s="14">
        <v>27.81</v>
      </c>
      <c r="D101" s="14">
        <v>28.37</v>
      </c>
      <c r="E101" s="14">
        <f t="shared" si="2"/>
        <v>27.933333333333334</v>
      </c>
      <c r="F101" t="str">
        <f t="shared" si="3"/>
        <v>Overweight</v>
      </c>
    </row>
    <row r="102" spans="1:6" x14ac:dyDescent="0.25">
      <c r="A102" t="s">
        <v>538</v>
      </c>
      <c r="B102" s="14">
        <v>27.5</v>
      </c>
      <c r="C102" s="14">
        <v>28.18</v>
      </c>
      <c r="D102" s="14">
        <v>28.11</v>
      </c>
      <c r="E102" s="14">
        <f t="shared" si="2"/>
        <v>27.929999999999996</v>
      </c>
      <c r="F102" t="str">
        <f t="shared" si="3"/>
        <v>Overweight</v>
      </c>
    </row>
    <row r="103" spans="1:6" x14ac:dyDescent="0.25">
      <c r="A103" t="s">
        <v>154</v>
      </c>
      <c r="B103" s="14">
        <v>27.57</v>
      </c>
      <c r="C103" s="14">
        <v>27.82</v>
      </c>
      <c r="D103" s="14">
        <v>28.38</v>
      </c>
      <c r="E103" s="14">
        <f t="shared" si="2"/>
        <v>27.923333333333332</v>
      </c>
      <c r="F103" t="str">
        <f t="shared" si="3"/>
        <v>Overweight</v>
      </c>
    </row>
    <row r="104" spans="1:6" x14ac:dyDescent="0.25">
      <c r="A104" t="s">
        <v>206</v>
      </c>
      <c r="B104" s="14">
        <v>27.75</v>
      </c>
      <c r="C104" s="14">
        <v>27.9</v>
      </c>
      <c r="D104" s="14">
        <v>28.09</v>
      </c>
      <c r="E104" s="14">
        <f t="shared" si="2"/>
        <v>27.91333333333333</v>
      </c>
      <c r="F104" t="str">
        <f t="shared" si="3"/>
        <v>Overweight</v>
      </c>
    </row>
    <row r="105" spans="1:6" x14ac:dyDescent="0.25">
      <c r="A105" t="s">
        <v>407</v>
      </c>
      <c r="B105" s="14">
        <v>27.58</v>
      </c>
      <c r="C105" s="14">
        <v>28.03</v>
      </c>
      <c r="D105" s="14">
        <v>28.11</v>
      </c>
      <c r="E105" s="14">
        <f t="shared" si="2"/>
        <v>27.906666666666666</v>
      </c>
      <c r="F105" t="str">
        <f t="shared" si="3"/>
        <v>Overweight</v>
      </c>
    </row>
    <row r="106" spans="1:6" x14ac:dyDescent="0.25">
      <c r="A106" t="s">
        <v>181</v>
      </c>
      <c r="B106" s="14">
        <v>27.87</v>
      </c>
      <c r="C106" s="14">
        <v>27.76</v>
      </c>
      <c r="D106" s="14">
        <v>28.03</v>
      </c>
      <c r="E106" s="14">
        <f t="shared" si="2"/>
        <v>27.886666666666667</v>
      </c>
      <c r="F106" t="str">
        <f t="shared" si="3"/>
        <v>Overweight</v>
      </c>
    </row>
    <row r="107" spans="1:6" x14ac:dyDescent="0.25">
      <c r="A107" t="s">
        <v>631</v>
      </c>
      <c r="B107" s="14">
        <v>27.79</v>
      </c>
      <c r="C107" s="14">
        <v>27.99</v>
      </c>
      <c r="D107" s="14">
        <v>27.88</v>
      </c>
      <c r="E107" s="14">
        <f t="shared" si="2"/>
        <v>27.886666666666667</v>
      </c>
      <c r="F107" t="str">
        <f t="shared" si="3"/>
        <v>Overweight</v>
      </c>
    </row>
    <row r="108" spans="1:6" x14ac:dyDescent="0.25">
      <c r="A108" t="s">
        <v>176</v>
      </c>
      <c r="B108" s="14">
        <v>27.67</v>
      </c>
      <c r="C108" s="14">
        <v>27.9</v>
      </c>
      <c r="D108" s="14">
        <v>28.09</v>
      </c>
      <c r="E108" s="14">
        <f t="shared" si="2"/>
        <v>27.886666666666667</v>
      </c>
      <c r="F108" t="str">
        <f t="shared" si="3"/>
        <v>Overweight</v>
      </c>
    </row>
    <row r="109" spans="1:6" x14ac:dyDescent="0.25">
      <c r="A109" t="s">
        <v>414</v>
      </c>
      <c r="B109" s="14">
        <v>27.64</v>
      </c>
      <c r="C109" s="14">
        <v>28.16</v>
      </c>
      <c r="D109" s="14">
        <v>27.78</v>
      </c>
      <c r="E109" s="14">
        <f t="shared" si="2"/>
        <v>27.86</v>
      </c>
      <c r="F109" t="str">
        <f t="shared" si="3"/>
        <v>Overweight</v>
      </c>
    </row>
    <row r="110" spans="1:6" x14ac:dyDescent="0.25">
      <c r="A110" t="s">
        <v>207</v>
      </c>
      <c r="B110" s="14">
        <v>27.6</v>
      </c>
      <c r="C110" s="14">
        <v>27.76</v>
      </c>
      <c r="D110" s="14">
        <v>28.2</v>
      </c>
      <c r="E110" s="14">
        <f t="shared" si="2"/>
        <v>27.853333333333335</v>
      </c>
      <c r="F110" t="str">
        <f t="shared" si="3"/>
        <v>Overweight</v>
      </c>
    </row>
    <row r="111" spans="1:6" x14ac:dyDescent="0.25">
      <c r="A111" t="s">
        <v>91</v>
      </c>
      <c r="B111" s="14">
        <v>27.63</v>
      </c>
      <c r="C111" s="14">
        <v>27.83</v>
      </c>
      <c r="D111" s="14">
        <v>28.09</v>
      </c>
      <c r="E111" s="14">
        <f t="shared" si="2"/>
        <v>27.849999999999998</v>
      </c>
      <c r="F111" t="str">
        <f t="shared" si="3"/>
        <v>Overweight</v>
      </c>
    </row>
    <row r="112" spans="1:6" x14ac:dyDescent="0.25">
      <c r="A112" t="s">
        <v>13</v>
      </c>
      <c r="B112" s="14">
        <v>27.67</v>
      </c>
      <c r="C112" s="14">
        <v>27.87</v>
      </c>
      <c r="D112" s="14">
        <v>27.98</v>
      </c>
      <c r="E112" s="14">
        <f t="shared" si="2"/>
        <v>27.840000000000003</v>
      </c>
      <c r="F112" t="str">
        <f t="shared" si="3"/>
        <v>Overweight</v>
      </c>
    </row>
    <row r="113" spans="1:6" x14ac:dyDescent="0.25">
      <c r="A113" t="s">
        <v>314</v>
      </c>
      <c r="B113" s="14">
        <v>28.04</v>
      </c>
      <c r="C113" s="14">
        <v>27.57</v>
      </c>
      <c r="D113" s="14">
        <v>27.91</v>
      </c>
      <c r="E113" s="14">
        <f t="shared" si="2"/>
        <v>27.84</v>
      </c>
      <c r="F113" t="str">
        <f t="shared" si="3"/>
        <v>Overweight</v>
      </c>
    </row>
    <row r="114" spans="1:6" x14ac:dyDescent="0.25">
      <c r="A114" t="s">
        <v>326</v>
      </c>
      <c r="B114" s="14">
        <v>28.05</v>
      </c>
      <c r="C114" s="14">
        <v>27.55</v>
      </c>
      <c r="D114" s="14">
        <v>27.91</v>
      </c>
      <c r="E114" s="14">
        <f t="shared" si="2"/>
        <v>27.83666666666667</v>
      </c>
      <c r="F114" t="str">
        <f t="shared" si="3"/>
        <v>Overweight</v>
      </c>
    </row>
    <row r="115" spans="1:6" x14ac:dyDescent="0.25">
      <c r="A115" t="s">
        <v>208</v>
      </c>
      <c r="B115" s="14">
        <v>27.59</v>
      </c>
      <c r="C115" s="14">
        <v>27.98</v>
      </c>
      <c r="D115" s="14">
        <v>27.94</v>
      </c>
      <c r="E115" s="14">
        <f t="shared" si="2"/>
        <v>27.83666666666667</v>
      </c>
      <c r="F115" t="str">
        <f t="shared" si="3"/>
        <v>Overweight</v>
      </c>
    </row>
    <row r="116" spans="1:6" x14ac:dyDescent="0.25">
      <c r="A116" t="s">
        <v>429</v>
      </c>
      <c r="B116" s="14">
        <v>27.62</v>
      </c>
      <c r="C116" s="14">
        <v>27.72</v>
      </c>
      <c r="D116" s="14">
        <v>28.16</v>
      </c>
      <c r="E116" s="14">
        <f t="shared" si="2"/>
        <v>27.833333333333332</v>
      </c>
      <c r="F116" t="str">
        <f t="shared" si="3"/>
        <v>Overweight</v>
      </c>
    </row>
    <row r="117" spans="1:6" x14ac:dyDescent="0.25">
      <c r="A117" t="s">
        <v>289</v>
      </c>
      <c r="B117" s="14">
        <v>27.58</v>
      </c>
      <c r="C117" s="14">
        <v>27.87</v>
      </c>
      <c r="D117" s="14">
        <v>28.05</v>
      </c>
      <c r="E117" s="14">
        <f t="shared" si="2"/>
        <v>27.833333333333332</v>
      </c>
      <c r="F117" t="str">
        <f t="shared" si="3"/>
        <v>Overweight</v>
      </c>
    </row>
    <row r="118" spans="1:6" x14ac:dyDescent="0.25">
      <c r="A118" t="s">
        <v>191</v>
      </c>
      <c r="B118" s="14">
        <v>27.59</v>
      </c>
      <c r="C118" s="14">
        <v>27.9</v>
      </c>
      <c r="D118" s="14">
        <v>27.98</v>
      </c>
      <c r="E118" s="14">
        <f t="shared" si="2"/>
        <v>27.823333333333334</v>
      </c>
      <c r="F118" t="str">
        <f t="shared" si="3"/>
        <v>Overweight</v>
      </c>
    </row>
    <row r="119" spans="1:6" x14ac:dyDescent="0.25">
      <c r="A119" t="s">
        <v>313</v>
      </c>
      <c r="B119" s="14">
        <v>27.98</v>
      </c>
      <c r="C119" s="14">
        <v>27.67</v>
      </c>
      <c r="D119" s="14">
        <v>27.81</v>
      </c>
      <c r="E119" s="14">
        <f t="shared" si="2"/>
        <v>27.820000000000004</v>
      </c>
      <c r="F119" t="str">
        <f t="shared" si="3"/>
        <v>Overweight</v>
      </c>
    </row>
    <row r="120" spans="1:6" x14ac:dyDescent="0.25">
      <c r="A120" t="s">
        <v>367</v>
      </c>
      <c r="B120" s="14">
        <v>27.65</v>
      </c>
      <c r="C120" s="14">
        <v>27.81</v>
      </c>
      <c r="D120" s="14">
        <v>27.94</v>
      </c>
      <c r="E120" s="14">
        <f t="shared" si="2"/>
        <v>27.799999999999997</v>
      </c>
      <c r="F120" t="str">
        <f t="shared" si="3"/>
        <v>Overweight</v>
      </c>
    </row>
    <row r="121" spans="1:6" x14ac:dyDescent="0.25">
      <c r="A121" t="s">
        <v>417</v>
      </c>
      <c r="B121" s="14">
        <v>27.41</v>
      </c>
      <c r="C121" s="14">
        <v>27.75</v>
      </c>
      <c r="D121" s="14">
        <v>28.24</v>
      </c>
      <c r="E121" s="14">
        <f t="shared" si="2"/>
        <v>27.799999999999997</v>
      </c>
      <c r="F121" t="str">
        <f t="shared" si="3"/>
        <v>Overweight</v>
      </c>
    </row>
    <row r="122" spans="1:6" x14ac:dyDescent="0.25">
      <c r="A122" t="s">
        <v>620</v>
      </c>
      <c r="B122" s="14">
        <v>27.82</v>
      </c>
      <c r="C122" s="14">
        <v>27.9</v>
      </c>
      <c r="D122" s="14">
        <v>27.67</v>
      </c>
      <c r="E122" s="14">
        <f t="shared" si="2"/>
        <v>27.796666666666667</v>
      </c>
      <c r="F122" t="str">
        <f t="shared" si="3"/>
        <v>Overweight</v>
      </c>
    </row>
    <row r="123" spans="1:6" x14ac:dyDescent="0.25">
      <c r="A123" t="s">
        <v>178</v>
      </c>
      <c r="B123" s="14">
        <v>27.48</v>
      </c>
      <c r="C123" s="14">
        <v>27.93</v>
      </c>
      <c r="D123" s="14">
        <v>27.98</v>
      </c>
      <c r="E123" s="14">
        <f t="shared" si="2"/>
        <v>27.796666666666667</v>
      </c>
      <c r="F123" t="str">
        <f t="shared" si="3"/>
        <v>Overweight</v>
      </c>
    </row>
    <row r="124" spans="1:6" x14ac:dyDescent="0.25">
      <c r="A124" t="s">
        <v>65</v>
      </c>
      <c r="B124" s="14">
        <v>27.43</v>
      </c>
      <c r="C124" s="14">
        <v>27.83</v>
      </c>
      <c r="D124" s="14">
        <v>28.12</v>
      </c>
      <c r="E124" s="14">
        <f t="shared" si="2"/>
        <v>27.793333333333333</v>
      </c>
      <c r="F124" t="str">
        <f t="shared" si="3"/>
        <v>Overweight</v>
      </c>
    </row>
    <row r="125" spans="1:6" x14ac:dyDescent="0.25">
      <c r="A125" t="s">
        <v>423</v>
      </c>
      <c r="B125" s="14">
        <v>27.64</v>
      </c>
      <c r="C125" s="14">
        <v>27.78</v>
      </c>
      <c r="D125" s="14">
        <v>27.94</v>
      </c>
      <c r="E125" s="14">
        <f t="shared" si="2"/>
        <v>27.786666666666665</v>
      </c>
      <c r="F125" t="str">
        <f t="shared" si="3"/>
        <v>Overweight</v>
      </c>
    </row>
    <row r="126" spans="1:6" x14ac:dyDescent="0.25">
      <c r="A126" t="s">
        <v>179</v>
      </c>
      <c r="B126" s="14">
        <v>27.54</v>
      </c>
      <c r="C126" s="14">
        <v>27.79</v>
      </c>
      <c r="D126" s="14">
        <v>28.03</v>
      </c>
      <c r="E126" s="14">
        <f t="shared" si="2"/>
        <v>27.786666666666665</v>
      </c>
      <c r="F126" t="str">
        <f t="shared" si="3"/>
        <v>Overweight</v>
      </c>
    </row>
    <row r="127" spans="1:6" x14ac:dyDescent="0.25">
      <c r="A127" t="s">
        <v>331</v>
      </c>
      <c r="B127" s="14">
        <v>27.55</v>
      </c>
      <c r="C127" s="14">
        <v>27.76</v>
      </c>
      <c r="D127" s="14">
        <v>28.03</v>
      </c>
      <c r="E127" s="14">
        <f t="shared" si="2"/>
        <v>27.78</v>
      </c>
      <c r="F127" t="str">
        <f t="shared" si="3"/>
        <v>Overweight</v>
      </c>
    </row>
    <row r="128" spans="1:6" x14ac:dyDescent="0.25">
      <c r="A128" t="s">
        <v>243</v>
      </c>
      <c r="B128" s="14">
        <v>27.5</v>
      </c>
      <c r="C128" s="14">
        <v>27.76</v>
      </c>
      <c r="D128" s="14">
        <v>28.04</v>
      </c>
      <c r="E128" s="14">
        <f t="shared" si="2"/>
        <v>27.766666666666669</v>
      </c>
      <c r="F128" t="str">
        <f t="shared" si="3"/>
        <v>Overweight</v>
      </c>
    </row>
    <row r="129" spans="1:6" x14ac:dyDescent="0.25">
      <c r="A129" t="s">
        <v>244</v>
      </c>
      <c r="B129" s="14">
        <v>27.75</v>
      </c>
      <c r="C129" s="14">
        <v>27.78</v>
      </c>
      <c r="D129" s="14">
        <v>27.73</v>
      </c>
      <c r="E129" s="14">
        <f t="shared" si="2"/>
        <v>27.753333333333334</v>
      </c>
      <c r="F129" t="str">
        <f t="shared" si="3"/>
        <v>Overweight</v>
      </c>
    </row>
    <row r="130" spans="1:6" x14ac:dyDescent="0.25">
      <c r="A130" t="s">
        <v>193</v>
      </c>
      <c r="B130" s="14">
        <v>27.32</v>
      </c>
      <c r="C130" s="14">
        <v>27.77</v>
      </c>
      <c r="D130" s="14">
        <v>28.17</v>
      </c>
      <c r="E130" s="14">
        <f t="shared" ref="E130:E193" si="4">AVERAGE(B130:D130)</f>
        <v>27.753333333333334</v>
      </c>
      <c r="F130" t="str">
        <f t="shared" ref="F130:F193" si="5">IF(E130&gt;25,"Overweight","Normal")</f>
        <v>Overweight</v>
      </c>
    </row>
    <row r="131" spans="1:6" x14ac:dyDescent="0.25">
      <c r="A131" t="s">
        <v>104</v>
      </c>
      <c r="B131" s="14">
        <v>27.59</v>
      </c>
      <c r="C131" s="14">
        <v>27.65</v>
      </c>
      <c r="D131" s="14">
        <v>27.99</v>
      </c>
      <c r="E131" s="14">
        <f t="shared" si="4"/>
        <v>27.743333333333329</v>
      </c>
      <c r="F131" t="str">
        <f t="shared" si="5"/>
        <v>Overweight</v>
      </c>
    </row>
    <row r="132" spans="1:6" x14ac:dyDescent="0.25">
      <c r="A132" t="s">
        <v>374</v>
      </c>
      <c r="B132" s="14">
        <v>27.62</v>
      </c>
      <c r="C132" s="14">
        <v>27.79</v>
      </c>
      <c r="D132" s="14">
        <v>27.81</v>
      </c>
      <c r="E132" s="14">
        <f t="shared" si="4"/>
        <v>27.74</v>
      </c>
      <c r="F132" t="str">
        <f t="shared" si="5"/>
        <v>Overweight</v>
      </c>
    </row>
    <row r="133" spans="1:6" x14ac:dyDescent="0.25">
      <c r="A133" t="s">
        <v>376</v>
      </c>
      <c r="B133" s="14">
        <v>27.58</v>
      </c>
      <c r="C133" s="14">
        <v>27.76</v>
      </c>
      <c r="D133" s="14">
        <v>27.86</v>
      </c>
      <c r="E133" s="14">
        <f t="shared" si="4"/>
        <v>27.733333333333334</v>
      </c>
      <c r="F133" t="str">
        <f t="shared" si="5"/>
        <v>Overweight</v>
      </c>
    </row>
    <row r="134" spans="1:6" x14ac:dyDescent="0.25">
      <c r="A134" t="s">
        <v>606</v>
      </c>
      <c r="B134" s="14">
        <v>27.51</v>
      </c>
      <c r="C134" s="14">
        <v>27.65</v>
      </c>
      <c r="D134" s="14">
        <v>28.04</v>
      </c>
      <c r="E134" s="14">
        <f t="shared" si="4"/>
        <v>27.733333333333331</v>
      </c>
      <c r="F134" t="str">
        <f t="shared" si="5"/>
        <v>Overweight</v>
      </c>
    </row>
    <row r="135" spans="1:6" x14ac:dyDescent="0.25">
      <c r="A135" t="s">
        <v>182</v>
      </c>
      <c r="B135" s="14">
        <v>27.62</v>
      </c>
      <c r="C135" s="14">
        <v>27.69</v>
      </c>
      <c r="D135" s="14">
        <v>27.86</v>
      </c>
      <c r="E135" s="14">
        <f t="shared" si="4"/>
        <v>27.723333333333333</v>
      </c>
      <c r="F135" t="str">
        <f t="shared" si="5"/>
        <v>Overweight</v>
      </c>
    </row>
    <row r="136" spans="1:6" x14ac:dyDescent="0.25">
      <c r="A136" t="s">
        <v>174</v>
      </c>
      <c r="B136" s="14">
        <v>27.37</v>
      </c>
      <c r="C136" s="14">
        <v>27.71</v>
      </c>
      <c r="D136" s="14">
        <v>28.09</v>
      </c>
      <c r="E136" s="14">
        <f t="shared" si="4"/>
        <v>27.723333333333333</v>
      </c>
      <c r="F136" t="str">
        <f t="shared" si="5"/>
        <v>Overweight</v>
      </c>
    </row>
    <row r="137" spans="1:6" x14ac:dyDescent="0.25">
      <c r="A137" t="s">
        <v>190</v>
      </c>
      <c r="B137" s="14">
        <v>27.64</v>
      </c>
      <c r="C137" s="14">
        <v>27.82</v>
      </c>
      <c r="D137" s="14">
        <v>27.7</v>
      </c>
      <c r="E137" s="14">
        <f t="shared" si="4"/>
        <v>27.72</v>
      </c>
      <c r="F137" t="str">
        <f t="shared" si="5"/>
        <v>Overweight</v>
      </c>
    </row>
    <row r="138" spans="1:6" x14ac:dyDescent="0.25">
      <c r="A138" t="s">
        <v>363</v>
      </c>
      <c r="B138" s="14">
        <v>27.53</v>
      </c>
      <c r="C138" s="14">
        <v>27.83</v>
      </c>
      <c r="D138" s="14">
        <v>27.8</v>
      </c>
      <c r="E138" s="14">
        <f t="shared" si="4"/>
        <v>27.72</v>
      </c>
      <c r="F138" t="str">
        <f t="shared" si="5"/>
        <v>Overweight</v>
      </c>
    </row>
    <row r="139" spans="1:6" x14ac:dyDescent="0.25">
      <c r="A139" t="s">
        <v>573</v>
      </c>
      <c r="B139" s="14">
        <v>27.53</v>
      </c>
      <c r="C139" s="14">
        <v>27.69</v>
      </c>
      <c r="D139" s="14">
        <v>27.94</v>
      </c>
      <c r="E139" s="14">
        <f t="shared" si="4"/>
        <v>27.72</v>
      </c>
      <c r="F139" t="str">
        <f t="shared" si="5"/>
        <v>Overweight</v>
      </c>
    </row>
    <row r="140" spans="1:6" x14ac:dyDescent="0.25">
      <c r="A140" t="s">
        <v>254</v>
      </c>
      <c r="B140" s="14">
        <v>27.73</v>
      </c>
      <c r="C140" s="14">
        <v>27.8</v>
      </c>
      <c r="D140" s="14">
        <v>27.6</v>
      </c>
      <c r="E140" s="14">
        <f t="shared" si="4"/>
        <v>27.709999999999997</v>
      </c>
      <c r="F140" t="str">
        <f t="shared" si="5"/>
        <v>Overweight</v>
      </c>
    </row>
    <row r="141" spans="1:6" x14ac:dyDescent="0.25">
      <c r="A141" t="s">
        <v>52</v>
      </c>
      <c r="B141" s="14">
        <v>27.69</v>
      </c>
      <c r="C141" s="14">
        <v>27.62</v>
      </c>
      <c r="D141" s="14">
        <v>27.82</v>
      </c>
      <c r="E141" s="14">
        <f t="shared" si="4"/>
        <v>27.709999999999997</v>
      </c>
      <c r="F141" t="str">
        <f t="shared" si="5"/>
        <v>Overweight</v>
      </c>
    </row>
    <row r="142" spans="1:6" x14ac:dyDescent="0.25">
      <c r="A142" t="s">
        <v>471</v>
      </c>
      <c r="B142" s="14">
        <v>27.37</v>
      </c>
      <c r="C142" s="14">
        <v>27.71</v>
      </c>
      <c r="D142" s="14">
        <v>28.05</v>
      </c>
      <c r="E142" s="14">
        <f t="shared" si="4"/>
        <v>27.709999999999997</v>
      </c>
      <c r="F142" t="str">
        <f t="shared" si="5"/>
        <v>Overweight</v>
      </c>
    </row>
    <row r="143" spans="1:6" x14ac:dyDescent="0.25">
      <c r="A143" t="s">
        <v>426</v>
      </c>
      <c r="B143" s="14">
        <v>27.12</v>
      </c>
      <c r="C143" s="14">
        <v>27.91</v>
      </c>
      <c r="D143" s="14">
        <v>28.1</v>
      </c>
      <c r="E143" s="14">
        <f t="shared" si="4"/>
        <v>27.709999999999997</v>
      </c>
      <c r="F143" t="str">
        <f t="shared" si="5"/>
        <v>Overweight</v>
      </c>
    </row>
    <row r="144" spans="1:6" x14ac:dyDescent="0.25">
      <c r="A144" t="s">
        <v>565</v>
      </c>
      <c r="B144" s="14">
        <v>27.61</v>
      </c>
      <c r="C144" s="14">
        <v>27.67</v>
      </c>
      <c r="D144" s="14">
        <v>27.84</v>
      </c>
      <c r="E144" s="14">
        <f t="shared" si="4"/>
        <v>27.706666666666667</v>
      </c>
      <c r="F144" t="str">
        <f t="shared" si="5"/>
        <v>Overweight</v>
      </c>
    </row>
    <row r="145" spans="1:6" x14ac:dyDescent="0.25">
      <c r="A145" t="s">
        <v>453</v>
      </c>
      <c r="B145" s="14">
        <v>27.77</v>
      </c>
      <c r="C145" s="14">
        <v>27.46</v>
      </c>
      <c r="D145" s="14">
        <v>27.86</v>
      </c>
      <c r="E145" s="14">
        <f t="shared" si="4"/>
        <v>27.696666666666669</v>
      </c>
      <c r="F145" t="str">
        <f t="shared" si="5"/>
        <v>Overweight</v>
      </c>
    </row>
    <row r="146" spans="1:6" x14ac:dyDescent="0.25">
      <c r="A146" t="s">
        <v>196</v>
      </c>
      <c r="B146" s="14">
        <v>27.45</v>
      </c>
      <c r="C146" s="14">
        <v>27.73</v>
      </c>
      <c r="D146" s="14">
        <v>27.91</v>
      </c>
      <c r="E146" s="14">
        <f t="shared" si="4"/>
        <v>27.696666666666669</v>
      </c>
      <c r="F146" t="str">
        <f t="shared" si="5"/>
        <v>Overweight</v>
      </c>
    </row>
    <row r="147" spans="1:6" x14ac:dyDescent="0.25">
      <c r="A147" t="s">
        <v>385</v>
      </c>
      <c r="B147" s="14">
        <v>27.59</v>
      </c>
      <c r="C147" s="14">
        <v>27.65</v>
      </c>
      <c r="D147" s="14">
        <v>27.83</v>
      </c>
      <c r="E147" s="14">
        <f t="shared" si="4"/>
        <v>27.689999999999998</v>
      </c>
      <c r="F147" t="str">
        <f t="shared" si="5"/>
        <v>Overweight</v>
      </c>
    </row>
    <row r="148" spans="1:6" x14ac:dyDescent="0.25">
      <c r="A148" t="s">
        <v>534</v>
      </c>
      <c r="B148" s="14">
        <v>27.54</v>
      </c>
      <c r="C148" s="14">
        <v>27.83</v>
      </c>
      <c r="D148" s="14">
        <v>27.67</v>
      </c>
      <c r="E148" s="14">
        <f t="shared" si="4"/>
        <v>27.679999999999996</v>
      </c>
      <c r="F148" t="str">
        <f t="shared" si="5"/>
        <v>Overweight</v>
      </c>
    </row>
    <row r="149" spans="1:6" x14ac:dyDescent="0.25">
      <c r="A149" t="s">
        <v>508</v>
      </c>
      <c r="B149" s="14">
        <v>27.54</v>
      </c>
      <c r="C149" s="14">
        <v>27.79</v>
      </c>
      <c r="D149" s="14">
        <v>27.7</v>
      </c>
      <c r="E149" s="14">
        <f t="shared" si="4"/>
        <v>27.676666666666666</v>
      </c>
      <c r="F149" t="str">
        <f t="shared" si="5"/>
        <v>Overweight</v>
      </c>
    </row>
    <row r="150" spans="1:6" x14ac:dyDescent="0.25">
      <c r="A150" t="s">
        <v>272</v>
      </c>
      <c r="B150" s="14">
        <v>27.51</v>
      </c>
      <c r="C150" s="14">
        <v>27.54</v>
      </c>
      <c r="D150" s="14">
        <v>27.98</v>
      </c>
      <c r="E150" s="14">
        <f t="shared" si="4"/>
        <v>27.676666666666666</v>
      </c>
      <c r="F150" t="str">
        <f t="shared" si="5"/>
        <v>Overweight</v>
      </c>
    </row>
    <row r="151" spans="1:6" x14ac:dyDescent="0.25">
      <c r="A151" t="s">
        <v>498</v>
      </c>
      <c r="B151" s="14">
        <v>27.54</v>
      </c>
      <c r="C151" s="14">
        <v>27.54</v>
      </c>
      <c r="D151" s="14">
        <v>27.94</v>
      </c>
      <c r="E151" s="14">
        <f t="shared" si="4"/>
        <v>27.673333333333332</v>
      </c>
      <c r="F151" t="str">
        <f t="shared" si="5"/>
        <v>Overweight</v>
      </c>
    </row>
    <row r="152" spans="1:6" x14ac:dyDescent="0.25">
      <c r="A152" t="s">
        <v>428</v>
      </c>
      <c r="B152" s="14">
        <v>27.37</v>
      </c>
      <c r="C152" s="14">
        <v>27.85</v>
      </c>
      <c r="D152" s="14">
        <v>27.79</v>
      </c>
      <c r="E152" s="14">
        <f t="shared" si="4"/>
        <v>27.669999999999998</v>
      </c>
      <c r="F152" t="str">
        <f t="shared" si="5"/>
        <v>Overweight</v>
      </c>
    </row>
    <row r="153" spans="1:6" x14ac:dyDescent="0.25">
      <c r="A153" t="s">
        <v>416</v>
      </c>
      <c r="B153" s="14">
        <v>27.53</v>
      </c>
      <c r="C153" s="14">
        <v>27.69</v>
      </c>
      <c r="D153" s="14">
        <v>27.77</v>
      </c>
      <c r="E153" s="14">
        <f t="shared" si="4"/>
        <v>27.66333333333333</v>
      </c>
      <c r="F153" t="str">
        <f t="shared" si="5"/>
        <v>Overweight</v>
      </c>
    </row>
    <row r="154" spans="1:6" x14ac:dyDescent="0.25">
      <c r="A154" t="s">
        <v>408</v>
      </c>
      <c r="B154" s="14">
        <v>27.33</v>
      </c>
      <c r="C154" s="14">
        <v>27.74</v>
      </c>
      <c r="D154" s="14">
        <v>27.9</v>
      </c>
      <c r="E154" s="14">
        <f t="shared" si="4"/>
        <v>27.656666666666666</v>
      </c>
      <c r="F154" t="str">
        <f t="shared" si="5"/>
        <v>Overweight</v>
      </c>
    </row>
    <row r="155" spans="1:6" x14ac:dyDescent="0.25">
      <c r="A155" t="s">
        <v>259</v>
      </c>
      <c r="B155" s="14">
        <v>27.04</v>
      </c>
      <c r="C155" s="14">
        <v>27.88</v>
      </c>
      <c r="D155" s="14">
        <v>28.05</v>
      </c>
      <c r="E155" s="14">
        <f t="shared" si="4"/>
        <v>27.656666666666666</v>
      </c>
      <c r="F155" t="str">
        <f t="shared" si="5"/>
        <v>Overweight</v>
      </c>
    </row>
    <row r="156" spans="1:6" x14ac:dyDescent="0.25">
      <c r="A156" t="s">
        <v>609</v>
      </c>
      <c r="B156" s="14">
        <v>27.45</v>
      </c>
      <c r="C156" s="14">
        <v>27.62</v>
      </c>
      <c r="D156" s="14">
        <v>27.89</v>
      </c>
      <c r="E156" s="14">
        <f t="shared" si="4"/>
        <v>27.653333333333336</v>
      </c>
      <c r="F156" t="str">
        <f t="shared" si="5"/>
        <v>Overweight</v>
      </c>
    </row>
    <row r="157" spans="1:6" x14ac:dyDescent="0.25">
      <c r="A157" t="s">
        <v>215</v>
      </c>
      <c r="B157" s="14">
        <v>27.72</v>
      </c>
      <c r="C157" s="14">
        <v>27.44</v>
      </c>
      <c r="D157" s="14">
        <v>27.79</v>
      </c>
      <c r="E157" s="14">
        <f t="shared" si="4"/>
        <v>27.649999999999995</v>
      </c>
      <c r="F157" t="str">
        <f t="shared" si="5"/>
        <v>Overweight</v>
      </c>
    </row>
    <row r="158" spans="1:6" x14ac:dyDescent="0.25">
      <c r="A158" t="s">
        <v>445</v>
      </c>
      <c r="B158" s="14">
        <v>27.47</v>
      </c>
      <c r="C158" s="14">
        <v>27.68</v>
      </c>
      <c r="D158" s="14">
        <v>27.76</v>
      </c>
      <c r="E158" s="14">
        <f t="shared" si="4"/>
        <v>27.636666666666667</v>
      </c>
      <c r="F158" t="str">
        <f t="shared" si="5"/>
        <v>Overweight</v>
      </c>
    </row>
    <row r="159" spans="1:6" x14ac:dyDescent="0.25">
      <c r="A159" t="s">
        <v>221</v>
      </c>
      <c r="B159" s="14">
        <v>27.49</v>
      </c>
      <c r="C159" s="14">
        <v>27.6</v>
      </c>
      <c r="D159" s="14">
        <v>27.8</v>
      </c>
      <c r="E159" s="14">
        <f t="shared" si="4"/>
        <v>27.63</v>
      </c>
      <c r="F159" t="str">
        <f t="shared" si="5"/>
        <v>Overweight</v>
      </c>
    </row>
    <row r="160" spans="1:6" x14ac:dyDescent="0.25">
      <c r="A160" t="s">
        <v>130</v>
      </c>
      <c r="B160" s="14">
        <v>27.22</v>
      </c>
      <c r="C160" s="14">
        <v>27.63</v>
      </c>
      <c r="D160" s="14">
        <v>28.02</v>
      </c>
      <c r="E160" s="14">
        <f t="shared" si="4"/>
        <v>27.623333333333331</v>
      </c>
      <c r="F160" t="str">
        <f t="shared" si="5"/>
        <v>Overweight</v>
      </c>
    </row>
    <row r="161" spans="1:6" x14ac:dyDescent="0.25">
      <c r="A161" t="s">
        <v>261</v>
      </c>
      <c r="B161" s="14">
        <v>27.55</v>
      </c>
      <c r="C161" s="14">
        <v>27.53</v>
      </c>
      <c r="D161" s="14">
        <v>27.78</v>
      </c>
      <c r="E161" s="14">
        <f t="shared" si="4"/>
        <v>27.62</v>
      </c>
      <c r="F161" t="str">
        <f t="shared" si="5"/>
        <v>Overweight</v>
      </c>
    </row>
    <row r="162" spans="1:6" x14ac:dyDescent="0.25">
      <c r="A162" t="s">
        <v>220</v>
      </c>
      <c r="B162" s="14">
        <v>27.37</v>
      </c>
      <c r="C162" s="14">
        <v>27.8</v>
      </c>
      <c r="D162" s="14">
        <v>27.69</v>
      </c>
      <c r="E162" s="14">
        <f t="shared" si="4"/>
        <v>27.62</v>
      </c>
      <c r="F162" t="str">
        <f t="shared" si="5"/>
        <v>Overweight</v>
      </c>
    </row>
    <row r="163" spans="1:6" x14ac:dyDescent="0.25">
      <c r="A163" t="s">
        <v>529</v>
      </c>
      <c r="B163" s="14">
        <v>27.11</v>
      </c>
      <c r="C163" s="14">
        <v>27.81</v>
      </c>
      <c r="D163" s="14">
        <v>27.94</v>
      </c>
      <c r="E163" s="14">
        <f t="shared" si="4"/>
        <v>27.62</v>
      </c>
      <c r="F163" t="str">
        <f t="shared" si="5"/>
        <v>Overweight</v>
      </c>
    </row>
    <row r="164" spans="1:6" x14ac:dyDescent="0.25">
      <c r="A164" t="s">
        <v>368</v>
      </c>
      <c r="B164" s="14">
        <v>27.47</v>
      </c>
      <c r="C164" s="14">
        <v>27.63</v>
      </c>
      <c r="D164" s="14">
        <v>27.75</v>
      </c>
      <c r="E164" s="14">
        <f t="shared" si="4"/>
        <v>27.616666666666664</v>
      </c>
      <c r="F164" t="str">
        <f t="shared" si="5"/>
        <v>Overweight</v>
      </c>
    </row>
    <row r="165" spans="1:6" x14ac:dyDescent="0.25">
      <c r="A165" t="s">
        <v>430</v>
      </c>
      <c r="B165" s="14">
        <v>27.22</v>
      </c>
      <c r="C165" s="14">
        <v>27.81</v>
      </c>
      <c r="D165" s="14">
        <v>27.82</v>
      </c>
      <c r="E165" s="14">
        <f t="shared" si="4"/>
        <v>27.616666666666664</v>
      </c>
      <c r="F165" t="str">
        <f t="shared" si="5"/>
        <v>Overweight</v>
      </c>
    </row>
    <row r="166" spans="1:6" x14ac:dyDescent="0.25">
      <c r="A166" t="s">
        <v>493</v>
      </c>
      <c r="B166" s="14">
        <v>27.46</v>
      </c>
      <c r="C166" s="14">
        <v>27.47</v>
      </c>
      <c r="D166" s="14">
        <v>27.84</v>
      </c>
      <c r="E166" s="14">
        <f t="shared" si="4"/>
        <v>27.59</v>
      </c>
      <c r="F166" t="str">
        <f t="shared" si="5"/>
        <v>Overweight</v>
      </c>
    </row>
    <row r="167" spans="1:6" x14ac:dyDescent="0.25">
      <c r="A167" t="s">
        <v>142</v>
      </c>
      <c r="B167" s="14">
        <v>27.17</v>
      </c>
      <c r="C167" s="14">
        <v>27.62</v>
      </c>
      <c r="D167" s="14">
        <v>27.97</v>
      </c>
      <c r="E167" s="14">
        <f t="shared" si="4"/>
        <v>27.58666666666667</v>
      </c>
      <c r="F167" t="str">
        <f t="shared" si="5"/>
        <v>Overweight</v>
      </c>
    </row>
    <row r="168" spans="1:6" x14ac:dyDescent="0.25">
      <c r="A168" t="s">
        <v>303</v>
      </c>
      <c r="B168" s="14">
        <v>27.53</v>
      </c>
      <c r="C168" s="14">
        <v>27.41</v>
      </c>
      <c r="D168" s="14">
        <v>27.82</v>
      </c>
      <c r="E168" s="14">
        <f t="shared" si="4"/>
        <v>27.586666666666662</v>
      </c>
      <c r="F168" t="str">
        <f t="shared" si="5"/>
        <v>Overweight</v>
      </c>
    </row>
    <row r="169" spans="1:6" x14ac:dyDescent="0.25">
      <c r="A169" t="s">
        <v>405</v>
      </c>
      <c r="B169" s="14">
        <v>27.27</v>
      </c>
      <c r="C169" s="14">
        <v>27.69</v>
      </c>
      <c r="D169" s="14">
        <v>27.78</v>
      </c>
      <c r="E169" s="14">
        <f t="shared" si="4"/>
        <v>27.580000000000002</v>
      </c>
      <c r="F169" t="str">
        <f t="shared" si="5"/>
        <v>Overweight</v>
      </c>
    </row>
    <row r="170" spans="1:6" x14ac:dyDescent="0.25">
      <c r="A170" t="s">
        <v>497</v>
      </c>
      <c r="B170" s="14">
        <v>27.55</v>
      </c>
      <c r="C170" s="14">
        <v>27.62</v>
      </c>
      <c r="D170" s="14">
        <v>27.56</v>
      </c>
      <c r="E170" s="14">
        <f t="shared" si="4"/>
        <v>27.576666666666668</v>
      </c>
      <c r="F170" t="str">
        <f t="shared" si="5"/>
        <v>Overweight</v>
      </c>
    </row>
    <row r="171" spans="1:6" x14ac:dyDescent="0.25">
      <c r="A171" t="s">
        <v>462</v>
      </c>
      <c r="B171" s="14">
        <v>27.32</v>
      </c>
      <c r="C171" s="14">
        <v>27.69</v>
      </c>
      <c r="D171" s="14">
        <v>27.72</v>
      </c>
      <c r="E171" s="14">
        <f t="shared" si="4"/>
        <v>27.576666666666668</v>
      </c>
      <c r="F171" t="str">
        <f t="shared" si="5"/>
        <v>Overweight</v>
      </c>
    </row>
    <row r="172" spans="1:6" x14ac:dyDescent="0.25">
      <c r="A172" t="s">
        <v>324</v>
      </c>
      <c r="B172" s="14">
        <v>27.4</v>
      </c>
      <c r="C172" s="14">
        <v>27.61</v>
      </c>
      <c r="D172" s="14">
        <v>27.72</v>
      </c>
      <c r="E172" s="14">
        <f t="shared" si="4"/>
        <v>27.576666666666664</v>
      </c>
      <c r="F172" t="str">
        <f t="shared" si="5"/>
        <v>Overweight</v>
      </c>
    </row>
    <row r="173" spans="1:6" x14ac:dyDescent="0.25">
      <c r="A173" t="s">
        <v>125</v>
      </c>
      <c r="B173" s="14">
        <v>27.31</v>
      </c>
      <c r="C173" s="14">
        <v>27.68</v>
      </c>
      <c r="D173" s="14">
        <v>27.72</v>
      </c>
      <c r="E173" s="14">
        <f t="shared" si="4"/>
        <v>27.569999999999997</v>
      </c>
      <c r="F173" t="str">
        <f t="shared" si="5"/>
        <v>Overweight</v>
      </c>
    </row>
    <row r="174" spans="1:6" x14ac:dyDescent="0.25">
      <c r="A174" t="s">
        <v>173</v>
      </c>
      <c r="B174" s="14">
        <v>27.33</v>
      </c>
      <c r="C174" s="14">
        <v>27.61</v>
      </c>
      <c r="D174" s="14">
        <v>27.73</v>
      </c>
      <c r="E174" s="14">
        <f t="shared" si="4"/>
        <v>27.556666666666668</v>
      </c>
      <c r="F174" t="str">
        <f t="shared" si="5"/>
        <v>Overweight</v>
      </c>
    </row>
    <row r="175" spans="1:6" x14ac:dyDescent="0.25">
      <c r="A175" t="s">
        <v>288</v>
      </c>
      <c r="B175" s="14">
        <v>27.28</v>
      </c>
      <c r="C175" s="14">
        <v>27.52</v>
      </c>
      <c r="D175" s="14">
        <v>27.87</v>
      </c>
      <c r="E175" s="14">
        <f t="shared" si="4"/>
        <v>27.556666666666668</v>
      </c>
      <c r="F175" t="str">
        <f t="shared" si="5"/>
        <v>Overweight</v>
      </c>
    </row>
    <row r="176" spans="1:6" x14ac:dyDescent="0.25">
      <c r="A176" t="s">
        <v>192</v>
      </c>
      <c r="B176" s="14">
        <v>27.55</v>
      </c>
      <c r="C176" s="14">
        <v>27.56</v>
      </c>
      <c r="D176" s="14">
        <v>27.55</v>
      </c>
      <c r="E176" s="14">
        <f t="shared" si="4"/>
        <v>27.553333333333331</v>
      </c>
      <c r="F176" t="str">
        <f t="shared" si="5"/>
        <v>Overweight</v>
      </c>
    </row>
    <row r="177" spans="1:6" x14ac:dyDescent="0.25">
      <c r="A177" t="s">
        <v>183</v>
      </c>
      <c r="B177" s="14">
        <v>27.44</v>
      </c>
      <c r="C177" s="14">
        <v>27.71</v>
      </c>
      <c r="D177" s="14">
        <v>27.49</v>
      </c>
      <c r="E177" s="14">
        <f t="shared" si="4"/>
        <v>27.546666666666667</v>
      </c>
      <c r="F177" t="str">
        <f t="shared" si="5"/>
        <v>Overweight</v>
      </c>
    </row>
    <row r="178" spans="1:6" x14ac:dyDescent="0.25">
      <c r="A178" t="s">
        <v>604</v>
      </c>
      <c r="B178" s="14">
        <v>27.34</v>
      </c>
      <c r="C178" s="14">
        <v>27.33</v>
      </c>
      <c r="D178" s="14">
        <v>27.95</v>
      </c>
      <c r="E178" s="14">
        <f t="shared" si="4"/>
        <v>27.540000000000003</v>
      </c>
      <c r="F178" t="str">
        <f t="shared" si="5"/>
        <v>Overweight</v>
      </c>
    </row>
    <row r="179" spans="1:6" x14ac:dyDescent="0.25">
      <c r="A179" t="s">
        <v>232</v>
      </c>
      <c r="B179" s="14">
        <v>27.38</v>
      </c>
      <c r="C179" s="14">
        <v>27.47</v>
      </c>
      <c r="D179" s="14">
        <v>27.76</v>
      </c>
      <c r="E179" s="14">
        <f t="shared" si="4"/>
        <v>27.536666666666665</v>
      </c>
      <c r="F179" t="str">
        <f t="shared" si="5"/>
        <v>Overweight</v>
      </c>
    </row>
    <row r="180" spans="1:6" x14ac:dyDescent="0.25">
      <c r="A180" t="s">
        <v>366</v>
      </c>
      <c r="B180" s="14">
        <v>27.35</v>
      </c>
      <c r="C180" s="14">
        <v>27.51</v>
      </c>
      <c r="D180" s="14">
        <v>27.74</v>
      </c>
      <c r="E180" s="14">
        <f t="shared" si="4"/>
        <v>27.533333333333331</v>
      </c>
      <c r="F180" t="str">
        <f t="shared" si="5"/>
        <v>Overweight</v>
      </c>
    </row>
    <row r="181" spans="1:6" x14ac:dyDescent="0.25">
      <c r="A181" t="s">
        <v>439</v>
      </c>
      <c r="B181" s="14">
        <v>27.38</v>
      </c>
      <c r="C181" s="14">
        <v>27.7</v>
      </c>
      <c r="D181" s="14">
        <v>27.49</v>
      </c>
      <c r="E181" s="14">
        <f t="shared" si="4"/>
        <v>27.52333333333333</v>
      </c>
      <c r="F181" t="str">
        <f t="shared" si="5"/>
        <v>Overweight</v>
      </c>
    </row>
    <row r="182" spans="1:6" x14ac:dyDescent="0.25">
      <c r="A182" t="s">
        <v>583</v>
      </c>
      <c r="B182" s="14">
        <v>27.24</v>
      </c>
      <c r="C182" s="14">
        <v>27.73</v>
      </c>
      <c r="D182" s="14">
        <v>27.6</v>
      </c>
      <c r="E182" s="14">
        <f t="shared" si="4"/>
        <v>27.52333333333333</v>
      </c>
      <c r="F182" t="str">
        <f t="shared" si="5"/>
        <v>Overweight</v>
      </c>
    </row>
    <row r="183" spans="1:6" x14ac:dyDescent="0.25">
      <c r="A183" t="s">
        <v>574</v>
      </c>
      <c r="B183" s="14">
        <v>27.21</v>
      </c>
      <c r="C183" s="14">
        <v>27.53</v>
      </c>
      <c r="D183" s="14">
        <v>27.82</v>
      </c>
      <c r="E183" s="14">
        <f t="shared" si="4"/>
        <v>27.52</v>
      </c>
      <c r="F183" t="str">
        <f t="shared" si="5"/>
        <v>Overweight</v>
      </c>
    </row>
    <row r="184" spans="1:6" x14ac:dyDescent="0.25">
      <c r="A184" t="s">
        <v>57</v>
      </c>
      <c r="B184" s="14">
        <v>27.39</v>
      </c>
      <c r="C184" s="14">
        <v>27.46</v>
      </c>
      <c r="D184" s="14">
        <v>27.7</v>
      </c>
      <c r="E184" s="14">
        <f t="shared" si="4"/>
        <v>27.516666666666666</v>
      </c>
      <c r="F184" t="str">
        <f t="shared" si="5"/>
        <v>Overweight</v>
      </c>
    </row>
    <row r="185" spans="1:6" x14ac:dyDescent="0.25">
      <c r="A185" t="s">
        <v>210</v>
      </c>
      <c r="B185" s="14">
        <v>27.63</v>
      </c>
      <c r="C185" s="14">
        <v>27.21</v>
      </c>
      <c r="D185" s="14">
        <v>27.69</v>
      </c>
      <c r="E185" s="14">
        <f t="shared" si="4"/>
        <v>27.51</v>
      </c>
      <c r="F185" t="str">
        <f t="shared" si="5"/>
        <v>Overweight</v>
      </c>
    </row>
    <row r="186" spans="1:6" x14ac:dyDescent="0.25">
      <c r="A186" t="s">
        <v>252</v>
      </c>
      <c r="B186" s="14">
        <v>27.38</v>
      </c>
      <c r="C186" s="14">
        <v>27.55</v>
      </c>
      <c r="D186" s="14">
        <v>27.59</v>
      </c>
      <c r="E186" s="14">
        <f t="shared" si="4"/>
        <v>27.506666666666664</v>
      </c>
      <c r="F186" t="str">
        <f t="shared" si="5"/>
        <v>Overweight</v>
      </c>
    </row>
    <row r="187" spans="1:6" x14ac:dyDescent="0.25">
      <c r="A187" t="s">
        <v>316</v>
      </c>
      <c r="B187" s="14">
        <v>27.18</v>
      </c>
      <c r="C187" s="14">
        <v>27.45</v>
      </c>
      <c r="D187" s="14">
        <v>27.89</v>
      </c>
      <c r="E187" s="14">
        <f t="shared" si="4"/>
        <v>27.506666666666664</v>
      </c>
      <c r="F187" t="str">
        <f t="shared" si="5"/>
        <v>Overweight</v>
      </c>
    </row>
    <row r="188" spans="1:6" x14ac:dyDescent="0.25">
      <c r="A188" t="s">
        <v>618</v>
      </c>
      <c r="B188" s="14">
        <v>27.37</v>
      </c>
      <c r="C188" s="14">
        <v>27.39</v>
      </c>
      <c r="D188" s="14">
        <v>27.74</v>
      </c>
      <c r="E188" s="14">
        <f t="shared" si="4"/>
        <v>27.5</v>
      </c>
      <c r="F188" t="str">
        <f t="shared" si="5"/>
        <v>Overweight</v>
      </c>
    </row>
    <row r="189" spans="1:6" x14ac:dyDescent="0.25">
      <c r="A189" t="s">
        <v>266</v>
      </c>
      <c r="B189" s="14">
        <v>27.27</v>
      </c>
      <c r="C189" s="14">
        <v>27.53</v>
      </c>
      <c r="D189" s="14">
        <v>27.67</v>
      </c>
      <c r="E189" s="14">
        <f t="shared" si="4"/>
        <v>27.49</v>
      </c>
      <c r="F189" t="str">
        <f t="shared" si="5"/>
        <v>Overweight</v>
      </c>
    </row>
    <row r="190" spans="1:6" x14ac:dyDescent="0.25">
      <c r="A190" t="s">
        <v>592</v>
      </c>
      <c r="B190" s="14">
        <v>27.27</v>
      </c>
      <c r="C190" s="14">
        <v>27.5</v>
      </c>
      <c r="D190" s="14">
        <v>27.7</v>
      </c>
      <c r="E190" s="14">
        <f t="shared" si="4"/>
        <v>27.49</v>
      </c>
      <c r="F190" t="str">
        <f t="shared" si="5"/>
        <v>Overweight</v>
      </c>
    </row>
    <row r="191" spans="1:6" x14ac:dyDescent="0.25">
      <c r="A191" t="s">
        <v>517</v>
      </c>
      <c r="B191" s="14">
        <v>27.33</v>
      </c>
      <c r="C191" s="14">
        <v>27.58</v>
      </c>
      <c r="D191" s="14">
        <v>27.55</v>
      </c>
      <c r="E191" s="14">
        <f t="shared" si="4"/>
        <v>27.486666666666665</v>
      </c>
      <c r="F191" t="str">
        <f t="shared" si="5"/>
        <v>Overweight</v>
      </c>
    </row>
    <row r="192" spans="1:6" x14ac:dyDescent="0.25">
      <c r="A192" t="s">
        <v>267</v>
      </c>
      <c r="B192" s="14">
        <v>27.3</v>
      </c>
      <c r="C192" s="14">
        <v>27.57</v>
      </c>
      <c r="D192" s="14">
        <v>27.58</v>
      </c>
      <c r="E192" s="14">
        <f t="shared" si="4"/>
        <v>27.483333333333334</v>
      </c>
      <c r="F192" t="str">
        <f t="shared" si="5"/>
        <v>Overweight</v>
      </c>
    </row>
    <row r="193" spans="1:6" x14ac:dyDescent="0.25">
      <c r="A193" t="s">
        <v>241</v>
      </c>
      <c r="B193" s="14">
        <v>27.27</v>
      </c>
      <c r="C193" s="14">
        <v>27.41</v>
      </c>
      <c r="D193" s="14">
        <v>27.77</v>
      </c>
      <c r="E193" s="14">
        <f t="shared" si="4"/>
        <v>27.483333333333334</v>
      </c>
      <c r="F193" t="str">
        <f t="shared" si="5"/>
        <v>Overweight</v>
      </c>
    </row>
    <row r="194" spans="1:6" x14ac:dyDescent="0.25">
      <c r="A194" t="s">
        <v>540</v>
      </c>
      <c r="B194" s="14">
        <v>27.26</v>
      </c>
      <c r="C194" s="14">
        <v>27.46</v>
      </c>
      <c r="D194" s="14">
        <v>27.73</v>
      </c>
      <c r="E194" s="14">
        <f t="shared" ref="E194:E257" si="6">AVERAGE(B194:D194)</f>
        <v>27.483333333333334</v>
      </c>
      <c r="F194" t="str">
        <f t="shared" ref="F194:F257" si="7">IF(E194&gt;25,"Overweight","Normal")</f>
        <v>Overweight</v>
      </c>
    </row>
    <row r="195" spans="1:6" x14ac:dyDescent="0.25">
      <c r="A195" t="s">
        <v>370</v>
      </c>
      <c r="B195" s="14">
        <v>27.33</v>
      </c>
      <c r="C195" s="14">
        <v>27.38</v>
      </c>
      <c r="D195" s="14">
        <v>27.74</v>
      </c>
      <c r="E195" s="14">
        <f t="shared" si="6"/>
        <v>27.483333333333331</v>
      </c>
      <c r="F195" t="str">
        <f t="shared" si="7"/>
        <v>Overweight</v>
      </c>
    </row>
    <row r="196" spans="1:6" x14ac:dyDescent="0.25">
      <c r="A196" t="s">
        <v>323</v>
      </c>
      <c r="B196" s="14">
        <v>27.41</v>
      </c>
      <c r="C196" s="14">
        <v>27.34</v>
      </c>
      <c r="D196" s="14">
        <v>27.68</v>
      </c>
      <c r="E196" s="14">
        <f t="shared" si="6"/>
        <v>27.47666666666667</v>
      </c>
      <c r="F196" t="str">
        <f t="shared" si="7"/>
        <v>Overweight</v>
      </c>
    </row>
    <row r="197" spans="1:6" x14ac:dyDescent="0.25">
      <c r="A197" t="s">
        <v>304</v>
      </c>
      <c r="B197" s="14">
        <v>27.27</v>
      </c>
      <c r="C197" s="14">
        <v>27.41</v>
      </c>
      <c r="D197" s="14">
        <v>27.73</v>
      </c>
      <c r="E197" s="14">
        <f t="shared" si="6"/>
        <v>27.47</v>
      </c>
      <c r="F197" t="str">
        <f t="shared" si="7"/>
        <v>Overweight</v>
      </c>
    </row>
    <row r="198" spans="1:6" x14ac:dyDescent="0.25">
      <c r="A198" t="s">
        <v>481</v>
      </c>
      <c r="B198" s="14">
        <v>27.25</v>
      </c>
      <c r="C198" s="14">
        <v>27.47</v>
      </c>
      <c r="D198" s="14">
        <v>27.69</v>
      </c>
      <c r="E198" s="14">
        <f t="shared" si="6"/>
        <v>27.47</v>
      </c>
      <c r="F198" t="str">
        <f t="shared" si="7"/>
        <v>Overweight</v>
      </c>
    </row>
    <row r="199" spans="1:6" x14ac:dyDescent="0.25">
      <c r="A199" t="s">
        <v>41</v>
      </c>
      <c r="B199" s="14">
        <v>27.16</v>
      </c>
      <c r="C199" s="14">
        <v>27.41</v>
      </c>
      <c r="D199" s="14">
        <v>27.84</v>
      </c>
      <c r="E199" s="14">
        <f t="shared" si="6"/>
        <v>27.47</v>
      </c>
      <c r="F199" t="str">
        <f t="shared" si="7"/>
        <v>Overweight</v>
      </c>
    </row>
    <row r="200" spans="1:6" x14ac:dyDescent="0.25">
      <c r="A200" t="s">
        <v>166</v>
      </c>
      <c r="B200" s="14">
        <v>26.58</v>
      </c>
      <c r="C200" s="14">
        <v>27.13</v>
      </c>
      <c r="D200" s="14">
        <v>28.69</v>
      </c>
      <c r="E200" s="14">
        <f t="shared" si="6"/>
        <v>27.466666666666665</v>
      </c>
      <c r="F200" t="str">
        <f t="shared" si="7"/>
        <v>Overweight</v>
      </c>
    </row>
    <row r="201" spans="1:6" x14ac:dyDescent="0.25">
      <c r="A201" t="s">
        <v>452</v>
      </c>
      <c r="B201" s="14">
        <v>27.54</v>
      </c>
      <c r="C201" s="14">
        <v>27.39</v>
      </c>
      <c r="D201" s="14">
        <v>27.45</v>
      </c>
      <c r="E201" s="14">
        <f t="shared" si="6"/>
        <v>27.459999999999997</v>
      </c>
      <c r="F201" t="str">
        <f t="shared" si="7"/>
        <v>Overweight</v>
      </c>
    </row>
    <row r="202" spans="1:6" x14ac:dyDescent="0.25">
      <c r="A202" t="s">
        <v>489</v>
      </c>
      <c r="B202" s="14">
        <v>27.43</v>
      </c>
      <c r="C202" s="14">
        <v>27.26</v>
      </c>
      <c r="D202" s="14">
        <v>27.68</v>
      </c>
      <c r="E202" s="14">
        <f t="shared" si="6"/>
        <v>27.456666666666667</v>
      </c>
      <c r="F202" t="str">
        <f t="shared" si="7"/>
        <v>Overweight</v>
      </c>
    </row>
    <row r="203" spans="1:6" x14ac:dyDescent="0.25">
      <c r="A203" t="s">
        <v>545</v>
      </c>
      <c r="B203" s="14">
        <v>27.24</v>
      </c>
      <c r="C203" s="14">
        <v>27.51</v>
      </c>
      <c r="D203" s="14">
        <v>27.62</v>
      </c>
      <c r="E203" s="14">
        <f t="shared" si="6"/>
        <v>27.456666666666667</v>
      </c>
      <c r="F203" t="str">
        <f t="shared" si="7"/>
        <v>Overweight</v>
      </c>
    </row>
    <row r="204" spans="1:6" x14ac:dyDescent="0.25">
      <c r="A204" t="s">
        <v>415</v>
      </c>
      <c r="B204" s="14">
        <v>27.13</v>
      </c>
      <c r="C204" s="14">
        <v>27.68</v>
      </c>
      <c r="D204" s="14">
        <v>27.56</v>
      </c>
      <c r="E204" s="14">
        <f t="shared" si="6"/>
        <v>27.456666666666667</v>
      </c>
      <c r="F204" t="str">
        <f t="shared" si="7"/>
        <v>Overweight</v>
      </c>
    </row>
    <row r="205" spans="1:6" x14ac:dyDescent="0.25">
      <c r="A205" t="s">
        <v>403</v>
      </c>
      <c r="B205" s="14">
        <v>27.58</v>
      </c>
      <c r="C205" s="14">
        <v>27.23</v>
      </c>
      <c r="D205" s="14">
        <v>27.55</v>
      </c>
      <c r="E205" s="14">
        <f t="shared" si="6"/>
        <v>27.453333333333333</v>
      </c>
      <c r="F205" t="str">
        <f t="shared" si="7"/>
        <v>Overweight</v>
      </c>
    </row>
    <row r="206" spans="1:6" x14ac:dyDescent="0.25">
      <c r="A206" t="s">
        <v>391</v>
      </c>
      <c r="B206" s="14">
        <v>27.28</v>
      </c>
      <c r="C206" s="14">
        <v>27.57</v>
      </c>
      <c r="D206" s="14">
        <v>27.51</v>
      </c>
      <c r="E206" s="14">
        <f t="shared" si="6"/>
        <v>27.453333333333333</v>
      </c>
      <c r="F206" t="str">
        <f t="shared" si="7"/>
        <v>Overweight</v>
      </c>
    </row>
    <row r="207" spans="1:6" x14ac:dyDescent="0.25">
      <c r="A207" t="s">
        <v>83</v>
      </c>
      <c r="B207" s="14">
        <v>27.12</v>
      </c>
      <c r="C207" s="14">
        <v>27.72</v>
      </c>
      <c r="D207" s="14">
        <v>27.52</v>
      </c>
      <c r="E207" s="14">
        <f t="shared" si="6"/>
        <v>27.453333333333333</v>
      </c>
      <c r="F207" t="str">
        <f t="shared" si="7"/>
        <v>Overweight</v>
      </c>
    </row>
    <row r="208" spans="1:6" x14ac:dyDescent="0.25">
      <c r="A208" t="s">
        <v>457</v>
      </c>
      <c r="B208" s="14">
        <v>27.19</v>
      </c>
      <c r="C208" s="14">
        <v>27.46</v>
      </c>
      <c r="D208" s="14">
        <v>27.65</v>
      </c>
      <c r="E208" s="14">
        <f t="shared" si="6"/>
        <v>27.433333333333337</v>
      </c>
      <c r="F208" t="str">
        <f t="shared" si="7"/>
        <v>Overweight</v>
      </c>
    </row>
    <row r="209" spans="1:6" x14ac:dyDescent="0.25">
      <c r="A209" t="s">
        <v>629</v>
      </c>
      <c r="B209" s="14">
        <v>27.2</v>
      </c>
      <c r="C209" s="14">
        <v>27.47</v>
      </c>
      <c r="D209" s="14">
        <v>27.62</v>
      </c>
      <c r="E209" s="14">
        <f t="shared" si="6"/>
        <v>27.430000000000003</v>
      </c>
      <c r="F209" t="str">
        <f t="shared" si="7"/>
        <v>Overweight</v>
      </c>
    </row>
    <row r="210" spans="1:6" x14ac:dyDescent="0.25">
      <c r="A210" t="s">
        <v>219</v>
      </c>
      <c r="B210" s="14">
        <v>27.29</v>
      </c>
      <c r="C210" s="14">
        <v>27.57</v>
      </c>
      <c r="D210" s="14">
        <v>27.42</v>
      </c>
      <c r="E210" s="14">
        <f t="shared" si="6"/>
        <v>27.426666666666666</v>
      </c>
      <c r="F210" t="str">
        <f t="shared" si="7"/>
        <v>Overweight</v>
      </c>
    </row>
    <row r="211" spans="1:6" x14ac:dyDescent="0.25">
      <c r="A211" t="s">
        <v>348</v>
      </c>
      <c r="B211" s="14">
        <v>27.03</v>
      </c>
      <c r="C211" s="14">
        <v>27.44</v>
      </c>
      <c r="D211" s="14">
        <v>27.81</v>
      </c>
      <c r="E211" s="14">
        <f t="shared" si="6"/>
        <v>27.426666666666666</v>
      </c>
      <c r="F211" t="str">
        <f t="shared" si="7"/>
        <v>Overweight</v>
      </c>
    </row>
    <row r="212" spans="1:6" x14ac:dyDescent="0.25">
      <c r="A212" t="s">
        <v>95</v>
      </c>
      <c r="B212" s="14">
        <v>27.23</v>
      </c>
      <c r="C212" s="14">
        <v>27.5</v>
      </c>
      <c r="D212" s="14">
        <v>27.53</v>
      </c>
      <c r="E212" s="14">
        <f t="shared" si="6"/>
        <v>27.42</v>
      </c>
      <c r="F212" t="str">
        <f t="shared" si="7"/>
        <v>Overweight</v>
      </c>
    </row>
    <row r="213" spans="1:6" x14ac:dyDescent="0.25">
      <c r="A213" t="s">
        <v>229</v>
      </c>
      <c r="B213" s="14">
        <v>27.25</v>
      </c>
      <c r="C213" s="14">
        <v>27.35</v>
      </c>
      <c r="D213" s="14">
        <v>27.65</v>
      </c>
      <c r="E213" s="14">
        <f t="shared" si="6"/>
        <v>27.416666666666668</v>
      </c>
      <c r="F213" t="str">
        <f t="shared" si="7"/>
        <v>Overweight</v>
      </c>
    </row>
    <row r="214" spans="1:6" x14ac:dyDescent="0.25">
      <c r="A214" t="s">
        <v>58</v>
      </c>
      <c r="B214" s="14">
        <v>27.17</v>
      </c>
      <c r="C214" s="14">
        <v>27.53</v>
      </c>
      <c r="D214" s="14">
        <v>27.55</v>
      </c>
      <c r="E214" s="14">
        <f t="shared" si="6"/>
        <v>27.416666666666668</v>
      </c>
      <c r="F214" t="str">
        <f t="shared" si="7"/>
        <v>Overweight</v>
      </c>
    </row>
    <row r="215" spans="1:6" x14ac:dyDescent="0.25">
      <c r="A215" t="s">
        <v>268</v>
      </c>
      <c r="B215" s="14">
        <v>27.21</v>
      </c>
      <c r="C215" s="14">
        <v>27.49</v>
      </c>
      <c r="D215" s="14">
        <v>27.52</v>
      </c>
      <c r="E215" s="14">
        <f t="shared" si="6"/>
        <v>27.406666666666666</v>
      </c>
      <c r="F215" t="str">
        <f t="shared" si="7"/>
        <v>Overweight</v>
      </c>
    </row>
    <row r="216" spans="1:6" x14ac:dyDescent="0.25">
      <c r="A216" t="s">
        <v>103</v>
      </c>
      <c r="B216" s="14">
        <v>27.17</v>
      </c>
      <c r="C216" s="14">
        <v>27.33</v>
      </c>
      <c r="D216" s="14">
        <v>27.72</v>
      </c>
      <c r="E216" s="14">
        <f t="shared" si="6"/>
        <v>27.406666666666666</v>
      </c>
      <c r="F216" t="str">
        <f t="shared" si="7"/>
        <v>Overweight</v>
      </c>
    </row>
    <row r="217" spans="1:6" x14ac:dyDescent="0.25">
      <c r="A217" t="s">
        <v>231</v>
      </c>
      <c r="B217" s="14">
        <v>27.33</v>
      </c>
      <c r="C217" s="14">
        <v>27.56</v>
      </c>
      <c r="D217" s="14">
        <v>27.32</v>
      </c>
      <c r="E217" s="14">
        <f t="shared" si="6"/>
        <v>27.403333333333336</v>
      </c>
      <c r="F217" t="str">
        <f t="shared" si="7"/>
        <v>Overweight</v>
      </c>
    </row>
    <row r="218" spans="1:6" x14ac:dyDescent="0.25">
      <c r="A218" t="s">
        <v>377</v>
      </c>
      <c r="B218" s="14">
        <v>27.11</v>
      </c>
      <c r="C218" s="14">
        <v>27.58</v>
      </c>
      <c r="D218" s="14">
        <v>27.52</v>
      </c>
      <c r="E218" s="14">
        <f t="shared" si="6"/>
        <v>27.403333333333332</v>
      </c>
      <c r="F218" t="str">
        <f t="shared" si="7"/>
        <v>Overweight</v>
      </c>
    </row>
    <row r="219" spans="1:6" x14ac:dyDescent="0.25">
      <c r="A219" t="s">
        <v>61</v>
      </c>
      <c r="B219" s="14">
        <v>27.14</v>
      </c>
      <c r="C219" s="14">
        <v>27.37</v>
      </c>
      <c r="D219" s="14">
        <v>27.69</v>
      </c>
      <c r="E219" s="14">
        <f t="shared" si="6"/>
        <v>27.400000000000002</v>
      </c>
      <c r="F219" t="str">
        <f t="shared" si="7"/>
        <v>Overweight</v>
      </c>
    </row>
    <row r="220" spans="1:6" x14ac:dyDescent="0.25">
      <c r="A220" t="s">
        <v>67</v>
      </c>
      <c r="B220" s="14">
        <v>27.13</v>
      </c>
      <c r="C220" s="14">
        <v>27.6</v>
      </c>
      <c r="D220" s="14">
        <v>27.47</v>
      </c>
      <c r="E220" s="14">
        <f t="shared" si="6"/>
        <v>27.400000000000002</v>
      </c>
      <c r="F220" t="str">
        <f t="shared" si="7"/>
        <v>Overweight</v>
      </c>
    </row>
    <row r="221" spans="1:6" x14ac:dyDescent="0.25">
      <c r="A221" t="s">
        <v>249</v>
      </c>
      <c r="B221" s="14">
        <v>27.11</v>
      </c>
      <c r="C221" s="14">
        <v>27.56</v>
      </c>
      <c r="D221" s="14">
        <v>27.53</v>
      </c>
      <c r="E221" s="14">
        <f t="shared" si="6"/>
        <v>27.400000000000002</v>
      </c>
      <c r="F221" t="str">
        <f t="shared" si="7"/>
        <v>Overweight</v>
      </c>
    </row>
    <row r="222" spans="1:6" x14ac:dyDescent="0.25">
      <c r="A222" t="s">
        <v>358</v>
      </c>
      <c r="B222" s="14">
        <v>27.33</v>
      </c>
      <c r="C222" s="14">
        <v>27.36</v>
      </c>
      <c r="D222" s="14">
        <v>27.5</v>
      </c>
      <c r="E222" s="14">
        <f t="shared" si="6"/>
        <v>27.396666666666665</v>
      </c>
      <c r="F222" t="str">
        <f t="shared" si="7"/>
        <v>Overweight</v>
      </c>
    </row>
    <row r="223" spans="1:6" x14ac:dyDescent="0.25">
      <c r="A223" t="s">
        <v>258</v>
      </c>
      <c r="B223" s="14">
        <v>27.11</v>
      </c>
      <c r="C223" s="14">
        <v>27.35</v>
      </c>
      <c r="D223" s="14">
        <v>27.73</v>
      </c>
      <c r="E223" s="14">
        <f t="shared" si="6"/>
        <v>27.396666666666665</v>
      </c>
      <c r="F223" t="str">
        <f t="shared" si="7"/>
        <v>Overweight</v>
      </c>
    </row>
    <row r="224" spans="1:6" x14ac:dyDescent="0.25">
      <c r="A224" t="s">
        <v>276</v>
      </c>
      <c r="B224" s="14">
        <v>27.17</v>
      </c>
      <c r="C224" s="14">
        <v>27.34</v>
      </c>
      <c r="D224" s="14">
        <v>27.67</v>
      </c>
      <c r="E224" s="14">
        <f t="shared" si="6"/>
        <v>27.393333333333334</v>
      </c>
      <c r="F224" t="str">
        <f t="shared" si="7"/>
        <v>Overweight</v>
      </c>
    </row>
    <row r="225" spans="1:6" x14ac:dyDescent="0.25">
      <c r="A225" t="s">
        <v>400</v>
      </c>
      <c r="B225" s="14">
        <v>27.25</v>
      </c>
      <c r="C225" s="14">
        <v>27.36</v>
      </c>
      <c r="D225" s="14">
        <v>27.55</v>
      </c>
      <c r="E225" s="14">
        <f t="shared" si="6"/>
        <v>27.386666666666667</v>
      </c>
      <c r="F225" t="str">
        <f t="shared" si="7"/>
        <v>Overweight</v>
      </c>
    </row>
    <row r="226" spans="1:6" x14ac:dyDescent="0.25">
      <c r="A226" t="s">
        <v>418</v>
      </c>
      <c r="B226" s="14">
        <v>27.39</v>
      </c>
      <c r="C226" s="14">
        <v>27.22</v>
      </c>
      <c r="D226" s="14">
        <v>27.54</v>
      </c>
      <c r="E226" s="14">
        <f t="shared" si="6"/>
        <v>27.383333333333336</v>
      </c>
      <c r="F226" t="str">
        <f t="shared" si="7"/>
        <v>Overweight</v>
      </c>
    </row>
    <row r="227" spans="1:6" x14ac:dyDescent="0.25">
      <c r="A227" t="s">
        <v>602</v>
      </c>
      <c r="B227" s="14">
        <v>27.17</v>
      </c>
      <c r="C227" s="14">
        <v>27.45</v>
      </c>
      <c r="D227" s="14">
        <v>27.53</v>
      </c>
      <c r="E227" s="14">
        <f t="shared" si="6"/>
        <v>27.383333333333336</v>
      </c>
      <c r="F227" t="str">
        <f t="shared" si="7"/>
        <v>Overweight</v>
      </c>
    </row>
    <row r="228" spans="1:6" x14ac:dyDescent="0.25">
      <c r="A228" t="s">
        <v>21</v>
      </c>
      <c r="B228" s="14">
        <v>27.12</v>
      </c>
      <c r="C228" s="14">
        <v>27.54</v>
      </c>
      <c r="D228" s="14">
        <v>27.49</v>
      </c>
      <c r="E228" s="14">
        <f t="shared" si="6"/>
        <v>27.383333333333329</v>
      </c>
      <c r="F228" t="str">
        <f t="shared" si="7"/>
        <v>Overweight</v>
      </c>
    </row>
    <row r="229" spans="1:6" x14ac:dyDescent="0.25">
      <c r="A229" t="s">
        <v>434</v>
      </c>
      <c r="B229" s="14">
        <v>27.29</v>
      </c>
      <c r="C229" s="14">
        <v>27.25</v>
      </c>
      <c r="D229" s="14">
        <v>27.56</v>
      </c>
      <c r="E229" s="14">
        <f t="shared" si="6"/>
        <v>27.366666666666664</v>
      </c>
      <c r="F229" t="str">
        <f t="shared" si="7"/>
        <v>Overweight</v>
      </c>
    </row>
    <row r="230" spans="1:6" x14ac:dyDescent="0.25">
      <c r="A230" t="s">
        <v>205</v>
      </c>
      <c r="B230" s="14">
        <v>27.08</v>
      </c>
      <c r="C230" s="14">
        <v>27.39</v>
      </c>
      <c r="D230" s="14">
        <v>27.63</v>
      </c>
      <c r="E230" s="14">
        <f t="shared" si="6"/>
        <v>27.366666666666664</v>
      </c>
      <c r="F230" t="str">
        <f t="shared" si="7"/>
        <v>Overweight</v>
      </c>
    </row>
    <row r="231" spans="1:6" x14ac:dyDescent="0.25">
      <c r="A231" t="s">
        <v>239</v>
      </c>
      <c r="B231" s="14">
        <v>27.23</v>
      </c>
      <c r="C231" s="14">
        <v>27.44</v>
      </c>
      <c r="D231" s="14">
        <v>27.42</v>
      </c>
      <c r="E231" s="14">
        <f t="shared" si="6"/>
        <v>27.363333333333333</v>
      </c>
      <c r="F231" t="str">
        <f t="shared" si="7"/>
        <v>Overweight</v>
      </c>
    </row>
    <row r="232" spans="1:6" x14ac:dyDescent="0.25">
      <c r="A232" t="s">
        <v>490</v>
      </c>
      <c r="B232" s="14">
        <v>27.14</v>
      </c>
      <c r="C232" s="14">
        <v>27.45</v>
      </c>
      <c r="D232" s="14">
        <v>27.5</v>
      </c>
      <c r="E232" s="14">
        <f t="shared" si="6"/>
        <v>27.363333333333333</v>
      </c>
      <c r="F232" t="str">
        <f t="shared" si="7"/>
        <v>Overweight</v>
      </c>
    </row>
    <row r="233" spans="1:6" x14ac:dyDescent="0.25">
      <c r="A233" t="s">
        <v>513</v>
      </c>
      <c r="B233" s="14">
        <v>27.15</v>
      </c>
      <c r="C233" s="14">
        <v>27.28</v>
      </c>
      <c r="D233" s="14">
        <v>27.65</v>
      </c>
      <c r="E233" s="14">
        <f t="shared" si="6"/>
        <v>27.36</v>
      </c>
      <c r="F233" t="str">
        <f t="shared" si="7"/>
        <v>Overweight</v>
      </c>
    </row>
    <row r="234" spans="1:6" x14ac:dyDescent="0.25">
      <c r="A234" t="s">
        <v>353</v>
      </c>
      <c r="B234" s="14">
        <v>27.1</v>
      </c>
      <c r="C234" s="14">
        <v>27.38</v>
      </c>
      <c r="D234" s="14">
        <v>27.59</v>
      </c>
      <c r="E234" s="14">
        <f t="shared" si="6"/>
        <v>27.356666666666669</v>
      </c>
      <c r="F234" t="str">
        <f t="shared" si="7"/>
        <v>Overweight</v>
      </c>
    </row>
    <row r="235" spans="1:6" x14ac:dyDescent="0.25">
      <c r="A235" t="s">
        <v>591</v>
      </c>
      <c r="B235" s="14">
        <v>27.08</v>
      </c>
      <c r="C235" s="14">
        <v>27.62</v>
      </c>
      <c r="D235" s="14">
        <v>27.37</v>
      </c>
      <c r="E235" s="14">
        <f t="shared" si="6"/>
        <v>27.356666666666669</v>
      </c>
      <c r="F235" t="str">
        <f t="shared" si="7"/>
        <v>Overweight</v>
      </c>
    </row>
    <row r="236" spans="1:6" x14ac:dyDescent="0.25">
      <c r="A236" t="s">
        <v>359</v>
      </c>
      <c r="B236" s="14">
        <v>26.82</v>
      </c>
      <c r="C236" s="14">
        <v>27.62</v>
      </c>
      <c r="D236" s="14">
        <v>27.63</v>
      </c>
      <c r="E236" s="14">
        <f t="shared" si="6"/>
        <v>27.356666666666666</v>
      </c>
      <c r="F236" t="str">
        <f t="shared" si="7"/>
        <v>Overweight</v>
      </c>
    </row>
    <row r="237" spans="1:6" x14ac:dyDescent="0.25">
      <c r="A237" t="s">
        <v>282</v>
      </c>
      <c r="B237" s="14">
        <v>27.19</v>
      </c>
      <c r="C237" s="14">
        <v>27.38</v>
      </c>
      <c r="D237" s="14">
        <v>27.49</v>
      </c>
      <c r="E237" s="14">
        <f t="shared" si="6"/>
        <v>27.353333333333335</v>
      </c>
      <c r="F237" t="str">
        <f t="shared" si="7"/>
        <v>Overweight</v>
      </c>
    </row>
    <row r="238" spans="1:6" x14ac:dyDescent="0.25">
      <c r="A238" t="s">
        <v>487</v>
      </c>
      <c r="B238" s="14">
        <v>26.8</v>
      </c>
      <c r="C238" s="14">
        <v>27.47</v>
      </c>
      <c r="D238" s="14">
        <v>27.79</v>
      </c>
      <c r="E238" s="14">
        <f t="shared" si="6"/>
        <v>27.353333333333335</v>
      </c>
      <c r="F238" t="str">
        <f t="shared" si="7"/>
        <v>Overweight</v>
      </c>
    </row>
    <row r="239" spans="1:6" x14ac:dyDescent="0.25">
      <c r="A239" t="s">
        <v>330</v>
      </c>
      <c r="B239" s="14">
        <v>27.32</v>
      </c>
      <c r="C239" s="14">
        <v>27.19</v>
      </c>
      <c r="D239" s="14">
        <v>27.54</v>
      </c>
      <c r="E239" s="14">
        <f t="shared" si="6"/>
        <v>27.350000000000005</v>
      </c>
      <c r="F239" t="str">
        <f t="shared" si="7"/>
        <v>Overweight</v>
      </c>
    </row>
    <row r="240" spans="1:6" x14ac:dyDescent="0.25">
      <c r="A240" t="s">
        <v>346</v>
      </c>
      <c r="B240" s="14">
        <v>27.15</v>
      </c>
      <c r="C240" s="14">
        <v>27.48</v>
      </c>
      <c r="D240" s="14">
        <v>27.42</v>
      </c>
      <c r="E240" s="14">
        <f t="shared" si="6"/>
        <v>27.349999999999998</v>
      </c>
      <c r="F240" t="str">
        <f t="shared" si="7"/>
        <v>Overweight</v>
      </c>
    </row>
    <row r="241" spans="1:6" x14ac:dyDescent="0.25">
      <c r="A241" t="s">
        <v>512</v>
      </c>
      <c r="B241" s="14">
        <v>27.13</v>
      </c>
      <c r="C241" s="14">
        <v>27.31</v>
      </c>
      <c r="D241" s="14">
        <v>27.61</v>
      </c>
      <c r="E241" s="14">
        <f t="shared" si="6"/>
        <v>27.349999999999998</v>
      </c>
      <c r="F241" t="str">
        <f t="shared" si="7"/>
        <v>Overweight</v>
      </c>
    </row>
    <row r="242" spans="1:6" x14ac:dyDescent="0.25">
      <c r="A242" t="s">
        <v>399</v>
      </c>
      <c r="B242" s="14">
        <v>27.11</v>
      </c>
      <c r="C242" s="14">
        <v>27.39</v>
      </c>
      <c r="D242" s="14">
        <v>27.55</v>
      </c>
      <c r="E242" s="14">
        <f t="shared" si="6"/>
        <v>27.349999999999998</v>
      </c>
      <c r="F242" t="str">
        <f t="shared" si="7"/>
        <v>Overweight</v>
      </c>
    </row>
    <row r="243" spans="1:6" x14ac:dyDescent="0.25">
      <c r="A243" t="s">
        <v>85</v>
      </c>
      <c r="B243" s="14">
        <v>27.06</v>
      </c>
      <c r="C243" s="14">
        <v>27.37</v>
      </c>
      <c r="D243" s="14">
        <v>27.62</v>
      </c>
      <c r="E243" s="14">
        <f t="shared" si="6"/>
        <v>27.349999999999998</v>
      </c>
      <c r="F243" t="str">
        <f t="shared" si="7"/>
        <v>Overweight</v>
      </c>
    </row>
    <row r="244" spans="1:6" x14ac:dyDescent="0.25">
      <c r="A244" t="s">
        <v>48</v>
      </c>
      <c r="B244" s="14">
        <v>26.95</v>
      </c>
      <c r="C244" s="14">
        <v>27.12</v>
      </c>
      <c r="D244" s="14">
        <v>27.98</v>
      </c>
      <c r="E244" s="14">
        <f t="shared" si="6"/>
        <v>27.349999999999998</v>
      </c>
      <c r="F244" t="str">
        <f t="shared" si="7"/>
        <v>Overweight</v>
      </c>
    </row>
    <row r="245" spans="1:6" x14ac:dyDescent="0.25">
      <c r="A245" t="s">
        <v>321</v>
      </c>
      <c r="B245" s="14">
        <v>27.22</v>
      </c>
      <c r="C245" s="14">
        <v>27.25</v>
      </c>
      <c r="D245" s="14">
        <v>27.57</v>
      </c>
      <c r="E245" s="14">
        <f t="shared" si="6"/>
        <v>27.346666666666664</v>
      </c>
      <c r="F245" t="str">
        <f t="shared" si="7"/>
        <v>Overweight</v>
      </c>
    </row>
    <row r="246" spans="1:6" x14ac:dyDescent="0.25">
      <c r="A246" t="s">
        <v>472</v>
      </c>
      <c r="B246" s="14">
        <v>27.16</v>
      </c>
      <c r="C246" s="14">
        <v>27.24</v>
      </c>
      <c r="D246" s="14">
        <v>27.64</v>
      </c>
      <c r="E246" s="14">
        <f t="shared" si="6"/>
        <v>27.346666666666664</v>
      </c>
      <c r="F246" t="str">
        <f t="shared" si="7"/>
        <v>Overweight</v>
      </c>
    </row>
    <row r="247" spans="1:6" x14ac:dyDescent="0.25">
      <c r="A247" t="s">
        <v>112</v>
      </c>
      <c r="B247" s="14">
        <v>27.34</v>
      </c>
      <c r="C247" s="14">
        <v>27.44</v>
      </c>
      <c r="D247" s="14">
        <v>27.25</v>
      </c>
      <c r="E247" s="14">
        <f t="shared" si="6"/>
        <v>27.343333333333334</v>
      </c>
      <c r="F247" t="str">
        <f t="shared" si="7"/>
        <v>Overweight</v>
      </c>
    </row>
    <row r="248" spans="1:6" x14ac:dyDescent="0.25">
      <c r="A248" t="s">
        <v>354</v>
      </c>
      <c r="B248" s="14">
        <v>27.11</v>
      </c>
      <c r="C248" s="14">
        <v>27.36</v>
      </c>
      <c r="D248" s="14">
        <v>27.53</v>
      </c>
      <c r="E248" s="14">
        <f t="shared" si="6"/>
        <v>27.333333333333332</v>
      </c>
      <c r="F248" t="str">
        <f t="shared" si="7"/>
        <v>Overweight</v>
      </c>
    </row>
    <row r="249" spans="1:6" x14ac:dyDescent="0.25">
      <c r="A249" t="s">
        <v>409</v>
      </c>
      <c r="B249" s="14">
        <v>27</v>
      </c>
      <c r="C249" s="14">
        <v>27.42</v>
      </c>
      <c r="D249" s="14">
        <v>27.58</v>
      </c>
      <c r="E249" s="14">
        <f t="shared" si="6"/>
        <v>27.333333333333332</v>
      </c>
      <c r="F249" t="str">
        <f t="shared" si="7"/>
        <v>Overweight</v>
      </c>
    </row>
    <row r="250" spans="1:6" x14ac:dyDescent="0.25">
      <c r="A250" t="s">
        <v>541</v>
      </c>
      <c r="B250" s="14">
        <v>27.2</v>
      </c>
      <c r="C250" s="14">
        <v>27.37</v>
      </c>
      <c r="D250" s="14">
        <v>27.41</v>
      </c>
      <c r="E250" s="14">
        <f t="shared" si="6"/>
        <v>27.326666666666668</v>
      </c>
      <c r="F250" t="str">
        <f t="shared" si="7"/>
        <v>Overweight</v>
      </c>
    </row>
    <row r="251" spans="1:6" x14ac:dyDescent="0.25">
      <c r="A251" t="s">
        <v>227</v>
      </c>
      <c r="B251" s="14">
        <v>26.63</v>
      </c>
      <c r="C251" s="14">
        <v>27.55</v>
      </c>
      <c r="D251" s="14">
        <v>27.77</v>
      </c>
      <c r="E251" s="14">
        <f t="shared" si="6"/>
        <v>27.316666666666666</v>
      </c>
      <c r="F251" t="str">
        <f t="shared" si="7"/>
        <v>Overweight</v>
      </c>
    </row>
    <row r="252" spans="1:6" x14ac:dyDescent="0.25">
      <c r="A252" t="s">
        <v>224</v>
      </c>
      <c r="B252" s="14">
        <v>27</v>
      </c>
      <c r="C252" s="14">
        <v>27.51</v>
      </c>
      <c r="D252" s="14">
        <v>27.41</v>
      </c>
      <c r="E252" s="14">
        <f t="shared" si="6"/>
        <v>27.306666666666668</v>
      </c>
      <c r="F252" t="str">
        <f t="shared" si="7"/>
        <v>Overweight</v>
      </c>
    </row>
    <row r="253" spans="1:6" x14ac:dyDescent="0.25">
      <c r="A253" t="s">
        <v>74</v>
      </c>
      <c r="B253" s="14">
        <v>27.23</v>
      </c>
      <c r="C253" s="14">
        <v>27.14</v>
      </c>
      <c r="D253" s="14">
        <v>27.53</v>
      </c>
      <c r="E253" s="14">
        <f t="shared" si="6"/>
        <v>27.3</v>
      </c>
      <c r="F253" t="str">
        <f t="shared" si="7"/>
        <v>Overweight</v>
      </c>
    </row>
    <row r="254" spans="1:6" x14ac:dyDescent="0.25">
      <c r="A254" t="s">
        <v>308</v>
      </c>
      <c r="B254" s="14">
        <v>27.07</v>
      </c>
      <c r="C254" s="14">
        <v>27.28</v>
      </c>
      <c r="D254" s="14">
        <v>27.54</v>
      </c>
      <c r="E254" s="14">
        <f t="shared" si="6"/>
        <v>27.296666666666667</v>
      </c>
      <c r="F254" t="str">
        <f t="shared" si="7"/>
        <v>Overweight</v>
      </c>
    </row>
    <row r="255" spans="1:6" x14ac:dyDescent="0.25">
      <c r="A255" t="s">
        <v>105</v>
      </c>
      <c r="B255" s="14">
        <v>27.09</v>
      </c>
      <c r="C255" s="14">
        <v>27.26</v>
      </c>
      <c r="D255" s="14">
        <v>27.52</v>
      </c>
      <c r="E255" s="14">
        <f t="shared" si="6"/>
        <v>27.290000000000003</v>
      </c>
      <c r="F255" t="str">
        <f t="shared" si="7"/>
        <v>Overweight</v>
      </c>
    </row>
    <row r="256" spans="1:6" x14ac:dyDescent="0.25">
      <c r="A256" t="s">
        <v>222</v>
      </c>
      <c r="B256" s="14">
        <v>26.58</v>
      </c>
      <c r="C256" s="14">
        <v>27.3</v>
      </c>
      <c r="D256" s="14">
        <v>27.98</v>
      </c>
      <c r="E256" s="14">
        <f t="shared" si="6"/>
        <v>27.286666666666665</v>
      </c>
      <c r="F256" t="str">
        <f t="shared" si="7"/>
        <v>Overweight</v>
      </c>
    </row>
    <row r="257" spans="1:6" x14ac:dyDescent="0.25">
      <c r="A257" t="s">
        <v>393</v>
      </c>
      <c r="B257" s="14">
        <v>27.16</v>
      </c>
      <c r="C257" s="14">
        <v>27.2</v>
      </c>
      <c r="D257" s="14">
        <v>27.48</v>
      </c>
      <c r="E257" s="14">
        <f t="shared" si="6"/>
        <v>27.28</v>
      </c>
      <c r="F257" t="str">
        <f t="shared" si="7"/>
        <v>Overweight</v>
      </c>
    </row>
    <row r="258" spans="1:6" x14ac:dyDescent="0.25">
      <c r="A258" t="s">
        <v>533</v>
      </c>
      <c r="B258" s="14">
        <v>26.91</v>
      </c>
      <c r="C258" s="14">
        <v>27.28</v>
      </c>
      <c r="D258" s="14">
        <v>27.65</v>
      </c>
      <c r="E258" s="14">
        <f t="shared" ref="E258:E321" si="8">AVERAGE(B258:D258)</f>
        <v>27.28</v>
      </c>
      <c r="F258" t="str">
        <f t="shared" ref="F258:F321" si="9">IF(E258&gt;25,"Overweight","Normal")</f>
        <v>Overweight</v>
      </c>
    </row>
    <row r="259" spans="1:6" x14ac:dyDescent="0.25">
      <c r="A259" t="s">
        <v>144</v>
      </c>
      <c r="B259" s="14">
        <v>27.16</v>
      </c>
      <c r="C259" s="14">
        <v>27.12</v>
      </c>
      <c r="D259" s="14">
        <v>27.54</v>
      </c>
      <c r="E259" s="14">
        <f t="shared" si="8"/>
        <v>27.27333333333333</v>
      </c>
      <c r="F259" t="str">
        <f t="shared" si="9"/>
        <v>Overweight</v>
      </c>
    </row>
    <row r="260" spans="1:6" x14ac:dyDescent="0.25">
      <c r="A260" t="s">
        <v>371</v>
      </c>
      <c r="B260" s="14">
        <v>26.97</v>
      </c>
      <c r="C260" s="14">
        <v>27.36</v>
      </c>
      <c r="D260" s="14">
        <v>27.49</v>
      </c>
      <c r="E260" s="14">
        <f t="shared" si="8"/>
        <v>27.27333333333333</v>
      </c>
      <c r="F260" t="str">
        <f t="shared" si="9"/>
        <v>Overweight</v>
      </c>
    </row>
    <row r="261" spans="1:6" x14ac:dyDescent="0.25">
      <c r="A261" t="s">
        <v>225</v>
      </c>
      <c r="B261" s="14">
        <v>26.95</v>
      </c>
      <c r="C261" s="14">
        <v>27.24</v>
      </c>
      <c r="D261" s="14">
        <v>27.61</v>
      </c>
      <c r="E261" s="14">
        <f t="shared" si="8"/>
        <v>27.266666666666666</v>
      </c>
      <c r="F261" t="str">
        <f t="shared" si="9"/>
        <v>Overweight</v>
      </c>
    </row>
    <row r="262" spans="1:6" x14ac:dyDescent="0.25">
      <c r="A262" t="s">
        <v>384</v>
      </c>
      <c r="B262" s="14">
        <v>27.23</v>
      </c>
      <c r="C262" s="14">
        <v>27.01</v>
      </c>
      <c r="D262" s="14">
        <v>27.53</v>
      </c>
      <c r="E262" s="14">
        <f t="shared" si="8"/>
        <v>27.256666666666671</v>
      </c>
      <c r="F262" t="str">
        <f t="shared" si="9"/>
        <v>Overweight</v>
      </c>
    </row>
    <row r="263" spans="1:6" x14ac:dyDescent="0.25">
      <c r="A263" t="s">
        <v>146</v>
      </c>
      <c r="B263" s="14">
        <v>26.89</v>
      </c>
      <c r="C263" s="14">
        <v>27.45</v>
      </c>
      <c r="D263" s="14">
        <v>27.42</v>
      </c>
      <c r="E263" s="14">
        <f t="shared" si="8"/>
        <v>27.253333333333334</v>
      </c>
      <c r="F263" t="str">
        <f t="shared" si="9"/>
        <v>Overweight</v>
      </c>
    </row>
    <row r="264" spans="1:6" x14ac:dyDescent="0.25">
      <c r="A264" t="s">
        <v>526</v>
      </c>
      <c r="B264" s="14">
        <v>27.36</v>
      </c>
      <c r="C264" s="14">
        <v>27.09</v>
      </c>
      <c r="D264" s="14">
        <v>27.3</v>
      </c>
      <c r="E264" s="14">
        <f t="shared" si="8"/>
        <v>27.25</v>
      </c>
      <c r="F264" t="str">
        <f t="shared" si="9"/>
        <v>Overweight</v>
      </c>
    </row>
    <row r="265" spans="1:6" x14ac:dyDescent="0.25">
      <c r="A265" t="s">
        <v>524</v>
      </c>
      <c r="B265" s="14">
        <v>27</v>
      </c>
      <c r="C265" s="14">
        <v>27.35</v>
      </c>
      <c r="D265" s="14">
        <v>27.39</v>
      </c>
      <c r="E265" s="14">
        <f t="shared" si="8"/>
        <v>27.24666666666667</v>
      </c>
      <c r="F265" t="str">
        <f t="shared" si="9"/>
        <v>Overweight</v>
      </c>
    </row>
    <row r="266" spans="1:6" x14ac:dyDescent="0.25">
      <c r="A266" t="s">
        <v>413</v>
      </c>
      <c r="B266" s="14">
        <v>27.14</v>
      </c>
      <c r="C266" s="14">
        <v>27.29</v>
      </c>
      <c r="D266" s="14">
        <v>27.3</v>
      </c>
      <c r="E266" s="14">
        <f t="shared" si="8"/>
        <v>27.243333333333336</v>
      </c>
      <c r="F266" t="str">
        <f t="shared" si="9"/>
        <v>Overweight</v>
      </c>
    </row>
    <row r="267" spans="1:6" x14ac:dyDescent="0.25">
      <c r="A267" t="s">
        <v>465</v>
      </c>
      <c r="B267" s="14">
        <v>27.1</v>
      </c>
      <c r="C267" s="14">
        <v>27.22</v>
      </c>
      <c r="D267" s="14">
        <v>27.4</v>
      </c>
      <c r="E267" s="14">
        <f t="shared" si="8"/>
        <v>27.24</v>
      </c>
      <c r="F267" t="str">
        <f t="shared" si="9"/>
        <v>Overweight</v>
      </c>
    </row>
    <row r="268" spans="1:6" x14ac:dyDescent="0.25">
      <c r="A268" t="s">
        <v>448</v>
      </c>
      <c r="B268" s="14">
        <v>26.96</v>
      </c>
      <c r="C268" s="14">
        <v>27.27</v>
      </c>
      <c r="D268" s="14">
        <v>27.49</v>
      </c>
      <c r="E268" s="14">
        <f t="shared" si="8"/>
        <v>27.24</v>
      </c>
      <c r="F268" t="str">
        <f t="shared" si="9"/>
        <v>Overweight</v>
      </c>
    </row>
    <row r="269" spans="1:6" x14ac:dyDescent="0.25">
      <c r="A269" t="s">
        <v>341</v>
      </c>
      <c r="B269" s="14">
        <v>26.93</v>
      </c>
      <c r="C269" s="14">
        <v>27.35</v>
      </c>
      <c r="D269" s="14">
        <v>27.44</v>
      </c>
      <c r="E269" s="14">
        <f t="shared" si="8"/>
        <v>27.24</v>
      </c>
      <c r="F269" t="str">
        <f t="shared" si="9"/>
        <v>Overweight</v>
      </c>
    </row>
    <row r="270" spans="1:6" x14ac:dyDescent="0.25">
      <c r="A270" t="s">
        <v>355</v>
      </c>
      <c r="B270" s="14">
        <v>27.04</v>
      </c>
      <c r="C270" s="14">
        <v>27.11</v>
      </c>
      <c r="D270" s="14">
        <v>27.55</v>
      </c>
      <c r="E270" s="14">
        <f t="shared" si="8"/>
        <v>27.233333333333334</v>
      </c>
      <c r="F270" t="str">
        <f t="shared" si="9"/>
        <v>Overweight</v>
      </c>
    </row>
    <row r="271" spans="1:6" x14ac:dyDescent="0.25">
      <c r="A271" t="s">
        <v>582</v>
      </c>
      <c r="B271" s="14">
        <v>26.96</v>
      </c>
      <c r="C271" s="14">
        <v>27.27</v>
      </c>
      <c r="D271" s="14">
        <v>27.47</v>
      </c>
      <c r="E271" s="14">
        <f t="shared" si="8"/>
        <v>27.233333333333334</v>
      </c>
      <c r="F271" t="str">
        <f t="shared" si="9"/>
        <v>Overweight</v>
      </c>
    </row>
    <row r="272" spans="1:6" x14ac:dyDescent="0.25">
      <c r="A272" t="s">
        <v>402</v>
      </c>
      <c r="B272" s="14">
        <v>27.09</v>
      </c>
      <c r="C272" s="14">
        <v>27.18</v>
      </c>
      <c r="D272" s="14">
        <v>27.42</v>
      </c>
      <c r="E272" s="14">
        <f t="shared" si="8"/>
        <v>27.23</v>
      </c>
      <c r="F272" t="str">
        <f t="shared" si="9"/>
        <v>Overweight</v>
      </c>
    </row>
    <row r="273" spans="1:6" x14ac:dyDescent="0.25">
      <c r="A273" t="s">
        <v>233</v>
      </c>
      <c r="B273" s="14">
        <v>27.15</v>
      </c>
      <c r="C273" s="14">
        <v>27.25</v>
      </c>
      <c r="D273" s="14">
        <v>27.28</v>
      </c>
      <c r="E273" s="14">
        <f t="shared" si="8"/>
        <v>27.22666666666667</v>
      </c>
      <c r="F273" t="str">
        <f t="shared" si="9"/>
        <v>Overweight</v>
      </c>
    </row>
    <row r="274" spans="1:6" x14ac:dyDescent="0.25">
      <c r="A274" t="s">
        <v>461</v>
      </c>
      <c r="B274" s="14">
        <v>27.15</v>
      </c>
      <c r="C274" s="14">
        <v>27.2</v>
      </c>
      <c r="D274" s="14">
        <v>27.33</v>
      </c>
      <c r="E274" s="14">
        <f t="shared" si="8"/>
        <v>27.226666666666663</v>
      </c>
      <c r="F274" t="str">
        <f t="shared" si="9"/>
        <v>Overweight</v>
      </c>
    </row>
    <row r="275" spans="1:6" x14ac:dyDescent="0.25">
      <c r="A275" t="s">
        <v>617</v>
      </c>
      <c r="B275" s="14">
        <v>27.13</v>
      </c>
      <c r="C275" s="14">
        <v>27.27</v>
      </c>
      <c r="D275" s="14">
        <v>27.27</v>
      </c>
      <c r="E275" s="14">
        <f t="shared" si="8"/>
        <v>27.223333333333333</v>
      </c>
      <c r="F275" t="str">
        <f t="shared" si="9"/>
        <v>Overweight</v>
      </c>
    </row>
    <row r="276" spans="1:6" x14ac:dyDescent="0.25">
      <c r="A276" t="s">
        <v>99</v>
      </c>
      <c r="B276" s="14">
        <v>27.13</v>
      </c>
      <c r="C276" s="14">
        <v>27.24</v>
      </c>
      <c r="D276" s="14">
        <v>27.29</v>
      </c>
      <c r="E276" s="14">
        <f t="shared" si="8"/>
        <v>27.22</v>
      </c>
      <c r="F276" t="str">
        <f t="shared" si="9"/>
        <v>Overweight</v>
      </c>
    </row>
    <row r="277" spans="1:6" x14ac:dyDescent="0.25">
      <c r="A277" t="s">
        <v>504</v>
      </c>
      <c r="B277" s="14">
        <v>26.81</v>
      </c>
      <c r="C277" s="14">
        <v>27.28</v>
      </c>
      <c r="D277" s="14">
        <v>27.57</v>
      </c>
      <c r="E277" s="14">
        <f t="shared" si="8"/>
        <v>27.22</v>
      </c>
      <c r="F277" t="str">
        <f t="shared" si="9"/>
        <v>Overweight</v>
      </c>
    </row>
    <row r="278" spans="1:6" x14ac:dyDescent="0.25">
      <c r="A278" t="s">
        <v>532</v>
      </c>
      <c r="B278" s="14">
        <v>27.06</v>
      </c>
      <c r="C278" s="14">
        <v>27.23</v>
      </c>
      <c r="D278" s="14">
        <v>27.36</v>
      </c>
      <c r="E278" s="14">
        <f t="shared" si="8"/>
        <v>27.216666666666669</v>
      </c>
      <c r="F278" t="str">
        <f t="shared" si="9"/>
        <v>Overweight</v>
      </c>
    </row>
    <row r="279" spans="1:6" x14ac:dyDescent="0.25">
      <c r="A279" t="s">
        <v>51</v>
      </c>
      <c r="B279" s="14">
        <v>26.95</v>
      </c>
      <c r="C279" s="14">
        <v>27.21</v>
      </c>
      <c r="D279" s="14">
        <v>27.49</v>
      </c>
      <c r="E279" s="14">
        <f t="shared" si="8"/>
        <v>27.216666666666665</v>
      </c>
      <c r="F279" t="str">
        <f t="shared" si="9"/>
        <v>Overweight</v>
      </c>
    </row>
    <row r="280" spans="1:6" x14ac:dyDescent="0.25">
      <c r="A280" t="s">
        <v>290</v>
      </c>
      <c r="B280" s="14">
        <v>27.21</v>
      </c>
      <c r="C280" s="14">
        <v>27.18</v>
      </c>
      <c r="D280" s="14">
        <v>27.24</v>
      </c>
      <c r="E280" s="14">
        <f t="shared" si="8"/>
        <v>27.209999999999997</v>
      </c>
      <c r="F280" t="str">
        <f t="shared" si="9"/>
        <v>Overweight</v>
      </c>
    </row>
    <row r="281" spans="1:6" x14ac:dyDescent="0.25">
      <c r="A281" t="s">
        <v>345</v>
      </c>
      <c r="B281" s="14">
        <v>27.12</v>
      </c>
      <c r="C281" s="14">
        <v>27.14</v>
      </c>
      <c r="D281" s="14">
        <v>27.36</v>
      </c>
      <c r="E281" s="14">
        <f t="shared" si="8"/>
        <v>27.206666666666667</v>
      </c>
      <c r="F281" t="str">
        <f t="shared" si="9"/>
        <v>Overweight</v>
      </c>
    </row>
    <row r="282" spans="1:6" x14ac:dyDescent="0.25">
      <c r="A282" t="s">
        <v>425</v>
      </c>
      <c r="B282" s="14">
        <v>27.05</v>
      </c>
      <c r="C282" s="14">
        <v>27.25</v>
      </c>
      <c r="D282" s="14">
        <v>27.32</v>
      </c>
      <c r="E282" s="14">
        <f t="shared" si="8"/>
        <v>27.206666666666667</v>
      </c>
      <c r="F282" t="str">
        <f t="shared" si="9"/>
        <v>Overweight</v>
      </c>
    </row>
    <row r="283" spans="1:6" x14ac:dyDescent="0.25">
      <c r="A283" t="s">
        <v>525</v>
      </c>
      <c r="B283" s="14">
        <v>27.11</v>
      </c>
      <c r="C283" s="14">
        <v>27.11</v>
      </c>
      <c r="D283" s="14">
        <v>27.38</v>
      </c>
      <c r="E283" s="14">
        <f t="shared" si="8"/>
        <v>27.2</v>
      </c>
      <c r="F283" t="str">
        <f t="shared" si="9"/>
        <v>Overweight</v>
      </c>
    </row>
    <row r="284" spans="1:6" x14ac:dyDescent="0.25">
      <c r="A284" t="s">
        <v>277</v>
      </c>
      <c r="B284" s="14">
        <v>27.08</v>
      </c>
      <c r="C284" s="14">
        <v>27.04</v>
      </c>
      <c r="D284" s="14">
        <v>27.48</v>
      </c>
      <c r="E284" s="14">
        <f t="shared" si="8"/>
        <v>27.2</v>
      </c>
      <c r="F284" t="str">
        <f t="shared" si="9"/>
        <v>Overweight</v>
      </c>
    </row>
    <row r="285" spans="1:6" x14ac:dyDescent="0.25">
      <c r="A285" t="s">
        <v>49</v>
      </c>
      <c r="B285" s="14">
        <v>27.16</v>
      </c>
      <c r="C285" s="14">
        <v>27.14</v>
      </c>
      <c r="D285" s="14">
        <v>27.28</v>
      </c>
      <c r="E285" s="14">
        <f t="shared" si="8"/>
        <v>27.193333333333332</v>
      </c>
      <c r="F285" t="str">
        <f t="shared" si="9"/>
        <v>Overweight</v>
      </c>
    </row>
    <row r="286" spans="1:6" x14ac:dyDescent="0.25">
      <c r="A286" t="s">
        <v>398</v>
      </c>
      <c r="B286" s="14">
        <v>26.94</v>
      </c>
      <c r="C286" s="14">
        <v>27.19</v>
      </c>
      <c r="D286" s="14">
        <v>27.41</v>
      </c>
      <c r="E286" s="14">
        <f t="shared" si="8"/>
        <v>27.180000000000003</v>
      </c>
      <c r="F286" t="str">
        <f t="shared" si="9"/>
        <v>Overweight</v>
      </c>
    </row>
    <row r="287" spans="1:6" x14ac:dyDescent="0.25">
      <c r="A287" t="s">
        <v>306</v>
      </c>
      <c r="B287" s="14">
        <v>27.07</v>
      </c>
      <c r="C287" s="14">
        <v>27.09</v>
      </c>
      <c r="D287" s="14">
        <v>27.38</v>
      </c>
      <c r="E287" s="14">
        <f t="shared" si="8"/>
        <v>27.179999999999996</v>
      </c>
      <c r="F287" t="str">
        <f t="shared" si="9"/>
        <v>Overweight</v>
      </c>
    </row>
    <row r="288" spans="1:6" x14ac:dyDescent="0.25">
      <c r="A288" t="s">
        <v>84</v>
      </c>
      <c r="B288" s="14">
        <v>27.01</v>
      </c>
      <c r="C288" s="14">
        <v>27.07</v>
      </c>
      <c r="D288" s="14">
        <v>27.46</v>
      </c>
      <c r="E288" s="14">
        <f t="shared" si="8"/>
        <v>27.179999999999996</v>
      </c>
      <c r="F288" t="str">
        <f t="shared" si="9"/>
        <v>Overweight</v>
      </c>
    </row>
    <row r="289" spans="1:6" x14ac:dyDescent="0.25">
      <c r="A289" t="s">
        <v>76</v>
      </c>
      <c r="B289" s="14">
        <v>27</v>
      </c>
      <c r="C289" s="14">
        <v>26.9</v>
      </c>
      <c r="D289" s="14">
        <v>27.64</v>
      </c>
      <c r="E289" s="14">
        <f t="shared" si="8"/>
        <v>27.179999999999996</v>
      </c>
      <c r="F289" t="str">
        <f t="shared" si="9"/>
        <v>Overweight</v>
      </c>
    </row>
    <row r="290" spans="1:6" x14ac:dyDescent="0.25">
      <c r="A290" t="s">
        <v>494</v>
      </c>
      <c r="B290" s="14">
        <v>27.03</v>
      </c>
      <c r="C290" s="14">
        <v>27.22</v>
      </c>
      <c r="D290" s="14">
        <v>27.28</v>
      </c>
      <c r="E290" s="14">
        <f t="shared" si="8"/>
        <v>27.176666666666666</v>
      </c>
      <c r="F290" t="str">
        <f t="shared" si="9"/>
        <v>Overweight</v>
      </c>
    </row>
    <row r="291" spans="1:6" x14ac:dyDescent="0.25">
      <c r="A291" t="s">
        <v>392</v>
      </c>
      <c r="B291" s="14">
        <v>27.03</v>
      </c>
      <c r="C291" s="14">
        <v>27.14</v>
      </c>
      <c r="D291" s="14">
        <v>27.36</v>
      </c>
      <c r="E291" s="14">
        <f t="shared" si="8"/>
        <v>27.176666666666666</v>
      </c>
      <c r="F291" t="str">
        <f t="shared" si="9"/>
        <v>Overweight</v>
      </c>
    </row>
    <row r="292" spans="1:6" x14ac:dyDescent="0.25">
      <c r="A292" t="s">
        <v>54</v>
      </c>
      <c r="B292" s="14">
        <v>26.98</v>
      </c>
      <c r="C292" s="14">
        <v>27.19</v>
      </c>
      <c r="D292" s="14">
        <v>27.36</v>
      </c>
      <c r="E292" s="14">
        <f t="shared" si="8"/>
        <v>27.176666666666666</v>
      </c>
      <c r="F292" t="str">
        <f t="shared" si="9"/>
        <v>Overweight</v>
      </c>
    </row>
    <row r="293" spans="1:6" x14ac:dyDescent="0.25">
      <c r="A293" t="s">
        <v>360</v>
      </c>
      <c r="B293" s="14">
        <v>26.84</v>
      </c>
      <c r="C293" s="14">
        <v>27.17</v>
      </c>
      <c r="D293" s="14">
        <v>27.52</v>
      </c>
      <c r="E293" s="14">
        <f t="shared" si="8"/>
        <v>27.176666666666666</v>
      </c>
      <c r="F293" t="str">
        <f t="shared" si="9"/>
        <v>Overweight</v>
      </c>
    </row>
    <row r="294" spans="1:6" x14ac:dyDescent="0.25">
      <c r="A294" t="s">
        <v>111</v>
      </c>
      <c r="B294" s="14">
        <v>27.01</v>
      </c>
      <c r="C294" s="14">
        <v>27.05</v>
      </c>
      <c r="D294" s="14">
        <v>27.44</v>
      </c>
      <c r="E294" s="14">
        <f t="shared" si="8"/>
        <v>27.166666666666668</v>
      </c>
      <c r="F294" t="str">
        <f t="shared" si="9"/>
        <v>Overweight</v>
      </c>
    </row>
    <row r="295" spans="1:6" x14ac:dyDescent="0.25">
      <c r="A295" t="s">
        <v>315</v>
      </c>
      <c r="B295" s="14">
        <v>26.98</v>
      </c>
      <c r="C295" s="14">
        <v>27.35</v>
      </c>
      <c r="D295" s="14">
        <v>27.17</v>
      </c>
      <c r="E295" s="14">
        <f t="shared" si="8"/>
        <v>27.166666666666668</v>
      </c>
      <c r="F295" t="str">
        <f t="shared" si="9"/>
        <v>Overweight</v>
      </c>
    </row>
    <row r="296" spans="1:6" x14ac:dyDescent="0.25">
      <c r="A296" t="s">
        <v>544</v>
      </c>
      <c r="B296" s="14">
        <v>26.79</v>
      </c>
      <c r="C296" s="14">
        <v>27.38</v>
      </c>
      <c r="D296" s="14">
        <v>27.32</v>
      </c>
      <c r="E296" s="14">
        <f t="shared" si="8"/>
        <v>27.163333333333338</v>
      </c>
      <c r="F296" t="str">
        <f t="shared" si="9"/>
        <v>Overweight</v>
      </c>
    </row>
    <row r="297" spans="1:6" x14ac:dyDescent="0.25">
      <c r="A297" t="s">
        <v>101</v>
      </c>
      <c r="B297" s="14">
        <v>26.98</v>
      </c>
      <c r="C297" s="14">
        <v>27.24</v>
      </c>
      <c r="D297" s="14">
        <v>27.25</v>
      </c>
      <c r="E297" s="14">
        <f t="shared" si="8"/>
        <v>27.156666666666666</v>
      </c>
      <c r="F297" t="str">
        <f t="shared" si="9"/>
        <v>Overweight</v>
      </c>
    </row>
    <row r="298" spans="1:6" x14ac:dyDescent="0.25">
      <c r="A298" t="s">
        <v>119</v>
      </c>
      <c r="B298" s="14">
        <v>26.89</v>
      </c>
      <c r="C298" s="14">
        <v>27.09</v>
      </c>
      <c r="D298" s="14">
        <v>27.49</v>
      </c>
      <c r="E298" s="14">
        <f t="shared" si="8"/>
        <v>27.156666666666666</v>
      </c>
      <c r="F298" t="str">
        <f t="shared" si="9"/>
        <v>Overweight</v>
      </c>
    </row>
    <row r="299" spans="1:6" x14ac:dyDescent="0.25">
      <c r="A299" t="s">
        <v>115</v>
      </c>
      <c r="B299" s="14">
        <v>27.13</v>
      </c>
      <c r="C299" s="14">
        <v>26.94</v>
      </c>
      <c r="D299" s="14">
        <v>27.39</v>
      </c>
      <c r="E299" s="14">
        <f t="shared" si="8"/>
        <v>27.153333333333336</v>
      </c>
      <c r="F299" t="str">
        <f t="shared" si="9"/>
        <v>Overweight</v>
      </c>
    </row>
    <row r="300" spans="1:6" x14ac:dyDescent="0.25">
      <c r="A300" t="s">
        <v>185</v>
      </c>
      <c r="B300" s="14">
        <v>27.12</v>
      </c>
      <c r="C300" s="14">
        <v>26.76</v>
      </c>
      <c r="D300" s="14">
        <v>27.58</v>
      </c>
      <c r="E300" s="14">
        <f t="shared" si="8"/>
        <v>27.153333333333336</v>
      </c>
      <c r="F300" t="str">
        <f t="shared" si="9"/>
        <v>Overweight</v>
      </c>
    </row>
    <row r="301" spans="1:6" x14ac:dyDescent="0.25">
      <c r="A301" t="s">
        <v>597</v>
      </c>
      <c r="B301" s="14">
        <v>26.81</v>
      </c>
      <c r="C301" s="14">
        <v>27.23</v>
      </c>
      <c r="D301" s="14">
        <v>27.41</v>
      </c>
      <c r="E301" s="14">
        <f t="shared" si="8"/>
        <v>27.150000000000002</v>
      </c>
      <c r="F301" t="str">
        <f t="shared" si="9"/>
        <v>Overweight</v>
      </c>
    </row>
    <row r="302" spans="1:6" x14ac:dyDescent="0.25">
      <c r="A302" t="s">
        <v>492</v>
      </c>
      <c r="B302" s="14">
        <v>26.94</v>
      </c>
      <c r="C302" s="14">
        <v>27.17</v>
      </c>
      <c r="D302" s="14">
        <v>27.31</v>
      </c>
      <c r="E302" s="14">
        <f t="shared" si="8"/>
        <v>27.14</v>
      </c>
      <c r="F302" t="str">
        <f t="shared" si="9"/>
        <v>Overweight</v>
      </c>
    </row>
    <row r="303" spans="1:6" x14ac:dyDescent="0.25">
      <c r="A303" t="s">
        <v>505</v>
      </c>
      <c r="B303" s="14">
        <v>26.54</v>
      </c>
      <c r="C303" s="14">
        <v>27.07</v>
      </c>
      <c r="D303" s="14">
        <v>27.81</v>
      </c>
      <c r="E303" s="14">
        <f t="shared" si="8"/>
        <v>27.14</v>
      </c>
      <c r="F303" t="str">
        <f t="shared" si="9"/>
        <v>Overweight</v>
      </c>
    </row>
    <row r="304" spans="1:6" x14ac:dyDescent="0.25">
      <c r="A304" t="s">
        <v>539</v>
      </c>
      <c r="B304" s="14">
        <v>26.9</v>
      </c>
      <c r="C304" s="14">
        <v>27.16</v>
      </c>
      <c r="D304" s="14">
        <v>27.33</v>
      </c>
      <c r="E304" s="14">
        <f t="shared" si="8"/>
        <v>27.13</v>
      </c>
      <c r="F304" t="str">
        <f t="shared" si="9"/>
        <v>Overweight</v>
      </c>
    </row>
    <row r="305" spans="1:6" x14ac:dyDescent="0.25">
      <c r="A305" t="s">
        <v>632</v>
      </c>
      <c r="B305" s="14">
        <v>27.02</v>
      </c>
      <c r="C305" s="14">
        <v>27.08</v>
      </c>
      <c r="D305" s="14">
        <v>27.29</v>
      </c>
      <c r="E305" s="14">
        <f t="shared" si="8"/>
        <v>27.129999999999995</v>
      </c>
      <c r="F305" t="str">
        <f t="shared" si="9"/>
        <v>Overweight</v>
      </c>
    </row>
    <row r="306" spans="1:6" x14ac:dyDescent="0.25">
      <c r="A306" t="s">
        <v>357</v>
      </c>
      <c r="B306" s="14">
        <v>27.13</v>
      </c>
      <c r="C306" s="14">
        <v>27.05</v>
      </c>
      <c r="D306" s="14">
        <v>27.2</v>
      </c>
      <c r="E306" s="14">
        <f t="shared" si="8"/>
        <v>27.126666666666665</v>
      </c>
      <c r="F306" t="str">
        <f t="shared" si="9"/>
        <v>Overweight</v>
      </c>
    </row>
    <row r="307" spans="1:6" x14ac:dyDescent="0.25">
      <c r="A307" t="s">
        <v>161</v>
      </c>
      <c r="B307" s="14">
        <v>27.09</v>
      </c>
      <c r="C307" s="14">
        <v>27.03</v>
      </c>
      <c r="D307" s="14">
        <v>27.25</v>
      </c>
      <c r="E307" s="14">
        <f t="shared" si="8"/>
        <v>27.123333333333335</v>
      </c>
      <c r="F307" t="str">
        <f t="shared" si="9"/>
        <v>Overweight</v>
      </c>
    </row>
    <row r="308" spans="1:6" x14ac:dyDescent="0.25">
      <c r="A308" t="s">
        <v>263</v>
      </c>
      <c r="B308" s="14">
        <v>26.94</v>
      </c>
      <c r="C308" s="14">
        <v>27.03</v>
      </c>
      <c r="D308" s="14">
        <v>27.4</v>
      </c>
      <c r="E308" s="14">
        <f t="shared" si="8"/>
        <v>27.123333333333335</v>
      </c>
      <c r="F308" t="str">
        <f t="shared" si="9"/>
        <v>Overweight</v>
      </c>
    </row>
    <row r="309" spans="1:6" x14ac:dyDescent="0.25">
      <c r="A309" t="s">
        <v>312</v>
      </c>
      <c r="B309" s="14">
        <v>26.84</v>
      </c>
      <c r="C309" s="14">
        <v>26.94</v>
      </c>
      <c r="D309" s="14">
        <v>27.55</v>
      </c>
      <c r="E309" s="14">
        <f t="shared" si="8"/>
        <v>27.11</v>
      </c>
      <c r="F309" t="str">
        <f t="shared" si="9"/>
        <v>Overweight</v>
      </c>
    </row>
    <row r="310" spans="1:6" x14ac:dyDescent="0.25">
      <c r="A310" t="s">
        <v>468</v>
      </c>
      <c r="B310" s="14">
        <v>26.94</v>
      </c>
      <c r="C310" s="14">
        <v>27.07</v>
      </c>
      <c r="D310" s="14">
        <v>27.31</v>
      </c>
      <c r="E310" s="14">
        <f t="shared" si="8"/>
        <v>27.106666666666669</v>
      </c>
      <c r="F310" t="str">
        <f t="shared" si="9"/>
        <v>Overweight</v>
      </c>
    </row>
    <row r="311" spans="1:6" x14ac:dyDescent="0.25">
      <c r="A311" t="s">
        <v>549</v>
      </c>
      <c r="B311" s="14">
        <v>26.74</v>
      </c>
      <c r="C311" s="14">
        <v>27.23</v>
      </c>
      <c r="D311" s="14">
        <v>27.35</v>
      </c>
      <c r="E311" s="14">
        <f t="shared" si="8"/>
        <v>27.106666666666666</v>
      </c>
      <c r="F311" t="str">
        <f t="shared" si="9"/>
        <v>Overweight</v>
      </c>
    </row>
    <row r="312" spans="1:6" x14ac:dyDescent="0.25">
      <c r="A312" t="s">
        <v>66</v>
      </c>
      <c r="B312" s="14">
        <v>26.59</v>
      </c>
      <c r="C312" s="14">
        <v>27.2</v>
      </c>
      <c r="D312" s="14">
        <v>27.52</v>
      </c>
      <c r="E312" s="14">
        <f t="shared" si="8"/>
        <v>27.103333333333335</v>
      </c>
      <c r="F312" t="str">
        <f t="shared" si="9"/>
        <v>Overweight</v>
      </c>
    </row>
    <row r="313" spans="1:6" x14ac:dyDescent="0.25">
      <c r="A313" t="s">
        <v>495</v>
      </c>
      <c r="B313" s="14">
        <v>26.92</v>
      </c>
      <c r="C313" s="14">
        <v>27.09</v>
      </c>
      <c r="D313" s="14">
        <v>27.29</v>
      </c>
      <c r="E313" s="14">
        <f t="shared" si="8"/>
        <v>27.100000000000005</v>
      </c>
      <c r="F313" t="str">
        <f t="shared" si="9"/>
        <v>Overweight</v>
      </c>
    </row>
    <row r="314" spans="1:6" x14ac:dyDescent="0.25">
      <c r="A314" t="s">
        <v>567</v>
      </c>
      <c r="B314" s="14">
        <v>26.98</v>
      </c>
      <c r="C314" s="14">
        <v>27.01</v>
      </c>
      <c r="D314" s="14">
        <v>27.3</v>
      </c>
      <c r="E314" s="14">
        <f t="shared" si="8"/>
        <v>27.096666666666668</v>
      </c>
      <c r="F314" t="str">
        <f t="shared" si="9"/>
        <v>Overweight</v>
      </c>
    </row>
    <row r="315" spans="1:6" x14ac:dyDescent="0.25">
      <c r="A315" t="s">
        <v>421</v>
      </c>
      <c r="B315" s="14">
        <v>26.81</v>
      </c>
      <c r="C315" s="14">
        <v>26.96</v>
      </c>
      <c r="D315" s="14">
        <v>27.51</v>
      </c>
      <c r="E315" s="14">
        <f t="shared" si="8"/>
        <v>27.093333333333334</v>
      </c>
      <c r="F315" t="str">
        <f t="shared" si="9"/>
        <v>Overweight</v>
      </c>
    </row>
    <row r="316" spans="1:6" x14ac:dyDescent="0.25">
      <c r="A316" t="s">
        <v>584</v>
      </c>
      <c r="B316" s="14">
        <v>26.8</v>
      </c>
      <c r="C316" s="14">
        <v>27.24</v>
      </c>
      <c r="D316" s="14">
        <v>27.24</v>
      </c>
      <c r="E316" s="14">
        <f t="shared" si="8"/>
        <v>27.093333333333334</v>
      </c>
      <c r="F316" t="str">
        <f t="shared" si="9"/>
        <v>Overweight</v>
      </c>
    </row>
    <row r="317" spans="1:6" x14ac:dyDescent="0.25">
      <c r="A317" t="s">
        <v>55</v>
      </c>
      <c r="B317" s="14">
        <v>26.95</v>
      </c>
      <c r="C317" s="14">
        <v>26.94</v>
      </c>
      <c r="D317" s="14">
        <v>27.37</v>
      </c>
      <c r="E317" s="14">
        <f t="shared" si="8"/>
        <v>27.08666666666667</v>
      </c>
      <c r="F317" t="str">
        <f t="shared" si="9"/>
        <v>Overweight</v>
      </c>
    </row>
    <row r="318" spans="1:6" x14ac:dyDescent="0.25">
      <c r="A318" t="s">
        <v>616</v>
      </c>
      <c r="B318" s="14">
        <v>26.97</v>
      </c>
      <c r="C318" s="14">
        <v>27.21</v>
      </c>
      <c r="D318" s="14">
        <v>27.08</v>
      </c>
      <c r="E318" s="14">
        <f t="shared" si="8"/>
        <v>27.086666666666662</v>
      </c>
      <c r="F318" t="str">
        <f t="shared" si="9"/>
        <v>Overweight</v>
      </c>
    </row>
    <row r="319" spans="1:6" x14ac:dyDescent="0.25">
      <c r="A319" t="s">
        <v>45</v>
      </c>
      <c r="B319" s="14">
        <v>26.79</v>
      </c>
      <c r="C319" s="14">
        <v>27.23</v>
      </c>
      <c r="D319" s="14">
        <v>27.24</v>
      </c>
      <c r="E319" s="14">
        <f t="shared" si="8"/>
        <v>27.086666666666662</v>
      </c>
      <c r="F319" t="str">
        <f t="shared" si="9"/>
        <v>Overweight</v>
      </c>
    </row>
    <row r="320" spans="1:6" x14ac:dyDescent="0.25">
      <c r="A320" t="s">
        <v>486</v>
      </c>
      <c r="B320" s="14">
        <v>27.02</v>
      </c>
      <c r="C320" s="14">
        <v>27.1</v>
      </c>
      <c r="D320" s="14">
        <v>27.13</v>
      </c>
      <c r="E320" s="14">
        <f t="shared" si="8"/>
        <v>27.083333333333332</v>
      </c>
      <c r="F320" t="str">
        <f t="shared" si="9"/>
        <v>Overweight</v>
      </c>
    </row>
    <row r="321" spans="1:6" x14ac:dyDescent="0.25">
      <c r="A321" t="s">
        <v>42</v>
      </c>
      <c r="B321" s="14">
        <v>27.01</v>
      </c>
      <c r="C321" s="14">
        <v>26.96</v>
      </c>
      <c r="D321" s="14">
        <v>27.28</v>
      </c>
      <c r="E321" s="14">
        <f t="shared" si="8"/>
        <v>27.083333333333332</v>
      </c>
      <c r="F321" t="str">
        <f t="shared" si="9"/>
        <v>Overweight</v>
      </c>
    </row>
    <row r="322" spans="1:6" x14ac:dyDescent="0.25">
      <c r="A322" t="s">
        <v>216</v>
      </c>
      <c r="B322" s="14">
        <v>26.82</v>
      </c>
      <c r="C322" s="14">
        <v>27.04</v>
      </c>
      <c r="D322" s="14">
        <v>27.38</v>
      </c>
      <c r="E322" s="14">
        <f t="shared" ref="E322:E385" si="10">AVERAGE(B322:D322)</f>
        <v>27.08</v>
      </c>
      <c r="F322" t="str">
        <f t="shared" ref="F322:F385" si="11">IF(E322&gt;25,"Overweight","Normal")</f>
        <v>Overweight</v>
      </c>
    </row>
    <row r="323" spans="1:6" x14ac:dyDescent="0.25">
      <c r="A323" t="s">
        <v>50</v>
      </c>
      <c r="B323" s="14">
        <v>26.96</v>
      </c>
      <c r="C323" s="14">
        <v>27.02</v>
      </c>
      <c r="D323" s="14">
        <v>27.25</v>
      </c>
      <c r="E323" s="14">
        <f t="shared" si="10"/>
        <v>27.076666666666668</v>
      </c>
      <c r="F323" t="str">
        <f t="shared" si="11"/>
        <v>Overweight</v>
      </c>
    </row>
    <row r="324" spans="1:6" x14ac:dyDescent="0.25">
      <c r="A324" t="s">
        <v>553</v>
      </c>
      <c r="B324" s="14">
        <v>26.78</v>
      </c>
      <c r="C324" s="14">
        <v>26.99</v>
      </c>
      <c r="D324" s="14">
        <v>27.46</v>
      </c>
      <c r="E324" s="14">
        <f t="shared" si="10"/>
        <v>27.076666666666664</v>
      </c>
      <c r="F324" t="str">
        <f t="shared" si="11"/>
        <v>Overweight</v>
      </c>
    </row>
    <row r="325" spans="1:6" x14ac:dyDescent="0.25">
      <c r="A325" t="s">
        <v>34</v>
      </c>
      <c r="B325" s="14">
        <v>26.39</v>
      </c>
      <c r="C325" s="14">
        <v>27.22</v>
      </c>
      <c r="D325" s="14">
        <v>27.61</v>
      </c>
      <c r="E325" s="14">
        <f t="shared" si="10"/>
        <v>27.073333333333334</v>
      </c>
      <c r="F325" t="str">
        <f t="shared" si="11"/>
        <v>Overweight</v>
      </c>
    </row>
    <row r="326" spans="1:6" x14ac:dyDescent="0.25">
      <c r="A326" t="s">
        <v>189</v>
      </c>
      <c r="B326" s="14">
        <v>26.99</v>
      </c>
      <c r="C326" s="14">
        <v>27.06</v>
      </c>
      <c r="D326" s="14">
        <v>27.16</v>
      </c>
      <c r="E326" s="14">
        <f t="shared" si="10"/>
        <v>27.069999999999997</v>
      </c>
      <c r="F326" t="str">
        <f t="shared" si="11"/>
        <v>Overweight</v>
      </c>
    </row>
    <row r="327" spans="1:6" x14ac:dyDescent="0.25">
      <c r="A327" t="s">
        <v>581</v>
      </c>
      <c r="B327" s="14">
        <v>26.77</v>
      </c>
      <c r="C327" s="14">
        <v>27.15</v>
      </c>
      <c r="D327" s="14">
        <v>27.28</v>
      </c>
      <c r="E327" s="14">
        <f t="shared" si="10"/>
        <v>27.066666666666666</v>
      </c>
      <c r="F327" t="str">
        <f t="shared" si="11"/>
        <v>Overweight</v>
      </c>
    </row>
    <row r="328" spans="1:6" x14ac:dyDescent="0.25">
      <c r="A328" t="s">
        <v>338</v>
      </c>
      <c r="B328" s="14">
        <v>26.69</v>
      </c>
      <c r="C328" s="14">
        <v>26.96</v>
      </c>
      <c r="D328" s="14">
        <v>27.51</v>
      </c>
      <c r="E328" s="14">
        <f t="shared" si="10"/>
        <v>27.053333333333338</v>
      </c>
      <c r="F328" t="str">
        <f t="shared" si="11"/>
        <v>Overweight</v>
      </c>
    </row>
    <row r="329" spans="1:6" x14ac:dyDescent="0.25">
      <c r="A329" t="s">
        <v>29</v>
      </c>
      <c r="B329" s="14">
        <v>26.81</v>
      </c>
      <c r="C329" s="14">
        <v>27.07</v>
      </c>
      <c r="D329" s="14">
        <v>27.28</v>
      </c>
      <c r="E329" s="14">
        <f t="shared" si="10"/>
        <v>27.053333333333331</v>
      </c>
      <c r="F329" t="str">
        <f t="shared" si="11"/>
        <v>Overweight</v>
      </c>
    </row>
    <row r="330" spans="1:6" x14ac:dyDescent="0.25">
      <c r="A330" t="s">
        <v>157</v>
      </c>
      <c r="B330" s="14">
        <v>26.74</v>
      </c>
      <c r="C330" s="14">
        <v>27.4</v>
      </c>
      <c r="D330" s="14">
        <v>27.01</v>
      </c>
      <c r="E330" s="14">
        <f t="shared" si="10"/>
        <v>27.05</v>
      </c>
      <c r="F330" t="str">
        <f t="shared" si="11"/>
        <v>Overweight</v>
      </c>
    </row>
    <row r="331" spans="1:6" x14ac:dyDescent="0.25">
      <c r="A331" t="s">
        <v>200</v>
      </c>
      <c r="B331" s="14">
        <v>26.84</v>
      </c>
      <c r="C331" s="14">
        <v>26.89</v>
      </c>
      <c r="D331" s="14">
        <v>27.38</v>
      </c>
      <c r="E331" s="14">
        <f t="shared" si="10"/>
        <v>27.036666666666665</v>
      </c>
      <c r="F331" t="str">
        <f t="shared" si="11"/>
        <v>Overweight</v>
      </c>
    </row>
    <row r="332" spans="1:6" x14ac:dyDescent="0.25">
      <c r="A332" t="s">
        <v>543</v>
      </c>
      <c r="B332" s="14">
        <v>26.81</v>
      </c>
      <c r="C332" s="14">
        <v>27.07</v>
      </c>
      <c r="D332" s="14">
        <v>27.21</v>
      </c>
      <c r="E332" s="14">
        <f t="shared" si="10"/>
        <v>27.03</v>
      </c>
      <c r="F332" t="str">
        <f t="shared" si="11"/>
        <v>Overweight</v>
      </c>
    </row>
    <row r="333" spans="1:6" x14ac:dyDescent="0.25">
      <c r="A333" t="s">
        <v>612</v>
      </c>
      <c r="B333" s="14">
        <v>26.83</v>
      </c>
      <c r="C333" s="14">
        <v>27.03</v>
      </c>
      <c r="D333" s="14">
        <v>27.22</v>
      </c>
      <c r="E333" s="14">
        <f t="shared" si="10"/>
        <v>27.026666666666667</v>
      </c>
      <c r="F333" t="str">
        <f t="shared" si="11"/>
        <v>Overweight</v>
      </c>
    </row>
    <row r="334" spans="1:6" x14ac:dyDescent="0.25">
      <c r="A334" t="s">
        <v>535</v>
      </c>
      <c r="B334" s="14">
        <v>26.89</v>
      </c>
      <c r="C334" s="14">
        <v>27.01</v>
      </c>
      <c r="D334" s="14">
        <v>27.13</v>
      </c>
      <c r="E334" s="14">
        <f t="shared" si="10"/>
        <v>27.01</v>
      </c>
      <c r="F334" t="str">
        <f t="shared" si="11"/>
        <v>Overweight</v>
      </c>
    </row>
    <row r="335" spans="1:6" x14ac:dyDescent="0.25">
      <c r="A335" t="s">
        <v>349</v>
      </c>
      <c r="B335" s="14">
        <v>26.75</v>
      </c>
      <c r="C335" s="14">
        <v>26.96</v>
      </c>
      <c r="D335" s="14">
        <v>27.32</v>
      </c>
      <c r="E335" s="14">
        <f t="shared" si="10"/>
        <v>27.01</v>
      </c>
      <c r="F335" t="str">
        <f t="shared" si="11"/>
        <v>Overweight</v>
      </c>
    </row>
    <row r="336" spans="1:6" x14ac:dyDescent="0.25">
      <c r="A336" t="s">
        <v>485</v>
      </c>
      <c r="B336" s="14">
        <v>26.82</v>
      </c>
      <c r="C336" s="14">
        <v>26.93</v>
      </c>
      <c r="D336" s="14">
        <v>27.27</v>
      </c>
      <c r="E336" s="14">
        <f t="shared" si="10"/>
        <v>27.006666666666664</v>
      </c>
      <c r="F336" t="str">
        <f t="shared" si="11"/>
        <v>Overweight</v>
      </c>
    </row>
    <row r="337" spans="1:6" x14ac:dyDescent="0.25">
      <c r="A337" t="s">
        <v>611</v>
      </c>
      <c r="B337" s="14">
        <v>26.75</v>
      </c>
      <c r="C337" s="14">
        <v>26.94</v>
      </c>
      <c r="D337" s="14">
        <v>27.33</v>
      </c>
      <c r="E337" s="14">
        <f t="shared" si="10"/>
        <v>27.006666666666664</v>
      </c>
      <c r="F337" t="str">
        <f t="shared" si="11"/>
        <v>Overweight</v>
      </c>
    </row>
    <row r="338" spans="1:6" x14ac:dyDescent="0.25">
      <c r="A338" t="s">
        <v>507</v>
      </c>
      <c r="B338" s="14">
        <v>26.71</v>
      </c>
      <c r="C338" s="14">
        <v>27.07</v>
      </c>
      <c r="D338" s="14">
        <v>27.24</v>
      </c>
      <c r="E338" s="14">
        <f t="shared" si="10"/>
        <v>27.006666666666664</v>
      </c>
      <c r="F338" t="str">
        <f t="shared" si="11"/>
        <v>Overweight</v>
      </c>
    </row>
    <row r="339" spans="1:6" x14ac:dyDescent="0.25">
      <c r="A339" t="s">
        <v>247</v>
      </c>
      <c r="B339" s="14">
        <v>26.84</v>
      </c>
      <c r="C339" s="14">
        <v>27</v>
      </c>
      <c r="D339" s="14">
        <v>27.16</v>
      </c>
      <c r="E339" s="14">
        <f t="shared" si="10"/>
        <v>27</v>
      </c>
      <c r="F339" t="str">
        <f t="shared" si="11"/>
        <v>Overweight</v>
      </c>
    </row>
    <row r="340" spans="1:6" x14ac:dyDescent="0.25">
      <c r="A340" t="s">
        <v>60</v>
      </c>
      <c r="B340" s="14">
        <v>26.71</v>
      </c>
      <c r="C340" s="14">
        <v>27.61</v>
      </c>
      <c r="D340" s="14">
        <v>26.67</v>
      </c>
      <c r="E340" s="14">
        <f t="shared" si="10"/>
        <v>26.99666666666667</v>
      </c>
      <c r="F340" t="str">
        <f t="shared" si="11"/>
        <v>Overweight</v>
      </c>
    </row>
    <row r="341" spans="1:6" x14ac:dyDescent="0.25">
      <c r="A341" t="s">
        <v>201</v>
      </c>
      <c r="B341" s="14">
        <v>26.42</v>
      </c>
      <c r="C341" s="14">
        <v>27.26</v>
      </c>
      <c r="D341" s="14">
        <v>27.31</v>
      </c>
      <c r="E341" s="14">
        <f t="shared" si="10"/>
        <v>26.99666666666667</v>
      </c>
      <c r="F341" t="str">
        <f t="shared" si="11"/>
        <v>Overweight</v>
      </c>
    </row>
    <row r="342" spans="1:6" x14ac:dyDescent="0.25">
      <c r="A342" t="s">
        <v>153</v>
      </c>
      <c r="B342" s="14">
        <v>26.72</v>
      </c>
      <c r="C342" s="14">
        <v>27</v>
      </c>
      <c r="D342" s="14">
        <v>27.26</v>
      </c>
      <c r="E342" s="14">
        <f t="shared" si="10"/>
        <v>26.993333333333336</v>
      </c>
      <c r="F342" t="str">
        <f t="shared" si="11"/>
        <v>Overweight</v>
      </c>
    </row>
    <row r="343" spans="1:6" x14ac:dyDescent="0.25">
      <c r="A343" t="s">
        <v>250</v>
      </c>
      <c r="B343" s="14">
        <v>26.68</v>
      </c>
      <c r="C343" s="14">
        <v>27.13</v>
      </c>
      <c r="D343" s="14">
        <v>27.17</v>
      </c>
      <c r="E343" s="14">
        <f t="shared" si="10"/>
        <v>26.993333333333336</v>
      </c>
      <c r="F343" t="str">
        <f t="shared" si="11"/>
        <v>Overweight</v>
      </c>
    </row>
    <row r="344" spans="1:6" x14ac:dyDescent="0.25">
      <c r="A344" t="s">
        <v>458</v>
      </c>
      <c r="B344" s="14">
        <v>26.82</v>
      </c>
      <c r="C344" s="14">
        <v>27.03</v>
      </c>
      <c r="D344" s="14">
        <v>27.11</v>
      </c>
      <c r="E344" s="14">
        <f t="shared" si="10"/>
        <v>26.986666666666668</v>
      </c>
      <c r="F344" t="str">
        <f t="shared" si="11"/>
        <v>Overweight</v>
      </c>
    </row>
    <row r="345" spans="1:6" x14ac:dyDescent="0.25">
      <c r="A345" t="s">
        <v>347</v>
      </c>
      <c r="B345" s="14">
        <v>26.7</v>
      </c>
      <c r="C345" s="14">
        <v>27.13</v>
      </c>
      <c r="D345" s="14">
        <v>27.13</v>
      </c>
      <c r="E345" s="14">
        <f t="shared" si="10"/>
        <v>26.986666666666665</v>
      </c>
      <c r="F345" t="str">
        <f t="shared" si="11"/>
        <v>Overweight</v>
      </c>
    </row>
    <row r="346" spans="1:6" x14ac:dyDescent="0.25">
      <c r="A346" t="s">
        <v>510</v>
      </c>
      <c r="B346" s="14">
        <v>26.9</v>
      </c>
      <c r="C346" s="14">
        <v>26.99</v>
      </c>
      <c r="D346" s="14">
        <v>27.06</v>
      </c>
      <c r="E346" s="14">
        <f t="shared" si="10"/>
        <v>26.983333333333334</v>
      </c>
      <c r="F346" t="str">
        <f t="shared" si="11"/>
        <v>Overweight</v>
      </c>
    </row>
    <row r="347" spans="1:6" x14ac:dyDescent="0.25">
      <c r="A347" t="s">
        <v>147</v>
      </c>
      <c r="B347" s="14">
        <v>26.89</v>
      </c>
      <c r="C347" s="14">
        <v>26.98</v>
      </c>
      <c r="D347" s="14">
        <v>27.08</v>
      </c>
      <c r="E347" s="14">
        <f t="shared" si="10"/>
        <v>26.983333333333334</v>
      </c>
      <c r="F347" t="str">
        <f t="shared" si="11"/>
        <v>Overweight</v>
      </c>
    </row>
    <row r="348" spans="1:6" x14ac:dyDescent="0.25">
      <c r="A348" t="s">
        <v>297</v>
      </c>
      <c r="B348" s="14">
        <v>26.74</v>
      </c>
      <c r="C348" s="14">
        <v>26.96</v>
      </c>
      <c r="D348" s="14">
        <v>27.25</v>
      </c>
      <c r="E348" s="14">
        <f t="shared" si="10"/>
        <v>26.983333333333334</v>
      </c>
      <c r="F348" t="str">
        <f t="shared" si="11"/>
        <v>Overweight</v>
      </c>
    </row>
    <row r="349" spans="1:6" x14ac:dyDescent="0.25">
      <c r="A349" t="s">
        <v>327</v>
      </c>
      <c r="B349" s="14">
        <v>26.8</v>
      </c>
      <c r="C349" s="14">
        <v>26.91</v>
      </c>
      <c r="D349" s="14">
        <v>27.23</v>
      </c>
      <c r="E349" s="14">
        <f t="shared" si="10"/>
        <v>26.98</v>
      </c>
      <c r="F349" t="str">
        <f t="shared" si="11"/>
        <v>Overweight</v>
      </c>
    </row>
    <row r="350" spans="1:6" x14ac:dyDescent="0.25">
      <c r="A350" t="s">
        <v>71</v>
      </c>
      <c r="B350" s="14">
        <v>26.45</v>
      </c>
      <c r="C350" s="14">
        <v>27.13</v>
      </c>
      <c r="D350" s="14">
        <v>27.36</v>
      </c>
      <c r="E350" s="14">
        <f t="shared" si="10"/>
        <v>26.98</v>
      </c>
      <c r="F350" t="str">
        <f t="shared" si="11"/>
        <v>Overweight</v>
      </c>
    </row>
    <row r="351" spans="1:6" x14ac:dyDescent="0.25">
      <c r="A351" t="s">
        <v>69</v>
      </c>
      <c r="B351" s="14">
        <v>26.9</v>
      </c>
      <c r="C351" s="14">
        <v>26.93</v>
      </c>
      <c r="D351" s="14">
        <v>27.1</v>
      </c>
      <c r="E351" s="14">
        <f t="shared" si="10"/>
        <v>26.97666666666667</v>
      </c>
      <c r="F351" t="str">
        <f t="shared" si="11"/>
        <v>Overweight</v>
      </c>
    </row>
    <row r="352" spans="1:6" x14ac:dyDescent="0.25">
      <c r="A352" t="s">
        <v>211</v>
      </c>
      <c r="B352" s="14">
        <v>26.87</v>
      </c>
      <c r="C352" s="14">
        <v>26.75</v>
      </c>
      <c r="D352" s="14">
        <v>27.31</v>
      </c>
      <c r="E352" s="14">
        <f t="shared" si="10"/>
        <v>26.97666666666667</v>
      </c>
      <c r="F352" t="str">
        <f t="shared" si="11"/>
        <v>Overweight</v>
      </c>
    </row>
    <row r="353" spans="1:6" x14ac:dyDescent="0.25">
      <c r="A353" t="s">
        <v>562</v>
      </c>
      <c r="B353" s="14">
        <v>26.65</v>
      </c>
      <c r="C353" s="14">
        <v>26.98</v>
      </c>
      <c r="D353" s="14">
        <v>27.26</v>
      </c>
      <c r="E353" s="14">
        <f t="shared" si="10"/>
        <v>26.963333333333335</v>
      </c>
      <c r="F353" t="str">
        <f t="shared" si="11"/>
        <v>Overweight</v>
      </c>
    </row>
    <row r="354" spans="1:6" x14ac:dyDescent="0.25">
      <c r="A354" t="s">
        <v>351</v>
      </c>
      <c r="B354" s="14">
        <v>26.82</v>
      </c>
      <c r="C354" s="14">
        <v>27.06</v>
      </c>
      <c r="D354" s="14">
        <v>27</v>
      </c>
      <c r="E354" s="14">
        <f t="shared" si="10"/>
        <v>26.959999999999997</v>
      </c>
      <c r="F354" t="str">
        <f t="shared" si="11"/>
        <v>Overweight</v>
      </c>
    </row>
    <row r="355" spans="1:6" x14ac:dyDescent="0.25">
      <c r="A355" t="s">
        <v>580</v>
      </c>
      <c r="B355" s="14">
        <v>26.77</v>
      </c>
      <c r="C355" s="14">
        <v>26.89</v>
      </c>
      <c r="D355" s="14">
        <v>27.22</v>
      </c>
      <c r="E355" s="14">
        <f t="shared" si="10"/>
        <v>26.959999999999997</v>
      </c>
      <c r="F355" t="str">
        <f t="shared" si="11"/>
        <v>Overweight</v>
      </c>
    </row>
    <row r="356" spans="1:6" x14ac:dyDescent="0.25">
      <c r="A356" t="s">
        <v>30</v>
      </c>
      <c r="B356" s="14">
        <v>26.84</v>
      </c>
      <c r="C356" s="14">
        <v>27.06</v>
      </c>
      <c r="D356" s="14">
        <v>26.97</v>
      </c>
      <c r="E356" s="14">
        <f t="shared" si="10"/>
        <v>26.956666666666667</v>
      </c>
      <c r="F356" t="str">
        <f t="shared" si="11"/>
        <v>Overweight</v>
      </c>
    </row>
    <row r="357" spans="1:6" x14ac:dyDescent="0.25">
      <c r="A357" t="s">
        <v>593</v>
      </c>
      <c r="B357" s="14">
        <v>26.56</v>
      </c>
      <c r="C357" s="14">
        <v>27.06</v>
      </c>
      <c r="D357" s="14">
        <v>27.25</v>
      </c>
      <c r="E357" s="14">
        <f t="shared" si="10"/>
        <v>26.956666666666667</v>
      </c>
      <c r="F357" t="str">
        <f t="shared" si="11"/>
        <v>Overweight</v>
      </c>
    </row>
    <row r="358" spans="1:6" x14ac:dyDescent="0.25">
      <c r="A358" t="s">
        <v>607</v>
      </c>
      <c r="B358" s="14">
        <v>26.85</v>
      </c>
      <c r="C358" s="14">
        <v>26.93</v>
      </c>
      <c r="D358" s="14">
        <v>27.06</v>
      </c>
      <c r="E358" s="14">
        <f t="shared" si="10"/>
        <v>26.946666666666669</v>
      </c>
      <c r="F358" t="str">
        <f t="shared" si="11"/>
        <v>Overweight</v>
      </c>
    </row>
    <row r="359" spans="1:6" x14ac:dyDescent="0.25">
      <c r="A359" t="s">
        <v>552</v>
      </c>
      <c r="B359" s="14">
        <v>26.74</v>
      </c>
      <c r="C359" s="14">
        <v>26.98</v>
      </c>
      <c r="D359" s="14">
        <v>27.11</v>
      </c>
      <c r="E359" s="14">
        <f t="shared" si="10"/>
        <v>26.943333333333332</v>
      </c>
      <c r="F359" t="str">
        <f t="shared" si="11"/>
        <v>Overweight</v>
      </c>
    </row>
    <row r="360" spans="1:6" x14ac:dyDescent="0.25">
      <c r="A360" t="s">
        <v>568</v>
      </c>
      <c r="B360" s="14">
        <v>27.09</v>
      </c>
      <c r="C360" s="14">
        <v>26.87</v>
      </c>
      <c r="D360" s="14">
        <v>26.86</v>
      </c>
      <c r="E360" s="14">
        <f t="shared" si="10"/>
        <v>26.939999999999998</v>
      </c>
      <c r="F360" t="str">
        <f t="shared" si="11"/>
        <v>Overweight</v>
      </c>
    </row>
    <row r="361" spans="1:6" x14ac:dyDescent="0.25">
      <c r="A361" t="s">
        <v>499</v>
      </c>
      <c r="B361" s="14">
        <v>26.57</v>
      </c>
      <c r="C361" s="14">
        <v>27</v>
      </c>
      <c r="D361" s="14">
        <v>27.22</v>
      </c>
      <c r="E361" s="14">
        <f t="shared" si="10"/>
        <v>26.929999999999996</v>
      </c>
      <c r="F361" t="str">
        <f t="shared" si="11"/>
        <v>Overweight</v>
      </c>
    </row>
    <row r="362" spans="1:6" x14ac:dyDescent="0.25">
      <c r="A362" t="s">
        <v>138</v>
      </c>
      <c r="B362" s="14">
        <v>26.62</v>
      </c>
      <c r="C362" s="14">
        <v>26.85</v>
      </c>
      <c r="D362" s="14">
        <v>27.31</v>
      </c>
      <c r="E362" s="14">
        <f t="shared" si="10"/>
        <v>26.926666666666666</v>
      </c>
      <c r="F362" t="str">
        <f t="shared" si="11"/>
        <v>Overweight</v>
      </c>
    </row>
    <row r="363" spans="1:6" x14ac:dyDescent="0.25">
      <c r="A363" t="s">
        <v>491</v>
      </c>
      <c r="B363" s="14">
        <v>26.77</v>
      </c>
      <c r="C363" s="14">
        <v>26.92</v>
      </c>
      <c r="D363" s="14">
        <v>27.08</v>
      </c>
      <c r="E363" s="14">
        <f t="shared" si="10"/>
        <v>26.923333333333332</v>
      </c>
      <c r="F363" t="str">
        <f t="shared" si="11"/>
        <v>Overweight</v>
      </c>
    </row>
    <row r="364" spans="1:6" x14ac:dyDescent="0.25">
      <c r="A364" t="s">
        <v>432</v>
      </c>
      <c r="B364" s="14">
        <v>26.61</v>
      </c>
      <c r="C364" s="14">
        <v>27.16</v>
      </c>
      <c r="D364" s="14">
        <v>27</v>
      </c>
      <c r="E364" s="14">
        <f t="shared" si="10"/>
        <v>26.923333333333332</v>
      </c>
      <c r="F364" t="str">
        <f t="shared" si="11"/>
        <v>Overweight</v>
      </c>
    </row>
    <row r="365" spans="1:6" x14ac:dyDescent="0.25">
      <c r="A365" t="s">
        <v>213</v>
      </c>
      <c r="B365" s="14">
        <v>26.73</v>
      </c>
      <c r="C365" s="14">
        <v>26.75</v>
      </c>
      <c r="D365" s="14">
        <v>27.28</v>
      </c>
      <c r="E365" s="14">
        <f t="shared" si="10"/>
        <v>26.92</v>
      </c>
      <c r="F365" t="str">
        <f t="shared" si="11"/>
        <v>Overweight</v>
      </c>
    </row>
    <row r="366" spans="1:6" x14ac:dyDescent="0.25">
      <c r="A366" t="s">
        <v>350</v>
      </c>
      <c r="B366" s="14">
        <v>26.86</v>
      </c>
      <c r="C366" s="14">
        <v>26.9</v>
      </c>
      <c r="D366" s="14">
        <v>27</v>
      </c>
      <c r="E366" s="14">
        <f t="shared" si="10"/>
        <v>26.919999999999998</v>
      </c>
      <c r="F366" t="str">
        <f t="shared" si="11"/>
        <v>Overweight</v>
      </c>
    </row>
    <row r="367" spans="1:6" x14ac:dyDescent="0.25">
      <c r="A367" t="s">
        <v>483</v>
      </c>
      <c r="B367" s="14">
        <v>26.6</v>
      </c>
      <c r="C367" s="14">
        <v>26.97</v>
      </c>
      <c r="D367" s="14">
        <v>27.17</v>
      </c>
      <c r="E367" s="14">
        <f t="shared" si="10"/>
        <v>26.913333333333338</v>
      </c>
      <c r="F367" t="str">
        <f t="shared" si="11"/>
        <v>Overweight</v>
      </c>
    </row>
    <row r="368" spans="1:6" x14ac:dyDescent="0.25">
      <c r="A368" t="s">
        <v>298</v>
      </c>
      <c r="B368" s="14">
        <v>26.69</v>
      </c>
      <c r="C368" s="14">
        <v>27</v>
      </c>
      <c r="D368" s="14">
        <v>27.05</v>
      </c>
      <c r="E368" s="14">
        <f t="shared" si="10"/>
        <v>26.91333333333333</v>
      </c>
      <c r="F368" t="str">
        <f t="shared" si="11"/>
        <v>Overweight</v>
      </c>
    </row>
    <row r="369" spans="1:6" x14ac:dyDescent="0.25">
      <c r="A369" t="s">
        <v>198</v>
      </c>
      <c r="B369" s="14">
        <v>26.7</v>
      </c>
      <c r="C369" s="14">
        <v>26.74</v>
      </c>
      <c r="D369" s="14">
        <v>27.28</v>
      </c>
      <c r="E369" s="14">
        <f t="shared" si="10"/>
        <v>26.906666666666666</v>
      </c>
      <c r="F369" t="str">
        <f t="shared" si="11"/>
        <v>Overweight</v>
      </c>
    </row>
    <row r="370" spans="1:6" x14ac:dyDescent="0.25">
      <c r="A370" t="s">
        <v>245</v>
      </c>
      <c r="B370" s="14">
        <v>26.63</v>
      </c>
      <c r="C370" s="14">
        <v>26.94</v>
      </c>
      <c r="D370" s="14">
        <v>27.14</v>
      </c>
      <c r="E370" s="14">
        <f t="shared" si="10"/>
        <v>26.903333333333336</v>
      </c>
      <c r="F370" t="str">
        <f t="shared" si="11"/>
        <v>Overweight</v>
      </c>
    </row>
    <row r="371" spans="1:6" x14ac:dyDescent="0.25">
      <c r="A371" t="s">
        <v>340</v>
      </c>
      <c r="B371" s="14">
        <v>26.85</v>
      </c>
      <c r="C371" s="14">
        <v>27.02</v>
      </c>
      <c r="D371" s="14">
        <v>26.79</v>
      </c>
      <c r="E371" s="14">
        <f t="shared" si="10"/>
        <v>26.886666666666667</v>
      </c>
      <c r="F371" t="str">
        <f t="shared" si="11"/>
        <v>Overweight</v>
      </c>
    </row>
    <row r="372" spans="1:6" x14ac:dyDescent="0.25">
      <c r="A372" t="s">
        <v>478</v>
      </c>
      <c r="B372" s="14">
        <v>26.65</v>
      </c>
      <c r="C372" s="14">
        <v>26.84</v>
      </c>
      <c r="D372" s="14">
        <v>27.15</v>
      </c>
      <c r="E372" s="14">
        <f t="shared" si="10"/>
        <v>26.879999999999995</v>
      </c>
      <c r="F372" t="str">
        <f t="shared" si="11"/>
        <v>Overweight</v>
      </c>
    </row>
    <row r="373" spans="1:6" x14ac:dyDescent="0.25">
      <c r="A373" t="s">
        <v>598</v>
      </c>
      <c r="B373" s="14">
        <v>27.02</v>
      </c>
      <c r="C373" s="14">
        <v>26.58</v>
      </c>
      <c r="D373" s="14">
        <v>27.02</v>
      </c>
      <c r="E373" s="14">
        <f t="shared" si="10"/>
        <v>26.873333333333331</v>
      </c>
      <c r="F373" t="str">
        <f t="shared" si="11"/>
        <v>Overweight</v>
      </c>
    </row>
    <row r="374" spans="1:6" x14ac:dyDescent="0.25">
      <c r="A374" t="s">
        <v>608</v>
      </c>
      <c r="B374" s="14">
        <v>26.8</v>
      </c>
      <c r="C374" s="14">
        <v>26.68</v>
      </c>
      <c r="D374" s="14">
        <v>27.11</v>
      </c>
      <c r="E374" s="14">
        <f t="shared" si="10"/>
        <v>26.863333333333333</v>
      </c>
      <c r="F374" t="str">
        <f t="shared" si="11"/>
        <v>Overweight</v>
      </c>
    </row>
    <row r="375" spans="1:6" x14ac:dyDescent="0.25">
      <c r="A375" t="s">
        <v>595</v>
      </c>
      <c r="B375" s="14">
        <v>26.58</v>
      </c>
      <c r="C375" s="14">
        <v>26.93</v>
      </c>
      <c r="D375" s="14">
        <v>27.08</v>
      </c>
      <c r="E375" s="14">
        <f t="shared" si="10"/>
        <v>26.863333333333333</v>
      </c>
      <c r="F375" t="str">
        <f t="shared" si="11"/>
        <v>Overweight</v>
      </c>
    </row>
    <row r="376" spans="1:6" x14ac:dyDescent="0.25">
      <c r="A376" t="s">
        <v>159</v>
      </c>
      <c r="B376" s="14">
        <v>26.85</v>
      </c>
      <c r="C376" s="14">
        <v>26.77</v>
      </c>
      <c r="D376" s="14">
        <v>26.96</v>
      </c>
      <c r="E376" s="14">
        <f t="shared" si="10"/>
        <v>26.860000000000003</v>
      </c>
      <c r="F376" t="str">
        <f t="shared" si="11"/>
        <v>Overweight</v>
      </c>
    </row>
    <row r="377" spans="1:6" x14ac:dyDescent="0.25">
      <c r="A377" t="s">
        <v>477</v>
      </c>
      <c r="B377" s="14">
        <v>26.89</v>
      </c>
      <c r="C377" s="14">
        <v>26.78</v>
      </c>
      <c r="D377" s="14">
        <v>26.91</v>
      </c>
      <c r="E377" s="14">
        <f t="shared" si="10"/>
        <v>26.86</v>
      </c>
      <c r="F377" t="str">
        <f t="shared" si="11"/>
        <v>Overweight</v>
      </c>
    </row>
    <row r="378" spans="1:6" x14ac:dyDescent="0.25">
      <c r="A378" t="s">
        <v>406</v>
      </c>
      <c r="B378" s="14">
        <v>26.71</v>
      </c>
      <c r="C378" s="14">
        <v>26.88</v>
      </c>
      <c r="D378" s="14">
        <v>26.98</v>
      </c>
      <c r="E378" s="14">
        <f t="shared" si="10"/>
        <v>26.856666666666669</v>
      </c>
      <c r="F378" t="str">
        <f t="shared" si="11"/>
        <v>Overweight</v>
      </c>
    </row>
    <row r="379" spans="1:6" x14ac:dyDescent="0.25">
      <c r="A379" t="s">
        <v>279</v>
      </c>
      <c r="B379" s="14">
        <v>26.76</v>
      </c>
      <c r="C379" s="14">
        <v>26.88</v>
      </c>
      <c r="D379" s="14">
        <v>26.93</v>
      </c>
      <c r="E379" s="14">
        <f t="shared" si="10"/>
        <v>26.856666666666666</v>
      </c>
      <c r="F379" t="str">
        <f t="shared" si="11"/>
        <v>Overweight</v>
      </c>
    </row>
    <row r="380" spans="1:6" x14ac:dyDescent="0.25">
      <c r="A380" t="s">
        <v>291</v>
      </c>
      <c r="B380" s="14">
        <v>26.8</v>
      </c>
      <c r="C380" s="14">
        <v>26.8</v>
      </c>
      <c r="D380" s="14">
        <v>26.96</v>
      </c>
      <c r="E380" s="14">
        <f t="shared" si="10"/>
        <v>26.853333333333335</v>
      </c>
      <c r="F380" t="str">
        <f t="shared" si="11"/>
        <v>Overweight</v>
      </c>
    </row>
    <row r="381" spans="1:6" x14ac:dyDescent="0.25">
      <c r="A381" t="s">
        <v>440</v>
      </c>
      <c r="B381" s="14">
        <v>26.58</v>
      </c>
      <c r="C381" s="14">
        <v>26.94</v>
      </c>
      <c r="D381" s="14">
        <v>27.04</v>
      </c>
      <c r="E381" s="14">
        <f t="shared" si="10"/>
        <v>26.853333333333335</v>
      </c>
      <c r="F381" t="str">
        <f t="shared" si="11"/>
        <v>Overweight</v>
      </c>
    </row>
    <row r="382" spans="1:6" x14ac:dyDescent="0.25">
      <c r="A382" t="s">
        <v>575</v>
      </c>
      <c r="B382" s="14">
        <v>26.51</v>
      </c>
      <c r="C382" s="14">
        <v>27.03</v>
      </c>
      <c r="D382" s="14">
        <v>27</v>
      </c>
      <c r="E382" s="14">
        <f t="shared" si="10"/>
        <v>26.846666666666668</v>
      </c>
      <c r="F382" t="str">
        <f t="shared" si="11"/>
        <v>Overweight</v>
      </c>
    </row>
    <row r="383" spans="1:6" x14ac:dyDescent="0.25">
      <c r="A383" t="s">
        <v>97</v>
      </c>
      <c r="B383" s="14">
        <v>26.74</v>
      </c>
      <c r="C383" s="14">
        <v>26.72</v>
      </c>
      <c r="D383" s="14">
        <v>27.08</v>
      </c>
      <c r="E383" s="14">
        <f t="shared" si="10"/>
        <v>26.846666666666664</v>
      </c>
      <c r="F383" t="str">
        <f t="shared" si="11"/>
        <v>Overweight</v>
      </c>
    </row>
    <row r="384" spans="1:6" x14ac:dyDescent="0.25">
      <c r="A384" t="s">
        <v>473</v>
      </c>
      <c r="B384" s="14">
        <v>26.77</v>
      </c>
      <c r="C384" s="14">
        <v>26.85</v>
      </c>
      <c r="D384" s="14">
        <v>26.9</v>
      </c>
      <c r="E384" s="14">
        <f t="shared" si="10"/>
        <v>26.840000000000003</v>
      </c>
      <c r="F384" t="str">
        <f t="shared" si="11"/>
        <v>Overweight</v>
      </c>
    </row>
    <row r="385" spans="1:6" x14ac:dyDescent="0.25">
      <c r="A385" t="s">
        <v>474</v>
      </c>
      <c r="B385" s="14">
        <v>26.67</v>
      </c>
      <c r="C385" s="14">
        <v>26.77</v>
      </c>
      <c r="D385" s="14">
        <v>27.07</v>
      </c>
      <c r="E385" s="14">
        <f t="shared" si="10"/>
        <v>26.836666666666662</v>
      </c>
      <c r="F385" t="str">
        <f t="shared" si="11"/>
        <v>Overweight</v>
      </c>
    </row>
    <row r="386" spans="1:6" x14ac:dyDescent="0.25">
      <c r="A386" t="s">
        <v>238</v>
      </c>
      <c r="B386" s="14">
        <v>26.6</v>
      </c>
      <c r="C386" s="14">
        <v>26.84</v>
      </c>
      <c r="D386" s="14">
        <v>27.06</v>
      </c>
      <c r="E386" s="14">
        <f t="shared" ref="E386:E449" si="12">AVERAGE(B386:D386)</f>
        <v>26.833333333333332</v>
      </c>
      <c r="F386" t="str">
        <f t="shared" ref="F386:F449" si="13">IF(E386&gt;25,"Overweight","Normal")</f>
        <v>Overweight</v>
      </c>
    </row>
    <row r="387" spans="1:6" x14ac:dyDescent="0.25">
      <c r="A387" t="s">
        <v>26</v>
      </c>
      <c r="B387" s="14">
        <v>26.43</v>
      </c>
      <c r="C387" s="14">
        <v>27.06</v>
      </c>
      <c r="D387" s="14">
        <v>27</v>
      </c>
      <c r="E387" s="14">
        <f t="shared" si="12"/>
        <v>26.83</v>
      </c>
      <c r="F387" t="str">
        <f t="shared" si="13"/>
        <v>Overweight</v>
      </c>
    </row>
    <row r="388" spans="1:6" x14ac:dyDescent="0.25">
      <c r="A388" t="s">
        <v>334</v>
      </c>
      <c r="B388" s="14">
        <v>25.7</v>
      </c>
      <c r="C388" s="14">
        <v>26.7</v>
      </c>
      <c r="D388" s="14">
        <v>28.02</v>
      </c>
      <c r="E388" s="14">
        <f t="shared" si="12"/>
        <v>26.806666666666668</v>
      </c>
      <c r="F388" t="str">
        <f t="shared" si="13"/>
        <v>Overweight</v>
      </c>
    </row>
    <row r="389" spans="1:6" x14ac:dyDescent="0.25">
      <c r="A389" t="s">
        <v>278</v>
      </c>
      <c r="B389" s="14">
        <v>26.63</v>
      </c>
      <c r="C389" s="14">
        <v>26.52</v>
      </c>
      <c r="D389" s="14">
        <v>27.26</v>
      </c>
      <c r="E389" s="14">
        <f t="shared" si="12"/>
        <v>26.803333333333331</v>
      </c>
      <c r="F389" t="str">
        <f t="shared" si="13"/>
        <v>Overweight</v>
      </c>
    </row>
    <row r="390" spans="1:6" x14ac:dyDescent="0.25">
      <c r="A390" t="s">
        <v>169</v>
      </c>
      <c r="B390" s="14">
        <v>26.53</v>
      </c>
      <c r="C390" s="14">
        <v>26.95</v>
      </c>
      <c r="D390" s="14">
        <v>26.93</v>
      </c>
      <c r="E390" s="14">
        <f t="shared" si="12"/>
        <v>26.803333333333331</v>
      </c>
      <c r="F390" t="str">
        <f t="shared" si="13"/>
        <v>Overweight</v>
      </c>
    </row>
    <row r="391" spans="1:6" x14ac:dyDescent="0.25">
      <c r="A391" t="s">
        <v>442</v>
      </c>
      <c r="B391" s="14">
        <v>26.41</v>
      </c>
      <c r="C391" s="14">
        <v>26.87</v>
      </c>
      <c r="D391" s="14">
        <v>27.11</v>
      </c>
      <c r="E391" s="14">
        <f t="shared" si="12"/>
        <v>26.796666666666667</v>
      </c>
      <c r="F391" t="str">
        <f t="shared" si="13"/>
        <v>Overweight</v>
      </c>
    </row>
    <row r="392" spans="1:6" x14ac:dyDescent="0.25">
      <c r="A392" t="s">
        <v>379</v>
      </c>
      <c r="B392" s="14">
        <v>26.65</v>
      </c>
      <c r="C392" s="14">
        <v>26.88</v>
      </c>
      <c r="D392" s="14">
        <v>26.85</v>
      </c>
      <c r="E392" s="14">
        <f t="shared" si="12"/>
        <v>26.793333333333333</v>
      </c>
      <c r="F392" t="str">
        <f t="shared" si="13"/>
        <v>Overweight</v>
      </c>
    </row>
    <row r="393" spans="1:6" x14ac:dyDescent="0.25">
      <c r="A393" t="s">
        <v>273</v>
      </c>
      <c r="B393" s="14">
        <v>26.63</v>
      </c>
      <c r="C393" s="14">
        <v>26.65</v>
      </c>
      <c r="D393" s="14">
        <v>27.08</v>
      </c>
      <c r="E393" s="14">
        <f t="shared" si="12"/>
        <v>26.786666666666665</v>
      </c>
      <c r="F393" t="str">
        <f t="shared" si="13"/>
        <v>Overweight</v>
      </c>
    </row>
    <row r="394" spans="1:6" x14ac:dyDescent="0.25">
      <c r="A394" t="s">
        <v>427</v>
      </c>
      <c r="B394" s="14">
        <v>26.74</v>
      </c>
      <c r="C394" s="14">
        <v>26.64</v>
      </c>
      <c r="D394" s="14">
        <v>26.97</v>
      </c>
      <c r="E394" s="14">
        <f t="shared" si="12"/>
        <v>26.783333333333331</v>
      </c>
      <c r="F394" t="str">
        <f t="shared" si="13"/>
        <v>Overweight</v>
      </c>
    </row>
    <row r="395" spans="1:6" x14ac:dyDescent="0.25">
      <c r="A395" t="s">
        <v>117</v>
      </c>
      <c r="B395" s="14">
        <v>26.69</v>
      </c>
      <c r="C395" s="14">
        <v>26.63</v>
      </c>
      <c r="D395" s="14">
        <v>27.01</v>
      </c>
      <c r="E395" s="14">
        <f t="shared" si="12"/>
        <v>26.776666666666667</v>
      </c>
      <c r="F395" t="str">
        <f t="shared" si="13"/>
        <v>Overweight</v>
      </c>
    </row>
    <row r="396" spans="1:6" x14ac:dyDescent="0.25">
      <c r="A396" t="s">
        <v>88</v>
      </c>
      <c r="B396" s="14">
        <v>26.53</v>
      </c>
      <c r="C396" s="14">
        <v>26.75</v>
      </c>
      <c r="D396" s="14">
        <v>27.05</v>
      </c>
      <c r="E396" s="14">
        <f t="shared" si="12"/>
        <v>26.776666666666667</v>
      </c>
      <c r="F396" t="str">
        <f t="shared" si="13"/>
        <v>Overweight</v>
      </c>
    </row>
    <row r="397" spans="1:6" x14ac:dyDescent="0.25">
      <c r="A397" t="s">
        <v>356</v>
      </c>
      <c r="B397" s="14">
        <v>26.67</v>
      </c>
      <c r="C397" s="14">
        <v>26.6</v>
      </c>
      <c r="D397" s="14">
        <v>27.05</v>
      </c>
      <c r="E397" s="14">
        <f t="shared" si="12"/>
        <v>26.773333333333337</v>
      </c>
      <c r="F397" t="str">
        <f t="shared" si="13"/>
        <v>Overweight</v>
      </c>
    </row>
    <row r="398" spans="1:6" x14ac:dyDescent="0.25">
      <c r="A398" t="s">
        <v>122</v>
      </c>
      <c r="B398" s="14">
        <v>26.76</v>
      </c>
      <c r="C398" s="14">
        <v>26.62</v>
      </c>
      <c r="D398" s="14">
        <v>26.93</v>
      </c>
      <c r="E398" s="14">
        <f t="shared" si="12"/>
        <v>26.77</v>
      </c>
      <c r="F398" t="str">
        <f t="shared" si="13"/>
        <v>Overweight</v>
      </c>
    </row>
    <row r="399" spans="1:6" x14ac:dyDescent="0.25">
      <c r="A399" t="s">
        <v>476</v>
      </c>
      <c r="B399" s="14">
        <v>26.61</v>
      </c>
      <c r="C399" s="14">
        <v>26.71</v>
      </c>
      <c r="D399" s="14">
        <v>26.99</v>
      </c>
      <c r="E399" s="14">
        <f t="shared" si="12"/>
        <v>26.77</v>
      </c>
      <c r="F399" t="str">
        <f t="shared" si="13"/>
        <v>Overweight</v>
      </c>
    </row>
    <row r="400" spans="1:6" x14ac:dyDescent="0.25">
      <c r="A400" t="s">
        <v>293</v>
      </c>
      <c r="B400" s="14">
        <v>26.55</v>
      </c>
      <c r="C400" s="14">
        <v>26.76</v>
      </c>
      <c r="D400" s="14">
        <v>27</v>
      </c>
      <c r="E400" s="14">
        <f t="shared" si="12"/>
        <v>26.77</v>
      </c>
      <c r="F400" t="str">
        <f t="shared" si="13"/>
        <v>Overweight</v>
      </c>
    </row>
    <row r="401" spans="1:6" x14ac:dyDescent="0.25">
      <c r="A401" t="s">
        <v>89</v>
      </c>
      <c r="B401" s="14">
        <v>26.72</v>
      </c>
      <c r="C401" s="14">
        <v>26.64</v>
      </c>
      <c r="D401" s="14">
        <v>26.94</v>
      </c>
      <c r="E401" s="14">
        <f t="shared" si="12"/>
        <v>26.766666666666666</v>
      </c>
      <c r="F401" t="str">
        <f t="shared" si="13"/>
        <v>Overweight</v>
      </c>
    </row>
    <row r="402" spans="1:6" x14ac:dyDescent="0.25">
      <c r="A402" t="s">
        <v>571</v>
      </c>
      <c r="B402" s="14">
        <v>26.51</v>
      </c>
      <c r="C402" s="14">
        <v>26.79</v>
      </c>
      <c r="D402" s="14">
        <v>27</v>
      </c>
      <c r="E402" s="14">
        <f t="shared" si="12"/>
        <v>26.766666666666666</v>
      </c>
      <c r="F402" t="str">
        <f t="shared" si="13"/>
        <v>Overweight</v>
      </c>
    </row>
    <row r="403" spans="1:6" x14ac:dyDescent="0.25">
      <c r="A403" t="s">
        <v>441</v>
      </c>
      <c r="B403" s="14">
        <v>26.68</v>
      </c>
      <c r="C403" s="14">
        <v>26.71</v>
      </c>
      <c r="D403" s="14">
        <v>26.9</v>
      </c>
      <c r="E403" s="14">
        <f t="shared" si="12"/>
        <v>26.763333333333332</v>
      </c>
      <c r="F403" t="str">
        <f t="shared" si="13"/>
        <v>Overweight</v>
      </c>
    </row>
    <row r="404" spans="1:6" x14ac:dyDescent="0.25">
      <c r="A404" t="s">
        <v>336</v>
      </c>
      <c r="B404" s="14">
        <v>26.54</v>
      </c>
      <c r="C404" s="14">
        <v>26.64</v>
      </c>
      <c r="D404" s="14">
        <v>27.11</v>
      </c>
      <c r="E404" s="14">
        <f t="shared" si="12"/>
        <v>26.763333333333332</v>
      </c>
      <c r="F404" t="str">
        <f t="shared" si="13"/>
        <v>Overweight</v>
      </c>
    </row>
    <row r="405" spans="1:6" x14ac:dyDescent="0.25">
      <c r="A405" t="s">
        <v>194</v>
      </c>
      <c r="B405" s="14">
        <v>26.67</v>
      </c>
      <c r="C405" s="14">
        <v>26.63</v>
      </c>
      <c r="D405" s="14">
        <v>26.98</v>
      </c>
      <c r="E405" s="14">
        <f t="shared" si="12"/>
        <v>26.76</v>
      </c>
      <c r="F405" t="str">
        <f t="shared" si="13"/>
        <v>Overweight</v>
      </c>
    </row>
    <row r="406" spans="1:6" x14ac:dyDescent="0.25">
      <c r="A406" t="s">
        <v>226</v>
      </c>
      <c r="B406" s="14">
        <v>26.64</v>
      </c>
      <c r="C406" s="14">
        <v>26.69</v>
      </c>
      <c r="D406" s="14">
        <v>26.93</v>
      </c>
      <c r="E406" s="14">
        <f t="shared" si="12"/>
        <v>26.75333333333333</v>
      </c>
      <c r="F406" t="str">
        <f t="shared" si="13"/>
        <v>Overweight</v>
      </c>
    </row>
    <row r="407" spans="1:6" x14ac:dyDescent="0.25">
      <c r="A407" t="s">
        <v>530</v>
      </c>
      <c r="B407" s="14">
        <v>26.52</v>
      </c>
      <c r="C407" s="14">
        <v>26.79</v>
      </c>
      <c r="D407" s="14">
        <v>26.94</v>
      </c>
      <c r="E407" s="14">
        <f t="shared" si="12"/>
        <v>26.75</v>
      </c>
      <c r="F407" t="str">
        <f t="shared" si="13"/>
        <v>Overweight</v>
      </c>
    </row>
    <row r="408" spans="1:6" x14ac:dyDescent="0.25">
      <c r="A408" t="s">
        <v>118</v>
      </c>
      <c r="B408" s="14">
        <v>26.6</v>
      </c>
      <c r="C408" s="14">
        <v>26.9</v>
      </c>
      <c r="D408" s="14">
        <v>26.71</v>
      </c>
      <c r="E408" s="14">
        <f t="shared" si="12"/>
        <v>26.736666666666668</v>
      </c>
      <c r="F408" t="str">
        <f t="shared" si="13"/>
        <v>Overweight</v>
      </c>
    </row>
    <row r="409" spans="1:6" x14ac:dyDescent="0.25">
      <c r="A409" t="s">
        <v>372</v>
      </c>
      <c r="B409" s="14">
        <v>26.56</v>
      </c>
      <c r="C409" s="14">
        <v>26.85</v>
      </c>
      <c r="D409" s="14">
        <v>26.8</v>
      </c>
      <c r="E409" s="14">
        <f t="shared" si="12"/>
        <v>26.736666666666665</v>
      </c>
      <c r="F409" t="str">
        <f t="shared" si="13"/>
        <v>Overweight</v>
      </c>
    </row>
    <row r="410" spans="1:6" x14ac:dyDescent="0.25">
      <c r="A410" t="s">
        <v>255</v>
      </c>
      <c r="B410" s="14">
        <v>26.48</v>
      </c>
      <c r="C410" s="14">
        <v>26.82</v>
      </c>
      <c r="D410" s="14">
        <v>26.9</v>
      </c>
      <c r="E410" s="14">
        <f t="shared" si="12"/>
        <v>26.733333333333331</v>
      </c>
      <c r="F410" t="str">
        <f t="shared" si="13"/>
        <v>Overweight</v>
      </c>
    </row>
    <row r="411" spans="1:6" x14ac:dyDescent="0.25">
      <c r="A411" t="s">
        <v>460</v>
      </c>
      <c r="B411" s="14">
        <v>26.53</v>
      </c>
      <c r="C411" s="14">
        <v>26.8</v>
      </c>
      <c r="D411" s="14">
        <v>26.85</v>
      </c>
      <c r="E411" s="14">
        <f t="shared" si="12"/>
        <v>26.72666666666667</v>
      </c>
      <c r="F411" t="str">
        <f t="shared" si="13"/>
        <v>Overweight</v>
      </c>
    </row>
    <row r="412" spans="1:6" x14ac:dyDescent="0.25">
      <c r="A412" t="s">
        <v>528</v>
      </c>
      <c r="B412" s="14">
        <v>26.5</v>
      </c>
      <c r="C412" s="14">
        <v>26.61</v>
      </c>
      <c r="D412" s="14">
        <v>27.07</v>
      </c>
      <c r="E412" s="14">
        <f t="shared" si="12"/>
        <v>26.72666666666667</v>
      </c>
      <c r="F412" t="str">
        <f t="shared" si="13"/>
        <v>Overweight</v>
      </c>
    </row>
    <row r="413" spans="1:6" x14ac:dyDescent="0.25">
      <c r="A413" t="s">
        <v>73</v>
      </c>
      <c r="B413" s="14">
        <v>26.37</v>
      </c>
      <c r="C413" s="14">
        <v>26.71</v>
      </c>
      <c r="D413" s="14">
        <v>27.09</v>
      </c>
      <c r="E413" s="14">
        <f t="shared" si="12"/>
        <v>26.723333333333333</v>
      </c>
      <c r="F413" t="str">
        <f t="shared" si="13"/>
        <v>Overweight</v>
      </c>
    </row>
    <row r="414" spans="1:6" x14ac:dyDescent="0.25">
      <c r="A414" t="s">
        <v>59</v>
      </c>
      <c r="B414" s="14">
        <v>26.58</v>
      </c>
      <c r="C414" s="14">
        <v>26.66</v>
      </c>
      <c r="D414" s="14">
        <v>26.92</v>
      </c>
      <c r="E414" s="14">
        <f t="shared" si="12"/>
        <v>26.72</v>
      </c>
      <c r="F414" t="str">
        <f t="shared" si="13"/>
        <v>Overweight</v>
      </c>
    </row>
    <row r="415" spans="1:6" x14ac:dyDescent="0.25">
      <c r="A415" t="s">
        <v>435</v>
      </c>
      <c r="B415" s="14">
        <v>26.54</v>
      </c>
      <c r="C415" s="14">
        <v>26.84</v>
      </c>
      <c r="D415" s="14">
        <v>26.77</v>
      </c>
      <c r="E415" s="14">
        <f t="shared" si="12"/>
        <v>26.716666666666665</v>
      </c>
      <c r="F415" t="str">
        <f t="shared" si="13"/>
        <v>Overweight</v>
      </c>
    </row>
    <row r="416" spans="1:6" x14ac:dyDescent="0.25">
      <c r="A416" t="s">
        <v>585</v>
      </c>
      <c r="B416" s="14">
        <v>26.53</v>
      </c>
      <c r="C416" s="14">
        <v>26.7</v>
      </c>
      <c r="D416" s="14">
        <v>26.91</v>
      </c>
      <c r="E416" s="14">
        <f t="shared" si="12"/>
        <v>26.713333333333335</v>
      </c>
      <c r="F416" t="str">
        <f t="shared" si="13"/>
        <v>Overweight</v>
      </c>
    </row>
    <row r="417" spans="1:6" x14ac:dyDescent="0.25">
      <c r="A417" t="s">
        <v>381</v>
      </c>
      <c r="B417" s="14">
        <v>26.52</v>
      </c>
      <c r="C417" s="14">
        <v>26.81</v>
      </c>
      <c r="D417" s="14">
        <v>26.8</v>
      </c>
      <c r="E417" s="14">
        <f t="shared" si="12"/>
        <v>26.709999999999997</v>
      </c>
      <c r="F417" t="str">
        <f t="shared" si="13"/>
        <v>Overweight</v>
      </c>
    </row>
    <row r="418" spans="1:6" x14ac:dyDescent="0.25">
      <c r="A418" t="s">
        <v>280</v>
      </c>
      <c r="B418" s="14">
        <v>26.5</v>
      </c>
      <c r="C418" s="14">
        <v>26.67</v>
      </c>
      <c r="D418" s="14">
        <v>26.95</v>
      </c>
      <c r="E418" s="14">
        <f t="shared" si="12"/>
        <v>26.706666666666667</v>
      </c>
      <c r="F418" t="str">
        <f t="shared" si="13"/>
        <v>Overweight</v>
      </c>
    </row>
    <row r="419" spans="1:6" x14ac:dyDescent="0.25">
      <c r="A419" t="s">
        <v>601</v>
      </c>
      <c r="B419" s="14">
        <v>26.69</v>
      </c>
      <c r="C419" s="14">
        <v>26.74</v>
      </c>
      <c r="D419" s="14">
        <v>26.66</v>
      </c>
      <c r="E419" s="14">
        <f t="shared" si="12"/>
        <v>26.696666666666669</v>
      </c>
      <c r="F419" t="str">
        <f t="shared" si="13"/>
        <v>Overweight</v>
      </c>
    </row>
    <row r="420" spans="1:6" x14ac:dyDescent="0.25">
      <c r="A420" t="s">
        <v>342</v>
      </c>
      <c r="B420" s="14">
        <v>26.43</v>
      </c>
      <c r="C420" s="14">
        <v>26.7</v>
      </c>
      <c r="D420" s="14">
        <v>26.95</v>
      </c>
      <c r="E420" s="14">
        <f t="shared" si="12"/>
        <v>26.693333333333332</v>
      </c>
      <c r="F420" t="str">
        <f t="shared" si="13"/>
        <v>Overweight</v>
      </c>
    </row>
    <row r="421" spans="1:6" x14ac:dyDescent="0.25">
      <c r="A421" t="s">
        <v>155</v>
      </c>
      <c r="B421" s="14">
        <v>26.35</v>
      </c>
      <c r="C421" s="14">
        <v>26.74</v>
      </c>
      <c r="D421" s="14">
        <v>26.98</v>
      </c>
      <c r="E421" s="14">
        <f t="shared" si="12"/>
        <v>26.69</v>
      </c>
      <c r="F421" t="str">
        <f t="shared" si="13"/>
        <v>Overweight</v>
      </c>
    </row>
    <row r="422" spans="1:6" x14ac:dyDescent="0.25">
      <c r="A422" t="s">
        <v>19</v>
      </c>
      <c r="B422" s="14">
        <v>26.42</v>
      </c>
      <c r="C422" s="14">
        <v>26.58</v>
      </c>
      <c r="D422" s="14">
        <v>27.05</v>
      </c>
      <c r="E422" s="14">
        <f t="shared" si="12"/>
        <v>26.683333333333334</v>
      </c>
      <c r="F422" t="str">
        <f t="shared" si="13"/>
        <v>Overweight</v>
      </c>
    </row>
    <row r="423" spans="1:6" x14ac:dyDescent="0.25">
      <c r="A423" t="s">
        <v>509</v>
      </c>
      <c r="B423" s="14">
        <v>26.27</v>
      </c>
      <c r="C423" s="14">
        <v>26.89</v>
      </c>
      <c r="D423" s="14">
        <v>26.89</v>
      </c>
      <c r="E423" s="14">
        <f t="shared" si="12"/>
        <v>26.683333333333334</v>
      </c>
      <c r="F423" t="str">
        <f t="shared" si="13"/>
        <v>Overweight</v>
      </c>
    </row>
    <row r="424" spans="1:6" x14ac:dyDescent="0.25">
      <c r="A424" t="s">
        <v>344</v>
      </c>
      <c r="B424" s="14">
        <v>26.4</v>
      </c>
      <c r="C424" s="14">
        <v>26.88</v>
      </c>
      <c r="D424" s="14">
        <v>26.75</v>
      </c>
      <c r="E424" s="14">
        <f t="shared" si="12"/>
        <v>26.676666666666666</v>
      </c>
      <c r="F424" t="str">
        <f t="shared" si="13"/>
        <v>Overweight</v>
      </c>
    </row>
    <row r="425" spans="1:6" x14ac:dyDescent="0.25">
      <c r="A425" t="s">
        <v>269</v>
      </c>
      <c r="B425" s="14">
        <v>26.52</v>
      </c>
      <c r="C425" s="14">
        <v>26.69</v>
      </c>
      <c r="D425" s="14">
        <v>26.8</v>
      </c>
      <c r="E425" s="14">
        <f t="shared" si="12"/>
        <v>26.67</v>
      </c>
      <c r="F425" t="str">
        <f t="shared" si="13"/>
        <v>Overweight</v>
      </c>
    </row>
    <row r="426" spans="1:6" x14ac:dyDescent="0.25">
      <c r="A426" t="s">
        <v>126</v>
      </c>
      <c r="B426" s="14">
        <v>26.29</v>
      </c>
      <c r="C426" s="14">
        <v>26.66</v>
      </c>
      <c r="D426" s="14">
        <v>27.06</v>
      </c>
      <c r="E426" s="14">
        <f t="shared" si="12"/>
        <v>26.67</v>
      </c>
      <c r="F426" t="str">
        <f t="shared" si="13"/>
        <v>Overweight</v>
      </c>
    </row>
    <row r="427" spans="1:6" x14ac:dyDescent="0.25">
      <c r="A427" t="s">
        <v>449</v>
      </c>
      <c r="B427" s="14">
        <v>26.62</v>
      </c>
      <c r="C427" s="14">
        <v>26.75</v>
      </c>
      <c r="D427" s="14">
        <v>26.61</v>
      </c>
      <c r="E427" s="14">
        <f t="shared" si="12"/>
        <v>26.66</v>
      </c>
      <c r="F427" t="str">
        <f t="shared" si="13"/>
        <v>Overweight</v>
      </c>
    </row>
    <row r="428" spans="1:6" x14ac:dyDescent="0.25">
      <c r="A428" t="s">
        <v>137</v>
      </c>
      <c r="B428" s="14">
        <v>26.59</v>
      </c>
      <c r="C428" s="14">
        <v>26.65</v>
      </c>
      <c r="D428" s="14">
        <v>26.73</v>
      </c>
      <c r="E428" s="14">
        <f t="shared" si="12"/>
        <v>26.656666666666666</v>
      </c>
      <c r="F428" t="str">
        <f t="shared" si="13"/>
        <v>Overweight</v>
      </c>
    </row>
    <row r="429" spans="1:6" x14ac:dyDescent="0.25">
      <c r="A429" t="s">
        <v>329</v>
      </c>
      <c r="B429" s="14">
        <v>26.51</v>
      </c>
      <c r="C429" s="14">
        <v>26.68</v>
      </c>
      <c r="D429" s="14">
        <v>26.76</v>
      </c>
      <c r="E429" s="14">
        <f t="shared" si="12"/>
        <v>26.650000000000002</v>
      </c>
      <c r="F429" t="str">
        <f t="shared" si="13"/>
        <v>Overweight</v>
      </c>
    </row>
    <row r="430" spans="1:6" x14ac:dyDescent="0.25">
      <c r="A430" t="s">
        <v>163</v>
      </c>
      <c r="B430" s="14">
        <v>26.53</v>
      </c>
      <c r="C430" s="14">
        <v>26.73</v>
      </c>
      <c r="D430" s="14">
        <v>26.67</v>
      </c>
      <c r="E430" s="14">
        <f t="shared" si="12"/>
        <v>26.643333333333334</v>
      </c>
      <c r="F430" t="str">
        <f t="shared" si="13"/>
        <v>Overweight</v>
      </c>
    </row>
    <row r="431" spans="1:6" x14ac:dyDescent="0.25">
      <c r="A431" t="s">
        <v>387</v>
      </c>
      <c r="B431" s="14">
        <v>26.38</v>
      </c>
      <c r="C431" s="14">
        <v>26.74</v>
      </c>
      <c r="D431" s="14">
        <v>26.8</v>
      </c>
      <c r="E431" s="14">
        <f t="shared" si="12"/>
        <v>26.64</v>
      </c>
      <c r="F431" t="str">
        <f t="shared" si="13"/>
        <v>Overweight</v>
      </c>
    </row>
    <row r="432" spans="1:6" x14ac:dyDescent="0.25">
      <c r="A432" t="s">
        <v>11</v>
      </c>
      <c r="B432" s="14">
        <v>26.71</v>
      </c>
      <c r="C432" s="14">
        <v>26.53</v>
      </c>
      <c r="D432" s="14">
        <v>26.67</v>
      </c>
      <c r="E432" s="14">
        <f t="shared" si="12"/>
        <v>26.636666666666667</v>
      </c>
      <c r="F432" t="str">
        <f t="shared" si="13"/>
        <v>Overweight</v>
      </c>
    </row>
    <row r="433" spans="1:6" x14ac:dyDescent="0.25">
      <c r="A433" t="s">
        <v>90</v>
      </c>
      <c r="B433" s="14">
        <v>26.54</v>
      </c>
      <c r="C433" s="14">
        <v>26.64</v>
      </c>
      <c r="D433" s="14">
        <v>26.71</v>
      </c>
      <c r="E433" s="14">
        <f t="shared" si="12"/>
        <v>26.63</v>
      </c>
      <c r="F433" t="str">
        <f t="shared" si="13"/>
        <v>Overweight</v>
      </c>
    </row>
    <row r="434" spans="1:6" x14ac:dyDescent="0.25">
      <c r="A434" t="s">
        <v>554</v>
      </c>
      <c r="B434" s="14">
        <v>26.46</v>
      </c>
      <c r="C434" s="14">
        <v>26.56</v>
      </c>
      <c r="D434" s="14">
        <v>26.86</v>
      </c>
      <c r="E434" s="14">
        <f t="shared" si="12"/>
        <v>26.626666666666665</v>
      </c>
      <c r="F434" t="str">
        <f t="shared" si="13"/>
        <v>Overweight</v>
      </c>
    </row>
    <row r="435" spans="1:6" x14ac:dyDescent="0.25">
      <c r="A435" t="s">
        <v>502</v>
      </c>
      <c r="B435" s="14">
        <v>26.56</v>
      </c>
      <c r="C435" s="14">
        <v>26.47</v>
      </c>
      <c r="D435" s="14">
        <v>26.84</v>
      </c>
      <c r="E435" s="14">
        <f t="shared" si="12"/>
        <v>26.623333333333335</v>
      </c>
      <c r="F435" t="str">
        <f t="shared" si="13"/>
        <v>Overweight</v>
      </c>
    </row>
    <row r="436" spans="1:6" x14ac:dyDescent="0.25">
      <c r="A436" t="s">
        <v>335</v>
      </c>
      <c r="B436" s="14">
        <v>26.43</v>
      </c>
      <c r="C436" s="14">
        <v>26.63</v>
      </c>
      <c r="D436" s="14">
        <v>26.78</v>
      </c>
      <c r="E436" s="14">
        <f t="shared" si="12"/>
        <v>26.613333333333333</v>
      </c>
      <c r="F436" t="str">
        <f t="shared" si="13"/>
        <v>Overweight</v>
      </c>
    </row>
    <row r="437" spans="1:6" x14ac:dyDescent="0.25">
      <c r="A437" t="s">
        <v>135</v>
      </c>
      <c r="B437" s="14">
        <v>26.48</v>
      </c>
      <c r="C437" s="14">
        <v>26.61</v>
      </c>
      <c r="D437" s="14">
        <v>26.71</v>
      </c>
      <c r="E437" s="14">
        <f t="shared" si="12"/>
        <v>26.600000000000005</v>
      </c>
      <c r="F437" t="str">
        <f t="shared" si="13"/>
        <v>Overweight</v>
      </c>
    </row>
    <row r="438" spans="1:6" x14ac:dyDescent="0.25">
      <c r="A438" t="s">
        <v>114</v>
      </c>
      <c r="B438" s="14">
        <v>26.32</v>
      </c>
      <c r="C438" s="14">
        <v>26.51</v>
      </c>
      <c r="D438" s="14">
        <v>26.94</v>
      </c>
      <c r="E438" s="14">
        <f t="shared" si="12"/>
        <v>26.59</v>
      </c>
      <c r="F438" t="str">
        <f t="shared" si="13"/>
        <v>Overweight</v>
      </c>
    </row>
    <row r="439" spans="1:6" x14ac:dyDescent="0.25">
      <c r="A439" t="s">
        <v>236</v>
      </c>
      <c r="B439" s="14">
        <v>26.53</v>
      </c>
      <c r="C439" s="14">
        <v>26.53</v>
      </c>
      <c r="D439" s="14">
        <v>26.69</v>
      </c>
      <c r="E439" s="14">
        <f t="shared" si="12"/>
        <v>26.583333333333332</v>
      </c>
      <c r="F439" t="str">
        <f t="shared" si="13"/>
        <v>Overweight</v>
      </c>
    </row>
    <row r="440" spans="1:6" x14ac:dyDescent="0.25">
      <c r="A440" t="s">
        <v>447</v>
      </c>
      <c r="B440" s="14">
        <v>26.33</v>
      </c>
      <c r="C440" s="14">
        <v>26.5</v>
      </c>
      <c r="D440" s="14">
        <v>26.92</v>
      </c>
      <c r="E440" s="14">
        <f t="shared" si="12"/>
        <v>26.583333333333332</v>
      </c>
      <c r="F440" t="str">
        <f t="shared" si="13"/>
        <v>Overweight</v>
      </c>
    </row>
    <row r="441" spans="1:6" x14ac:dyDescent="0.25">
      <c r="A441" t="s">
        <v>362</v>
      </c>
      <c r="B441" s="14">
        <v>26.56</v>
      </c>
      <c r="C441" s="14">
        <v>26.66</v>
      </c>
      <c r="D441" s="14">
        <v>26.51</v>
      </c>
      <c r="E441" s="14">
        <f t="shared" si="12"/>
        <v>26.576666666666668</v>
      </c>
      <c r="F441" t="str">
        <f t="shared" si="13"/>
        <v>Overweight</v>
      </c>
    </row>
    <row r="442" spans="1:6" x14ac:dyDescent="0.25">
      <c r="A442" t="s">
        <v>187</v>
      </c>
      <c r="B442" s="14">
        <v>26.48</v>
      </c>
      <c r="C442" s="14">
        <v>26.54</v>
      </c>
      <c r="D442" s="14">
        <v>26.61</v>
      </c>
      <c r="E442" s="14">
        <f t="shared" si="12"/>
        <v>26.543333333333333</v>
      </c>
      <c r="F442" t="str">
        <f t="shared" si="13"/>
        <v>Overweight</v>
      </c>
    </row>
    <row r="443" spans="1:6" x14ac:dyDescent="0.25">
      <c r="A443" t="s">
        <v>141</v>
      </c>
      <c r="B443" s="14">
        <v>26.14</v>
      </c>
      <c r="C443" s="14">
        <v>26.58</v>
      </c>
      <c r="D443" s="14">
        <v>26.89</v>
      </c>
      <c r="E443" s="14">
        <f t="shared" si="12"/>
        <v>26.536666666666665</v>
      </c>
      <c r="F443" t="str">
        <f t="shared" si="13"/>
        <v>Overweight</v>
      </c>
    </row>
    <row r="444" spans="1:6" x14ac:dyDescent="0.25">
      <c r="A444" t="s">
        <v>38</v>
      </c>
      <c r="B444" s="14">
        <v>26.38</v>
      </c>
      <c r="C444" s="14">
        <v>26.76</v>
      </c>
      <c r="D444" s="14">
        <v>26.44</v>
      </c>
      <c r="E444" s="14">
        <f t="shared" si="12"/>
        <v>26.526666666666667</v>
      </c>
      <c r="F444" t="str">
        <f t="shared" si="13"/>
        <v>Overweight</v>
      </c>
    </row>
    <row r="445" spans="1:6" x14ac:dyDescent="0.25">
      <c r="A445" t="s">
        <v>98</v>
      </c>
      <c r="B445" s="14">
        <v>26.34</v>
      </c>
      <c r="C445" s="14">
        <v>26.44</v>
      </c>
      <c r="D445" s="14">
        <v>26.78</v>
      </c>
      <c r="E445" s="14">
        <f t="shared" si="12"/>
        <v>26.52</v>
      </c>
      <c r="F445" t="str">
        <f t="shared" si="13"/>
        <v>Overweight</v>
      </c>
    </row>
    <row r="446" spans="1:6" x14ac:dyDescent="0.25">
      <c r="A446" t="s">
        <v>603</v>
      </c>
      <c r="B446" s="14">
        <v>26.37</v>
      </c>
      <c r="C446" s="14">
        <v>26.19</v>
      </c>
      <c r="D446" s="14">
        <v>26.99</v>
      </c>
      <c r="E446" s="14">
        <f t="shared" si="12"/>
        <v>26.516666666666666</v>
      </c>
      <c r="F446" t="str">
        <f t="shared" si="13"/>
        <v>Overweight</v>
      </c>
    </row>
    <row r="447" spans="1:6" x14ac:dyDescent="0.25">
      <c r="A447" t="s">
        <v>197</v>
      </c>
      <c r="B447" s="14">
        <v>26.25</v>
      </c>
      <c r="C447" s="14">
        <v>26.72</v>
      </c>
      <c r="D447" s="14">
        <v>26.56</v>
      </c>
      <c r="E447" s="14">
        <f t="shared" si="12"/>
        <v>26.51</v>
      </c>
      <c r="F447" t="str">
        <f t="shared" si="13"/>
        <v>Overweight</v>
      </c>
    </row>
    <row r="448" spans="1:6" x14ac:dyDescent="0.25">
      <c r="A448" t="s">
        <v>150</v>
      </c>
      <c r="B448" s="14">
        <v>26.23</v>
      </c>
      <c r="C448" s="14">
        <v>26.43</v>
      </c>
      <c r="D448" s="14">
        <v>26.87</v>
      </c>
      <c r="E448" s="14">
        <f t="shared" si="12"/>
        <v>26.51</v>
      </c>
      <c r="F448" t="str">
        <f t="shared" si="13"/>
        <v>Overweight</v>
      </c>
    </row>
    <row r="449" spans="1:6" x14ac:dyDescent="0.25">
      <c r="A449" t="s">
        <v>479</v>
      </c>
      <c r="B449" s="14">
        <v>26.24</v>
      </c>
      <c r="C449" s="14">
        <v>26.43</v>
      </c>
      <c r="D449" s="14">
        <v>26.84</v>
      </c>
      <c r="E449" s="14">
        <f t="shared" si="12"/>
        <v>26.503333333333334</v>
      </c>
      <c r="F449" t="str">
        <f t="shared" si="13"/>
        <v>Overweight</v>
      </c>
    </row>
    <row r="450" spans="1:6" x14ac:dyDescent="0.25">
      <c r="A450" t="s">
        <v>184</v>
      </c>
      <c r="B450" s="14">
        <v>26.42</v>
      </c>
      <c r="C450" s="14">
        <v>26.47</v>
      </c>
      <c r="D450" s="14">
        <v>26.61</v>
      </c>
      <c r="E450" s="14">
        <f t="shared" ref="E450:E513" si="14">AVERAGE(B450:D450)</f>
        <v>26.5</v>
      </c>
      <c r="F450" t="str">
        <f t="shared" ref="F450:F513" si="15">IF(E450&gt;25,"Overweight","Normal")</f>
        <v>Overweight</v>
      </c>
    </row>
    <row r="451" spans="1:6" x14ac:dyDescent="0.25">
      <c r="A451" t="s">
        <v>317</v>
      </c>
      <c r="B451" s="14">
        <v>26.14</v>
      </c>
      <c r="C451" s="14">
        <v>26.52</v>
      </c>
      <c r="D451" s="14">
        <v>26.83</v>
      </c>
      <c r="E451" s="14">
        <f t="shared" si="14"/>
        <v>26.496666666666666</v>
      </c>
      <c r="F451" t="str">
        <f t="shared" si="15"/>
        <v>Overweight</v>
      </c>
    </row>
    <row r="452" spans="1:6" x14ac:dyDescent="0.25">
      <c r="A452" t="s">
        <v>46</v>
      </c>
      <c r="B452" s="14">
        <v>26.48</v>
      </c>
      <c r="C452" s="14">
        <v>26.24</v>
      </c>
      <c r="D452" s="14">
        <v>26.76</v>
      </c>
      <c r="E452" s="14">
        <f t="shared" si="14"/>
        <v>26.493333333333336</v>
      </c>
      <c r="F452" t="str">
        <f t="shared" si="15"/>
        <v>Overweight</v>
      </c>
    </row>
    <row r="453" spans="1:6" x14ac:dyDescent="0.25">
      <c r="A453" t="s">
        <v>464</v>
      </c>
      <c r="B453" s="14">
        <v>26.36</v>
      </c>
      <c r="C453" s="14">
        <v>26.46</v>
      </c>
      <c r="D453" s="14">
        <v>26.66</v>
      </c>
      <c r="E453" s="14">
        <f t="shared" si="14"/>
        <v>26.493333333333336</v>
      </c>
      <c r="F453" t="str">
        <f t="shared" si="15"/>
        <v>Overweight</v>
      </c>
    </row>
    <row r="454" spans="1:6" x14ac:dyDescent="0.25">
      <c r="A454" t="s">
        <v>96</v>
      </c>
      <c r="B454" s="14">
        <v>26.34</v>
      </c>
      <c r="C454" s="14">
        <v>26.51</v>
      </c>
      <c r="D454" s="14">
        <v>26.61</v>
      </c>
      <c r="E454" s="14">
        <f t="shared" si="14"/>
        <v>26.486666666666668</v>
      </c>
      <c r="F454" t="str">
        <f t="shared" si="15"/>
        <v>Overweight</v>
      </c>
    </row>
    <row r="455" spans="1:6" x14ac:dyDescent="0.25">
      <c r="A455" t="s">
        <v>202</v>
      </c>
      <c r="B455" s="14">
        <v>26.61</v>
      </c>
      <c r="C455" s="14">
        <v>26.4</v>
      </c>
      <c r="D455" s="14">
        <v>26.43</v>
      </c>
      <c r="E455" s="14">
        <f t="shared" si="14"/>
        <v>26.48</v>
      </c>
      <c r="F455" t="str">
        <f t="shared" si="15"/>
        <v>Overweight</v>
      </c>
    </row>
    <row r="456" spans="1:6" x14ac:dyDescent="0.25">
      <c r="A456" t="s">
        <v>81</v>
      </c>
      <c r="B456" s="14">
        <v>26.14</v>
      </c>
      <c r="C456" s="14">
        <v>26.43</v>
      </c>
      <c r="D456" s="14">
        <v>26.87</v>
      </c>
      <c r="E456" s="14">
        <f t="shared" si="14"/>
        <v>26.48</v>
      </c>
      <c r="F456" t="str">
        <f t="shared" si="15"/>
        <v>Overweight</v>
      </c>
    </row>
    <row r="457" spans="1:6" x14ac:dyDescent="0.25">
      <c r="A457" t="s">
        <v>23</v>
      </c>
      <c r="B457" s="14">
        <v>26.11</v>
      </c>
      <c r="C457" s="14">
        <v>26.57</v>
      </c>
      <c r="D457" s="14">
        <v>26.76</v>
      </c>
      <c r="E457" s="14">
        <f t="shared" si="14"/>
        <v>26.48</v>
      </c>
      <c r="F457" t="str">
        <f t="shared" si="15"/>
        <v>Overweight</v>
      </c>
    </row>
    <row r="458" spans="1:6" x14ac:dyDescent="0.25">
      <c r="A458" t="s">
        <v>43</v>
      </c>
      <c r="B458" s="14">
        <v>26.48</v>
      </c>
      <c r="C458" s="14">
        <v>26.25</v>
      </c>
      <c r="D458" s="14">
        <v>26.7</v>
      </c>
      <c r="E458" s="14">
        <f t="shared" si="14"/>
        <v>26.47666666666667</v>
      </c>
      <c r="F458" t="str">
        <f t="shared" si="15"/>
        <v>Overweight</v>
      </c>
    </row>
    <row r="459" spans="1:6" x14ac:dyDescent="0.25">
      <c r="A459" t="s">
        <v>299</v>
      </c>
      <c r="B459" s="14">
        <v>26.42</v>
      </c>
      <c r="C459" s="14">
        <v>26.45</v>
      </c>
      <c r="D459" s="14">
        <v>26.51</v>
      </c>
      <c r="E459" s="14">
        <f t="shared" si="14"/>
        <v>26.460000000000004</v>
      </c>
      <c r="F459" t="str">
        <f t="shared" si="15"/>
        <v>Overweight</v>
      </c>
    </row>
    <row r="460" spans="1:6" x14ac:dyDescent="0.25">
      <c r="A460" t="s">
        <v>204</v>
      </c>
      <c r="B460" s="14">
        <v>26.31</v>
      </c>
      <c r="C460" s="14">
        <v>26.41</v>
      </c>
      <c r="D460" s="14">
        <v>26.65</v>
      </c>
      <c r="E460" s="14">
        <f t="shared" si="14"/>
        <v>26.456666666666667</v>
      </c>
      <c r="F460" t="str">
        <f t="shared" si="15"/>
        <v>Overweight</v>
      </c>
    </row>
    <row r="461" spans="1:6" x14ac:dyDescent="0.25">
      <c r="A461" t="s">
        <v>242</v>
      </c>
      <c r="B461" s="14">
        <v>26.3</v>
      </c>
      <c r="C461" s="14">
        <v>26.37</v>
      </c>
      <c r="D461" s="14">
        <v>26.64</v>
      </c>
      <c r="E461" s="14">
        <f t="shared" si="14"/>
        <v>26.436666666666667</v>
      </c>
      <c r="F461" t="str">
        <f t="shared" si="15"/>
        <v>Overweight</v>
      </c>
    </row>
    <row r="462" spans="1:6" x14ac:dyDescent="0.25">
      <c r="A462" t="s">
        <v>136</v>
      </c>
      <c r="B462" s="14">
        <v>26.05</v>
      </c>
      <c r="C462" s="14">
        <v>26.7</v>
      </c>
      <c r="D462" s="14">
        <v>26.56</v>
      </c>
      <c r="E462" s="14">
        <f t="shared" si="14"/>
        <v>26.436666666666667</v>
      </c>
      <c r="F462" t="str">
        <f t="shared" si="15"/>
        <v>Overweight</v>
      </c>
    </row>
    <row r="463" spans="1:6" x14ac:dyDescent="0.25">
      <c r="A463" t="s">
        <v>480</v>
      </c>
      <c r="B463" s="14">
        <v>26.42</v>
      </c>
      <c r="C463" s="14">
        <v>26.37</v>
      </c>
      <c r="D463" s="14">
        <v>26.51</v>
      </c>
      <c r="E463" s="14">
        <f t="shared" si="14"/>
        <v>26.433333333333337</v>
      </c>
      <c r="F463" t="str">
        <f t="shared" si="15"/>
        <v>Overweight</v>
      </c>
    </row>
    <row r="464" spans="1:6" x14ac:dyDescent="0.25">
      <c r="A464" t="s">
        <v>522</v>
      </c>
      <c r="B464" s="14">
        <v>26.22</v>
      </c>
      <c r="C464" s="14">
        <v>26.4</v>
      </c>
      <c r="D464" s="14">
        <v>26.68</v>
      </c>
      <c r="E464" s="14">
        <f t="shared" si="14"/>
        <v>26.433333333333334</v>
      </c>
      <c r="F464" t="str">
        <f t="shared" si="15"/>
        <v>Overweight</v>
      </c>
    </row>
    <row r="465" spans="1:6" x14ac:dyDescent="0.25">
      <c r="A465" t="s">
        <v>94</v>
      </c>
      <c r="B465" s="14">
        <v>26.02</v>
      </c>
      <c r="C465" s="14">
        <v>26.52</v>
      </c>
      <c r="D465" s="14">
        <v>26.75</v>
      </c>
      <c r="E465" s="14">
        <f t="shared" si="14"/>
        <v>26.429999999999996</v>
      </c>
      <c r="F465" t="str">
        <f t="shared" si="15"/>
        <v>Overweight</v>
      </c>
    </row>
    <row r="466" spans="1:6" x14ac:dyDescent="0.25">
      <c r="A466" t="s">
        <v>546</v>
      </c>
      <c r="B466" s="14">
        <v>26.41</v>
      </c>
      <c r="C466" s="14">
        <v>26.39</v>
      </c>
      <c r="D466" s="14">
        <v>26.47</v>
      </c>
      <c r="E466" s="14">
        <f t="shared" si="14"/>
        <v>26.423333333333332</v>
      </c>
      <c r="F466" t="str">
        <f t="shared" si="15"/>
        <v>Overweight</v>
      </c>
    </row>
    <row r="467" spans="1:6" x14ac:dyDescent="0.25">
      <c r="A467" t="s">
        <v>230</v>
      </c>
      <c r="B467" s="14">
        <v>26.41</v>
      </c>
      <c r="C467" s="14">
        <v>26.33</v>
      </c>
      <c r="D467" s="14">
        <v>26.5</v>
      </c>
      <c r="E467" s="14">
        <f t="shared" si="14"/>
        <v>26.41333333333333</v>
      </c>
      <c r="F467" t="str">
        <f t="shared" si="15"/>
        <v>Overweight</v>
      </c>
    </row>
    <row r="468" spans="1:6" x14ac:dyDescent="0.25">
      <c r="A468" t="s">
        <v>560</v>
      </c>
      <c r="B468" s="14">
        <v>26.25</v>
      </c>
      <c r="C468" s="14">
        <v>26.36</v>
      </c>
      <c r="D468" s="14">
        <v>26.59</v>
      </c>
      <c r="E468" s="14">
        <f t="shared" si="14"/>
        <v>26.400000000000002</v>
      </c>
      <c r="F468" t="str">
        <f t="shared" si="15"/>
        <v>Overweight</v>
      </c>
    </row>
    <row r="469" spans="1:6" x14ac:dyDescent="0.25">
      <c r="A469" t="s">
        <v>302</v>
      </c>
      <c r="B469" s="14">
        <v>25.4</v>
      </c>
      <c r="C469" s="14">
        <v>26.11</v>
      </c>
      <c r="D469" s="14">
        <v>27.65</v>
      </c>
      <c r="E469" s="14">
        <f t="shared" si="14"/>
        <v>26.386666666666667</v>
      </c>
      <c r="F469" t="str">
        <f t="shared" si="15"/>
        <v>Overweight</v>
      </c>
    </row>
    <row r="470" spans="1:6" x14ac:dyDescent="0.25">
      <c r="A470" t="s">
        <v>599</v>
      </c>
      <c r="B470" s="14">
        <v>26.25</v>
      </c>
      <c r="C470" s="14">
        <v>26.3</v>
      </c>
      <c r="D470" s="14">
        <v>26.59</v>
      </c>
      <c r="E470" s="14">
        <f t="shared" si="14"/>
        <v>26.38</v>
      </c>
      <c r="F470" t="str">
        <f t="shared" si="15"/>
        <v>Overweight</v>
      </c>
    </row>
    <row r="471" spans="1:6" x14ac:dyDescent="0.25">
      <c r="A471" t="s">
        <v>590</v>
      </c>
      <c r="B471" s="14">
        <v>26.21</v>
      </c>
      <c r="C471" s="14">
        <v>26.35</v>
      </c>
      <c r="D471" s="14">
        <v>26.58</v>
      </c>
      <c r="E471" s="14">
        <f t="shared" si="14"/>
        <v>26.38</v>
      </c>
      <c r="F471" t="str">
        <f t="shared" si="15"/>
        <v>Overweight</v>
      </c>
    </row>
    <row r="472" spans="1:6" x14ac:dyDescent="0.25">
      <c r="A472" t="s">
        <v>456</v>
      </c>
      <c r="B472" s="14">
        <v>26.16</v>
      </c>
      <c r="C472" s="14">
        <v>26.38</v>
      </c>
      <c r="D472" s="14">
        <v>26.6</v>
      </c>
      <c r="E472" s="14">
        <f t="shared" si="14"/>
        <v>26.38</v>
      </c>
      <c r="F472" t="str">
        <f t="shared" si="15"/>
        <v>Overweight</v>
      </c>
    </row>
    <row r="473" spans="1:6" x14ac:dyDescent="0.25">
      <c r="A473" t="s">
        <v>515</v>
      </c>
      <c r="B473" s="14">
        <v>26.33</v>
      </c>
      <c r="C473" s="14">
        <v>26.41</v>
      </c>
      <c r="D473" s="14">
        <v>26.4</v>
      </c>
      <c r="E473" s="14">
        <f t="shared" si="14"/>
        <v>26.379999999999995</v>
      </c>
      <c r="F473" t="str">
        <f t="shared" si="15"/>
        <v>Overweight</v>
      </c>
    </row>
    <row r="474" spans="1:6" x14ac:dyDescent="0.25">
      <c r="A474" t="s">
        <v>596</v>
      </c>
      <c r="B474" s="14">
        <v>26.2</v>
      </c>
      <c r="C474" s="14">
        <v>26.29</v>
      </c>
      <c r="D474" s="14">
        <v>26.56</v>
      </c>
      <c r="E474" s="14">
        <f t="shared" si="14"/>
        <v>26.349999999999998</v>
      </c>
      <c r="F474" t="str">
        <f t="shared" si="15"/>
        <v>Overweight</v>
      </c>
    </row>
    <row r="475" spans="1:6" x14ac:dyDescent="0.25">
      <c r="A475" t="s">
        <v>488</v>
      </c>
      <c r="B475" s="14">
        <v>26.19</v>
      </c>
      <c r="C475" s="14">
        <v>26.23</v>
      </c>
      <c r="D475" s="14">
        <v>26.61</v>
      </c>
      <c r="E475" s="14">
        <f t="shared" si="14"/>
        <v>26.343333333333334</v>
      </c>
      <c r="F475" t="str">
        <f t="shared" si="15"/>
        <v>Overweight</v>
      </c>
    </row>
    <row r="476" spans="1:6" x14ac:dyDescent="0.25">
      <c r="A476" t="s">
        <v>594</v>
      </c>
      <c r="B476" s="14">
        <v>26.02</v>
      </c>
      <c r="C476" s="14">
        <v>26.48</v>
      </c>
      <c r="D476" s="14">
        <v>26.53</v>
      </c>
      <c r="E476" s="14">
        <f t="shared" si="14"/>
        <v>26.343333333333334</v>
      </c>
      <c r="F476" t="str">
        <f t="shared" si="15"/>
        <v>Overweight</v>
      </c>
    </row>
    <row r="477" spans="1:6" x14ac:dyDescent="0.25">
      <c r="A477" t="s">
        <v>283</v>
      </c>
      <c r="B477" s="14">
        <v>26.05</v>
      </c>
      <c r="C477" s="14">
        <v>26.47</v>
      </c>
      <c r="D477" s="14">
        <v>26.47</v>
      </c>
      <c r="E477" s="14">
        <f t="shared" si="14"/>
        <v>26.33</v>
      </c>
      <c r="F477" t="str">
        <f t="shared" si="15"/>
        <v>Overweight</v>
      </c>
    </row>
    <row r="478" spans="1:6" x14ac:dyDescent="0.25">
      <c r="A478" t="s">
        <v>328</v>
      </c>
      <c r="B478" s="14">
        <v>26.18</v>
      </c>
      <c r="C478" s="14">
        <v>26.26</v>
      </c>
      <c r="D478" s="14">
        <v>26.51</v>
      </c>
      <c r="E478" s="14">
        <f t="shared" si="14"/>
        <v>26.316666666666666</v>
      </c>
      <c r="F478" t="str">
        <f t="shared" si="15"/>
        <v>Overweight</v>
      </c>
    </row>
    <row r="479" spans="1:6" x14ac:dyDescent="0.25">
      <c r="A479" t="s">
        <v>587</v>
      </c>
      <c r="B479" s="14">
        <v>26.09</v>
      </c>
      <c r="C479" s="14">
        <v>26.28</v>
      </c>
      <c r="D479" s="14">
        <v>26.51</v>
      </c>
      <c r="E479" s="14">
        <f t="shared" si="14"/>
        <v>26.293333333333337</v>
      </c>
      <c r="F479" t="str">
        <f t="shared" si="15"/>
        <v>Overweight</v>
      </c>
    </row>
    <row r="480" spans="1:6" x14ac:dyDescent="0.25">
      <c r="A480" t="s">
        <v>171</v>
      </c>
      <c r="B480" s="14">
        <v>26.25</v>
      </c>
      <c r="C480" s="14">
        <v>26.13</v>
      </c>
      <c r="D480" s="14">
        <v>26.5</v>
      </c>
      <c r="E480" s="14">
        <f t="shared" si="14"/>
        <v>26.293333333333333</v>
      </c>
      <c r="F480" t="str">
        <f t="shared" si="15"/>
        <v>Overweight</v>
      </c>
    </row>
    <row r="481" spans="1:6" x14ac:dyDescent="0.25">
      <c r="A481" t="s">
        <v>37</v>
      </c>
      <c r="B481" s="14">
        <v>26.05</v>
      </c>
      <c r="C481" s="14">
        <v>26.4</v>
      </c>
      <c r="D481" s="14">
        <v>26.39</v>
      </c>
      <c r="E481" s="14">
        <f t="shared" si="14"/>
        <v>26.28</v>
      </c>
      <c r="F481" t="str">
        <f t="shared" si="15"/>
        <v>Overweight</v>
      </c>
    </row>
    <row r="482" spans="1:6" x14ac:dyDescent="0.25">
      <c r="A482" t="s">
        <v>82</v>
      </c>
      <c r="B482" s="14">
        <v>26.12</v>
      </c>
      <c r="C482" s="14">
        <v>26.26</v>
      </c>
      <c r="D482" s="14">
        <v>26.44</v>
      </c>
      <c r="E482" s="14">
        <f t="shared" si="14"/>
        <v>26.273333333333337</v>
      </c>
      <c r="F482" t="str">
        <f t="shared" si="15"/>
        <v>Overweight</v>
      </c>
    </row>
    <row r="483" spans="1:6" x14ac:dyDescent="0.25">
      <c r="A483" t="s">
        <v>140</v>
      </c>
      <c r="B483" s="14">
        <v>25.89</v>
      </c>
      <c r="C483" s="14">
        <v>26.23</v>
      </c>
      <c r="D483" s="14">
        <v>26.64</v>
      </c>
      <c r="E483" s="14">
        <f t="shared" si="14"/>
        <v>26.253333333333334</v>
      </c>
      <c r="F483" t="str">
        <f t="shared" si="15"/>
        <v>Overweight</v>
      </c>
    </row>
    <row r="484" spans="1:6" x14ac:dyDescent="0.25">
      <c r="A484" t="s">
        <v>180</v>
      </c>
      <c r="B484" s="14">
        <v>26.38</v>
      </c>
      <c r="C484" s="14">
        <v>26.17</v>
      </c>
      <c r="D484" s="14">
        <v>26.21</v>
      </c>
      <c r="E484" s="14">
        <f t="shared" si="14"/>
        <v>26.25333333333333</v>
      </c>
      <c r="F484" t="str">
        <f t="shared" si="15"/>
        <v>Overweight</v>
      </c>
    </row>
    <row r="485" spans="1:6" x14ac:dyDescent="0.25">
      <c r="A485" t="s">
        <v>113</v>
      </c>
      <c r="B485" s="14">
        <v>26.09</v>
      </c>
      <c r="C485" s="14">
        <v>26.24</v>
      </c>
      <c r="D485" s="14">
        <v>26.43</v>
      </c>
      <c r="E485" s="14">
        <f t="shared" si="14"/>
        <v>26.25333333333333</v>
      </c>
      <c r="F485" t="str">
        <f t="shared" si="15"/>
        <v>Overweight</v>
      </c>
    </row>
    <row r="486" spans="1:6" x14ac:dyDescent="0.25">
      <c r="A486" t="s">
        <v>579</v>
      </c>
      <c r="B486" s="14">
        <v>26.17</v>
      </c>
      <c r="C486" s="14">
        <v>26.18</v>
      </c>
      <c r="D486" s="14">
        <v>26.39</v>
      </c>
      <c r="E486" s="14">
        <f t="shared" si="14"/>
        <v>26.24666666666667</v>
      </c>
      <c r="F486" t="str">
        <f t="shared" si="15"/>
        <v>Overweight</v>
      </c>
    </row>
    <row r="487" spans="1:6" x14ac:dyDescent="0.25">
      <c r="A487" t="s">
        <v>296</v>
      </c>
      <c r="B487" s="14">
        <v>26.13</v>
      </c>
      <c r="C487" s="14">
        <v>26.25</v>
      </c>
      <c r="D487" s="14">
        <v>26.34</v>
      </c>
      <c r="E487" s="14">
        <f t="shared" si="14"/>
        <v>26.24</v>
      </c>
      <c r="F487" t="str">
        <f t="shared" si="15"/>
        <v>Overweight</v>
      </c>
    </row>
    <row r="488" spans="1:6" x14ac:dyDescent="0.25">
      <c r="A488" t="s">
        <v>107</v>
      </c>
      <c r="B488" s="14">
        <v>26.06</v>
      </c>
      <c r="C488" s="14">
        <v>26.16</v>
      </c>
      <c r="D488" s="14">
        <v>26.49</v>
      </c>
      <c r="E488" s="14">
        <f t="shared" si="14"/>
        <v>26.236666666666665</v>
      </c>
      <c r="F488" t="str">
        <f t="shared" si="15"/>
        <v>Overweight</v>
      </c>
    </row>
    <row r="489" spans="1:6" x14ac:dyDescent="0.25">
      <c r="A489" t="s">
        <v>203</v>
      </c>
      <c r="B489" s="14">
        <v>26.05</v>
      </c>
      <c r="C489" s="14">
        <v>26.23</v>
      </c>
      <c r="D489" s="14">
        <v>26.4</v>
      </c>
      <c r="E489" s="14">
        <f t="shared" si="14"/>
        <v>26.22666666666667</v>
      </c>
      <c r="F489" t="str">
        <f t="shared" si="15"/>
        <v>Overweight</v>
      </c>
    </row>
    <row r="490" spans="1:6" x14ac:dyDescent="0.25">
      <c r="A490" t="s">
        <v>124</v>
      </c>
      <c r="B490" s="14">
        <v>26.25</v>
      </c>
      <c r="C490" s="14">
        <v>26.05</v>
      </c>
      <c r="D490" s="14">
        <v>26.31</v>
      </c>
      <c r="E490" s="14">
        <f t="shared" si="14"/>
        <v>26.203333333333333</v>
      </c>
      <c r="F490" t="str">
        <f t="shared" si="15"/>
        <v>Overweight</v>
      </c>
    </row>
    <row r="491" spans="1:6" x14ac:dyDescent="0.25">
      <c r="A491" t="s">
        <v>375</v>
      </c>
      <c r="B491" s="14">
        <v>26.06</v>
      </c>
      <c r="C491" s="14">
        <v>26.17</v>
      </c>
      <c r="D491" s="14">
        <v>26.38</v>
      </c>
      <c r="E491" s="14">
        <f t="shared" si="14"/>
        <v>26.203333333333333</v>
      </c>
      <c r="F491" t="str">
        <f t="shared" si="15"/>
        <v>Overweight</v>
      </c>
    </row>
    <row r="492" spans="1:6" x14ac:dyDescent="0.25">
      <c r="A492" t="s">
        <v>152</v>
      </c>
      <c r="B492" s="14">
        <v>26.07</v>
      </c>
      <c r="C492" s="14">
        <v>26.21</v>
      </c>
      <c r="D492" s="14">
        <v>26.32</v>
      </c>
      <c r="E492" s="14">
        <f t="shared" si="14"/>
        <v>26.2</v>
      </c>
      <c r="F492" t="str">
        <f t="shared" si="15"/>
        <v>Overweight</v>
      </c>
    </row>
    <row r="493" spans="1:6" x14ac:dyDescent="0.25">
      <c r="A493" t="s">
        <v>214</v>
      </c>
      <c r="B493" s="14">
        <v>25.93</v>
      </c>
      <c r="C493" s="14">
        <v>26.37</v>
      </c>
      <c r="D493" s="14">
        <v>26.29</v>
      </c>
      <c r="E493" s="14">
        <f t="shared" si="14"/>
        <v>26.196666666666669</v>
      </c>
      <c r="F493" t="str">
        <f t="shared" si="15"/>
        <v>Overweight</v>
      </c>
    </row>
    <row r="494" spans="1:6" x14ac:dyDescent="0.25">
      <c r="A494" t="s">
        <v>172</v>
      </c>
      <c r="B494" s="14">
        <v>26.03</v>
      </c>
      <c r="C494" s="14">
        <v>26.23</v>
      </c>
      <c r="D494" s="14">
        <v>26.29</v>
      </c>
      <c r="E494" s="14">
        <f t="shared" si="14"/>
        <v>26.183333333333337</v>
      </c>
      <c r="F494" t="str">
        <f t="shared" si="15"/>
        <v>Overweight</v>
      </c>
    </row>
    <row r="495" spans="1:6" x14ac:dyDescent="0.25">
      <c r="A495" t="s">
        <v>325</v>
      </c>
      <c r="B495" s="14">
        <v>26.02</v>
      </c>
      <c r="C495" s="14">
        <v>26.11</v>
      </c>
      <c r="D495" s="14">
        <v>26.42</v>
      </c>
      <c r="E495" s="14">
        <f t="shared" si="14"/>
        <v>26.183333333333334</v>
      </c>
      <c r="F495" t="str">
        <f t="shared" si="15"/>
        <v>Overweight</v>
      </c>
    </row>
    <row r="496" spans="1:6" x14ac:dyDescent="0.25">
      <c r="A496" t="s">
        <v>389</v>
      </c>
      <c r="B496" s="14">
        <v>26.22</v>
      </c>
      <c r="C496" s="14">
        <v>25.84</v>
      </c>
      <c r="D496" s="14">
        <v>26.48</v>
      </c>
      <c r="E496" s="14">
        <f t="shared" si="14"/>
        <v>26.180000000000003</v>
      </c>
      <c r="F496" t="str">
        <f t="shared" si="15"/>
        <v>Overweight</v>
      </c>
    </row>
    <row r="497" spans="1:6" x14ac:dyDescent="0.25">
      <c r="A497" t="s">
        <v>92</v>
      </c>
      <c r="B497" s="14">
        <v>25.91</v>
      </c>
      <c r="C497" s="14">
        <v>26.21</v>
      </c>
      <c r="D497" s="14">
        <v>26.41</v>
      </c>
      <c r="E497" s="14">
        <f t="shared" si="14"/>
        <v>26.176666666666666</v>
      </c>
      <c r="F497" t="str">
        <f t="shared" si="15"/>
        <v>Overweight</v>
      </c>
    </row>
    <row r="498" spans="1:6" x14ac:dyDescent="0.25">
      <c r="A498" t="s">
        <v>558</v>
      </c>
      <c r="B498" s="14">
        <v>25.98</v>
      </c>
      <c r="C498" s="14">
        <v>26.21</v>
      </c>
      <c r="D498" s="14">
        <v>26.25</v>
      </c>
      <c r="E498" s="14">
        <f t="shared" si="14"/>
        <v>26.146666666666665</v>
      </c>
      <c r="F498" t="str">
        <f t="shared" si="15"/>
        <v>Overweight</v>
      </c>
    </row>
    <row r="499" spans="1:6" x14ac:dyDescent="0.25">
      <c r="A499" t="s">
        <v>469</v>
      </c>
      <c r="B499" s="14">
        <v>25.93</v>
      </c>
      <c r="C499" s="14">
        <v>26.13</v>
      </c>
      <c r="D499" s="14">
        <v>26.37</v>
      </c>
      <c r="E499" s="14">
        <f t="shared" si="14"/>
        <v>26.143333333333334</v>
      </c>
      <c r="F499" t="str">
        <f t="shared" si="15"/>
        <v>Overweight</v>
      </c>
    </row>
    <row r="500" spans="1:6" x14ac:dyDescent="0.25">
      <c r="A500" t="s">
        <v>613</v>
      </c>
      <c r="B500" s="14">
        <v>25.82</v>
      </c>
      <c r="C500" s="14">
        <v>26.22</v>
      </c>
      <c r="D500" s="14">
        <v>26.36</v>
      </c>
      <c r="E500" s="14">
        <f t="shared" si="14"/>
        <v>26.133333333333336</v>
      </c>
      <c r="F500" t="str">
        <f t="shared" si="15"/>
        <v>Overweight</v>
      </c>
    </row>
    <row r="501" spans="1:6" x14ac:dyDescent="0.25">
      <c r="A501" t="s">
        <v>467</v>
      </c>
      <c r="B501" s="14">
        <v>25.94</v>
      </c>
      <c r="C501" s="14">
        <v>26.07</v>
      </c>
      <c r="D501" s="14">
        <v>26.38</v>
      </c>
      <c r="E501" s="14">
        <f t="shared" si="14"/>
        <v>26.13</v>
      </c>
      <c r="F501" t="str">
        <f t="shared" si="15"/>
        <v>Overweight</v>
      </c>
    </row>
    <row r="502" spans="1:6" x14ac:dyDescent="0.25">
      <c r="A502" t="s">
        <v>100</v>
      </c>
      <c r="B502" s="14">
        <v>25.97</v>
      </c>
      <c r="C502" s="14">
        <v>26.16</v>
      </c>
      <c r="D502" s="14">
        <v>26.25</v>
      </c>
      <c r="E502" s="14">
        <f t="shared" si="14"/>
        <v>26.126666666666665</v>
      </c>
      <c r="F502" t="str">
        <f t="shared" si="15"/>
        <v>Overweight</v>
      </c>
    </row>
    <row r="503" spans="1:6" x14ac:dyDescent="0.25">
      <c r="A503" t="s">
        <v>248</v>
      </c>
      <c r="B503" s="14">
        <v>25.93</v>
      </c>
      <c r="C503" s="14">
        <v>26.14</v>
      </c>
      <c r="D503" s="14">
        <v>26.28</v>
      </c>
      <c r="E503" s="14">
        <f t="shared" si="14"/>
        <v>26.116666666666664</v>
      </c>
      <c r="F503" t="str">
        <f t="shared" si="15"/>
        <v>Overweight</v>
      </c>
    </row>
    <row r="504" spans="1:6" x14ac:dyDescent="0.25">
      <c r="A504" t="s">
        <v>68</v>
      </c>
      <c r="B504" s="14">
        <v>26.01</v>
      </c>
      <c r="C504" s="14">
        <v>26.1</v>
      </c>
      <c r="D504" s="14">
        <v>26.23</v>
      </c>
      <c r="E504" s="14">
        <f t="shared" si="14"/>
        <v>26.113333333333333</v>
      </c>
      <c r="F504" t="str">
        <f t="shared" si="15"/>
        <v>Overweight</v>
      </c>
    </row>
    <row r="505" spans="1:6" x14ac:dyDescent="0.25">
      <c r="A505" t="s">
        <v>475</v>
      </c>
      <c r="B505" s="14">
        <v>25.94</v>
      </c>
      <c r="C505" s="14">
        <v>26.17</v>
      </c>
      <c r="D505" s="14">
        <v>26.23</v>
      </c>
      <c r="E505" s="14">
        <f t="shared" si="14"/>
        <v>26.113333333333333</v>
      </c>
      <c r="F505" t="str">
        <f t="shared" si="15"/>
        <v>Overweight</v>
      </c>
    </row>
    <row r="506" spans="1:6" x14ac:dyDescent="0.25">
      <c r="A506" t="s">
        <v>501</v>
      </c>
      <c r="B506" s="14">
        <v>25.95</v>
      </c>
      <c r="C506" s="14">
        <v>26.03</v>
      </c>
      <c r="D506" s="14">
        <v>26.27</v>
      </c>
      <c r="E506" s="14">
        <f t="shared" si="14"/>
        <v>26.083333333333332</v>
      </c>
      <c r="F506" t="str">
        <f t="shared" si="15"/>
        <v>Overweight</v>
      </c>
    </row>
    <row r="507" spans="1:6" x14ac:dyDescent="0.25">
      <c r="A507" t="s">
        <v>380</v>
      </c>
      <c r="B507" s="14">
        <v>25.94</v>
      </c>
      <c r="C507" s="14">
        <v>25.94</v>
      </c>
      <c r="D507" s="14">
        <v>26.35</v>
      </c>
      <c r="E507" s="14">
        <f t="shared" si="14"/>
        <v>26.076666666666668</v>
      </c>
      <c r="F507" t="str">
        <f t="shared" si="15"/>
        <v>Overweight</v>
      </c>
    </row>
    <row r="508" spans="1:6" x14ac:dyDescent="0.25">
      <c r="A508" t="s">
        <v>578</v>
      </c>
      <c r="B508" s="14">
        <v>25.54</v>
      </c>
      <c r="C508" s="14">
        <v>26.16</v>
      </c>
      <c r="D508" s="14">
        <v>26.5</v>
      </c>
      <c r="E508" s="14">
        <f t="shared" si="14"/>
        <v>26.066666666666666</v>
      </c>
      <c r="F508" t="str">
        <f t="shared" si="15"/>
        <v>Overweight</v>
      </c>
    </row>
    <row r="509" spans="1:6" x14ac:dyDescent="0.25">
      <c r="A509" t="s">
        <v>62</v>
      </c>
      <c r="B509" s="14">
        <v>26.06</v>
      </c>
      <c r="C509" s="14">
        <v>25.88</v>
      </c>
      <c r="D509" s="14">
        <v>26.18</v>
      </c>
      <c r="E509" s="14">
        <f t="shared" si="14"/>
        <v>26.040000000000003</v>
      </c>
      <c r="F509" t="str">
        <f t="shared" si="15"/>
        <v>Overweight</v>
      </c>
    </row>
    <row r="510" spans="1:6" x14ac:dyDescent="0.25">
      <c r="A510" t="s">
        <v>31</v>
      </c>
      <c r="B510" s="14">
        <v>25.92</v>
      </c>
      <c r="C510" s="14">
        <v>26.05</v>
      </c>
      <c r="D510" s="14">
        <v>26.13</v>
      </c>
      <c r="E510" s="14">
        <f t="shared" si="14"/>
        <v>26.033333333333331</v>
      </c>
      <c r="F510" t="str">
        <f t="shared" si="15"/>
        <v>Overweight</v>
      </c>
    </row>
    <row r="511" spans="1:6" x14ac:dyDescent="0.25">
      <c r="A511" t="s">
        <v>527</v>
      </c>
      <c r="B511" s="14">
        <v>25.89</v>
      </c>
      <c r="C511" s="14">
        <v>26.06</v>
      </c>
      <c r="D511" s="14">
        <v>26.08</v>
      </c>
      <c r="E511" s="14">
        <f t="shared" si="14"/>
        <v>26.01</v>
      </c>
      <c r="F511" t="str">
        <f t="shared" si="15"/>
        <v>Overweight</v>
      </c>
    </row>
    <row r="512" spans="1:6" x14ac:dyDescent="0.25">
      <c r="A512" t="s">
        <v>108</v>
      </c>
      <c r="B512" s="14">
        <v>25.61</v>
      </c>
      <c r="C512" s="14">
        <v>26.21</v>
      </c>
      <c r="D512" s="14">
        <v>26.1</v>
      </c>
      <c r="E512" s="14">
        <f t="shared" si="14"/>
        <v>25.973333333333333</v>
      </c>
      <c r="F512" t="str">
        <f t="shared" si="15"/>
        <v>Overweight</v>
      </c>
    </row>
    <row r="513" spans="1:6" x14ac:dyDescent="0.25">
      <c r="A513" t="s">
        <v>625</v>
      </c>
      <c r="B513" s="14">
        <v>25.81</v>
      </c>
      <c r="C513" s="14">
        <v>26.08</v>
      </c>
      <c r="D513" s="14">
        <v>26.01</v>
      </c>
      <c r="E513" s="14">
        <f t="shared" si="14"/>
        <v>25.966666666666669</v>
      </c>
      <c r="F513" t="str">
        <f t="shared" si="15"/>
        <v>Overweight</v>
      </c>
    </row>
    <row r="514" spans="1:6" x14ac:dyDescent="0.25">
      <c r="A514" t="s">
        <v>87</v>
      </c>
      <c r="B514" s="14">
        <v>25.76</v>
      </c>
      <c r="C514" s="14">
        <v>26.17</v>
      </c>
      <c r="D514" s="14">
        <v>25.96</v>
      </c>
      <c r="E514" s="14">
        <f t="shared" ref="E514:E575" si="16">AVERAGE(B514:D514)</f>
        <v>25.963333333333338</v>
      </c>
      <c r="F514" t="str">
        <f t="shared" ref="F514:F575" si="17">IF(E514&gt;25,"Overweight","Normal")</f>
        <v>Overweight</v>
      </c>
    </row>
    <row r="515" spans="1:6" x14ac:dyDescent="0.25">
      <c r="A515" t="s">
        <v>454</v>
      </c>
      <c r="B515" s="14">
        <v>25.84</v>
      </c>
      <c r="C515" s="14">
        <v>25.98</v>
      </c>
      <c r="D515" s="14">
        <v>26.06</v>
      </c>
      <c r="E515" s="14">
        <f t="shared" si="16"/>
        <v>25.959999999999997</v>
      </c>
      <c r="F515" t="str">
        <f t="shared" si="17"/>
        <v>Overweight</v>
      </c>
    </row>
    <row r="516" spans="1:6" x14ac:dyDescent="0.25">
      <c r="A516" t="s">
        <v>633</v>
      </c>
      <c r="B516" s="14">
        <v>25.78</v>
      </c>
      <c r="C516" s="14">
        <v>26.06</v>
      </c>
      <c r="D516" s="14">
        <v>26.04</v>
      </c>
      <c r="E516" s="14">
        <f t="shared" si="16"/>
        <v>25.959999999999997</v>
      </c>
      <c r="F516" t="str">
        <f t="shared" si="17"/>
        <v>Overweight</v>
      </c>
    </row>
    <row r="517" spans="1:6" x14ac:dyDescent="0.25">
      <c r="A517" t="s">
        <v>518</v>
      </c>
      <c r="B517" s="14">
        <v>25.84</v>
      </c>
      <c r="C517" s="14">
        <v>26.02</v>
      </c>
      <c r="D517" s="14">
        <v>25.98</v>
      </c>
      <c r="E517" s="14">
        <f t="shared" si="16"/>
        <v>25.946666666666669</v>
      </c>
      <c r="F517" t="str">
        <f t="shared" si="17"/>
        <v>Overweight</v>
      </c>
    </row>
    <row r="518" spans="1:6" x14ac:dyDescent="0.25">
      <c r="A518" t="s">
        <v>451</v>
      </c>
      <c r="B518" s="14">
        <v>25.57</v>
      </c>
      <c r="C518" s="14">
        <v>26.29</v>
      </c>
      <c r="D518" s="14">
        <v>25.97</v>
      </c>
      <c r="E518" s="14">
        <f t="shared" si="16"/>
        <v>25.943333333333332</v>
      </c>
      <c r="F518" t="str">
        <f t="shared" si="17"/>
        <v>Overweight</v>
      </c>
    </row>
    <row r="519" spans="1:6" x14ac:dyDescent="0.25">
      <c r="A519" t="s">
        <v>127</v>
      </c>
      <c r="B519" s="14">
        <v>25.82</v>
      </c>
      <c r="C519" s="14">
        <v>25.89</v>
      </c>
      <c r="D519" s="14">
        <v>26.11</v>
      </c>
      <c r="E519" s="14">
        <f t="shared" si="16"/>
        <v>25.939999999999998</v>
      </c>
      <c r="F519" t="str">
        <f t="shared" si="17"/>
        <v>Overweight</v>
      </c>
    </row>
    <row r="520" spans="1:6" x14ac:dyDescent="0.25">
      <c r="A520" t="s">
        <v>300</v>
      </c>
      <c r="B520" s="14">
        <v>25.63</v>
      </c>
      <c r="C520" s="14">
        <v>25.91</v>
      </c>
      <c r="D520" s="14">
        <v>26.28</v>
      </c>
      <c r="E520" s="14">
        <f t="shared" si="16"/>
        <v>25.939999999999998</v>
      </c>
      <c r="F520" t="str">
        <f t="shared" si="17"/>
        <v>Overweight</v>
      </c>
    </row>
    <row r="521" spans="1:6" x14ac:dyDescent="0.25">
      <c r="A521" t="s">
        <v>397</v>
      </c>
      <c r="B521" s="14">
        <v>25.88</v>
      </c>
      <c r="C521" s="14">
        <v>25.87</v>
      </c>
      <c r="D521" s="14">
        <v>26.05</v>
      </c>
      <c r="E521" s="14">
        <f t="shared" si="16"/>
        <v>25.933333333333334</v>
      </c>
      <c r="F521" t="str">
        <f t="shared" si="17"/>
        <v>Overweight</v>
      </c>
    </row>
    <row r="522" spans="1:6" x14ac:dyDescent="0.25">
      <c r="A522" t="s">
        <v>168</v>
      </c>
      <c r="B522" s="14">
        <v>25.84</v>
      </c>
      <c r="C522" s="14">
        <v>25.96</v>
      </c>
      <c r="D522" s="14">
        <v>26</v>
      </c>
      <c r="E522" s="14">
        <f t="shared" si="16"/>
        <v>25.933333333333334</v>
      </c>
      <c r="F522" t="str">
        <f t="shared" si="17"/>
        <v>Overweight</v>
      </c>
    </row>
    <row r="523" spans="1:6" x14ac:dyDescent="0.25">
      <c r="A523" t="s">
        <v>217</v>
      </c>
      <c r="B523" s="14">
        <v>25.68</v>
      </c>
      <c r="C523" s="14">
        <v>25.84</v>
      </c>
      <c r="D523" s="14">
        <v>26.22</v>
      </c>
      <c r="E523" s="14">
        <f t="shared" si="16"/>
        <v>25.91333333333333</v>
      </c>
      <c r="F523" t="str">
        <f t="shared" si="17"/>
        <v>Overweight</v>
      </c>
    </row>
    <row r="524" spans="1:6" x14ac:dyDescent="0.25">
      <c r="A524" t="s">
        <v>133</v>
      </c>
      <c r="B524" s="14">
        <v>25.66</v>
      </c>
      <c r="C524" s="14">
        <v>25.89</v>
      </c>
      <c r="D524" s="14">
        <v>26.17</v>
      </c>
      <c r="E524" s="14">
        <f t="shared" si="16"/>
        <v>25.906666666666666</v>
      </c>
      <c r="F524" t="str">
        <f t="shared" si="17"/>
        <v>Overweight</v>
      </c>
    </row>
    <row r="525" spans="1:6" x14ac:dyDescent="0.25">
      <c r="A525" t="s">
        <v>378</v>
      </c>
      <c r="B525" s="14">
        <v>25.75</v>
      </c>
      <c r="C525" s="14">
        <v>25.94</v>
      </c>
      <c r="D525" s="14">
        <v>25.99</v>
      </c>
      <c r="E525" s="14">
        <f t="shared" si="16"/>
        <v>25.893333333333331</v>
      </c>
      <c r="F525" t="str">
        <f t="shared" si="17"/>
        <v>Overweight</v>
      </c>
    </row>
    <row r="526" spans="1:6" x14ac:dyDescent="0.25">
      <c r="A526" t="s">
        <v>523</v>
      </c>
      <c r="B526" s="14">
        <v>25.72</v>
      </c>
      <c r="C526" s="14">
        <v>25.88</v>
      </c>
      <c r="D526" s="14">
        <v>26.04</v>
      </c>
      <c r="E526" s="14">
        <f t="shared" si="16"/>
        <v>25.879999999999995</v>
      </c>
      <c r="F526" t="str">
        <f t="shared" si="17"/>
        <v>Overweight</v>
      </c>
    </row>
    <row r="527" spans="1:6" x14ac:dyDescent="0.25">
      <c r="A527" t="s">
        <v>572</v>
      </c>
      <c r="B527" s="14">
        <v>25.67</v>
      </c>
      <c r="C527" s="14">
        <v>25.99</v>
      </c>
      <c r="D527" s="14">
        <v>25.95</v>
      </c>
      <c r="E527" s="14">
        <f t="shared" si="16"/>
        <v>25.87</v>
      </c>
      <c r="F527" t="str">
        <f t="shared" si="17"/>
        <v>Overweight</v>
      </c>
    </row>
    <row r="528" spans="1:6" x14ac:dyDescent="0.25">
      <c r="A528" t="s">
        <v>422</v>
      </c>
      <c r="B528" s="14">
        <v>25.7</v>
      </c>
      <c r="C528" s="14">
        <v>25.86</v>
      </c>
      <c r="D528" s="14">
        <v>25.99</v>
      </c>
      <c r="E528" s="14">
        <f t="shared" si="16"/>
        <v>25.849999999999998</v>
      </c>
      <c r="F528" t="str">
        <f t="shared" si="17"/>
        <v>Overweight</v>
      </c>
    </row>
    <row r="529" spans="1:6" x14ac:dyDescent="0.25">
      <c r="A529" t="s">
        <v>35</v>
      </c>
      <c r="B529" s="14">
        <v>25.74</v>
      </c>
      <c r="C529" s="14">
        <v>25.75</v>
      </c>
      <c r="D529" s="14">
        <v>26.04</v>
      </c>
      <c r="E529" s="14">
        <f t="shared" si="16"/>
        <v>25.843333333333334</v>
      </c>
      <c r="F529" t="str">
        <f t="shared" si="17"/>
        <v>Overweight</v>
      </c>
    </row>
    <row r="530" spans="1:6" x14ac:dyDescent="0.25">
      <c r="A530" t="s">
        <v>270</v>
      </c>
      <c r="B530" s="14">
        <v>25.7</v>
      </c>
      <c r="C530" s="14">
        <v>25.83</v>
      </c>
      <c r="D530" s="14">
        <v>25.95</v>
      </c>
      <c r="E530" s="14">
        <f t="shared" si="16"/>
        <v>25.826666666666668</v>
      </c>
      <c r="F530" t="str">
        <f t="shared" si="17"/>
        <v>Overweight</v>
      </c>
    </row>
    <row r="531" spans="1:6" x14ac:dyDescent="0.25">
      <c r="A531" t="s">
        <v>404</v>
      </c>
      <c r="B531" s="14">
        <v>25.75</v>
      </c>
      <c r="C531" s="14">
        <v>25.79</v>
      </c>
      <c r="D531" s="14">
        <v>25.92</v>
      </c>
      <c r="E531" s="14">
        <f t="shared" si="16"/>
        <v>25.820000000000004</v>
      </c>
      <c r="F531" t="str">
        <f t="shared" si="17"/>
        <v>Overweight</v>
      </c>
    </row>
    <row r="532" spans="1:6" x14ac:dyDescent="0.25">
      <c r="A532" t="s">
        <v>455</v>
      </c>
      <c r="B532" s="14">
        <v>25.68</v>
      </c>
      <c r="C532" s="14">
        <v>25.82</v>
      </c>
      <c r="D532" s="14">
        <v>25.93</v>
      </c>
      <c r="E532" s="14">
        <f t="shared" si="16"/>
        <v>25.810000000000002</v>
      </c>
      <c r="F532" t="str">
        <f t="shared" si="17"/>
        <v>Overweight</v>
      </c>
    </row>
    <row r="533" spans="1:6" x14ac:dyDescent="0.25">
      <c r="A533" t="s">
        <v>260</v>
      </c>
      <c r="B533" s="14">
        <v>25.71</v>
      </c>
      <c r="C533" s="14">
        <v>25.74</v>
      </c>
      <c r="D533" s="14">
        <v>25.96</v>
      </c>
      <c r="E533" s="14">
        <f t="shared" si="16"/>
        <v>25.803333333333331</v>
      </c>
      <c r="F533" t="str">
        <f t="shared" si="17"/>
        <v>Overweight</v>
      </c>
    </row>
    <row r="534" spans="1:6" x14ac:dyDescent="0.25">
      <c r="A534" t="s">
        <v>410</v>
      </c>
      <c r="B534" s="14">
        <v>25.53</v>
      </c>
      <c r="C534" s="14">
        <v>25.8</v>
      </c>
      <c r="D534" s="14">
        <v>26.07</v>
      </c>
      <c r="E534" s="14">
        <f t="shared" si="16"/>
        <v>25.8</v>
      </c>
      <c r="F534" t="str">
        <f t="shared" si="17"/>
        <v>Overweight</v>
      </c>
    </row>
    <row r="535" spans="1:6" x14ac:dyDescent="0.25">
      <c r="A535" t="s">
        <v>622</v>
      </c>
      <c r="B535" s="14">
        <v>25.78</v>
      </c>
      <c r="C535" s="14">
        <v>25.74</v>
      </c>
      <c r="D535" s="14">
        <v>25.88</v>
      </c>
      <c r="E535" s="14">
        <f t="shared" si="16"/>
        <v>25.799999999999997</v>
      </c>
      <c r="F535" t="str">
        <f t="shared" si="17"/>
        <v>Overweight</v>
      </c>
    </row>
    <row r="536" spans="1:6" x14ac:dyDescent="0.25">
      <c r="A536" t="s">
        <v>588</v>
      </c>
      <c r="B536" s="14">
        <v>25.58</v>
      </c>
      <c r="C536" s="14">
        <v>25.82</v>
      </c>
      <c r="D536" s="14">
        <v>25.97</v>
      </c>
      <c r="E536" s="14">
        <f t="shared" si="16"/>
        <v>25.790000000000003</v>
      </c>
      <c r="F536" t="str">
        <f t="shared" si="17"/>
        <v>Overweight</v>
      </c>
    </row>
    <row r="537" spans="1:6" x14ac:dyDescent="0.25">
      <c r="A537" t="s">
        <v>390</v>
      </c>
      <c r="B537" s="14">
        <v>25.74</v>
      </c>
      <c r="C537" s="14">
        <v>25.65</v>
      </c>
      <c r="D537" s="14">
        <v>25.93</v>
      </c>
      <c r="E537" s="14">
        <f t="shared" si="16"/>
        <v>25.77333333333333</v>
      </c>
      <c r="F537" t="str">
        <f t="shared" si="17"/>
        <v>Overweight</v>
      </c>
    </row>
    <row r="538" spans="1:6" x14ac:dyDescent="0.25">
      <c r="A538" t="s">
        <v>106</v>
      </c>
      <c r="B538" s="14">
        <v>25.63</v>
      </c>
      <c r="C538" s="14">
        <v>25.82</v>
      </c>
      <c r="D538" s="14">
        <v>25.84</v>
      </c>
      <c r="E538" s="14">
        <f t="shared" si="16"/>
        <v>25.763333333333335</v>
      </c>
      <c r="F538" t="str">
        <f t="shared" si="17"/>
        <v>Overweight</v>
      </c>
    </row>
    <row r="539" spans="1:6" x14ac:dyDescent="0.25">
      <c r="A539" t="s">
        <v>17</v>
      </c>
      <c r="B539" s="14">
        <v>25.66</v>
      </c>
      <c r="C539" s="14">
        <v>25.66</v>
      </c>
      <c r="D539" s="14">
        <v>25.95</v>
      </c>
      <c r="E539" s="14">
        <f t="shared" si="16"/>
        <v>25.756666666666664</v>
      </c>
      <c r="F539" t="str">
        <f t="shared" si="17"/>
        <v>Overweight</v>
      </c>
    </row>
    <row r="540" spans="1:6" x14ac:dyDescent="0.25">
      <c r="A540" t="s">
        <v>143</v>
      </c>
      <c r="B540" s="14">
        <v>25.74</v>
      </c>
      <c r="C540" s="14">
        <v>25.68</v>
      </c>
      <c r="D540" s="14">
        <v>25.75</v>
      </c>
      <c r="E540" s="14">
        <f t="shared" si="16"/>
        <v>25.723333333333333</v>
      </c>
      <c r="F540" t="str">
        <f t="shared" si="17"/>
        <v>Overweight</v>
      </c>
    </row>
    <row r="541" spans="1:6" x14ac:dyDescent="0.25">
      <c r="A541" t="s">
        <v>36</v>
      </c>
      <c r="B541" s="14">
        <v>25.62</v>
      </c>
      <c r="C541" s="14">
        <v>25.58</v>
      </c>
      <c r="D541" s="14">
        <v>25.97</v>
      </c>
      <c r="E541" s="14">
        <f t="shared" si="16"/>
        <v>25.723333333333333</v>
      </c>
      <c r="F541" t="str">
        <f t="shared" si="17"/>
        <v>Overweight</v>
      </c>
    </row>
    <row r="542" spans="1:6" x14ac:dyDescent="0.25">
      <c r="A542" t="s">
        <v>386</v>
      </c>
      <c r="B542" s="14">
        <v>25.57</v>
      </c>
      <c r="C542" s="14">
        <v>25.7</v>
      </c>
      <c r="D542" s="14">
        <v>25.83</v>
      </c>
      <c r="E542" s="14">
        <f t="shared" si="16"/>
        <v>25.7</v>
      </c>
      <c r="F542" t="str">
        <f t="shared" si="17"/>
        <v>Overweight</v>
      </c>
    </row>
    <row r="543" spans="1:6" x14ac:dyDescent="0.25">
      <c r="A543" t="s">
        <v>551</v>
      </c>
      <c r="B543" s="14">
        <v>25.56</v>
      </c>
      <c r="C543" s="14">
        <v>25.57</v>
      </c>
      <c r="D543" s="14">
        <v>25.95</v>
      </c>
      <c r="E543" s="14">
        <f t="shared" si="16"/>
        <v>25.693333333333332</v>
      </c>
      <c r="F543" t="str">
        <f t="shared" si="17"/>
        <v>Overweight</v>
      </c>
    </row>
    <row r="544" spans="1:6" x14ac:dyDescent="0.25">
      <c r="A544" t="s">
        <v>556</v>
      </c>
      <c r="B544" s="14">
        <v>25.56</v>
      </c>
      <c r="C544" s="14">
        <v>25.66</v>
      </c>
      <c r="D544" s="14">
        <v>25.85</v>
      </c>
      <c r="E544" s="14">
        <f t="shared" si="16"/>
        <v>25.689999999999998</v>
      </c>
      <c r="F544" t="str">
        <f t="shared" si="17"/>
        <v>Overweight</v>
      </c>
    </row>
    <row r="545" spans="1:6" x14ac:dyDescent="0.25">
      <c r="A545" t="s">
        <v>561</v>
      </c>
      <c r="B545" s="14">
        <v>25.82</v>
      </c>
      <c r="C545" s="14">
        <v>25.52</v>
      </c>
      <c r="D545" s="14">
        <v>25.71</v>
      </c>
      <c r="E545" s="14">
        <f t="shared" si="16"/>
        <v>25.683333333333337</v>
      </c>
      <c r="F545" t="str">
        <f t="shared" si="17"/>
        <v>Overweight</v>
      </c>
    </row>
    <row r="546" spans="1:6" x14ac:dyDescent="0.25">
      <c r="A546" t="s">
        <v>484</v>
      </c>
      <c r="B546" s="14">
        <v>25.48</v>
      </c>
      <c r="C546" s="14">
        <v>25.73</v>
      </c>
      <c r="D546" s="14">
        <v>25.83</v>
      </c>
      <c r="E546" s="14">
        <f t="shared" si="16"/>
        <v>25.679999999999996</v>
      </c>
      <c r="F546" t="str">
        <f t="shared" si="17"/>
        <v>Overweight</v>
      </c>
    </row>
    <row r="547" spans="1:6" x14ac:dyDescent="0.25">
      <c r="A547" t="s">
        <v>15</v>
      </c>
      <c r="B547" s="14">
        <v>25.78</v>
      </c>
      <c r="C547" s="14">
        <v>25.67</v>
      </c>
      <c r="D547" s="14">
        <v>25.56</v>
      </c>
      <c r="E547" s="14">
        <f t="shared" si="16"/>
        <v>25.67</v>
      </c>
      <c r="F547" t="str">
        <f t="shared" si="17"/>
        <v>Overweight</v>
      </c>
    </row>
    <row r="548" spans="1:6" x14ac:dyDescent="0.25">
      <c r="A548" t="s">
        <v>265</v>
      </c>
      <c r="B548" s="14">
        <v>25.45</v>
      </c>
      <c r="C548" s="14">
        <v>25.62</v>
      </c>
      <c r="D548" s="14">
        <v>25.84</v>
      </c>
      <c r="E548" s="14">
        <f t="shared" si="16"/>
        <v>25.636666666666667</v>
      </c>
      <c r="F548" t="str">
        <f t="shared" si="17"/>
        <v>Overweight</v>
      </c>
    </row>
    <row r="549" spans="1:6" x14ac:dyDescent="0.25">
      <c r="A549" t="s">
        <v>284</v>
      </c>
      <c r="B549" s="14">
        <v>25.38</v>
      </c>
      <c r="C549" s="14">
        <v>25.64</v>
      </c>
      <c r="D549" s="14">
        <v>25.79</v>
      </c>
      <c r="E549" s="14">
        <f t="shared" si="16"/>
        <v>25.603333333333335</v>
      </c>
      <c r="F549" t="str">
        <f t="shared" si="17"/>
        <v>Overweight</v>
      </c>
    </row>
    <row r="550" spans="1:6" x14ac:dyDescent="0.25">
      <c r="A550" t="s">
        <v>164</v>
      </c>
      <c r="B550" s="14">
        <v>25.11</v>
      </c>
      <c r="C550" s="14">
        <v>25.59</v>
      </c>
      <c r="D550" s="14">
        <v>25.81</v>
      </c>
      <c r="E550" s="14">
        <f t="shared" si="16"/>
        <v>25.503333333333334</v>
      </c>
      <c r="F550" t="str">
        <f t="shared" si="17"/>
        <v>Overweight</v>
      </c>
    </row>
    <row r="551" spans="1:6" x14ac:dyDescent="0.25">
      <c r="A551" t="s">
        <v>566</v>
      </c>
      <c r="B551" s="14">
        <v>25.39</v>
      </c>
      <c r="C551" s="14">
        <v>25.5</v>
      </c>
      <c r="D551" s="14">
        <v>25.59</v>
      </c>
      <c r="E551" s="14">
        <f t="shared" si="16"/>
        <v>25.493333333333336</v>
      </c>
      <c r="F551" t="str">
        <f t="shared" si="17"/>
        <v>Overweight</v>
      </c>
    </row>
    <row r="552" spans="1:6" x14ac:dyDescent="0.25">
      <c r="A552" t="s">
        <v>531</v>
      </c>
      <c r="B552" s="14">
        <v>25.41</v>
      </c>
      <c r="C552" s="14">
        <v>25.46</v>
      </c>
      <c r="D552" s="14">
        <v>25.58</v>
      </c>
      <c r="E552" s="14">
        <f t="shared" si="16"/>
        <v>25.483333333333334</v>
      </c>
      <c r="F552" t="str">
        <f t="shared" si="17"/>
        <v>Overweight</v>
      </c>
    </row>
    <row r="553" spans="1:6" x14ac:dyDescent="0.25">
      <c r="A553" t="s">
        <v>24</v>
      </c>
      <c r="B553" s="14">
        <v>25.42</v>
      </c>
      <c r="C553" s="14">
        <v>25.54</v>
      </c>
      <c r="D553" s="14">
        <v>25.46</v>
      </c>
      <c r="E553" s="14">
        <f t="shared" si="16"/>
        <v>25.473333333333333</v>
      </c>
      <c r="F553" t="str">
        <f t="shared" si="17"/>
        <v>Overweight</v>
      </c>
    </row>
    <row r="554" spans="1:6" x14ac:dyDescent="0.25">
      <c r="A554" t="s">
        <v>634</v>
      </c>
      <c r="B554" s="14">
        <v>25.47</v>
      </c>
      <c r="C554" s="14">
        <v>25.47</v>
      </c>
      <c r="D554" s="14">
        <v>25.47</v>
      </c>
      <c r="E554" s="14">
        <f t="shared" si="16"/>
        <v>25.47</v>
      </c>
      <c r="F554" t="str">
        <f t="shared" si="17"/>
        <v>Overweight</v>
      </c>
    </row>
    <row r="555" spans="1:6" x14ac:dyDescent="0.25">
      <c r="A555" t="s">
        <v>160</v>
      </c>
      <c r="B555" s="14">
        <v>25.25</v>
      </c>
      <c r="C555" s="14">
        <v>25.42</v>
      </c>
      <c r="D555" s="14">
        <v>25.62</v>
      </c>
      <c r="E555" s="14">
        <f t="shared" si="16"/>
        <v>25.430000000000003</v>
      </c>
      <c r="F555" t="str">
        <f t="shared" si="17"/>
        <v>Overweight</v>
      </c>
    </row>
    <row r="556" spans="1:6" x14ac:dyDescent="0.25">
      <c r="A556" t="s">
        <v>39</v>
      </c>
      <c r="B556" s="14">
        <v>25.39</v>
      </c>
      <c r="C556" s="14">
        <v>25.48</v>
      </c>
      <c r="D556" s="14">
        <v>25.4</v>
      </c>
      <c r="E556" s="14">
        <f t="shared" si="16"/>
        <v>25.423333333333336</v>
      </c>
      <c r="F556" t="str">
        <f t="shared" si="17"/>
        <v>Overweight</v>
      </c>
    </row>
    <row r="557" spans="1:6" x14ac:dyDescent="0.25">
      <c r="A557" t="s">
        <v>459</v>
      </c>
      <c r="B557" s="14">
        <v>25.31</v>
      </c>
      <c r="C557" s="14">
        <v>25.41</v>
      </c>
      <c r="D557" s="14">
        <v>25.5</v>
      </c>
      <c r="E557" s="14">
        <f t="shared" si="16"/>
        <v>25.406666666666666</v>
      </c>
      <c r="F557" t="str">
        <f t="shared" si="17"/>
        <v>Overweight</v>
      </c>
    </row>
    <row r="558" spans="1:6" x14ac:dyDescent="0.25">
      <c r="A558" t="s">
        <v>286</v>
      </c>
      <c r="B558" s="14">
        <v>25.2</v>
      </c>
      <c r="C558" s="14">
        <v>25.29</v>
      </c>
      <c r="D558" s="14">
        <v>25.6</v>
      </c>
      <c r="E558" s="14">
        <f t="shared" si="16"/>
        <v>25.363333333333333</v>
      </c>
      <c r="F558" t="str">
        <f t="shared" si="17"/>
        <v>Overweight</v>
      </c>
    </row>
    <row r="559" spans="1:6" x14ac:dyDescent="0.25">
      <c r="A559" t="s">
        <v>624</v>
      </c>
      <c r="B559" s="14">
        <v>25.13</v>
      </c>
      <c r="C559" s="14">
        <v>25.37</v>
      </c>
      <c r="D559" s="14">
        <v>25.57</v>
      </c>
      <c r="E559" s="14">
        <f t="shared" si="16"/>
        <v>25.356666666666666</v>
      </c>
      <c r="F559" t="str">
        <f t="shared" si="17"/>
        <v>Overweight</v>
      </c>
    </row>
    <row r="560" spans="1:6" x14ac:dyDescent="0.25">
      <c r="A560" t="s">
        <v>438</v>
      </c>
      <c r="B560" s="14">
        <v>25.16</v>
      </c>
      <c r="C560" s="14">
        <v>25.33</v>
      </c>
      <c r="D560" s="14">
        <v>25.44</v>
      </c>
      <c r="E560" s="14">
        <f t="shared" si="16"/>
        <v>25.31</v>
      </c>
      <c r="F560" t="str">
        <f t="shared" si="17"/>
        <v>Overweight</v>
      </c>
    </row>
    <row r="561" spans="1:6" x14ac:dyDescent="0.25">
      <c r="A561" t="s">
        <v>563</v>
      </c>
      <c r="B561" s="14">
        <v>25.08</v>
      </c>
      <c r="C561" s="14">
        <v>25.26</v>
      </c>
      <c r="D561" s="14">
        <v>25.38</v>
      </c>
      <c r="E561" s="14">
        <f t="shared" si="16"/>
        <v>25.24</v>
      </c>
      <c r="F561" t="str">
        <f t="shared" si="17"/>
        <v>Overweight</v>
      </c>
    </row>
    <row r="562" spans="1:6" x14ac:dyDescent="0.25">
      <c r="A562" t="s">
        <v>576</v>
      </c>
      <c r="B562" s="14">
        <v>25.18</v>
      </c>
      <c r="C562" s="14">
        <v>25.1</v>
      </c>
      <c r="D562" s="14">
        <v>25.39</v>
      </c>
      <c r="E562" s="14">
        <f t="shared" si="16"/>
        <v>25.223333333333333</v>
      </c>
      <c r="F562" t="str">
        <f t="shared" si="17"/>
        <v>Overweight</v>
      </c>
    </row>
    <row r="563" spans="1:6" x14ac:dyDescent="0.25">
      <c r="A563" t="s">
        <v>394</v>
      </c>
      <c r="B563" s="14">
        <v>25.07</v>
      </c>
      <c r="C563" s="14">
        <v>25.21</v>
      </c>
      <c r="D563" s="14">
        <v>25.34</v>
      </c>
      <c r="E563" s="14">
        <f t="shared" si="16"/>
        <v>25.206666666666667</v>
      </c>
      <c r="F563" t="str">
        <f t="shared" si="17"/>
        <v>Overweight</v>
      </c>
    </row>
    <row r="564" spans="1:6" x14ac:dyDescent="0.25">
      <c r="A564" t="s">
        <v>589</v>
      </c>
      <c r="B564" s="14">
        <v>24.93</v>
      </c>
      <c r="C564" s="14">
        <v>25.27</v>
      </c>
      <c r="D564" s="14">
        <v>25.4</v>
      </c>
      <c r="E564" s="14">
        <f t="shared" si="16"/>
        <v>25.2</v>
      </c>
      <c r="F564" t="str">
        <f t="shared" si="17"/>
        <v>Overweight</v>
      </c>
    </row>
    <row r="565" spans="1:6" x14ac:dyDescent="0.25">
      <c r="A565" t="s">
        <v>615</v>
      </c>
      <c r="B565" s="14">
        <v>24.88</v>
      </c>
      <c r="C565" s="14">
        <v>25.08</v>
      </c>
      <c r="D565" s="14">
        <v>25.61</v>
      </c>
      <c r="E565" s="14">
        <f t="shared" si="16"/>
        <v>25.189999999999998</v>
      </c>
      <c r="F565" t="str">
        <f t="shared" si="17"/>
        <v>Overweight</v>
      </c>
    </row>
    <row r="566" spans="1:6" x14ac:dyDescent="0.25">
      <c r="A566" t="s">
        <v>569</v>
      </c>
      <c r="B566" s="14">
        <v>24.97</v>
      </c>
      <c r="C566" s="14">
        <v>25.13</v>
      </c>
      <c r="D566" s="14">
        <v>25.32</v>
      </c>
      <c r="E566" s="14">
        <f t="shared" si="16"/>
        <v>25.139999999999997</v>
      </c>
      <c r="F566" t="str">
        <f t="shared" si="17"/>
        <v>Overweight</v>
      </c>
    </row>
    <row r="567" spans="1:6" x14ac:dyDescent="0.25">
      <c r="A567" t="s">
        <v>149</v>
      </c>
      <c r="B567" s="14">
        <v>25.04</v>
      </c>
      <c r="C567" s="14">
        <v>25.1</v>
      </c>
      <c r="D567" s="14">
        <v>25.1</v>
      </c>
      <c r="E567" s="14">
        <f t="shared" si="16"/>
        <v>25.080000000000002</v>
      </c>
      <c r="F567" t="str">
        <f t="shared" si="17"/>
        <v>Overweight</v>
      </c>
    </row>
    <row r="568" spans="1:6" x14ac:dyDescent="0.25">
      <c r="A568" t="s">
        <v>626</v>
      </c>
      <c r="B568" s="14">
        <v>24.88</v>
      </c>
      <c r="C568" s="14">
        <v>24.91</v>
      </c>
      <c r="D568" s="14">
        <v>25.04</v>
      </c>
      <c r="E568" s="14">
        <f t="shared" si="16"/>
        <v>24.943333333333332</v>
      </c>
      <c r="F568" t="str">
        <f t="shared" si="17"/>
        <v>Normal</v>
      </c>
    </row>
    <row r="569" spans="1:6" x14ac:dyDescent="0.25">
      <c r="A569" t="s">
        <v>212</v>
      </c>
      <c r="B569" s="14">
        <v>24.69</v>
      </c>
      <c r="C569" s="14">
        <v>24.95</v>
      </c>
      <c r="D569" s="14">
        <v>25.1</v>
      </c>
      <c r="E569" s="14">
        <f t="shared" si="16"/>
        <v>24.913333333333338</v>
      </c>
      <c r="F569" t="str">
        <f t="shared" si="17"/>
        <v>Normal</v>
      </c>
    </row>
    <row r="570" spans="1:6" x14ac:dyDescent="0.25">
      <c r="A570" t="s">
        <v>102</v>
      </c>
      <c r="B570" s="14">
        <v>24.63</v>
      </c>
      <c r="C570" s="14">
        <v>24.79</v>
      </c>
      <c r="D570" s="14">
        <v>25.15</v>
      </c>
      <c r="E570" s="14">
        <f t="shared" si="16"/>
        <v>24.856666666666666</v>
      </c>
      <c r="F570" t="str">
        <f t="shared" si="17"/>
        <v>Normal</v>
      </c>
    </row>
    <row r="571" spans="1:6" x14ac:dyDescent="0.25">
      <c r="A571" t="s">
        <v>33</v>
      </c>
      <c r="B571" s="14">
        <v>24.36</v>
      </c>
      <c r="C571" s="14">
        <v>24.73</v>
      </c>
      <c r="D571" s="14">
        <v>24.97</v>
      </c>
      <c r="E571" s="14">
        <f t="shared" si="16"/>
        <v>24.686666666666667</v>
      </c>
      <c r="F571" t="str">
        <f t="shared" si="17"/>
        <v>Normal</v>
      </c>
    </row>
    <row r="572" spans="1:6" x14ac:dyDescent="0.25">
      <c r="A572" t="s">
        <v>79</v>
      </c>
      <c r="B572" s="14">
        <v>24.68</v>
      </c>
      <c r="C572" s="14">
        <v>24.69</v>
      </c>
      <c r="D572" s="14">
        <v>24.68</v>
      </c>
      <c r="E572" s="14">
        <f t="shared" si="16"/>
        <v>24.683333333333337</v>
      </c>
      <c r="F572" t="str">
        <f t="shared" si="17"/>
        <v>Normal</v>
      </c>
    </row>
    <row r="573" spans="1:6" x14ac:dyDescent="0.25">
      <c r="A573" t="s">
        <v>614</v>
      </c>
      <c r="B573" s="14">
        <v>24.13</v>
      </c>
      <c r="C573" s="14">
        <v>24.31</v>
      </c>
      <c r="D573" s="14">
        <v>24.63</v>
      </c>
      <c r="E573" s="14">
        <f t="shared" si="16"/>
        <v>24.356666666666666</v>
      </c>
      <c r="F573" t="str">
        <f t="shared" si="17"/>
        <v>Normal</v>
      </c>
    </row>
    <row r="574" spans="1:6" x14ac:dyDescent="0.25">
      <c r="A574" t="s">
        <v>628</v>
      </c>
      <c r="B574" s="14">
        <v>23.88</v>
      </c>
      <c r="C574" s="14">
        <v>24.07</v>
      </c>
      <c r="D574" s="14">
        <v>24.07</v>
      </c>
      <c r="E574" s="14">
        <f t="shared" si="16"/>
        <v>24.006666666666671</v>
      </c>
      <c r="F574" t="str">
        <f t="shared" si="17"/>
        <v>Normal</v>
      </c>
    </row>
    <row r="575" spans="1:6" x14ac:dyDescent="0.25">
      <c r="A575" t="s">
        <v>627</v>
      </c>
      <c r="B575" s="14">
        <v>23.75</v>
      </c>
      <c r="C575" s="14">
        <v>23.92</v>
      </c>
      <c r="D575" s="14">
        <v>24.02</v>
      </c>
      <c r="E575" s="14">
        <f t="shared" si="16"/>
        <v>23.896666666666665</v>
      </c>
      <c r="F575" t="str">
        <f t="shared" si="17"/>
        <v>Normal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35B5-1299-4F5A-8208-719FD9E8FB90}">
  <dimension ref="A1:G576"/>
  <sheetViews>
    <sheetView tabSelected="1" workbookViewId="0">
      <selection activeCell="G4" sqref="G4:G7"/>
    </sheetView>
  </sheetViews>
  <sheetFormatPr defaultRowHeight="15" x14ac:dyDescent="0.25"/>
  <cols>
    <col min="1" max="1" width="26" bestFit="1" customWidth="1"/>
    <col min="2" max="2" width="40.85546875" customWidth="1"/>
    <col min="4" max="4" width="21.85546875" bestFit="1" customWidth="1"/>
    <col min="6" max="6" width="21.85546875" bestFit="1" customWidth="1"/>
    <col min="7" max="7" width="12" bestFit="1" customWidth="1"/>
  </cols>
  <sheetData>
    <row r="1" spans="1:7" x14ac:dyDescent="0.25">
      <c r="A1" t="s">
        <v>657</v>
      </c>
      <c r="B1" t="s">
        <v>690</v>
      </c>
    </row>
    <row r="2" spans="1:7" x14ac:dyDescent="0.25">
      <c r="A2" t="s">
        <v>503</v>
      </c>
      <c r="B2">
        <v>8.9266666666666676</v>
      </c>
      <c r="D2" t="s">
        <v>691</v>
      </c>
      <c r="E2">
        <f>AVERAGE(Table2[Average of Ave_Number_of_Prenatal_Wks])</f>
        <v>11.418908246225319</v>
      </c>
    </row>
    <row r="3" spans="1:7" x14ac:dyDescent="0.25">
      <c r="A3" t="s">
        <v>213</v>
      </c>
      <c r="B3">
        <v>9.0466666666666669</v>
      </c>
      <c r="F3" s="29" t="s">
        <v>692</v>
      </c>
      <c r="G3" s="30" t="s">
        <v>693</v>
      </c>
    </row>
    <row r="4" spans="1:7" x14ac:dyDescent="0.25">
      <c r="A4" t="s">
        <v>191</v>
      </c>
      <c r="B4">
        <v>9.2633333333333336</v>
      </c>
      <c r="F4" s="28" t="s">
        <v>691</v>
      </c>
      <c r="G4" s="32">
        <f>AVERAGE(Table2[Average of Ave_Number_of_Prenatal_Wks])</f>
        <v>11.418908246225319</v>
      </c>
    </row>
    <row r="5" spans="1:7" x14ac:dyDescent="0.25">
      <c r="A5" t="s">
        <v>449</v>
      </c>
      <c r="B5">
        <v>9.33</v>
      </c>
      <c r="F5" s="28" t="s">
        <v>191</v>
      </c>
      <c r="G5" s="32">
        <v>9.2633333333333336</v>
      </c>
    </row>
    <row r="6" spans="1:7" x14ac:dyDescent="0.25">
      <c r="A6" t="s">
        <v>372</v>
      </c>
      <c r="B6">
        <v>9.3733333333333331</v>
      </c>
      <c r="F6" s="28" t="s">
        <v>213</v>
      </c>
      <c r="G6" s="32">
        <v>9.0466666666666669</v>
      </c>
    </row>
    <row r="7" spans="1:7" x14ac:dyDescent="0.25">
      <c r="A7" t="s">
        <v>295</v>
      </c>
      <c r="B7">
        <v>9.4</v>
      </c>
      <c r="F7" s="31" t="s">
        <v>503</v>
      </c>
      <c r="G7" s="33">
        <v>8.9266666666666676</v>
      </c>
    </row>
    <row r="8" spans="1:7" x14ac:dyDescent="0.25">
      <c r="A8" t="s">
        <v>392</v>
      </c>
      <c r="B8">
        <v>9.41</v>
      </c>
    </row>
    <row r="9" spans="1:7" x14ac:dyDescent="0.25">
      <c r="A9" t="s">
        <v>252</v>
      </c>
      <c r="B9">
        <v>9.4600000000000009</v>
      </c>
    </row>
    <row r="10" spans="1:7" x14ac:dyDescent="0.25">
      <c r="A10" t="s">
        <v>405</v>
      </c>
      <c r="B10">
        <v>9.51</v>
      </c>
    </row>
    <row r="11" spans="1:7" x14ac:dyDescent="0.25">
      <c r="A11" t="s">
        <v>240</v>
      </c>
      <c r="B11">
        <v>9.5300000000000011</v>
      </c>
    </row>
    <row r="12" spans="1:7" x14ac:dyDescent="0.25">
      <c r="A12" t="s">
        <v>257</v>
      </c>
      <c r="B12">
        <v>9.5633333333333326</v>
      </c>
    </row>
    <row r="13" spans="1:7" x14ac:dyDescent="0.25">
      <c r="A13" t="s">
        <v>371</v>
      </c>
      <c r="B13">
        <v>9.5966666666666658</v>
      </c>
    </row>
    <row r="14" spans="1:7" x14ac:dyDescent="0.25">
      <c r="A14" t="s">
        <v>446</v>
      </c>
      <c r="B14">
        <v>9.6033333333333335</v>
      </c>
    </row>
    <row r="15" spans="1:7" x14ac:dyDescent="0.25">
      <c r="A15" t="s">
        <v>96</v>
      </c>
      <c r="B15">
        <v>9.61</v>
      </c>
    </row>
    <row r="16" spans="1:7" x14ac:dyDescent="0.25">
      <c r="A16" t="s">
        <v>335</v>
      </c>
      <c r="B16">
        <v>9.6533333333333342</v>
      </c>
    </row>
    <row r="17" spans="1:2" x14ac:dyDescent="0.25">
      <c r="A17" t="s">
        <v>607</v>
      </c>
      <c r="B17">
        <v>9.6533333333333342</v>
      </c>
    </row>
    <row r="18" spans="1:2" x14ac:dyDescent="0.25">
      <c r="A18" t="s">
        <v>217</v>
      </c>
      <c r="B18">
        <v>9.69</v>
      </c>
    </row>
    <row r="19" spans="1:2" x14ac:dyDescent="0.25">
      <c r="A19" t="s">
        <v>404</v>
      </c>
      <c r="B19">
        <v>9.6966666666666672</v>
      </c>
    </row>
    <row r="20" spans="1:2" x14ac:dyDescent="0.25">
      <c r="A20" t="s">
        <v>416</v>
      </c>
      <c r="B20">
        <v>9.7066666666666652</v>
      </c>
    </row>
    <row r="21" spans="1:2" x14ac:dyDescent="0.25">
      <c r="A21" t="s">
        <v>144</v>
      </c>
      <c r="B21">
        <v>9.7100000000000009</v>
      </c>
    </row>
    <row r="22" spans="1:2" x14ac:dyDescent="0.25">
      <c r="A22" t="s">
        <v>237</v>
      </c>
      <c r="B22">
        <v>9.7366666666666664</v>
      </c>
    </row>
    <row r="23" spans="1:2" x14ac:dyDescent="0.25">
      <c r="A23" t="s">
        <v>391</v>
      </c>
      <c r="B23">
        <v>9.7466666666666679</v>
      </c>
    </row>
    <row r="24" spans="1:2" x14ac:dyDescent="0.25">
      <c r="A24" t="s">
        <v>440</v>
      </c>
      <c r="B24">
        <v>9.76</v>
      </c>
    </row>
    <row r="25" spans="1:2" x14ac:dyDescent="0.25">
      <c r="A25" t="s">
        <v>469</v>
      </c>
      <c r="B25">
        <v>9.7866666666666671</v>
      </c>
    </row>
    <row r="26" spans="1:2" x14ac:dyDescent="0.25">
      <c r="A26" t="s">
        <v>485</v>
      </c>
      <c r="B26">
        <v>9.7966666666666669</v>
      </c>
    </row>
    <row r="27" spans="1:2" x14ac:dyDescent="0.25">
      <c r="A27" t="s">
        <v>459</v>
      </c>
      <c r="B27">
        <v>9.7999999999999989</v>
      </c>
    </row>
    <row r="28" spans="1:2" x14ac:dyDescent="0.25">
      <c r="A28" t="s">
        <v>162</v>
      </c>
      <c r="B28">
        <v>9.8133333333333344</v>
      </c>
    </row>
    <row r="29" spans="1:2" x14ac:dyDescent="0.25">
      <c r="A29" t="s">
        <v>121</v>
      </c>
      <c r="B29">
        <v>9.8166666666666682</v>
      </c>
    </row>
    <row r="30" spans="1:2" x14ac:dyDescent="0.25">
      <c r="A30" t="s">
        <v>189</v>
      </c>
      <c r="B30">
        <v>9.8399999999999981</v>
      </c>
    </row>
    <row r="31" spans="1:2" x14ac:dyDescent="0.25">
      <c r="A31" t="s">
        <v>490</v>
      </c>
      <c r="B31">
        <v>9.84</v>
      </c>
    </row>
    <row r="32" spans="1:2" x14ac:dyDescent="0.25">
      <c r="A32" t="s">
        <v>374</v>
      </c>
      <c r="B32">
        <v>9.86</v>
      </c>
    </row>
    <row r="33" spans="1:2" x14ac:dyDescent="0.25">
      <c r="A33" t="s">
        <v>337</v>
      </c>
      <c r="B33">
        <v>9.8600000000000012</v>
      </c>
    </row>
    <row r="34" spans="1:2" x14ac:dyDescent="0.25">
      <c r="A34" t="s">
        <v>49</v>
      </c>
      <c r="B34">
        <v>9.8633333333333315</v>
      </c>
    </row>
    <row r="35" spans="1:2" x14ac:dyDescent="0.25">
      <c r="A35" t="s">
        <v>549</v>
      </c>
      <c r="B35">
        <v>9.8666666666666671</v>
      </c>
    </row>
    <row r="36" spans="1:2" x14ac:dyDescent="0.25">
      <c r="A36" t="s">
        <v>229</v>
      </c>
      <c r="B36">
        <v>9.8966666666666665</v>
      </c>
    </row>
    <row r="37" spans="1:2" x14ac:dyDescent="0.25">
      <c r="A37" t="s">
        <v>233</v>
      </c>
      <c r="B37">
        <v>9.9099999999999984</v>
      </c>
    </row>
    <row r="38" spans="1:2" x14ac:dyDescent="0.25">
      <c r="A38" t="s">
        <v>34</v>
      </c>
      <c r="B38">
        <v>9.9233333333333338</v>
      </c>
    </row>
    <row r="39" spans="1:2" x14ac:dyDescent="0.25">
      <c r="A39" t="s">
        <v>555</v>
      </c>
      <c r="B39">
        <v>9.9233333333333338</v>
      </c>
    </row>
    <row r="40" spans="1:2" x14ac:dyDescent="0.25">
      <c r="A40" t="s">
        <v>124</v>
      </c>
      <c r="B40">
        <v>9.9333333333333318</v>
      </c>
    </row>
    <row r="41" spans="1:2" x14ac:dyDescent="0.25">
      <c r="A41" t="s">
        <v>67</v>
      </c>
      <c r="B41">
        <v>9.9333333333333318</v>
      </c>
    </row>
    <row r="42" spans="1:2" x14ac:dyDescent="0.25">
      <c r="A42" t="s">
        <v>251</v>
      </c>
      <c r="B42">
        <v>9.99</v>
      </c>
    </row>
    <row r="43" spans="1:2" x14ac:dyDescent="0.25">
      <c r="A43" t="s">
        <v>59</v>
      </c>
      <c r="B43">
        <v>10.01</v>
      </c>
    </row>
    <row r="44" spans="1:2" x14ac:dyDescent="0.25">
      <c r="A44" t="s">
        <v>617</v>
      </c>
      <c r="B44">
        <v>10.019999999999998</v>
      </c>
    </row>
    <row r="45" spans="1:2" x14ac:dyDescent="0.25">
      <c r="A45" t="s">
        <v>316</v>
      </c>
      <c r="B45">
        <v>10.02</v>
      </c>
    </row>
    <row r="46" spans="1:2" x14ac:dyDescent="0.25">
      <c r="A46" t="s">
        <v>315</v>
      </c>
      <c r="B46">
        <v>10.026666666666667</v>
      </c>
    </row>
    <row r="47" spans="1:2" x14ac:dyDescent="0.25">
      <c r="A47" t="s">
        <v>565</v>
      </c>
      <c r="B47">
        <v>10.026666666666667</v>
      </c>
    </row>
    <row r="48" spans="1:2" x14ac:dyDescent="0.25">
      <c r="A48" t="s">
        <v>606</v>
      </c>
      <c r="B48">
        <v>10.029999999999999</v>
      </c>
    </row>
    <row r="49" spans="1:2" x14ac:dyDescent="0.25">
      <c r="A49" t="s">
        <v>452</v>
      </c>
      <c r="B49">
        <v>10.033333333333333</v>
      </c>
    </row>
    <row r="50" spans="1:2" x14ac:dyDescent="0.25">
      <c r="A50" t="s">
        <v>379</v>
      </c>
      <c r="B50">
        <v>10.043333333333333</v>
      </c>
    </row>
    <row r="51" spans="1:2" x14ac:dyDescent="0.25">
      <c r="A51" t="s">
        <v>70</v>
      </c>
      <c r="B51">
        <v>10.056666666666667</v>
      </c>
    </row>
    <row r="52" spans="1:2" x14ac:dyDescent="0.25">
      <c r="A52" t="s">
        <v>347</v>
      </c>
      <c r="B52">
        <v>10.08</v>
      </c>
    </row>
    <row r="53" spans="1:2" x14ac:dyDescent="0.25">
      <c r="A53" t="s">
        <v>631</v>
      </c>
      <c r="B53">
        <v>10.083333333333334</v>
      </c>
    </row>
    <row r="54" spans="1:2" x14ac:dyDescent="0.25">
      <c r="A54" t="s">
        <v>522</v>
      </c>
      <c r="B54">
        <v>10.083333333333334</v>
      </c>
    </row>
    <row r="55" spans="1:2" x14ac:dyDescent="0.25">
      <c r="A55" t="s">
        <v>161</v>
      </c>
      <c r="B55">
        <v>10.09</v>
      </c>
    </row>
    <row r="56" spans="1:2" x14ac:dyDescent="0.25">
      <c r="A56" t="s">
        <v>500</v>
      </c>
      <c r="B56">
        <v>10.096666666666666</v>
      </c>
    </row>
    <row r="57" spans="1:2" x14ac:dyDescent="0.25">
      <c r="A57" t="s">
        <v>61</v>
      </c>
      <c r="B57">
        <v>10.123333333333335</v>
      </c>
    </row>
    <row r="58" spans="1:2" x14ac:dyDescent="0.25">
      <c r="A58" t="s">
        <v>319</v>
      </c>
      <c r="B58">
        <v>10.146666666666667</v>
      </c>
    </row>
    <row r="59" spans="1:2" x14ac:dyDescent="0.25">
      <c r="A59" t="s">
        <v>226</v>
      </c>
      <c r="B59">
        <v>10.163333333333334</v>
      </c>
    </row>
    <row r="60" spans="1:2" x14ac:dyDescent="0.25">
      <c r="A60" t="s">
        <v>203</v>
      </c>
      <c r="B60">
        <v>10.17</v>
      </c>
    </row>
    <row r="61" spans="1:2" x14ac:dyDescent="0.25">
      <c r="A61" t="s">
        <v>543</v>
      </c>
      <c r="B61">
        <v>10.173333333333332</v>
      </c>
    </row>
    <row r="62" spans="1:2" x14ac:dyDescent="0.25">
      <c r="A62" t="s">
        <v>50</v>
      </c>
      <c r="B62">
        <v>10.176666666666668</v>
      </c>
    </row>
    <row r="63" spans="1:2" x14ac:dyDescent="0.25">
      <c r="A63" t="s">
        <v>275</v>
      </c>
      <c r="B63">
        <v>10.18</v>
      </c>
    </row>
    <row r="64" spans="1:2" x14ac:dyDescent="0.25">
      <c r="A64" t="s">
        <v>423</v>
      </c>
      <c r="B64">
        <v>10.18</v>
      </c>
    </row>
    <row r="65" spans="1:2" x14ac:dyDescent="0.25">
      <c r="A65" t="s">
        <v>393</v>
      </c>
      <c r="B65">
        <v>10.186666666666667</v>
      </c>
    </row>
    <row r="66" spans="1:2" x14ac:dyDescent="0.25">
      <c r="A66" t="s">
        <v>447</v>
      </c>
      <c r="B66">
        <v>10.19</v>
      </c>
    </row>
    <row r="67" spans="1:2" x14ac:dyDescent="0.25">
      <c r="A67" t="s">
        <v>432</v>
      </c>
      <c r="B67">
        <v>10.19</v>
      </c>
    </row>
    <row r="68" spans="1:2" x14ac:dyDescent="0.25">
      <c r="A68" t="s">
        <v>634</v>
      </c>
      <c r="B68">
        <v>10.213333333333333</v>
      </c>
    </row>
    <row r="69" spans="1:2" x14ac:dyDescent="0.25">
      <c r="A69" t="s">
        <v>340</v>
      </c>
      <c r="B69">
        <v>10.220000000000001</v>
      </c>
    </row>
    <row r="70" spans="1:2" x14ac:dyDescent="0.25">
      <c r="A70" t="s">
        <v>270</v>
      </c>
      <c r="B70">
        <v>10.223333333333334</v>
      </c>
    </row>
    <row r="71" spans="1:2" x14ac:dyDescent="0.25">
      <c r="A71" t="s">
        <v>435</v>
      </c>
      <c r="B71">
        <v>10.24</v>
      </c>
    </row>
    <row r="72" spans="1:2" x14ac:dyDescent="0.25">
      <c r="A72" t="s">
        <v>98</v>
      </c>
      <c r="B72">
        <v>10.25</v>
      </c>
    </row>
    <row r="73" spans="1:2" x14ac:dyDescent="0.25">
      <c r="A73" t="s">
        <v>369</v>
      </c>
      <c r="B73">
        <v>10.273333333333333</v>
      </c>
    </row>
    <row r="74" spans="1:2" x14ac:dyDescent="0.25">
      <c r="A74" t="s">
        <v>173</v>
      </c>
      <c r="B74">
        <v>10.283333333333333</v>
      </c>
    </row>
    <row r="75" spans="1:2" x14ac:dyDescent="0.25">
      <c r="A75" t="s">
        <v>197</v>
      </c>
      <c r="B75">
        <v>10.286666666666667</v>
      </c>
    </row>
    <row r="76" spans="1:2" x14ac:dyDescent="0.25">
      <c r="A76" t="s">
        <v>185</v>
      </c>
      <c r="B76">
        <v>10.286666666666667</v>
      </c>
    </row>
    <row r="77" spans="1:2" x14ac:dyDescent="0.25">
      <c r="A77" t="s">
        <v>366</v>
      </c>
      <c r="B77">
        <v>10.290000000000001</v>
      </c>
    </row>
    <row r="78" spans="1:2" x14ac:dyDescent="0.25">
      <c r="A78" t="s">
        <v>48</v>
      </c>
      <c r="B78">
        <v>10.293333333333331</v>
      </c>
    </row>
    <row r="79" spans="1:2" x14ac:dyDescent="0.25">
      <c r="A79" t="s">
        <v>601</v>
      </c>
      <c r="B79">
        <v>10.3</v>
      </c>
    </row>
    <row r="80" spans="1:2" x14ac:dyDescent="0.25">
      <c r="A80" t="s">
        <v>383</v>
      </c>
      <c r="B80">
        <v>10.3</v>
      </c>
    </row>
    <row r="81" spans="1:2" x14ac:dyDescent="0.25">
      <c r="A81" t="s">
        <v>511</v>
      </c>
      <c r="B81">
        <v>10.303333333333333</v>
      </c>
    </row>
    <row r="82" spans="1:2" x14ac:dyDescent="0.25">
      <c r="A82" t="s">
        <v>472</v>
      </c>
      <c r="B82">
        <v>10.313333333333333</v>
      </c>
    </row>
    <row r="83" spans="1:2" x14ac:dyDescent="0.25">
      <c r="A83" t="s">
        <v>117</v>
      </c>
      <c r="B83">
        <v>10.313333333333333</v>
      </c>
    </row>
    <row r="84" spans="1:2" x14ac:dyDescent="0.25">
      <c r="A84" t="s">
        <v>473</v>
      </c>
      <c r="B84">
        <v>10.313333333333334</v>
      </c>
    </row>
    <row r="85" spans="1:2" x14ac:dyDescent="0.25">
      <c r="A85" t="s">
        <v>290</v>
      </c>
      <c r="B85">
        <v>10.32</v>
      </c>
    </row>
    <row r="86" spans="1:2" x14ac:dyDescent="0.25">
      <c r="A86" t="s">
        <v>620</v>
      </c>
      <c r="B86">
        <v>10.323333333333332</v>
      </c>
    </row>
    <row r="87" spans="1:2" x14ac:dyDescent="0.25">
      <c r="A87" t="s">
        <v>540</v>
      </c>
      <c r="B87">
        <v>10.326666666666666</v>
      </c>
    </row>
    <row r="88" spans="1:2" x14ac:dyDescent="0.25">
      <c r="A88" t="s">
        <v>55</v>
      </c>
      <c r="B88">
        <v>10.326666666666666</v>
      </c>
    </row>
    <row r="89" spans="1:2" x14ac:dyDescent="0.25">
      <c r="A89" t="s">
        <v>509</v>
      </c>
      <c r="B89">
        <v>10.33</v>
      </c>
    </row>
    <row r="90" spans="1:2" x14ac:dyDescent="0.25">
      <c r="A90" t="s">
        <v>362</v>
      </c>
      <c r="B90">
        <v>10.333333333333334</v>
      </c>
    </row>
    <row r="91" spans="1:2" x14ac:dyDescent="0.25">
      <c r="A91" t="s">
        <v>395</v>
      </c>
      <c r="B91">
        <v>10.336666666666666</v>
      </c>
    </row>
    <row r="92" spans="1:2" x14ac:dyDescent="0.25">
      <c r="A92" t="s">
        <v>326</v>
      </c>
      <c r="B92">
        <v>10.346666666666668</v>
      </c>
    </row>
    <row r="93" spans="1:2" x14ac:dyDescent="0.25">
      <c r="A93" t="s">
        <v>91</v>
      </c>
      <c r="B93">
        <v>10.35</v>
      </c>
    </row>
    <row r="94" spans="1:2" x14ac:dyDescent="0.25">
      <c r="A94" t="s">
        <v>533</v>
      </c>
      <c r="B94">
        <v>10.376666666666667</v>
      </c>
    </row>
    <row r="95" spans="1:2" x14ac:dyDescent="0.25">
      <c r="A95" t="s">
        <v>346</v>
      </c>
      <c r="B95">
        <v>10.386666666666665</v>
      </c>
    </row>
    <row r="96" spans="1:2" x14ac:dyDescent="0.25">
      <c r="A96" t="s">
        <v>632</v>
      </c>
      <c r="B96">
        <v>10.393333333333333</v>
      </c>
    </row>
    <row r="97" spans="1:2" x14ac:dyDescent="0.25">
      <c r="A97" t="s">
        <v>113</v>
      </c>
      <c r="B97">
        <v>10.393333333333333</v>
      </c>
    </row>
    <row r="98" spans="1:2" x14ac:dyDescent="0.25">
      <c r="A98" t="s">
        <v>622</v>
      </c>
      <c r="B98">
        <v>10.4</v>
      </c>
    </row>
    <row r="99" spans="1:2" x14ac:dyDescent="0.25">
      <c r="A99" t="s">
        <v>334</v>
      </c>
      <c r="B99">
        <v>10.409999999999998</v>
      </c>
    </row>
    <row r="100" spans="1:2" x14ac:dyDescent="0.25">
      <c r="A100" t="s">
        <v>390</v>
      </c>
      <c r="B100">
        <v>10.42</v>
      </c>
    </row>
    <row r="101" spans="1:2" x14ac:dyDescent="0.25">
      <c r="A101" t="s">
        <v>57</v>
      </c>
      <c r="B101">
        <v>10.426666666666668</v>
      </c>
    </row>
    <row r="102" spans="1:2" x14ac:dyDescent="0.25">
      <c r="A102" t="s">
        <v>105</v>
      </c>
      <c r="B102">
        <v>10.43</v>
      </c>
    </row>
    <row r="103" spans="1:2" x14ac:dyDescent="0.25">
      <c r="A103" t="s">
        <v>51</v>
      </c>
      <c r="B103">
        <v>10.443333333333333</v>
      </c>
    </row>
    <row r="104" spans="1:2" x14ac:dyDescent="0.25">
      <c r="A104" t="s">
        <v>276</v>
      </c>
      <c r="B104">
        <v>10.450000000000001</v>
      </c>
    </row>
    <row r="105" spans="1:2" x14ac:dyDescent="0.25">
      <c r="A105" t="s">
        <v>39</v>
      </c>
      <c r="B105">
        <v>10.453333333333333</v>
      </c>
    </row>
    <row r="106" spans="1:2" x14ac:dyDescent="0.25">
      <c r="A106" t="s">
        <v>610</v>
      </c>
      <c r="B106">
        <v>10.453333333333333</v>
      </c>
    </row>
    <row r="107" spans="1:2" x14ac:dyDescent="0.25">
      <c r="A107" t="s">
        <v>460</v>
      </c>
      <c r="B107">
        <v>10.493333333333332</v>
      </c>
    </row>
    <row r="108" spans="1:2" x14ac:dyDescent="0.25">
      <c r="A108" t="s">
        <v>33</v>
      </c>
      <c r="B108">
        <v>10.493333333333334</v>
      </c>
    </row>
    <row r="109" spans="1:2" x14ac:dyDescent="0.25">
      <c r="A109" t="s">
        <v>66</v>
      </c>
      <c r="B109">
        <v>10.496666666666668</v>
      </c>
    </row>
    <row r="110" spans="1:2" x14ac:dyDescent="0.25">
      <c r="A110" t="s">
        <v>364</v>
      </c>
      <c r="B110">
        <v>10.496666666666668</v>
      </c>
    </row>
    <row r="111" spans="1:2" x14ac:dyDescent="0.25">
      <c r="A111" t="s">
        <v>354</v>
      </c>
      <c r="B111">
        <v>10.5</v>
      </c>
    </row>
    <row r="112" spans="1:2" x14ac:dyDescent="0.25">
      <c r="A112" t="s">
        <v>604</v>
      </c>
      <c r="B112">
        <v>10.506666666666666</v>
      </c>
    </row>
    <row r="113" spans="1:2" x14ac:dyDescent="0.25">
      <c r="A113" t="s">
        <v>445</v>
      </c>
      <c r="B113">
        <v>10.51</v>
      </c>
    </row>
    <row r="114" spans="1:2" x14ac:dyDescent="0.25">
      <c r="A114" t="s">
        <v>317</v>
      </c>
      <c r="B114">
        <v>10.523333333333333</v>
      </c>
    </row>
    <row r="115" spans="1:2" x14ac:dyDescent="0.25">
      <c r="A115" t="s">
        <v>308</v>
      </c>
      <c r="B115">
        <v>10.536666666666667</v>
      </c>
    </row>
    <row r="116" spans="1:2" x14ac:dyDescent="0.25">
      <c r="A116" t="s">
        <v>155</v>
      </c>
      <c r="B116">
        <v>10.536666666666667</v>
      </c>
    </row>
    <row r="117" spans="1:2" x14ac:dyDescent="0.25">
      <c r="A117" t="s">
        <v>204</v>
      </c>
      <c r="B117">
        <v>10.536666666666667</v>
      </c>
    </row>
    <row r="118" spans="1:2" x14ac:dyDescent="0.25">
      <c r="A118" t="s">
        <v>387</v>
      </c>
      <c r="B118">
        <v>10.536666666666667</v>
      </c>
    </row>
    <row r="119" spans="1:2" x14ac:dyDescent="0.25">
      <c r="A119" t="s">
        <v>187</v>
      </c>
      <c r="B119">
        <v>10.546666666666667</v>
      </c>
    </row>
    <row r="120" spans="1:2" x14ac:dyDescent="0.25">
      <c r="A120" t="s">
        <v>370</v>
      </c>
      <c r="B120">
        <v>10.566666666666666</v>
      </c>
    </row>
    <row r="121" spans="1:2" x14ac:dyDescent="0.25">
      <c r="A121" t="s">
        <v>425</v>
      </c>
      <c r="B121">
        <v>10.566666666666668</v>
      </c>
    </row>
    <row r="122" spans="1:2" x14ac:dyDescent="0.25">
      <c r="A122" t="s">
        <v>584</v>
      </c>
      <c r="B122">
        <v>10.590000000000002</v>
      </c>
    </row>
    <row r="123" spans="1:2" x14ac:dyDescent="0.25">
      <c r="A123" t="s">
        <v>102</v>
      </c>
      <c r="B123">
        <v>10.593333333333334</v>
      </c>
    </row>
    <row r="124" spans="1:2" x14ac:dyDescent="0.25">
      <c r="A124" t="s">
        <v>259</v>
      </c>
      <c r="B124">
        <v>10.62</v>
      </c>
    </row>
    <row r="125" spans="1:2" x14ac:dyDescent="0.25">
      <c r="A125" t="s">
        <v>482</v>
      </c>
      <c r="B125">
        <v>10.639999999999999</v>
      </c>
    </row>
    <row r="126" spans="1:2" x14ac:dyDescent="0.25">
      <c r="A126" t="s">
        <v>282</v>
      </c>
      <c r="B126">
        <v>10.646666666666667</v>
      </c>
    </row>
    <row r="127" spans="1:2" x14ac:dyDescent="0.25">
      <c r="A127" t="s">
        <v>249</v>
      </c>
      <c r="B127">
        <v>10.673333333333332</v>
      </c>
    </row>
    <row r="128" spans="1:2" x14ac:dyDescent="0.25">
      <c r="A128" t="s">
        <v>348</v>
      </c>
      <c r="B128">
        <v>10.673333333333334</v>
      </c>
    </row>
    <row r="129" spans="1:2" x14ac:dyDescent="0.25">
      <c r="A129" t="s">
        <v>274</v>
      </c>
      <c r="B129">
        <v>10.686666666666667</v>
      </c>
    </row>
    <row r="130" spans="1:2" x14ac:dyDescent="0.25">
      <c r="A130" t="s">
        <v>200</v>
      </c>
      <c r="B130">
        <v>10.693333333333333</v>
      </c>
    </row>
    <row r="131" spans="1:2" x14ac:dyDescent="0.25">
      <c r="A131" t="s">
        <v>244</v>
      </c>
      <c r="B131">
        <v>10.700000000000001</v>
      </c>
    </row>
    <row r="132" spans="1:2" x14ac:dyDescent="0.25">
      <c r="A132" t="s">
        <v>329</v>
      </c>
      <c r="B132">
        <v>10.703333333333333</v>
      </c>
    </row>
    <row r="133" spans="1:2" x14ac:dyDescent="0.25">
      <c r="A133" t="s">
        <v>375</v>
      </c>
      <c r="B133">
        <v>10.713333333333333</v>
      </c>
    </row>
    <row r="134" spans="1:2" x14ac:dyDescent="0.25">
      <c r="A134" t="s">
        <v>225</v>
      </c>
      <c r="B134">
        <v>10.726666666666667</v>
      </c>
    </row>
    <row r="135" spans="1:2" x14ac:dyDescent="0.25">
      <c r="A135" t="s">
        <v>332</v>
      </c>
      <c r="B135">
        <v>10.736666666666666</v>
      </c>
    </row>
    <row r="136" spans="1:2" x14ac:dyDescent="0.25">
      <c r="A136" t="s">
        <v>264</v>
      </c>
      <c r="B136">
        <v>10.74</v>
      </c>
    </row>
    <row r="137" spans="1:2" x14ac:dyDescent="0.25">
      <c r="A137" t="s">
        <v>94</v>
      </c>
      <c r="B137">
        <v>10.753333333333332</v>
      </c>
    </row>
    <row r="138" spans="1:2" x14ac:dyDescent="0.25">
      <c r="A138" t="s">
        <v>516</v>
      </c>
      <c r="B138">
        <v>10.76</v>
      </c>
    </row>
    <row r="139" spans="1:2" x14ac:dyDescent="0.25">
      <c r="A139" t="s">
        <v>331</v>
      </c>
      <c r="B139">
        <v>10.763333333333334</v>
      </c>
    </row>
    <row r="140" spans="1:2" x14ac:dyDescent="0.25">
      <c r="A140" t="s">
        <v>159</v>
      </c>
      <c r="B140">
        <v>10.763333333333334</v>
      </c>
    </row>
    <row r="141" spans="1:2" x14ac:dyDescent="0.25">
      <c r="A141" t="s">
        <v>376</v>
      </c>
      <c r="B141">
        <v>10.766666666666666</v>
      </c>
    </row>
    <row r="142" spans="1:2" x14ac:dyDescent="0.25">
      <c r="A142" t="s">
        <v>169</v>
      </c>
      <c r="B142">
        <v>10.770000000000001</v>
      </c>
    </row>
    <row r="143" spans="1:2" x14ac:dyDescent="0.25">
      <c r="A143" t="s">
        <v>359</v>
      </c>
      <c r="B143">
        <v>10.773333333333333</v>
      </c>
    </row>
    <row r="144" spans="1:2" x14ac:dyDescent="0.25">
      <c r="A144" t="s">
        <v>455</v>
      </c>
      <c r="B144">
        <v>10.79</v>
      </c>
    </row>
    <row r="145" spans="1:2" x14ac:dyDescent="0.25">
      <c r="A145" t="s">
        <v>587</v>
      </c>
      <c r="B145">
        <v>10.790000000000001</v>
      </c>
    </row>
    <row r="146" spans="1:2" x14ac:dyDescent="0.25">
      <c r="A146" t="s">
        <v>254</v>
      </c>
      <c r="B146">
        <v>10.796666666666667</v>
      </c>
    </row>
    <row r="147" spans="1:2" x14ac:dyDescent="0.25">
      <c r="A147" t="s">
        <v>30</v>
      </c>
      <c r="B147">
        <v>10.799999999999999</v>
      </c>
    </row>
    <row r="148" spans="1:2" x14ac:dyDescent="0.25">
      <c r="A148" t="s">
        <v>515</v>
      </c>
      <c r="B148">
        <v>10.81</v>
      </c>
    </row>
    <row r="149" spans="1:2" x14ac:dyDescent="0.25">
      <c r="A149" t="s">
        <v>542</v>
      </c>
      <c r="B149">
        <v>10.816666666666668</v>
      </c>
    </row>
    <row r="150" spans="1:2" x14ac:dyDescent="0.25">
      <c r="A150" t="s">
        <v>202</v>
      </c>
      <c r="B150">
        <v>10.82</v>
      </c>
    </row>
    <row r="151" spans="1:2" x14ac:dyDescent="0.25">
      <c r="A151" t="s">
        <v>243</v>
      </c>
      <c r="B151">
        <v>10.823333333333332</v>
      </c>
    </row>
    <row r="152" spans="1:2" x14ac:dyDescent="0.25">
      <c r="A152" t="s">
        <v>453</v>
      </c>
      <c r="B152">
        <v>10.833333333333334</v>
      </c>
    </row>
    <row r="153" spans="1:2" x14ac:dyDescent="0.25">
      <c r="A153" t="s">
        <v>111</v>
      </c>
      <c r="B153">
        <v>10.833333333333334</v>
      </c>
    </row>
    <row r="154" spans="1:2" x14ac:dyDescent="0.25">
      <c r="A154" t="s">
        <v>321</v>
      </c>
      <c r="B154">
        <v>10.833333333333334</v>
      </c>
    </row>
    <row r="155" spans="1:2" x14ac:dyDescent="0.25">
      <c r="A155" t="s">
        <v>409</v>
      </c>
      <c r="B155">
        <v>10.833333333333334</v>
      </c>
    </row>
    <row r="156" spans="1:2" x14ac:dyDescent="0.25">
      <c r="A156" t="s">
        <v>368</v>
      </c>
      <c r="B156">
        <v>10.839999999999998</v>
      </c>
    </row>
    <row r="157" spans="1:2" x14ac:dyDescent="0.25">
      <c r="A157" t="s">
        <v>261</v>
      </c>
      <c r="B157">
        <v>10.840000000000002</v>
      </c>
    </row>
    <row r="158" spans="1:2" x14ac:dyDescent="0.25">
      <c r="A158" t="s">
        <v>535</v>
      </c>
      <c r="B158">
        <v>10.846666666666669</v>
      </c>
    </row>
    <row r="159" spans="1:2" x14ac:dyDescent="0.25">
      <c r="A159" t="s">
        <v>550</v>
      </c>
      <c r="B159">
        <v>10.85</v>
      </c>
    </row>
    <row r="160" spans="1:2" x14ac:dyDescent="0.25">
      <c r="A160" t="s">
        <v>304</v>
      </c>
      <c r="B160">
        <v>10.85</v>
      </c>
    </row>
    <row r="161" spans="1:2" x14ac:dyDescent="0.25">
      <c r="A161" t="s">
        <v>427</v>
      </c>
      <c r="B161">
        <v>10.85</v>
      </c>
    </row>
    <row r="162" spans="1:2" x14ac:dyDescent="0.25">
      <c r="A162" t="s">
        <v>273</v>
      </c>
      <c r="B162">
        <v>10.86</v>
      </c>
    </row>
    <row r="163" spans="1:2" x14ac:dyDescent="0.25">
      <c r="A163" t="s">
        <v>322</v>
      </c>
      <c r="B163">
        <v>10.863333333333332</v>
      </c>
    </row>
    <row r="164" spans="1:2" x14ac:dyDescent="0.25">
      <c r="A164" t="s">
        <v>288</v>
      </c>
      <c r="B164">
        <v>10.873333333333335</v>
      </c>
    </row>
    <row r="165" spans="1:2" x14ac:dyDescent="0.25">
      <c r="A165" t="s">
        <v>585</v>
      </c>
      <c r="B165">
        <v>10.88</v>
      </c>
    </row>
    <row r="166" spans="1:2" x14ac:dyDescent="0.25">
      <c r="A166" t="s">
        <v>289</v>
      </c>
      <c r="B166">
        <v>10.886666666666665</v>
      </c>
    </row>
    <row r="167" spans="1:2" x14ac:dyDescent="0.25">
      <c r="A167" t="s">
        <v>148</v>
      </c>
      <c r="B167">
        <v>10.896666666666667</v>
      </c>
    </row>
    <row r="168" spans="1:2" x14ac:dyDescent="0.25">
      <c r="A168" t="s">
        <v>434</v>
      </c>
      <c r="B168">
        <v>10.9</v>
      </c>
    </row>
    <row r="169" spans="1:2" x14ac:dyDescent="0.25">
      <c r="A169" t="s">
        <v>11</v>
      </c>
      <c r="B169">
        <v>10.9</v>
      </c>
    </row>
    <row r="170" spans="1:2" x14ac:dyDescent="0.25">
      <c r="A170" t="s">
        <v>614</v>
      </c>
      <c r="B170">
        <v>10.910000000000002</v>
      </c>
    </row>
    <row r="171" spans="1:2" x14ac:dyDescent="0.25">
      <c r="A171" t="s">
        <v>589</v>
      </c>
      <c r="B171">
        <v>10.913333333333334</v>
      </c>
    </row>
    <row r="172" spans="1:2" x14ac:dyDescent="0.25">
      <c r="A172" t="s">
        <v>384</v>
      </c>
      <c r="B172">
        <v>10.92</v>
      </c>
    </row>
    <row r="173" spans="1:2" x14ac:dyDescent="0.25">
      <c r="A173" t="s">
        <v>551</v>
      </c>
      <c r="B173">
        <v>10.926666666666668</v>
      </c>
    </row>
    <row r="174" spans="1:2" x14ac:dyDescent="0.25">
      <c r="A174" t="s">
        <v>284</v>
      </c>
      <c r="B174">
        <v>10.926666666666668</v>
      </c>
    </row>
    <row r="175" spans="1:2" x14ac:dyDescent="0.25">
      <c r="A175" t="s">
        <v>484</v>
      </c>
      <c r="B175">
        <v>10.93</v>
      </c>
    </row>
    <row r="176" spans="1:2" x14ac:dyDescent="0.25">
      <c r="A176" t="s">
        <v>45</v>
      </c>
      <c r="B176">
        <v>10.93</v>
      </c>
    </row>
    <row r="177" spans="1:2" x14ac:dyDescent="0.25">
      <c r="A177" t="s">
        <v>467</v>
      </c>
      <c r="B177">
        <v>10.93</v>
      </c>
    </row>
    <row r="178" spans="1:2" x14ac:dyDescent="0.25">
      <c r="A178" t="s">
        <v>414</v>
      </c>
      <c r="B178">
        <v>10.933333333333332</v>
      </c>
    </row>
    <row r="179" spans="1:2" x14ac:dyDescent="0.25">
      <c r="A179" t="s">
        <v>489</v>
      </c>
      <c r="B179">
        <v>10.950000000000001</v>
      </c>
    </row>
    <row r="180" spans="1:2" x14ac:dyDescent="0.25">
      <c r="A180" t="s">
        <v>554</v>
      </c>
      <c r="B180">
        <v>10.950000000000001</v>
      </c>
    </row>
    <row r="181" spans="1:2" x14ac:dyDescent="0.25">
      <c r="A181" t="s">
        <v>465</v>
      </c>
      <c r="B181">
        <v>10.956666666666665</v>
      </c>
    </row>
    <row r="182" spans="1:2" x14ac:dyDescent="0.25">
      <c r="A182" t="s">
        <v>313</v>
      </c>
      <c r="B182">
        <v>10.973333333333334</v>
      </c>
    </row>
    <row r="183" spans="1:2" x14ac:dyDescent="0.25">
      <c r="A183" t="s">
        <v>616</v>
      </c>
      <c r="B183">
        <v>10.973333333333334</v>
      </c>
    </row>
    <row r="184" spans="1:2" x14ac:dyDescent="0.25">
      <c r="A184" t="s">
        <v>178</v>
      </c>
      <c r="B184">
        <v>10.979999999999999</v>
      </c>
    </row>
    <row r="185" spans="1:2" x14ac:dyDescent="0.25">
      <c r="A185" t="s">
        <v>356</v>
      </c>
      <c r="B185">
        <v>10.979999999999999</v>
      </c>
    </row>
    <row r="186" spans="1:2" x14ac:dyDescent="0.25">
      <c r="A186" t="s">
        <v>174</v>
      </c>
      <c r="B186">
        <v>10.980000000000002</v>
      </c>
    </row>
    <row r="187" spans="1:2" x14ac:dyDescent="0.25">
      <c r="A187" t="s">
        <v>296</v>
      </c>
      <c r="B187">
        <v>10.99</v>
      </c>
    </row>
    <row r="188" spans="1:2" x14ac:dyDescent="0.25">
      <c r="A188" t="s">
        <v>181</v>
      </c>
      <c r="B188">
        <v>10.996666666666664</v>
      </c>
    </row>
    <row r="189" spans="1:2" x14ac:dyDescent="0.25">
      <c r="A189" t="s">
        <v>602</v>
      </c>
      <c r="B189">
        <v>11.003333333333332</v>
      </c>
    </row>
    <row r="190" spans="1:2" x14ac:dyDescent="0.25">
      <c r="A190" t="s">
        <v>54</v>
      </c>
      <c r="B190">
        <v>11.003333333333332</v>
      </c>
    </row>
    <row r="191" spans="1:2" x14ac:dyDescent="0.25">
      <c r="A191" t="s">
        <v>302</v>
      </c>
      <c r="B191">
        <v>11.006666666666666</v>
      </c>
    </row>
    <row r="192" spans="1:2" x14ac:dyDescent="0.25">
      <c r="A192" t="s">
        <v>271</v>
      </c>
      <c r="B192">
        <v>11.006666666666668</v>
      </c>
    </row>
    <row r="193" spans="1:2" x14ac:dyDescent="0.25">
      <c r="A193" t="s">
        <v>179</v>
      </c>
      <c r="B193">
        <v>11.006666666666668</v>
      </c>
    </row>
    <row r="194" spans="1:2" x14ac:dyDescent="0.25">
      <c r="A194" t="s">
        <v>314</v>
      </c>
      <c r="B194">
        <v>11.01</v>
      </c>
    </row>
    <row r="195" spans="1:2" x14ac:dyDescent="0.25">
      <c r="A195" t="s">
        <v>430</v>
      </c>
      <c r="B195">
        <v>11.01</v>
      </c>
    </row>
    <row r="196" spans="1:2" x14ac:dyDescent="0.25">
      <c r="A196" t="s">
        <v>360</v>
      </c>
      <c r="B196">
        <v>11.013333333333334</v>
      </c>
    </row>
    <row r="197" spans="1:2" x14ac:dyDescent="0.25">
      <c r="A197" t="s">
        <v>613</v>
      </c>
      <c r="B197">
        <v>11.023333333333333</v>
      </c>
    </row>
    <row r="198" spans="1:2" x14ac:dyDescent="0.25">
      <c r="A198" t="s">
        <v>292</v>
      </c>
      <c r="B198">
        <v>11.026666666666666</v>
      </c>
    </row>
    <row r="199" spans="1:2" x14ac:dyDescent="0.25">
      <c r="A199" t="s">
        <v>205</v>
      </c>
      <c r="B199">
        <v>11.036666666666667</v>
      </c>
    </row>
    <row r="200" spans="1:2" x14ac:dyDescent="0.25">
      <c r="A200" t="s">
        <v>311</v>
      </c>
      <c r="B200">
        <v>11.04</v>
      </c>
    </row>
    <row r="201" spans="1:2" x14ac:dyDescent="0.25">
      <c r="A201" t="s">
        <v>60</v>
      </c>
      <c r="B201">
        <v>11.043333333333335</v>
      </c>
    </row>
    <row r="202" spans="1:2" x14ac:dyDescent="0.25">
      <c r="A202" t="s">
        <v>541</v>
      </c>
      <c r="B202">
        <v>11.046666666666667</v>
      </c>
    </row>
    <row r="203" spans="1:2" x14ac:dyDescent="0.25">
      <c r="A203" t="s">
        <v>546</v>
      </c>
      <c r="B203">
        <v>11.053333333333333</v>
      </c>
    </row>
    <row r="204" spans="1:2" x14ac:dyDescent="0.25">
      <c r="A204" t="s">
        <v>451</v>
      </c>
      <c r="B204">
        <v>11.056666666666667</v>
      </c>
    </row>
    <row r="205" spans="1:2" x14ac:dyDescent="0.25">
      <c r="A205" t="s">
        <v>598</v>
      </c>
      <c r="B205">
        <v>11.056666666666667</v>
      </c>
    </row>
    <row r="206" spans="1:2" x14ac:dyDescent="0.25">
      <c r="A206" t="s">
        <v>110</v>
      </c>
      <c r="B206">
        <v>11.06</v>
      </c>
    </row>
    <row r="207" spans="1:2" x14ac:dyDescent="0.25">
      <c r="A207" t="s">
        <v>73</v>
      </c>
      <c r="B207">
        <v>11.063333333333333</v>
      </c>
    </row>
    <row r="208" spans="1:2" x14ac:dyDescent="0.25">
      <c r="A208" t="s">
        <v>293</v>
      </c>
      <c r="B208">
        <v>11.063333333333333</v>
      </c>
    </row>
    <row r="209" spans="1:2" x14ac:dyDescent="0.25">
      <c r="A209" t="s">
        <v>212</v>
      </c>
      <c r="B209">
        <v>11.066666666666665</v>
      </c>
    </row>
    <row r="210" spans="1:2" x14ac:dyDescent="0.25">
      <c r="A210" t="s">
        <v>15</v>
      </c>
      <c r="B210">
        <v>11.076666666666666</v>
      </c>
    </row>
    <row r="211" spans="1:2" x14ac:dyDescent="0.25">
      <c r="A211" t="s">
        <v>626</v>
      </c>
      <c r="B211">
        <v>11.086666666666666</v>
      </c>
    </row>
    <row r="212" spans="1:2" x14ac:dyDescent="0.25">
      <c r="A212" t="s">
        <v>413</v>
      </c>
      <c r="B212">
        <v>11.086666666666668</v>
      </c>
    </row>
    <row r="213" spans="1:2" x14ac:dyDescent="0.25">
      <c r="A213" t="s">
        <v>127</v>
      </c>
      <c r="B213">
        <v>11.096666666666666</v>
      </c>
    </row>
    <row r="214" spans="1:2" x14ac:dyDescent="0.25">
      <c r="A214" t="s">
        <v>82</v>
      </c>
      <c r="B214">
        <v>11.096666666666666</v>
      </c>
    </row>
    <row r="215" spans="1:2" x14ac:dyDescent="0.25">
      <c r="A215" t="s">
        <v>381</v>
      </c>
      <c r="B215">
        <v>11.1</v>
      </c>
    </row>
    <row r="216" spans="1:2" x14ac:dyDescent="0.25">
      <c r="A216" t="s">
        <v>201</v>
      </c>
      <c r="B216">
        <v>11.103333333333333</v>
      </c>
    </row>
    <row r="217" spans="1:2" x14ac:dyDescent="0.25">
      <c r="A217" t="s">
        <v>42</v>
      </c>
      <c r="B217">
        <v>11.106666666666667</v>
      </c>
    </row>
    <row r="218" spans="1:2" x14ac:dyDescent="0.25">
      <c r="A218" t="s">
        <v>79</v>
      </c>
      <c r="B218">
        <v>11.12</v>
      </c>
    </row>
    <row r="219" spans="1:2" x14ac:dyDescent="0.25">
      <c r="A219" t="s">
        <v>588</v>
      </c>
      <c r="B219">
        <v>11.123333333333335</v>
      </c>
    </row>
    <row r="220" spans="1:2" x14ac:dyDescent="0.25">
      <c r="A220" t="s">
        <v>624</v>
      </c>
      <c r="B220">
        <v>11.123333333333335</v>
      </c>
    </row>
    <row r="221" spans="1:2" x14ac:dyDescent="0.25">
      <c r="A221" t="s">
        <v>524</v>
      </c>
      <c r="B221">
        <v>11.126666666666665</v>
      </c>
    </row>
    <row r="222" spans="1:2" x14ac:dyDescent="0.25">
      <c r="A222" t="s">
        <v>486</v>
      </c>
      <c r="B222">
        <v>11.13</v>
      </c>
    </row>
    <row r="223" spans="1:2" x14ac:dyDescent="0.25">
      <c r="A223" t="s">
        <v>386</v>
      </c>
      <c r="B223">
        <v>11.136666666666665</v>
      </c>
    </row>
    <row r="224" spans="1:2" x14ac:dyDescent="0.25">
      <c r="A224" t="s">
        <v>62</v>
      </c>
      <c r="B224">
        <v>11.136666666666665</v>
      </c>
    </row>
    <row r="225" spans="1:2" x14ac:dyDescent="0.25">
      <c r="A225" t="s">
        <v>238</v>
      </c>
      <c r="B225">
        <v>11.14</v>
      </c>
    </row>
    <row r="226" spans="1:2" x14ac:dyDescent="0.25">
      <c r="A226" t="s">
        <v>527</v>
      </c>
      <c r="B226">
        <v>11.143333333333333</v>
      </c>
    </row>
    <row r="227" spans="1:2" x14ac:dyDescent="0.25">
      <c r="A227" t="s">
        <v>580</v>
      </c>
      <c r="B227">
        <v>11.146666666666667</v>
      </c>
    </row>
    <row r="228" spans="1:2" x14ac:dyDescent="0.25">
      <c r="A228" t="s">
        <v>523</v>
      </c>
      <c r="B228">
        <v>11.146666666666667</v>
      </c>
    </row>
    <row r="229" spans="1:2" x14ac:dyDescent="0.25">
      <c r="A229" t="s">
        <v>17</v>
      </c>
      <c r="B229">
        <v>11.146666666666667</v>
      </c>
    </row>
    <row r="230" spans="1:2" x14ac:dyDescent="0.25">
      <c r="A230" t="s">
        <v>539</v>
      </c>
      <c r="B230">
        <v>11.153333333333334</v>
      </c>
    </row>
    <row r="231" spans="1:2" x14ac:dyDescent="0.25">
      <c r="A231" t="s">
        <v>245</v>
      </c>
      <c r="B231">
        <v>11.160000000000002</v>
      </c>
    </row>
    <row r="232" spans="1:2" x14ac:dyDescent="0.25">
      <c r="A232" t="s">
        <v>581</v>
      </c>
      <c r="B232">
        <v>11.163333333333334</v>
      </c>
    </row>
    <row r="233" spans="1:2" x14ac:dyDescent="0.25">
      <c r="A233" t="s">
        <v>566</v>
      </c>
      <c r="B233">
        <v>11.163333333333334</v>
      </c>
    </row>
    <row r="234" spans="1:2" x14ac:dyDescent="0.25">
      <c r="A234" t="s">
        <v>398</v>
      </c>
      <c r="B234">
        <v>11.166666666666666</v>
      </c>
    </row>
    <row r="235" spans="1:2" x14ac:dyDescent="0.25">
      <c r="A235" t="s">
        <v>417</v>
      </c>
      <c r="B235">
        <v>11.173333333333332</v>
      </c>
    </row>
    <row r="236" spans="1:2" x14ac:dyDescent="0.25">
      <c r="A236" t="s">
        <v>572</v>
      </c>
      <c r="B236">
        <v>11.173333333333334</v>
      </c>
    </row>
    <row r="237" spans="1:2" x14ac:dyDescent="0.25">
      <c r="A237" t="s">
        <v>471</v>
      </c>
      <c r="B237">
        <v>11.176666666666668</v>
      </c>
    </row>
    <row r="238" spans="1:2" x14ac:dyDescent="0.25">
      <c r="A238" t="s">
        <v>190</v>
      </c>
      <c r="B238">
        <v>11.183333333333332</v>
      </c>
    </row>
    <row r="239" spans="1:2" x14ac:dyDescent="0.25">
      <c r="A239" t="s">
        <v>107</v>
      </c>
      <c r="B239">
        <v>11.186666666666667</v>
      </c>
    </row>
    <row r="240" spans="1:2" x14ac:dyDescent="0.25">
      <c r="A240" t="s">
        <v>628</v>
      </c>
      <c r="B240">
        <v>11.19</v>
      </c>
    </row>
    <row r="241" spans="1:2" x14ac:dyDescent="0.25">
      <c r="A241" t="s">
        <v>629</v>
      </c>
      <c r="B241">
        <v>11.193333333333333</v>
      </c>
    </row>
    <row r="242" spans="1:2" x14ac:dyDescent="0.25">
      <c r="A242" t="s">
        <v>138</v>
      </c>
      <c r="B242">
        <v>11.193333333333333</v>
      </c>
    </row>
    <row r="243" spans="1:2" x14ac:dyDescent="0.25">
      <c r="A243" t="s">
        <v>280</v>
      </c>
      <c r="B243">
        <v>11.193333333333333</v>
      </c>
    </row>
    <row r="244" spans="1:2" x14ac:dyDescent="0.25">
      <c r="A244" t="s">
        <v>397</v>
      </c>
      <c r="B244">
        <v>11.193333333333333</v>
      </c>
    </row>
    <row r="245" spans="1:2" x14ac:dyDescent="0.25">
      <c r="A245" t="s">
        <v>488</v>
      </c>
      <c r="B245">
        <v>11.200000000000001</v>
      </c>
    </row>
    <row r="246" spans="1:2" x14ac:dyDescent="0.25">
      <c r="A246" t="s">
        <v>529</v>
      </c>
      <c r="B246">
        <v>11.209999999999999</v>
      </c>
    </row>
    <row r="247" spans="1:2" x14ac:dyDescent="0.25">
      <c r="A247" t="s">
        <v>256</v>
      </c>
      <c r="B247">
        <v>11.209999999999999</v>
      </c>
    </row>
    <row r="248" spans="1:2" x14ac:dyDescent="0.25">
      <c r="A248" t="s">
        <v>544</v>
      </c>
      <c r="B248">
        <v>11.223333333333334</v>
      </c>
    </row>
    <row r="249" spans="1:2" x14ac:dyDescent="0.25">
      <c r="A249" t="s">
        <v>442</v>
      </c>
      <c r="B249">
        <v>11.226666666666667</v>
      </c>
    </row>
    <row r="250" spans="1:2" x14ac:dyDescent="0.25">
      <c r="A250" t="s">
        <v>411</v>
      </c>
      <c r="B250">
        <v>11.229999999999999</v>
      </c>
    </row>
    <row r="251" spans="1:2" x14ac:dyDescent="0.25">
      <c r="A251" t="s">
        <v>184</v>
      </c>
      <c r="B251">
        <v>11.229999999999999</v>
      </c>
    </row>
    <row r="252" spans="1:2" x14ac:dyDescent="0.25">
      <c r="A252" t="s">
        <v>63</v>
      </c>
      <c r="B252">
        <v>11.236666666666666</v>
      </c>
    </row>
    <row r="253" spans="1:2" x14ac:dyDescent="0.25">
      <c r="A253" t="s">
        <v>126</v>
      </c>
      <c r="B253">
        <v>11.24</v>
      </c>
    </row>
    <row r="254" spans="1:2" x14ac:dyDescent="0.25">
      <c r="A254" t="s">
        <v>239</v>
      </c>
      <c r="B254">
        <v>11.246666666666668</v>
      </c>
    </row>
    <row r="255" spans="1:2" x14ac:dyDescent="0.25">
      <c r="A255" t="s">
        <v>277</v>
      </c>
      <c r="B255">
        <v>11.25</v>
      </c>
    </row>
    <row r="256" spans="1:2" x14ac:dyDescent="0.25">
      <c r="A256" t="s">
        <v>577</v>
      </c>
      <c r="B256">
        <v>11.25</v>
      </c>
    </row>
    <row r="257" spans="1:2" x14ac:dyDescent="0.25">
      <c r="A257" t="s">
        <v>171</v>
      </c>
      <c r="B257">
        <v>11.266666666666666</v>
      </c>
    </row>
    <row r="258" spans="1:2" x14ac:dyDescent="0.25">
      <c r="A258" t="s">
        <v>88</v>
      </c>
      <c r="B258">
        <v>11.266666666666666</v>
      </c>
    </row>
    <row r="259" spans="1:2" x14ac:dyDescent="0.25">
      <c r="A259" t="s">
        <v>568</v>
      </c>
      <c r="B259">
        <v>11.273333333333333</v>
      </c>
    </row>
    <row r="260" spans="1:2" x14ac:dyDescent="0.25">
      <c r="A260" t="s">
        <v>175</v>
      </c>
      <c r="B260">
        <v>11.273333333333333</v>
      </c>
    </row>
    <row r="261" spans="1:2" x14ac:dyDescent="0.25">
      <c r="A261" t="s">
        <v>545</v>
      </c>
      <c r="B261">
        <v>11.276666666666666</v>
      </c>
    </row>
    <row r="262" spans="1:2" x14ac:dyDescent="0.25">
      <c r="A262" t="s">
        <v>298</v>
      </c>
      <c r="B262">
        <v>11.28</v>
      </c>
    </row>
    <row r="263" spans="1:2" x14ac:dyDescent="0.25">
      <c r="A263" t="s">
        <v>81</v>
      </c>
      <c r="B263">
        <v>11.280000000000001</v>
      </c>
    </row>
    <row r="264" spans="1:2" x14ac:dyDescent="0.25">
      <c r="A264" t="s">
        <v>575</v>
      </c>
      <c r="B264">
        <v>11.280000000000001</v>
      </c>
    </row>
    <row r="265" spans="1:2" x14ac:dyDescent="0.25">
      <c r="A265" t="s">
        <v>429</v>
      </c>
      <c r="B265">
        <v>11.283333333333333</v>
      </c>
    </row>
    <row r="266" spans="1:2" x14ac:dyDescent="0.25">
      <c r="A266" t="s">
        <v>207</v>
      </c>
      <c r="B266">
        <v>11.296666666666667</v>
      </c>
    </row>
    <row r="267" spans="1:2" x14ac:dyDescent="0.25">
      <c r="A267" t="s">
        <v>353</v>
      </c>
      <c r="B267">
        <v>11.296666666666667</v>
      </c>
    </row>
    <row r="268" spans="1:2" x14ac:dyDescent="0.25">
      <c r="A268" t="s">
        <v>502</v>
      </c>
      <c r="B268">
        <v>11.296666666666667</v>
      </c>
    </row>
    <row r="269" spans="1:2" x14ac:dyDescent="0.25">
      <c r="A269" t="s">
        <v>28</v>
      </c>
      <c r="B269">
        <v>11.296666666666667</v>
      </c>
    </row>
    <row r="270" spans="1:2" x14ac:dyDescent="0.25">
      <c r="A270" t="s">
        <v>448</v>
      </c>
      <c r="B270">
        <v>11.296666666666667</v>
      </c>
    </row>
    <row r="271" spans="1:2" x14ac:dyDescent="0.25">
      <c r="A271" t="s">
        <v>265</v>
      </c>
      <c r="B271">
        <v>11.299999999999999</v>
      </c>
    </row>
    <row r="272" spans="1:2" x14ac:dyDescent="0.25">
      <c r="A272" t="s">
        <v>497</v>
      </c>
      <c r="B272">
        <v>11.31</v>
      </c>
    </row>
    <row r="273" spans="1:2" x14ac:dyDescent="0.25">
      <c r="A273" t="s">
        <v>223</v>
      </c>
      <c r="B273">
        <v>11.31</v>
      </c>
    </row>
    <row r="274" spans="1:2" x14ac:dyDescent="0.25">
      <c r="A274" t="s">
        <v>166</v>
      </c>
      <c r="B274">
        <v>11.310000000000002</v>
      </c>
    </row>
    <row r="275" spans="1:2" x14ac:dyDescent="0.25">
      <c r="A275" t="s">
        <v>508</v>
      </c>
      <c r="B275">
        <v>11.316666666666668</v>
      </c>
    </row>
    <row r="276" spans="1:2" x14ac:dyDescent="0.25">
      <c r="A276" t="s">
        <v>305</v>
      </c>
      <c r="B276">
        <v>11.319999999999999</v>
      </c>
    </row>
    <row r="277" spans="1:2" x14ac:dyDescent="0.25">
      <c r="A277" t="s">
        <v>576</v>
      </c>
      <c r="B277">
        <v>11.339999999999998</v>
      </c>
    </row>
    <row r="278" spans="1:2" x14ac:dyDescent="0.25">
      <c r="A278" t="s">
        <v>520</v>
      </c>
      <c r="B278">
        <v>11.339999999999998</v>
      </c>
    </row>
    <row r="279" spans="1:2" x14ac:dyDescent="0.25">
      <c r="A279" t="s">
        <v>236</v>
      </c>
      <c r="B279">
        <v>11.339999999999998</v>
      </c>
    </row>
    <row r="280" spans="1:2" x14ac:dyDescent="0.25">
      <c r="A280" t="s">
        <v>231</v>
      </c>
      <c r="B280">
        <v>11.35</v>
      </c>
    </row>
    <row r="281" spans="1:2" x14ac:dyDescent="0.25">
      <c r="A281" t="s">
        <v>286</v>
      </c>
      <c r="B281">
        <v>11.353333333333333</v>
      </c>
    </row>
    <row r="282" spans="1:2" x14ac:dyDescent="0.25">
      <c r="A282" t="s">
        <v>468</v>
      </c>
      <c r="B282">
        <v>11.356666666666667</v>
      </c>
    </row>
    <row r="283" spans="1:2" x14ac:dyDescent="0.25">
      <c r="A283" t="s">
        <v>439</v>
      </c>
      <c r="B283">
        <v>11.356666666666667</v>
      </c>
    </row>
    <row r="284" spans="1:2" x14ac:dyDescent="0.25">
      <c r="A284" t="s">
        <v>483</v>
      </c>
      <c r="B284">
        <v>11.363333333333335</v>
      </c>
    </row>
    <row r="285" spans="1:2" x14ac:dyDescent="0.25">
      <c r="A285" t="s">
        <v>570</v>
      </c>
      <c r="B285">
        <v>11.363333333333335</v>
      </c>
    </row>
    <row r="286" spans="1:2" x14ac:dyDescent="0.25">
      <c r="A286" t="s">
        <v>385</v>
      </c>
      <c r="B286">
        <v>11.366666666666667</v>
      </c>
    </row>
    <row r="287" spans="1:2" x14ac:dyDescent="0.25">
      <c r="A287" t="s">
        <v>547</v>
      </c>
      <c r="B287">
        <v>11.376666666666667</v>
      </c>
    </row>
    <row r="288" spans="1:2" x14ac:dyDescent="0.25">
      <c r="A288" t="s">
        <v>46</v>
      </c>
      <c r="B288">
        <v>11.38</v>
      </c>
    </row>
    <row r="289" spans="1:2" x14ac:dyDescent="0.25">
      <c r="A289" t="s">
        <v>351</v>
      </c>
      <c r="B289">
        <v>11.383333333333333</v>
      </c>
    </row>
    <row r="290" spans="1:2" x14ac:dyDescent="0.25">
      <c r="A290" t="s">
        <v>349</v>
      </c>
      <c r="B290">
        <v>11.383333333333333</v>
      </c>
    </row>
    <row r="291" spans="1:2" x14ac:dyDescent="0.25">
      <c r="A291" t="s">
        <v>147</v>
      </c>
      <c r="B291">
        <v>11.383333333333335</v>
      </c>
    </row>
    <row r="292" spans="1:2" x14ac:dyDescent="0.25">
      <c r="A292" t="s">
        <v>177</v>
      </c>
      <c r="B292">
        <v>11.386666666666665</v>
      </c>
    </row>
    <row r="293" spans="1:2" x14ac:dyDescent="0.25">
      <c r="A293" t="s">
        <v>38</v>
      </c>
      <c r="B293">
        <v>11.386666666666665</v>
      </c>
    </row>
    <row r="294" spans="1:2" x14ac:dyDescent="0.25">
      <c r="A294" t="s">
        <v>534</v>
      </c>
      <c r="B294">
        <v>11.386666666666665</v>
      </c>
    </row>
    <row r="295" spans="1:2" x14ac:dyDescent="0.25">
      <c r="A295" t="s">
        <v>491</v>
      </c>
      <c r="B295">
        <v>11.39</v>
      </c>
    </row>
    <row r="296" spans="1:2" x14ac:dyDescent="0.25">
      <c r="A296" t="s">
        <v>198</v>
      </c>
      <c r="B296">
        <v>11.396666666666667</v>
      </c>
    </row>
    <row r="297" spans="1:2" x14ac:dyDescent="0.25">
      <c r="A297" t="s">
        <v>266</v>
      </c>
      <c r="B297">
        <v>11.396666666666667</v>
      </c>
    </row>
    <row r="298" spans="1:2" x14ac:dyDescent="0.25">
      <c r="A298" t="s">
        <v>470</v>
      </c>
      <c r="B298">
        <v>11.396666666666667</v>
      </c>
    </row>
    <row r="299" spans="1:2" x14ac:dyDescent="0.25">
      <c r="A299" t="s">
        <v>355</v>
      </c>
      <c r="B299">
        <v>11.4</v>
      </c>
    </row>
    <row r="300" spans="1:2" x14ac:dyDescent="0.25">
      <c r="A300" t="s">
        <v>612</v>
      </c>
      <c r="B300">
        <v>11.403333333333334</v>
      </c>
    </row>
    <row r="301" spans="1:2" x14ac:dyDescent="0.25">
      <c r="A301" t="s">
        <v>444</v>
      </c>
      <c r="B301">
        <v>11.406666666666666</v>
      </c>
    </row>
    <row r="302" spans="1:2" x14ac:dyDescent="0.25">
      <c r="A302" t="s">
        <v>250</v>
      </c>
      <c r="B302">
        <v>11.406666666666666</v>
      </c>
    </row>
    <row r="303" spans="1:2" x14ac:dyDescent="0.25">
      <c r="A303" t="s">
        <v>339</v>
      </c>
      <c r="B303">
        <v>11.410000000000002</v>
      </c>
    </row>
    <row r="304" spans="1:2" x14ac:dyDescent="0.25">
      <c r="A304" t="s">
        <v>228</v>
      </c>
      <c r="B304">
        <v>11.413333333333332</v>
      </c>
    </row>
    <row r="305" spans="1:2" x14ac:dyDescent="0.25">
      <c r="A305" t="s">
        <v>536</v>
      </c>
      <c r="B305">
        <v>11.416666666666666</v>
      </c>
    </row>
    <row r="306" spans="1:2" x14ac:dyDescent="0.25">
      <c r="A306" t="s">
        <v>689</v>
      </c>
      <c r="B306">
        <v>11.418908246225335</v>
      </c>
    </row>
    <row r="307" spans="1:2" x14ac:dyDescent="0.25">
      <c r="A307" t="s">
        <v>26</v>
      </c>
      <c r="B307">
        <v>11.420000000000002</v>
      </c>
    </row>
    <row r="308" spans="1:2" x14ac:dyDescent="0.25">
      <c r="A308" t="s">
        <v>495</v>
      </c>
      <c r="B308">
        <v>11.423333333333334</v>
      </c>
    </row>
    <row r="309" spans="1:2" x14ac:dyDescent="0.25">
      <c r="A309" t="s">
        <v>406</v>
      </c>
      <c r="B309">
        <v>11.426666666666668</v>
      </c>
    </row>
    <row r="310" spans="1:2" x14ac:dyDescent="0.25">
      <c r="A310" t="s">
        <v>531</v>
      </c>
      <c r="B310">
        <v>11.433333333333332</v>
      </c>
    </row>
    <row r="311" spans="1:2" x14ac:dyDescent="0.25">
      <c r="A311" t="s">
        <v>327</v>
      </c>
      <c r="B311">
        <v>11.433333333333335</v>
      </c>
    </row>
    <row r="312" spans="1:2" x14ac:dyDescent="0.25">
      <c r="A312" t="s">
        <v>574</v>
      </c>
      <c r="B312">
        <v>11.436666666666667</v>
      </c>
    </row>
    <row r="313" spans="1:2" x14ac:dyDescent="0.25">
      <c r="A313" t="s">
        <v>125</v>
      </c>
      <c r="B313">
        <v>11.443333333333333</v>
      </c>
    </row>
    <row r="314" spans="1:2" x14ac:dyDescent="0.25">
      <c r="A314" t="s">
        <v>300</v>
      </c>
      <c r="B314">
        <v>11.453333333333333</v>
      </c>
    </row>
    <row r="315" spans="1:2" x14ac:dyDescent="0.25">
      <c r="A315" t="s">
        <v>150</v>
      </c>
      <c r="B315">
        <v>11.463333333333333</v>
      </c>
    </row>
    <row r="316" spans="1:2" x14ac:dyDescent="0.25">
      <c r="A316" t="s">
        <v>209</v>
      </c>
      <c r="B316">
        <v>11.463333333333333</v>
      </c>
    </row>
    <row r="317" spans="1:2" x14ac:dyDescent="0.25">
      <c r="A317" t="s">
        <v>97</v>
      </c>
      <c r="B317">
        <v>11.466666666666667</v>
      </c>
    </row>
    <row r="318" spans="1:2" x14ac:dyDescent="0.25">
      <c r="A318" t="s">
        <v>517</v>
      </c>
      <c r="B318">
        <v>11.473333333333334</v>
      </c>
    </row>
    <row r="319" spans="1:2" x14ac:dyDescent="0.25">
      <c r="A319" t="s">
        <v>365</v>
      </c>
      <c r="B319">
        <v>11.473333333333334</v>
      </c>
    </row>
    <row r="320" spans="1:2" x14ac:dyDescent="0.25">
      <c r="A320" t="s">
        <v>501</v>
      </c>
      <c r="B320">
        <v>11.476666666666668</v>
      </c>
    </row>
    <row r="321" spans="1:2" x14ac:dyDescent="0.25">
      <c r="A321" t="s">
        <v>247</v>
      </c>
      <c r="B321">
        <v>11.483333333333334</v>
      </c>
    </row>
    <row r="322" spans="1:2" x14ac:dyDescent="0.25">
      <c r="A322" t="s">
        <v>74</v>
      </c>
      <c r="B322">
        <v>11.486666666666666</v>
      </c>
    </row>
    <row r="323" spans="1:2" x14ac:dyDescent="0.25">
      <c r="A323" t="s">
        <v>592</v>
      </c>
      <c r="B323">
        <v>11.493333333333334</v>
      </c>
    </row>
    <row r="324" spans="1:2" x14ac:dyDescent="0.25">
      <c r="A324" t="s">
        <v>512</v>
      </c>
      <c r="B324">
        <v>11.496666666666668</v>
      </c>
    </row>
    <row r="325" spans="1:2" x14ac:dyDescent="0.25">
      <c r="A325" t="s">
        <v>84</v>
      </c>
      <c r="B325">
        <v>11.503333333333332</v>
      </c>
    </row>
    <row r="326" spans="1:2" x14ac:dyDescent="0.25">
      <c r="A326" t="s">
        <v>373</v>
      </c>
      <c r="B326">
        <v>11.503333333333332</v>
      </c>
    </row>
    <row r="327" spans="1:2" x14ac:dyDescent="0.25">
      <c r="A327" t="s">
        <v>58</v>
      </c>
      <c r="B327">
        <v>11.520000000000001</v>
      </c>
    </row>
    <row r="328" spans="1:2" x14ac:dyDescent="0.25">
      <c r="A328" t="s">
        <v>139</v>
      </c>
      <c r="B328">
        <v>11.526666666666666</v>
      </c>
    </row>
    <row r="329" spans="1:2" x14ac:dyDescent="0.25">
      <c r="A329" t="s">
        <v>137</v>
      </c>
      <c r="B329">
        <v>11.526666666666666</v>
      </c>
    </row>
    <row r="330" spans="1:2" x14ac:dyDescent="0.25">
      <c r="A330" t="s">
        <v>424</v>
      </c>
      <c r="B330">
        <v>11.53</v>
      </c>
    </row>
    <row r="331" spans="1:2" x14ac:dyDescent="0.25">
      <c r="A331" t="s">
        <v>431</v>
      </c>
      <c r="B331">
        <v>11.536666666666667</v>
      </c>
    </row>
    <row r="332" spans="1:2" x14ac:dyDescent="0.25">
      <c r="A332" t="s">
        <v>310</v>
      </c>
      <c r="B332">
        <v>11.54</v>
      </c>
    </row>
    <row r="333" spans="1:2" x14ac:dyDescent="0.25">
      <c r="A333" t="s">
        <v>325</v>
      </c>
      <c r="B333">
        <v>11.543333333333331</v>
      </c>
    </row>
    <row r="334" spans="1:2" x14ac:dyDescent="0.25">
      <c r="A334" t="s">
        <v>119</v>
      </c>
      <c r="B334">
        <v>11.543333333333335</v>
      </c>
    </row>
    <row r="335" spans="1:2" x14ac:dyDescent="0.25">
      <c r="A335" t="s">
        <v>532</v>
      </c>
      <c r="B335">
        <v>11.543333333333335</v>
      </c>
    </row>
    <row r="336" spans="1:2" x14ac:dyDescent="0.25">
      <c r="A336" t="s">
        <v>627</v>
      </c>
      <c r="B336">
        <v>11.550000000000002</v>
      </c>
    </row>
    <row r="337" spans="1:2" x14ac:dyDescent="0.25">
      <c r="A337" t="s">
        <v>90</v>
      </c>
      <c r="B337">
        <v>11.553333333333333</v>
      </c>
    </row>
    <row r="338" spans="1:2" x14ac:dyDescent="0.25">
      <c r="A338" t="s">
        <v>324</v>
      </c>
      <c r="B338">
        <v>11.556666666666667</v>
      </c>
    </row>
    <row r="339" spans="1:2" x14ac:dyDescent="0.25">
      <c r="A339" t="s">
        <v>595</v>
      </c>
      <c r="B339">
        <v>11.556666666666667</v>
      </c>
    </row>
    <row r="340" spans="1:2" x14ac:dyDescent="0.25">
      <c r="A340" t="s">
        <v>164</v>
      </c>
      <c r="B340">
        <v>11.566666666666668</v>
      </c>
    </row>
    <row r="341" spans="1:2" x14ac:dyDescent="0.25">
      <c r="A341" t="s">
        <v>25</v>
      </c>
      <c r="B341">
        <v>11.566666666666668</v>
      </c>
    </row>
    <row r="342" spans="1:2" x14ac:dyDescent="0.25">
      <c r="A342" t="s">
        <v>377</v>
      </c>
      <c r="B342">
        <v>11.576666666666666</v>
      </c>
    </row>
    <row r="343" spans="1:2" x14ac:dyDescent="0.25">
      <c r="A343" t="s">
        <v>521</v>
      </c>
      <c r="B343">
        <v>11.576666666666668</v>
      </c>
    </row>
    <row r="344" spans="1:2" x14ac:dyDescent="0.25">
      <c r="A344" t="s">
        <v>230</v>
      </c>
      <c r="B344">
        <v>11.579999999999998</v>
      </c>
    </row>
    <row r="345" spans="1:2" x14ac:dyDescent="0.25">
      <c r="A345" t="s">
        <v>333</v>
      </c>
      <c r="B345">
        <v>11.58</v>
      </c>
    </row>
    <row r="346" spans="1:2" x14ac:dyDescent="0.25">
      <c r="A346" t="s">
        <v>350</v>
      </c>
      <c r="B346">
        <v>11.583333333333334</v>
      </c>
    </row>
    <row r="347" spans="1:2" x14ac:dyDescent="0.25">
      <c r="A347" t="s">
        <v>149</v>
      </c>
      <c r="B347">
        <v>11.586666666666666</v>
      </c>
    </row>
    <row r="348" spans="1:2" x14ac:dyDescent="0.25">
      <c r="A348" t="s">
        <v>609</v>
      </c>
      <c r="B348">
        <v>11.586666666666668</v>
      </c>
    </row>
    <row r="349" spans="1:2" x14ac:dyDescent="0.25">
      <c r="A349" t="s">
        <v>358</v>
      </c>
      <c r="B349">
        <v>11.6</v>
      </c>
    </row>
    <row r="350" spans="1:2" x14ac:dyDescent="0.25">
      <c r="A350" t="s">
        <v>287</v>
      </c>
      <c r="B350">
        <v>11.600000000000001</v>
      </c>
    </row>
    <row r="351" spans="1:2" x14ac:dyDescent="0.25">
      <c r="A351" t="s">
        <v>24</v>
      </c>
      <c r="B351">
        <v>11.600000000000001</v>
      </c>
    </row>
    <row r="352" spans="1:2" x14ac:dyDescent="0.25">
      <c r="A352" t="s">
        <v>378</v>
      </c>
      <c r="B352">
        <v>11.616666666666667</v>
      </c>
    </row>
    <row r="353" spans="1:2" x14ac:dyDescent="0.25">
      <c r="A353" t="s">
        <v>208</v>
      </c>
      <c r="B353">
        <v>11.64</v>
      </c>
    </row>
    <row r="354" spans="1:2" x14ac:dyDescent="0.25">
      <c r="A354" t="s">
        <v>183</v>
      </c>
      <c r="B354">
        <v>11.65</v>
      </c>
    </row>
    <row r="355" spans="1:2" x14ac:dyDescent="0.25">
      <c r="A355" t="s">
        <v>222</v>
      </c>
      <c r="B355">
        <v>11.653333333333334</v>
      </c>
    </row>
    <row r="356" spans="1:2" x14ac:dyDescent="0.25">
      <c r="A356" t="s">
        <v>619</v>
      </c>
      <c r="B356">
        <v>11.666666666666666</v>
      </c>
    </row>
    <row r="357" spans="1:2" x14ac:dyDescent="0.25">
      <c r="A357" t="s">
        <v>590</v>
      </c>
      <c r="B357">
        <v>11.676666666666668</v>
      </c>
    </row>
    <row r="358" spans="1:2" x14ac:dyDescent="0.25">
      <c r="A358" t="s">
        <v>499</v>
      </c>
      <c r="B358">
        <v>11.676666666666668</v>
      </c>
    </row>
    <row r="359" spans="1:2" x14ac:dyDescent="0.25">
      <c r="A359" t="s">
        <v>479</v>
      </c>
      <c r="B359">
        <v>11.69</v>
      </c>
    </row>
    <row r="360" spans="1:2" x14ac:dyDescent="0.25">
      <c r="A360" t="s">
        <v>388</v>
      </c>
      <c r="B360">
        <v>11.69</v>
      </c>
    </row>
    <row r="361" spans="1:2" x14ac:dyDescent="0.25">
      <c r="A361" t="s">
        <v>154</v>
      </c>
      <c r="B361">
        <v>11.693333333333333</v>
      </c>
    </row>
    <row r="362" spans="1:2" x14ac:dyDescent="0.25">
      <c r="A362" t="s">
        <v>35</v>
      </c>
      <c r="B362">
        <v>11.699999999999998</v>
      </c>
    </row>
    <row r="363" spans="1:2" x14ac:dyDescent="0.25">
      <c r="A363" t="s">
        <v>103</v>
      </c>
      <c r="B363">
        <v>11.703333333333333</v>
      </c>
    </row>
    <row r="364" spans="1:2" x14ac:dyDescent="0.25">
      <c r="A364" t="s">
        <v>504</v>
      </c>
      <c r="B364">
        <v>11.703333333333333</v>
      </c>
    </row>
    <row r="365" spans="1:2" x14ac:dyDescent="0.25">
      <c r="A365" t="s">
        <v>267</v>
      </c>
      <c r="B365">
        <v>11.703333333333333</v>
      </c>
    </row>
    <row r="366" spans="1:2" x14ac:dyDescent="0.25">
      <c r="A366" t="s">
        <v>206</v>
      </c>
      <c r="B366">
        <v>11.706666666666665</v>
      </c>
    </row>
    <row r="367" spans="1:2" x14ac:dyDescent="0.25">
      <c r="A367" t="s">
        <v>402</v>
      </c>
      <c r="B367">
        <v>11.709999999999999</v>
      </c>
    </row>
    <row r="368" spans="1:2" x14ac:dyDescent="0.25">
      <c r="A368" t="s">
        <v>526</v>
      </c>
      <c r="B368">
        <v>11.71</v>
      </c>
    </row>
    <row r="369" spans="1:2" x14ac:dyDescent="0.25">
      <c r="A369" t="s">
        <v>583</v>
      </c>
      <c r="B369">
        <v>11.713333333333333</v>
      </c>
    </row>
    <row r="370" spans="1:2" x14ac:dyDescent="0.25">
      <c r="A370" t="s">
        <v>357</v>
      </c>
      <c r="B370">
        <v>11.719999999999999</v>
      </c>
    </row>
    <row r="371" spans="1:2" x14ac:dyDescent="0.25">
      <c r="A371" t="s">
        <v>454</v>
      </c>
      <c r="B371">
        <v>11.726666666666667</v>
      </c>
    </row>
    <row r="372" spans="1:2" x14ac:dyDescent="0.25">
      <c r="A372" t="s">
        <v>146</v>
      </c>
      <c r="B372">
        <v>11.729999999999999</v>
      </c>
    </row>
    <row r="373" spans="1:2" x14ac:dyDescent="0.25">
      <c r="A373" t="s">
        <v>591</v>
      </c>
      <c r="B373">
        <v>11.730000000000002</v>
      </c>
    </row>
    <row r="374" spans="1:2" x14ac:dyDescent="0.25">
      <c r="A374" t="s">
        <v>278</v>
      </c>
      <c r="B374">
        <v>11.733333333333334</v>
      </c>
    </row>
    <row r="375" spans="1:2" x14ac:dyDescent="0.25">
      <c r="A375" t="s">
        <v>344</v>
      </c>
      <c r="B375">
        <v>11.736666666666666</v>
      </c>
    </row>
    <row r="376" spans="1:2" x14ac:dyDescent="0.25">
      <c r="A376" t="s">
        <v>279</v>
      </c>
      <c r="B376">
        <v>11.736666666666666</v>
      </c>
    </row>
    <row r="377" spans="1:2" x14ac:dyDescent="0.25">
      <c r="A377" t="s">
        <v>593</v>
      </c>
      <c r="B377">
        <v>11.756666666666666</v>
      </c>
    </row>
    <row r="378" spans="1:2" x14ac:dyDescent="0.25">
      <c r="A378" t="s">
        <v>603</v>
      </c>
      <c r="B378">
        <v>11.76</v>
      </c>
    </row>
    <row r="379" spans="1:2" x14ac:dyDescent="0.25">
      <c r="A379" t="s">
        <v>221</v>
      </c>
      <c r="B379">
        <v>11.770000000000001</v>
      </c>
    </row>
    <row r="380" spans="1:2" x14ac:dyDescent="0.25">
      <c r="A380" t="s">
        <v>272</v>
      </c>
      <c r="B380">
        <v>11.770000000000001</v>
      </c>
    </row>
    <row r="381" spans="1:2" x14ac:dyDescent="0.25">
      <c r="A381" t="s">
        <v>457</v>
      </c>
      <c r="B381">
        <v>11.770000000000001</v>
      </c>
    </row>
    <row r="382" spans="1:2" x14ac:dyDescent="0.25">
      <c r="A382" t="s">
        <v>281</v>
      </c>
      <c r="B382">
        <v>11.776666666666666</v>
      </c>
    </row>
    <row r="383" spans="1:2" x14ac:dyDescent="0.25">
      <c r="A383" t="s">
        <v>99</v>
      </c>
      <c r="B383">
        <v>11.783333333333331</v>
      </c>
    </row>
    <row r="384" spans="1:2" x14ac:dyDescent="0.25">
      <c r="A384" t="s">
        <v>403</v>
      </c>
      <c r="B384">
        <v>11.783333333333333</v>
      </c>
    </row>
    <row r="385" spans="1:2" x14ac:dyDescent="0.25">
      <c r="A385" t="s">
        <v>441</v>
      </c>
      <c r="B385">
        <v>11.783333333333333</v>
      </c>
    </row>
    <row r="386" spans="1:2" x14ac:dyDescent="0.25">
      <c r="A386" t="s">
        <v>615</v>
      </c>
      <c r="B386">
        <v>11.786666666666667</v>
      </c>
    </row>
    <row r="387" spans="1:2" x14ac:dyDescent="0.25">
      <c r="A387" t="s">
        <v>363</v>
      </c>
      <c r="B387">
        <v>11.806666666666665</v>
      </c>
    </row>
    <row r="388" spans="1:2" x14ac:dyDescent="0.25">
      <c r="A388" t="s">
        <v>241</v>
      </c>
      <c r="B388">
        <v>11.81</v>
      </c>
    </row>
    <row r="389" spans="1:2" x14ac:dyDescent="0.25">
      <c r="A389" t="s">
        <v>312</v>
      </c>
      <c r="B389">
        <v>11.813333333333333</v>
      </c>
    </row>
    <row r="390" spans="1:2" x14ac:dyDescent="0.25">
      <c r="A390" t="s">
        <v>255</v>
      </c>
      <c r="B390">
        <v>11.816666666666668</v>
      </c>
    </row>
    <row r="391" spans="1:2" x14ac:dyDescent="0.25">
      <c r="A391" t="s">
        <v>361</v>
      </c>
      <c r="B391">
        <v>11.82</v>
      </c>
    </row>
    <row r="392" spans="1:2" x14ac:dyDescent="0.25">
      <c r="A392" t="s">
        <v>537</v>
      </c>
      <c r="B392">
        <v>11.82</v>
      </c>
    </row>
    <row r="393" spans="1:2" x14ac:dyDescent="0.25">
      <c r="A393" t="s">
        <v>307</v>
      </c>
      <c r="B393">
        <v>11.823333333333332</v>
      </c>
    </row>
    <row r="394" spans="1:2" x14ac:dyDescent="0.25">
      <c r="A394" t="s">
        <v>420</v>
      </c>
      <c r="B394">
        <v>11.823333333333332</v>
      </c>
    </row>
    <row r="395" spans="1:2" x14ac:dyDescent="0.25">
      <c r="A395" t="s">
        <v>400</v>
      </c>
      <c r="B395">
        <v>11.826666666666668</v>
      </c>
    </row>
    <row r="396" spans="1:2" x14ac:dyDescent="0.25">
      <c r="A396" t="s">
        <v>122</v>
      </c>
      <c r="B396">
        <v>11.833333333333334</v>
      </c>
    </row>
    <row r="397" spans="1:2" x14ac:dyDescent="0.25">
      <c r="A397" t="s">
        <v>106</v>
      </c>
      <c r="B397">
        <v>11.839999999999998</v>
      </c>
    </row>
    <row r="398" spans="1:2" x14ac:dyDescent="0.25">
      <c r="A398" t="s">
        <v>492</v>
      </c>
      <c r="B398">
        <v>11.843333333333334</v>
      </c>
    </row>
    <row r="399" spans="1:2" x14ac:dyDescent="0.25">
      <c r="A399" t="s">
        <v>478</v>
      </c>
      <c r="B399">
        <v>11.843333333333334</v>
      </c>
    </row>
    <row r="400" spans="1:2" x14ac:dyDescent="0.25">
      <c r="A400" t="s">
        <v>186</v>
      </c>
      <c r="B400">
        <v>11.846666666666666</v>
      </c>
    </row>
    <row r="401" spans="1:2" x14ac:dyDescent="0.25">
      <c r="A401" t="s">
        <v>291</v>
      </c>
      <c r="B401">
        <v>11.846666666666666</v>
      </c>
    </row>
    <row r="402" spans="1:2" x14ac:dyDescent="0.25">
      <c r="A402" t="s">
        <v>330</v>
      </c>
      <c r="B402">
        <v>11.856666666666667</v>
      </c>
    </row>
    <row r="403" spans="1:2" x14ac:dyDescent="0.25">
      <c r="A403" t="s">
        <v>401</v>
      </c>
      <c r="B403">
        <v>11.856666666666667</v>
      </c>
    </row>
    <row r="404" spans="1:2" x14ac:dyDescent="0.25">
      <c r="A404" t="s">
        <v>621</v>
      </c>
      <c r="B404">
        <v>11.86</v>
      </c>
    </row>
    <row r="405" spans="1:2" x14ac:dyDescent="0.25">
      <c r="A405" t="s">
        <v>23</v>
      </c>
      <c r="B405">
        <v>11.86</v>
      </c>
    </row>
    <row r="406" spans="1:2" x14ac:dyDescent="0.25">
      <c r="A406" t="s">
        <v>552</v>
      </c>
      <c r="B406">
        <v>11.86</v>
      </c>
    </row>
    <row r="407" spans="1:2" x14ac:dyDescent="0.25">
      <c r="A407" t="s">
        <v>464</v>
      </c>
      <c r="B407">
        <v>11.863333333333335</v>
      </c>
    </row>
    <row r="408" spans="1:2" x14ac:dyDescent="0.25">
      <c r="A408" t="s">
        <v>461</v>
      </c>
      <c r="B408">
        <v>11.87</v>
      </c>
    </row>
    <row r="409" spans="1:2" x14ac:dyDescent="0.25">
      <c r="A409" t="s">
        <v>380</v>
      </c>
      <c r="B409">
        <v>11.87</v>
      </c>
    </row>
    <row r="410" spans="1:2" x14ac:dyDescent="0.25">
      <c r="A410" t="s">
        <v>133</v>
      </c>
      <c r="B410">
        <v>11.873333333333333</v>
      </c>
    </row>
    <row r="411" spans="1:2" x14ac:dyDescent="0.25">
      <c r="A411" t="s">
        <v>505</v>
      </c>
      <c r="B411">
        <v>11.876666666666665</v>
      </c>
    </row>
    <row r="412" spans="1:2" x14ac:dyDescent="0.25">
      <c r="A412" t="s">
        <v>232</v>
      </c>
      <c r="B412">
        <v>11.89</v>
      </c>
    </row>
    <row r="413" spans="1:2" x14ac:dyDescent="0.25">
      <c r="A413" t="s">
        <v>436</v>
      </c>
      <c r="B413">
        <v>11.89</v>
      </c>
    </row>
    <row r="414" spans="1:2" x14ac:dyDescent="0.25">
      <c r="A414" t="s">
        <v>367</v>
      </c>
      <c r="B414">
        <v>11.893333333333333</v>
      </c>
    </row>
    <row r="415" spans="1:2" x14ac:dyDescent="0.25">
      <c r="A415" t="s">
        <v>480</v>
      </c>
      <c r="B415">
        <v>11.893333333333333</v>
      </c>
    </row>
    <row r="416" spans="1:2" x14ac:dyDescent="0.25">
      <c r="A416" t="s">
        <v>458</v>
      </c>
      <c r="B416">
        <v>11.9</v>
      </c>
    </row>
    <row r="417" spans="1:2" x14ac:dyDescent="0.25">
      <c r="A417" t="s">
        <v>118</v>
      </c>
      <c r="B417">
        <v>11.916666666666666</v>
      </c>
    </row>
    <row r="418" spans="1:2" x14ac:dyDescent="0.25">
      <c r="A418" t="s">
        <v>258</v>
      </c>
      <c r="B418">
        <v>11.93</v>
      </c>
    </row>
    <row r="419" spans="1:2" x14ac:dyDescent="0.25">
      <c r="A419" t="s">
        <v>338</v>
      </c>
      <c r="B419">
        <v>11.936666666666667</v>
      </c>
    </row>
    <row r="420" spans="1:2" x14ac:dyDescent="0.25">
      <c r="A420" t="s">
        <v>493</v>
      </c>
      <c r="B420">
        <v>11.950000000000001</v>
      </c>
    </row>
    <row r="421" spans="1:2" x14ac:dyDescent="0.25">
      <c r="A421" t="s">
        <v>215</v>
      </c>
      <c r="B421">
        <v>11.956666666666665</v>
      </c>
    </row>
    <row r="422" spans="1:2" x14ac:dyDescent="0.25">
      <c r="A422" t="s">
        <v>496</v>
      </c>
      <c r="B422">
        <v>11.96</v>
      </c>
    </row>
    <row r="423" spans="1:2" x14ac:dyDescent="0.25">
      <c r="A423" t="s">
        <v>140</v>
      </c>
      <c r="B423">
        <v>11.979999999999999</v>
      </c>
    </row>
    <row r="424" spans="1:2" x14ac:dyDescent="0.25">
      <c r="A424" t="s">
        <v>188</v>
      </c>
      <c r="B424">
        <v>11.983333333333334</v>
      </c>
    </row>
    <row r="425" spans="1:2" x14ac:dyDescent="0.25">
      <c r="A425" t="s">
        <v>262</v>
      </c>
      <c r="B425">
        <v>11.993333333333332</v>
      </c>
    </row>
    <row r="426" spans="1:2" x14ac:dyDescent="0.25">
      <c r="A426" t="s">
        <v>341</v>
      </c>
      <c r="B426">
        <v>12</v>
      </c>
    </row>
    <row r="427" spans="1:2" x14ac:dyDescent="0.25">
      <c r="A427" t="s">
        <v>510</v>
      </c>
      <c r="B427">
        <v>12</v>
      </c>
    </row>
    <row r="428" spans="1:2" x14ac:dyDescent="0.25">
      <c r="A428" t="s">
        <v>211</v>
      </c>
      <c r="B428">
        <v>12</v>
      </c>
    </row>
    <row r="429" spans="1:2" x14ac:dyDescent="0.25">
      <c r="A429" t="s">
        <v>242</v>
      </c>
      <c r="B429">
        <v>12.006666666666668</v>
      </c>
    </row>
    <row r="430" spans="1:2" x14ac:dyDescent="0.25">
      <c r="A430" t="s">
        <v>76</v>
      </c>
      <c r="B430">
        <v>12.013333333333334</v>
      </c>
    </row>
    <row r="431" spans="1:2" x14ac:dyDescent="0.25">
      <c r="A431" t="s">
        <v>558</v>
      </c>
      <c r="B431">
        <v>12.026666666666666</v>
      </c>
    </row>
    <row r="432" spans="1:2" x14ac:dyDescent="0.25">
      <c r="A432" t="s">
        <v>64</v>
      </c>
      <c r="B432">
        <v>12.033333333333333</v>
      </c>
    </row>
    <row r="433" spans="1:2" x14ac:dyDescent="0.25">
      <c r="A433" t="s">
        <v>633</v>
      </c>
      <c r="B433">
        <v>12.036666666666667</v>
      </c>
    </row>
    <row r="434" spans="1:2" x14ac:dyDescent="0.25">
      <c r="A434" t="s">
        <v>407</v>
      </c>
      <c r="B434">
        <v>12.04</v>
      </c>
    </row>
    <row r="435" spans="1:2" x14ac:dyDescent="0.25">
      <c r="A435" t="s">
        <v>65</v>
      </c>
      <c r="B435">
        <v>12.040000000000001</v>
      </c>
    </row>
    <row r="436" spans="1:2" x14ac:dyDescent="0.25">
      <c r="A436" t="s">
        <v>438</v>
      </c>
      <c r="B436">
        <v>12.046666666666667</v>
      </c>
    </row>
    <row r="437" spans="1:2" x14ac:dyDescent="0.25">
      <c r="A437" t="s">
        <v>618</v>
      </c>
      <c r="B437">
        <v>12.063333333333333</v>
      </c>
    </row>
    <row r="438" spans="1:2" x14ac:dyDescent="0.25">
      <c r="A438" t="s">
        <v>563</v>
      </c>
      <c r="B438">
        <v>12.063333333333334</v>
      </c>
    </row>
    <row r="439" spans="1:2" x14ac:dyDescent="0.25">
      <c r="A439" t="s">
        <v>219</v>
      </c>
      <c r="B439">
        <v>12.066666666666668</v>
      </c>
    </row>
    <row r="440" spans="1:2" x14ac:dyDescent="0.25">
      <c r="A440" t="s">
        <v>143</v>
      </c>
      <c r="B440">
        <v>12.07</v>
      </c>
    </row>
    <row r="441" spans="1:2" x14ac:dyDescent="0.25">
      <c r="A441" t="s">
        <v>160</v>
      </c>
      <c r="B441">
        <v>12.073333333333332</v>
      </c>
    </row>
    <row r="442" spans="1:2" x14ac:dyDescent="0.25">
      <c r="A442" t="s">
        <v>13</v>
      </c>
      <c r="B442">
        <v>12.076666666666666</v>
      </c>
    </row>
    <row r="443" spans="1:2" x14ac:dyDescent="0.25">
      <c r="A443" t="s">
        <v>597</v>
      </c>
      <c r="B443">
        <v>12.079999999999998</v>
      </c>
    </row>
    <row r="444" spans="1:2" x14ac:dyDescent="0.25">
      <c r="A444" t="s">
        <v>101</v>
      </c>
      <c r="B444">
        <v>12.089999999999998</v>
      </c>
    </row>
    <row r="445" spans="1:2" x14ac:dyDescent="0.25">
      <c r="A445" t="s">
        <v>136</v>
      </c>
      <c r="B445">
        <v>12.093333333333334</v>
      </c>
    </row>
    <row r="446" spans="1:2" x14ac:dyDescent="0.25">
      <c r="A446" t="s">
        <v>112</v>
      </c>
      <c r="B446">
        <v>12.093333333333334</v>
      </c>
    </row>
    <row r="447" spans="1:2" x14ac:dyDescent="0.25">
      <c r="A447" t="s">
        <v>224</v>
      </c>
      <c r="B447">
        <v>12.093333333333334</v>
      </c>
    </row>
    <row r="448" spans="1:2" x14ac:dyDescent="0.25">
      <c r="A448" t="s">
        <v>456</v>
      </c>
      <c r="B448">
        <v>12.1</v>
      </c>
    </row>
    <row r="449" spans="1:2" x14ac:dyDescent="0.25">
      <c r="A449" t="s">
        <v>569</v>
      </c>
      <c r="B449">
        <v>12.1</v>
      </c>
    </row>
    <row r="450" spans="1:2" x14ac:dyDescent="0.25">
      <c r="A450" t="s">
        <v>168</v>
      </c>
      <c r="B450">
        <v>12.11</v>
      </c>
    </row>
    <row r="451" spans="1:2" x14ac:dyDescent="0.25">
      <c r="A451" t="s">
        <v>418</v>
      </c>
      <c r="B451">
        <v>12.113333333333335</v>
      </c>
    </row>
    <row r="452" spans="1:2" x14ac:dyDescent="0.25">
      <c r="A452" t="s">
        <v>498</v>
      </c>
      <c r="B452">
        <v>12.126666666666665</v>
      </c>
    </row>
    <row r="453" spans="1:2" x14ac:dyDescent="0.25">
      <c r="A453" t="s">
        <v>475</v>
      </c>
      <c r="B453">
        <v>12.14</v>
      </c>
    </row>
    <row r="454" spans="1:2" x14ac:dyDescent="0.25">
      <c r="A454" t="s">
        <v>297</v>
      </c>
      <c r="B454">
        <v>12.15</v>
      </c>
    </row>
    <row r="455" spans="1:2" x14ac:dyDescent="0.25">
      <c r="A455" t="s">
        <v>342</v>
      </c>
      <c r="B455">
        <v>12.156666666666666</v>
      </c>
    </row>
    <row r="456" spans="1:2" x14ac:dyDescent="0.25">
      <c r="A456" t="s">
        <v>210</v>
      </c>
      <c r="B456">
        <v>12.176666666666668</v>
      </c>
    </row>
    <row r="457" spans="1:2" x14ac:dyDescent="0.25">
      <c r="A457" t="s">
        <v>114</v>
      </c>
      <c r="B457">
        <v>12.209999999999999</v>
      </c>
    </row>
    <row r="458" spans="1:2" x14ac:dyDescent="0.25">
      <c r="A458" t="s">
        <v>299</v>
      </c>
      <c r="B458">
        <v>12.216666666666667</v>
      </c>
    </row>
    <row r="459" spans="1:2" x14ac:dyDescent="0.25">
      <c r="A459" t="s">
        <v>561</v>
      </c>
      <c r="B459">
        <v>12.22</v>
      </c>
    </row>
    <row r="460" spans="1:2" x14ac:dyDescent="0.25">
      <c r="A460" t="s">
        <v>87</v>
      </c>
      <c r="B460">
        <v>12.223333333333334</v>
      </c>
    </row>
    <row r="461" spans="1:2" x14ac:dyDescent="0.25">
      <c r="A461" t="s">
        <v>428</v>
      </c>
      <c r="B461">
        <v>12.233333333333334</v>
      </c>
    </row>
    <row r="462" spans="1:2" x14ac:dyDescent="0.25">
      <c r="A462" t="s">
        <v>538</v>
      </c>
      <c r="B462">
        <v>12.24</v>
      </c>
    </row>
    <row r="463" spans="1:2" x14ac:dyDescent="0.25">
      <c r="A463" t="s">
        <v>142</v>
      </c>
      <c r="B463">
        <v>12.243333333333332</v>
      </c>
    </row>
    <row r="464" spans="1:2" x14ac:dyDescent="0.25">
      <c r="A464" t="s">
        <v>269</v>
      </c>
      <c r="B464">
        <v>12.266666666666666</v>
      </c>
    </row>
    <row r="465" spans="1:2" x14ac:dyDescent="0.25">
      <c r="A465" t="s">
        <v>596</v>
      </c>
      <c r="B465">
        <v>12.270000000000001</v>
      </c>
    </row>
    <row r="466" spans="1:2" x14ac:dyDescent="0.25">
      <c r="A466" t="s">
        <v>260</v>
      </c>
      <c r="B466">
        <v>12.270000000000001</v>
      </c>
    </row>
    <row r="467" spans="1:2" x14ac:dyDescent="0.25">
      <c r="A467" t="s">
        <v>611</v>
      </c>
      <c r="B467">
        <v>12.276666666666666</v>
      </c>
    </row>
    <row r="468" spans="1:2" x14ac:dyDescent="0.25">
      <c r="A468" t="s">
        <v>129</v>
      </c>
      <c r="B468">
        <v>12.276666666666666</v>
      </c>
    </row>
    <row r="469" spans="1:2" x14ac:dyDescent="0.25">
      <c r="A469" t="s">
        <v>422</v>
      </c>
      <c r="B469">
        <v>12.296666666666667</v>
      </c>
    </row>
    <row r="470" spans="1:2" x14ac:dyDescent="0.25">
      <c r="A470" t="s">
        <v>100</v>
      </c>
      <c r="B470">
        <v>12.299999999999999</v>
      </c>
    </row>
    <row r="471" spans="1:2" x14ac:dyDescent="0.25">
      <c r="A471" t="s">
        <v>86</v>
      </c>
      <c r="B471">
        <v>12.313333333333333</v>
      </c>
    </row>
    <row r="472" spans="1:2" x14ac:dyDescent="0.25">
      <c r="A472" t="s">
        <v>152</v>
      </c>
      <c r="B472">
        <v>12.313333333333333</v>
      </c>
    </row>
    <row r="473" spans="1:2" x14ac:dyDescent="0.25">
      <c r="A473" t="s">
        <v>474</v>
      </c>
      <c r="B473">
        <v>12.32</v>
      </c>
    </row>
    <row r="474" spans="1:2" x14ac:dyDescent="0.25">
      <c r="A474" t="s">
        <v>556</v>
      </c>
      <c r="B474">
        <v>12.323333333333332</v>
      </c>
    </row>
    <row r="475" spans="1:2" x14ac:dyDescent="0.25">
      <c r="A475" t="s">
        <v>301</v>
      </c>
      <c r="B475">
        <v>12.343333333333334</v>
      </c>
    </row>
    <row r="476" spans="1:2" x14ac:dyDescent="0.25">
      <c r="A476" t="s">
        <v>525</v>
      </c>
      <c r="B476">
        <v>12.346666666666666</v>
      </c>
    </row>
    <row r="477" spans="1:2" x14ac:dyDescent="0.25">
      <c r="A477" t="s">
        <v>165</v>
      </c>
      <c r="B477">
        <v>12.353333333333333</v>
      </c>
    </row>
    <row r="478" spans="1:2" x14ac:dyDescent="0.25">
      <c r="A478" t="s">
        <v>426</v>
      </c>
      <c r="B478">
        <v>12.36</v>
      </c>
    </row>
    <row r="479" spans="1:2" x14ac:dyDescent="0.25">
      <c r="A479" t="s">
        <v>194</v>
      </c>
      <c r="B479">
        <v>12.36</v>
      </c>
    </row>
    <row r="480" spans="1:2" x14ac:dyDescent="0.25">
      <c r="A480" t="s">
        <v>78</v>
      </c>
      <c r="B480">
        <v>12.37</v>
      </c>
    </row>
    <row r="481" spans="1:2" x14ac:dyDescent="0.25">
      <c r="A481" t="s">
        <v>594</v>
      </c>
      <c r="B481">
        <v>12.373333333333335</v>
      </c>
    </row>
    <row r="482" spans="1:2" x14ac:dyDescent="0.25">
      <c r="A482" t="s">
        <v>31</v>
      </c>
      <c r="B482">
        <v>12.38</v>
      </c>
    </row>
    <row r="483" spans="1:2" x14ac:dyDescent="0.25">
      <c r="A483" t="s">
        <v>145</v>
      </c>
      <c r="B483">
        <v>12.383333333333333</v>
      </c>
    </row>
    <row r="484" spans="1:2" x14ac:dyDescent="0.25">
      <c r="A484" t="s">
        <v>578</v>
      </c>
      <c r="B484">
        <v>12.410000000000002</v>
      </c>
    </row>
    <row r="485" spans="1:2" x14ac:dyDescent="0.25">
      <c r="A485" t="s">
        <v>562</v>
      </c>
      <c r="B485">
        <v>12.436666666666667</v>
      </c>
    </row>
    <row r="486" spans="1:2" x14ac:dyDescent="0.25">
      <c r="A486" t="s">
        <v>494</v>
      </c>
      <c r="B486">
        <v>12.44</v>
      </c>
    </row>
    <row r="487" spans="1:2" x14ac:dyDescent="0.25">
      <c r="A487" t="s">
        <v>306</v>
      </c>
      <c r="B487">
        <v>12.446666666666665</v>
      </c>
    </row>
    <row r="488" spans="1:2" x14ac:dyDescent="0.25">
      <c r="A488" t="s">
        <v>21</v>
      </c>
      <c r="B488">
        <v>12.446666666666665</v>
      </c>
    </row>
    <row r="489" spans="1:2" x14ac:dyDescent="0.25">
      <c r="A489" t="s">
        <v>477</v>
      </c>
      <c r="B489">
        <v>12.449999999999998</v>
      </c>
    </row>
    <row r="490" spans="1:2" x14ac:dyDescent="0.25">
      <c r="A490" t="s">
        <v>513</v>
      </c>
      <c r="B490">
        <v>12.450000000000001</v>
      </c>
    </row>
    <row r="491" spans="1:2" x14ac:dyDescent="0.25">
      <c r="A491" t="s">
        <v>176</v>
      </c>
      <c r="B491">
        <v>12.466666666666669</v>
      </c>
    </row>
    <row r="492" spans="1:2" x14ac:dyDescent="0.25">
      <c r="A492" t="s">
        <v>528</v>
      </c>
      <c r="B492">
        <v>12.476666666666667</v>
      </c>
    </row>
    <row r="493" spans="1:2" x14ac:dyDescent="0.25">
      <c r="A493" t="s">
        <v>328</v>
      </c>
      <c r="B493">
        <v>12.476666666666667</v>
      </c>
    </row>
    <row r="494" spans="1:2" x14ac:dyDescent="0.25">
      <c r="A494" t="s">
        <v>530</v>
      </c>
      <c r="B494">
        <v>12.483333333333334</v>
      </c>
    </row>
    <row r="495" spans="1:2" x14ac:dyDescent="0.25">
      <c r="A495" t="s">
        <v>571</v>
      </c>
      <c r="B495">
        <v>12.49</v>
      </c>
    </row>
    <row r="496" spans="1:2" x14ac:dyDescent="0.25">
      <c r="A496" t="s">
        <v>586</v>
      </c>
      <c r="B496">
        <v>12.533333333333331</v>
      </c>
    </row>
    <row r="497" spans="1:2" x14ac:dyDescent="0.25">
      <c r="A497" t="s">
        <v>92</v>
      </c>
      <c r="B497">
        <v>12.549999999999999</v>
      </c>
    </row>
    <row r="498" spans="1:2" x14ac:dyDescent="0.25">
      <c r="A498" t="s">
        <v>268</v>
      </c>
      <c r="B498">
        <v>12.553333333333333</v>
      </c>
    </row>
    <row r="499" spans="1:2" x14ac:dyDescent="0.25">
      <c r="A499" t="s">
        <v>216</v>
      </c>
      <c r="B499">
        <v>12.556666666666667</v>
      </c>
    </row>
    <row r="500" spans="1:2" x14ac:dyDescent="0.25">
      <c r="A500" t="s">
        <v>115</v>
      </c>
      <c r="B500">
        <v>12.566666666666665</v>
      </c>
    </row>
    <row r="501" spans="1:2" x14ac:dyDescent="0.25">
      <c r="A501" t="s">
        <v>389</v>
      </c>
      <c r="B501">
        <v>12.569999999999999</v>
      </c>
    </row>
    <row r="502" spans="1:2" x14ac:dyDescent="0.25">
      <c r="A502" t="s">
        <v>394</v>
      </c>
      <c r="B502">
        <v>12.58</v>
      </c>
    </row>
    <row r="503" spans="1:2" x14ac:dyDescent="0.25">
      <c r="A503" t="s">
        <v>41</v>
      </c>
      <c r="B503">
        <v>12.583333333333334</v>
      </c>
    </row>
    <row r="504" spans="1:2" x14ac:dyDescent="0.25">
      <c r="A504" t="s">
        <v>514</v>
      </c>
      <c r="B504">
        <v>12.586666666666668</v>
      </c>
    </row>
    <row r="505" spans="1:2" x14ac:dyDescent="0.25">
      <c r="A505" t="s">
        <v>69</v>
      </c>
      <c r="B505">
        <v>12.589999999999998</v>
      </c>
    </row>
    <row r="506" spans="1:2" x14ac:dyDescent="0.25">
      <c r="A506" t="s">
        <v>600</v>
      </c>
      <c r="B506">
        <v>12.590000000000002</v>
      </c>
    </row>
    <row r="507" spans="1:2" x14ac:dyDescent="0.25">
      <c r="A507" t="s">
        <v>108</v>
      </c>
      <c r="B507">
        <v>12.593333333333334</v>
      </c>
    </row>
    <row r="508" spans="1:2" x14ac:dyDescent="0.25">
      <c r="A508" t="s">
        <v>345</v>
      </c>
      <c r="B508">
        <v>12.606666666666667</v>
      </c>
    </row>
    <row r="509" spans="1:2" x14ac:dyDescent="0.25">
      <c r="A509" t="s">
        <v>153</v>
      </c>
      <c r="B509">
        <v>12.616666666666665</v>
      </c>
    </row>
    <row r="510" spans="1:2" x14ac:dyDescent="0.25">
      <c r="A510" t="s">
        <v>172</v>
      </c>
      <c r="B510">
        <v>12.63</v>
      </c>
    </row>
    <row r="511" spans="1:2" x14ac:dyDescent="0.25">
      <c r="A511" t="s">
        <v>29</v>
      </c>
      <c r="B511">
        <v>12.633333333333333</v>
      </c>
    </row>
    <row r="512" spans="1:2" x14ac:dyDescent="0.25">
      <c r="A512" t="s">
        <v>399</v>
      </c>
      <c r="B512">
        <v>12.636666666666665</v>
      </c>
    </row>
    <row r="513" spans="1:2" x14ac:dyDescent="0.25">
      <c r="A513" t="s">
        <v>567</v>
      </c>
      <c r="B513">
        <v>12.636666666666665</v>
      </c>
    </row>
    <row r="514" spans="1:2" x14ac:dyDescent="0.25">
      <c r="A514" t="s">
        <v>180</v>
      </c>
      <c r="B514">
        <v>12.643333333333333</v>
      </c>
    </row>
    <row r="515" spans="1:2" x14ac:dyDescent="0.25">
      <c r="A515" t="s">
        <v>235</v>
      </c>
      <c r="B515">
        <v>12.646666666666667</v>
      </c>
    </row>
    <row r="516" spans="1:2" x14ac:dyDescent="0.25">
      <c r="A516" t="s">
        <v>421</v>
      </c>
      <c r="B516">
        <v>12.660000000000002</v>
      </c>
    </row>
    <row r="517" spans="1:2" x14ac:dyDescent="0.25">
      <c r="A517" t="s">
        <v>343</v>
      </c>
      <c r="B517">
        <v>12.676666666666668</v>
      </c>
    </row>
    <row r="518" spans="1:2" x14ac:dyDescent="0.25">
      <c r="A518" t="s">
        <v>227</v>
      </c>
      <c r="B518">
        <v>12.68</v>
      </c>
    </row>
    <row r="519" spans="1:2" x14ac:dyDescent="0.25">
      <c r="A519" t="s">
        <v>68</v>
      </c>
      <c r="B519">
        <v>12.686666666666667</v>
      </c>
    </row>
    <row r="520" spans="1:2" x14ac:dyDescent="0.25">
      <c r="A520" t="s">
        <v>192</v>
      </c>
      <c r="B520">
        <v>12.71</v>
      </c>
    </row>
    <row r="521" spans="1:2" x14ac:dyDescent="0.25">
      <c r="A521" t="s">
        <v>481</v>
      </c>
      <c r="B521">
        <v>12.719999999999999</v>
      </c>
    </row>
    <row r="522" spans="1:2" x14ac:dyDescent="0.25">
      <c r="A522" t="s">
        <v>71</v>
      </c>
      <c r="B522">
        <v>12.72</v>
      </c>
    </row>
    <row r="523" spans="1:2" x14ac:dyDescent="0.25">
      <c r="A523" t="s">
        <v>163</v>
      </c>
      <c r="B523">
        <v>12.723333333333334</v>
      </c>
    </row>
    <row r="524" spans="1:2" x14ac:dyDescent="0.25">
      <c r="A524" t="s">
        <v>559</v>
      </c>
      <c r="B524">
        <v>12.733333333333334</v>
      </c>
    </row>
    <row r="525" spans="1:2" x14ac:dyDescent="0.25">
      <c r="A525" t="s">
        <v>104</v>
      </c>
      <c r="B525">
        <v>12.75</v>
      </c>
    </row>
    <row r="526" spans="1:2" x14ac:dyDescent="0.25">
      <c r="A526" t="s">
        <v>599</v>
      </c>
      <c r="B526">
        <v>12.753333333333336</v>
      </c>
    </row>
    <row r="527" spans="1:2" x14ac:dyDescent="0.25">
      <c r="A527" t="s">
        <v>408</v>
      </c>
      <c r="B527">
        <v>12.756666666666668</v>
      </c>
    </row>
    <row r="528" spans="1:2" x14ac:dyDescent="0.25">
      <c r="A528" t="s">
        <v>506</v>
      </c>
      <c r="B528">
        <v>12.76</v>
      </c>
    </row>
    <row r="529" spans="1:2" x14ac:dyDescent="0.25">
      <c r="A529" t="s">
        <v>352</v>
      </c>
      <c r="B529">
        <v>12.763333333333334</v>
      </c>
    </row>
    <row r="530" spans="1:2" x14ac:dyDescent="0.25">
      <c r="A530" t="s">
        <v>95</v>
      </c>
      <c r="B530">
        <v>12.783333333333333</v>
      </c>
    </row>
    <row r="531" spans="1:2" x14ac:dyDescent="0.25">
      <c r="A531" t="s">
        <v>462</v>
      </c>
      <c r="B531">
        <v>12.79</v>
      </c>
    </row>
    <row r="532" spans="1:2" x14ac:dyDescent="0.25">
      <c r="A532" t="s">
        <v>579</v>
      </c>
      <c r="B532">
        <v>12.803333333333335</v>
      </c>
    </row>
    <row r="533" spans="1:2" x14ac:dyDescent="0.25">
      <c r="A533" t="s">
        <v>182</v>
      </c>
      <c r="B533">
        <v>12.816666666666668</v>
      </c>
    </row>
    <row r="534" spans="1:2" x14ac:dyDescent="0.25">
      <c r="A534" t="s">
        <v>625</v>
      </c>
      <c r="B534">
        <v>12.833333333333334</v>
      </c>
    </row>
    <row r="535" spans="1:2" x14ac:dyDescent="0.25">
      <c r="A535" t="s">
        <v>157</v>
      </c>
      <c r="B535">
        <v>12.846666666666666</v>
      </c>
    </row>
    <row r="536" spans="1:2" x14ac:dyDescent="0.25">
      <c r="A536" t="s">
        <v>507</v>
      </c>
      <c r="B536">
        <v>12.853333333333333</v>
      </c>
    </row>
    <row r="537" spans="1:2" x14ac:dyDescent="0.25">
      <c r="A537" t="s">
        <v>573</v>
      </c>
      <c r="B537">
        <v>12.853333333333333</v>
      </c>
    </row>
    <row r="538" spans="1:2" x14ac:dyDescent="0.25">
      <c r="A538" t="s">
        <v>158</v>
      </c>
      <c r="B538">
        <v>12.863333333333335</v>
      </c>
    </row>
    <row r="539" spans="1:2" x14ac:dyDescent="0.25">
      <c r="A539" t="s">
        <v>19</v>
      </c>
      <c r="B539">
        <v>12.87</v>
      </c>
    </row>
    <row r="540" spans="1:2" x14ac:dyDescent="0.25">
      <c r="A540" t="s">
        <v>131</v>
      </c>
      <c r="B540">
        <v>12.883333333333335</v>
      </c>
    </row>
    <row r="541" spans="1:2" x14ac:dyDescent="0.25">
      <c r="A541" t="s">
        <v>415</v>
      </c>
      <c r="B541">
        <v>12.903333333333334</v>
      </c>
    </row>
    <row r="542" spans="1:2" x14ac:dyDescent="0.25">
      <c r="A542" t="s">
        <v>263</v>
      </c>
      <c r="B542">
        <v>12.910000000000002</v>
      </c>
    </row>
    <row r="543" spans="1:2" x14ac:dyDescent="0.25">
      <c r="A543" t="s">
        <v>37</v>
      </c>
      <c r="B543">
        <v>12.923333333333334</v>
      </c>
    </row>
    <row r="544" spans="1:2" x14ac:dyDescent="0.25">
      <c r="A544" t="s">
        <v>410</v>
      </c>
      <c r="B544">
        <v>12.96</v>
      </c>
    </row>
    <row r="545" spans="1:2" x14ac:dyDescent="0.25">
      <c r="A545" t="s">
        <v>135</v>
      </c>
      <c r="B545">
        <v>12.96</v>
      </c>
    </row>
    <row r="546" spans="1:2" x14ac:dyDescent="0.25">
      <c r="A546" t="s">
        <v>548</v>
      </c>
      <c r="B546">
        <v>12.986666666666666</v>
      </c>
    </row>
    <row r="547" spans="1:2" x14ac:dyDescent="0.25">
      <c r="A547" t="s">
        <v>582</v>
      </c>
      <c r="B547">
        <v>12.99</v>
      </c>
    </row>
    <row r="548" spans="1:2" x14ac:dyDescent="0.25">
      <c r="A548" t="s">
        <v>518</v>
      </c>
      <c r="B548">
        <v>13.06</v>
      </c>
    </row>
    <row r="549" spans="1:2" x14ac:dyDescent="0.25">
      <c r="A549" t="s">
        <v>36</v>
      </c>
      <c r="B549">
        <v>13.066666666666668</v>
      </c>
    </row>
    <row r="550" spans="1:2" x14ac:dyDescent="0.25">
      <c r="A550" t="s">
        <v>43</v>
      </c>
      <c r="B550">
        <v>13.066666666666668</v>
      </c>
    </row>
    <row r="551" spans="1:2" x14ac:dyDescent="0.25">
      <c r="A551" t="s">
        <v>608</v>
      </c>
      <c r="B551">
        <v>13.08</v>
      </c>
    </row>
    <row r="552" spans="1:2" x14ac:dyDescent="0.25">
      <c r="A552" t="s">
        <v>560</v>
      </c>
      <c r="B552">
        <v>13.090000000000002</v>
      </c>
    </row>
    <row r="553" spans="1:2" x14ac:dyDescent="0.25">
      <c r="A553" t="s">
        <v>396</v>
      </c>
      <c r="B553">
        <v>13.156666666666666</v>
      </c>
    </row>
    <row r="554" spans="1:2" x14ac:dyDescent="0.25">
      <c r="A554" t="s">
        <v>248</v>
      </c>
      <c r="B554">
        <v>13.196666666666667</v>
      </c>
    </row>
    <row r="555" spans="1:2" x14ac:dyDescent="0.25">
      <c r="A555" t="s">
        <v>283</v>
      </c>
      <c r="B555">
        <v>13.21</v>
      </c>
    </row>
    <row r="556" spans="1:2" x14ac:dyDescent="0.25">
      <c r="A556" t="s">
        <v>196</v>
      </c>
      <c r="B556">
        <v>13.216666666666667</v>
      </c>
    </row>
    <row r="557" spans="1:2" x14ac:dyDescent="0.25">
      <c r="A557" t="s">
        <v>130</v>
      </c>
      <c r="B557">
        <v>13.353333333333333</v>
      </c>
    </row>
    <row r="558" spans="1:2" x14ac:dyDescent="0.25">
      <c r="A558" t="s">
        <v>220</v>
      </c>
      <c r="B558">
        <v>13.376666666666667</v>
      </c>
    </row>
    <row r="559" spans="1:2" x14ac:dyDescent="0.25">
      <c r="A559" t="s">
        <v>476</v>
      </c>
      <c r="B559">
        <v>13.383333333333333</v>
      </c>
    </row>
    <row r="560" spans="1:2" x14ac:dyDescent="0.25">
      <c r="A560" t="s">
        <v>605</v>
      </c>
      <c r="B560">
        <v>13.39</v>
      </c>
    </row>
    <row r="561" spans="1:2" x14ac:dyDescent="0.25">
      <c r="A561" t="s">
        <v>89</v>
      </c>
      <c r="B561">
        <v>13.43</v>
      </c>
    </row>
    <row r="562" spans="1:2" x14ac:dyDescent="0.25">
      <c r="A562" t="s">
        <v>443</v>
      </c>
      <c r="B562">
        <v>13.493333333333334</v>
      </c>
    </row>
    <row r="563" spans="1:2" x14ac:dyDescent="0.25">
      <c r="A563" t="s">
        <v>253</v>
      </c>
      <c r="B563">
        <v>13.530000000000001</v>
      </c>
    </row>
    <row r="564" spans="1:2" x14ac:dyDescent="0.25">
      <c r="A564" t="s">
        <v>487</v>
      </c>
      <c r="B564">
        <v>13.543333333333331</v>
      </c>
    </row>
    <row r="565" spans="1:2" x14ac:dyDescent="0.25">
      <c r="A565" t="s">
        <v>303</v>
      </c>
      <c r="B565">
        <v>13.696666666666667</v>
      </c>
    </row>
    <row r="566" spans="1:2" x14ac:dyDescent="0.25">
      <c r="A566" t="s">
        <v>193</v>
      </c>
      <c r="B566">
        <v>13.786666666666667</v>
      </c>
    </row>
    <row r="567" spans="1:2" x14ac:dyDescent="0.25">
      <c r="A567" t="s">
        <v>323</v>
      </c>
      <c r="B567">
        <v>13.799999999999999</v>
      </c>
    </row>
    <row r="568" spans="1:2" x14ac:dyDescent="0.25">
      <c r="A568" t="s">
        <v>75</v>
      </c>
      <c r="B568">
        <v>13.863333333333332</v>
      </c>
    </row>
    <row r="569" spans="1:2" x14ac:dyDescent="0.25">
      <c r="A569" t="s">
        <v>83</v>
      </c>
      <c r="B569">
        <v>13.926666666666668</v>
      </c>
    </row>
    <row r="570" spans="1:2" x14ac:dyDescent="0.25">
      <c r="A570" t="s">
        <v>116</v>
      </c>
      <c r="B570">
        <v>14.046666666666667</v>
      </c>
    </row>
    <row r="571" spans="1:2" x14ac:dyDescent="0.25">
      <c r="A571" t="s">
        <v>85</v>
      </c>
      <c r="B571">
        <v>14.066666666666665</v>
      </c>
    </row>
    <row r="572" spans="1:2" x14ac:dyDescent="0.25">
      <c r="A572" t="s">
        <v>141</v>
      </c>
      <c r="B572">
        <v>14.426666666666668</v>
      </c>
    </row>
    <row r="573" spans="1:2" x14ac:dyDescent="0.25">
      <c r="A573" t="s">
        <v>336</v>
      </c>
      <c r="B573">
        <v>14.516666666666666</v>
      </c>
    </row>
    <row r="574" spans="1:2" x14ac:dyDescent="0.25">
      <c r="A574" t="s">
        <v>52</v>
      </c>
      <c r="B574">
        <v>14.966666666666667</v>
      </c>
    </row>
    <row r="575" spans="1:2" x14ac:dyDescent="0.25">
      <c r="A575" t="s">
        <v>553</v>
      </c>
      <c r="B575">
        <v>15.003333333333332</v>
      </c>
    </row>
    <row r="576" spans="1:2" x14ac:dyDescent="0.25">
      <c r="A576" t="s">
        <v>214</v>
      </c>
      <c r="B576">
        <v>15.479999999999999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6C0D-4AAB-4403-AB63-799CD53DB857}">
  <dimension ref="A1:B576"/>
  <sheetViews>
    <sheetView workbookViewId="0">
      <selection activeCell="A2" sqref="A1:B576"/>
    </sheetView>
  </sheetViews>
  <sheetFormatPr defaultRowHeight="15" x14ac:dyDescent="0.25"/>
  <cols>
    <col min="1" max="1" width="26" bestFit="1" customWidth="1"/>
    <col min="2" max="2" width="39.85546875" bestFit="1" customWidth="1"/>
    <col min="3" max="5" width="12" bestFit="1" customWidth="1"/>
  </cols>
  <sheetData>
    <row r="1" spans="1:2" x14ac:dyDescent="0.25">
      <c r="A1" s="7" t="s">
        <v>656</v>
      </c>
      <c r="B1" t="s">
        <v>690</v>
      </c>
    </row>
    <row r="2" spans="1:2" x14ac:dyDescent="0.25">
      <c r="A2" s="8" t="s">
        <v>168</v>
      </c>
      <c r="B2" s="27">
        <v>12.11</v>
      </c>
    </row>
    <row r="3" spans="1:2" x14ac:dyDescent="0.25">
      <c r="A3" s="8" t="s">
        <v>393</v>
      </c>
      <c r="B3" s="27">
        <v>10.186666666666667</v>
      </c>
    </row>
    <row r="4" spans="1:2" x14ac:dyDescent="0.25">
      <c r="A4" s="8" t="s">
        <v>403</v>
      </c>
      <c r="B4" s="27">
        <v>11.783333333333333</v>
      </c>
    </row>
    <row r="5" spans="1:2" x14ac:dyDescent="0.25">
      <c r="A5" s="8" t="s">
        <v>181</v>
      </c>
      <c r="B5" s="27">
        <v>10.996666666666664</v>
      </c>
    </row>
    <row r="6" spans="1:2" x14ac:dyDescent="0.25">
      <c r="A6" s="8" t="s">
        <v>30</v>
      </c>
      <c r="B6" s="27">
        <v>10.799999999999999</v>
      </c>
    </row>
    <row r="7" spans="1:2" x14ac:dyDescent="0.25">
      <c r="A7" s="8" t="s">
        <v>63</v>
      </c>
      <c r="B7" s="27">
        <v>11.236666666666666</v>
      </c>
    </row>
    <row r="8" spans="1:2" x14ac:dyDescent="0.25">
      <c r="A8" s="8" t="s">
        <v>455</v>
      </c>
      <c r="B8" s="27">
        <v>10.79</v>
      </c>
    </row>
    <row r="9" spans="1:2" x14ac:dyDescent="0.25">
      <c r="A9" s="8" t="s">
        <v>400</v>
      </c>
      <c r="B9" s="27">
        <v>11.826666666666668</v>
      </c>
    </row>
    <row r="10" spans="1:2" x14ac:dyDescent="0.25">
      <c r="A10" s="8" t="s">
        <v>615</v>
      </c>
      <c r="B10" s="27">
        <v>11.786666666666667</v>
      </c>
    </row>
    <row r="11" spans="1:2" x14ac:dyDescent="0.25">
      <c r="A11" s="8" t="s">
        <v>208</v>
      </c>
      <c r="B11" s="27">
        <v>11.64</v>
      </c>
    </row>
    <row r="12" spans="1:2" x14ac:dyDescent="0.25">
      <c r="A12" s="8" t="s">
        <v>579</v>
      </c>
      <c r="B12" s="27">
        <v>12.803333333333335</v>
      </c>
    </row>
    <row r="13" spans="1:2" x14ac:dyDescent="0.25">
      <c r="A13" s="8" t="s">
        <v>221</v>
      </c>
      <c r="B13" s="27">
        <v>11.770000000000001</v>
      </c>
    </row>
    <row r="14" spans="1:2" x14ac:dyDescent="0.25">
      <c r="A14" s="8" t="s">
        <v>361</v>
      </c>
      <c r="B14" s="27">
        <v>11.82</v>
      </c>
    </row>
    <row r="15" spans="1:2" x14ac:dyDescent="0.25">
      <c r="A15" s="8" t="s">
        <v>629</v>
      </c>
      <c r="B15" s="27">
        <v>11.193333333333333</v>
      </c>
    </row>
    <row r="16" spans="1:2" x14ac:dyDescent="0.25">
      <c r="A16" s="8" t="s">
        <v>176</v>
      </c>
      <c r="B16" s="27">
        <v>12.466666666666669</v>
      </c>
    </row>
    <row r="17" spans="1:2" x14ac:dyDescent="0.25">
      <c r="A17" s="8" t="s">
        <v>64</v>
      </c>
      <c r="B17" s="27">
        <v>12.033333333333333</v>
      </c>
    </row>
    <row r="18" spans="1:2" x14ac:dyDescent="0.25">
      <c r="A18" s="8" t="s">
        <v>226</v>
      </c>
      <c r="B18" s="27">
        <v>10.163333333333334</v>
      </c>
    </row>
    <row r="19" spans="1:2" x14ac:dyDescent="0.25">
      <c r="A19" s="8" t="s">
        <v>517</v>
      </c>
      <c r="B19" s="27">
        <v>11.473333333333334</v>
      </c>
    </row>
    <row r="20" spans="1:2" x14ac:dyDescent="0.25">
      <c r="A20" s="8" t="s">
        <v>203</v>
      </c>
      <c r="B20" s="27">
        <v>10.17</v>
      </c>
    </row>
    <row r="21" spans="1:2" x14ac:dyDescent="0.25">
      <c r="A21" s="8" t="s">
        <v>614</v>
      </c>
      <c r="B21" s="27">
        <v>10.910000000000002</v>
      </c>
    </row>
    <row r="22" spans="1:2" x14ac:dyDescent="0.25">
      <c r="A22" s="8" t="s">
        <v>314</v>
      </c>
      <c r="B22" s="27">
        <v>11.01</v>
      </c>
    </row>
    <row r="23" spans="1:2" x14ac:dyDescent="0.25">
      <c r="A23" s="8" t="s">
        <v>374</v>
      </c>
      <c r="B23" s="27">
        <v>9.86</v>
      </c>
    </row>
    <row r="24" spans="1:2" x14ac:dyDescent="0.25">
      <c r="A24" s="8" t="s">
        <v>161</v>
      </c>
      <c r="B24" s="27">
        <v>10.09</v>
      </c>
    </row>
    <row r="25" spans="1:2" x14ac:dyDescent="0.25">
      <c r="A25" s="8" t="s">
        <v>198</v>
      </c>
      <c r="B25" s="27">
        <v>11.396666666666667</v>
      </c>
    </row>
    <row r="26" spans="1:2" x14ac:dyDescent="0.25">
      <c r="A26" s="8" t="s">
        <v>631</v>
      </c>
      <c r="B26" s="27">
        <v>10.083333333333334</v>
      </c>
    </row>
    <row r="27" spans="1:2" x14ac:dyDescent="0.25">
      <c r="A27" s="8" t="s">
        <v>425</v>
      </c>
      <c r="B27" s="27">
        <v>10.566666666666668</v>
      </c>
    </row>
    <row r="28" spans="1:2" x14ac:dyDescent="0.25">
      <c r="A28" s="8" t="s">
        <v>613</v>
      </c>
      <c r="B28" s="27">
        <v>11.023333333333333</v>
      </c>
    </row>
    <row r="29" spans="1:2" x14ac:dyDescent="0.25">
      <c r="A29" s="8" t="s">
        <v>145</v>
      </c>
      <c r="B29" s="27">
        <v>12.383333333333333</v>
      </c>
    </row>
    <row r="30" spans="1:2" x14ac:dyDescent="0.25">
      <c r="A30" s="8" t="s">
        <v>105</v>
      </c>
      <c r="B30" s="27">
        <v>10.43</v>
      </c>
    </row>
    <row r="31" spans="1:2" x14ac:dyDescent="0.25">
      <c r="A31" s="8" t="s">
        <v>396</v>
      </c>
      <c r="B31" s="27">
        <v>13.156666666666666</v>
      </c>
    </row>
    <row r="32" spans="1:2" x14ac:dyDescent="0.25">
      <c r="A32" s="8" t="s">
        <v>122</v>
      </c>
      <c r="B32" s="27">
        <v>11.833333333333334</v>
      </c>
    </row>
    <row r="33" spans="1:2" x14ac:dyDescent="0.25">
      <c r="A33" s="8" t="s">
        <v>612</v>
      </c>
      <c r="B33" s="27">
        <v>11.403333333333334</v>
      </c>
    </row>
    <row r="34" spans="1:2" x14ac:dyDescent="0.25">
      <c r="A34" s="8" t="s">
        <v>468</v>
      </c>
      <c r="B34" s="27">
        <v>11.356666666666667</v>
      </c>
    </row>
    <row r="35" spans="1:2" x14ac:dyDescent="0.25">
      <c r="A35" s="8" t="s">
        <v>298</v>
      </c>
      <c r="B35" s="27">
        <v>11.28</v>
      </c>
    </row>
    <row r="36" spans="1:2" x14ac:dyDescent="0.25">
      <c r="A36" s="8" t="s">
        <v>541</v>
      </c>
      <c r="B36" s="27">
        <v>11.046666666666667</v>
      </c>
    </row>
    <row r="37" spans="1:2" x14ac:dyDescent="0.25">
      <c r="A37" s="8" t="s">
        <v>576</v>
      </c>
      <c r="B37" s="27">
        <v>11.339999999999998</v>
      </c>
    </row>
    <row r="38" spans="1:2" x14ac:dyDescent="0.25">
      <c r="A38" s="8" t="s">
        <v>207</v>
      </c>
      <c r="B38" s="27">
        <v>11.296666666666667</v>
      </c>
    </row>
    <row r="39" spans="1:2" x14ac:dyDescent="0.25">
      <c r="A39" s="8" t="s">
        <v>411</v>
      </c>
      <c r="B39" s="27">
        <v>11.229999999999999</v>
      </c>
    </row>
    <row r="40" spans="1:2" x14ac:dyDescent="0.25">
      <c r="A40" s="8" t="s">
        <v>553</v>
      </c>
      <c r="B40" s="27">
        <v>15.003333333333332</v>
      </c>
    </row>
    <row r="41" spans="1:2" x14ac:dyDescent="0.25">
      <c r="A41" s="8" t="s">
        <v>603</v>
      </c>
      <c r="B41" s="27">
        <v>11.76</v>
      </c>
    </row>
    <row r="42" spans="1:2" x14ac:dyDescent="0.25">
      <c r="A42" s="8" t="s">
        <v>335</v>
      </c>
      <c r="B42" s="27">
        <v>9.6533333333333342</v>
      </c>
    </row>
    <row r="43" spans="1:2" x14ac:dyDescent="0.25">
      <c r="A43" s="8" t="s">
        <v>139</v>
      </c>
      <c r="B43" s="27">
        <v>11.526666666666666</v>
      </c>
    </row>
    <row r="44" spans="1:2" x14ac:dyDescent="0.25">
      <c r="A44" s="8" t="s">
        <v>368</v>
      </c>
      <c r="B44" s="27">
        <v>10.839999999999998</v>
      </c>
    </row>
    <row r="45" spans="1:2" x14ac:dyDescent="0.25">
      <c r="A45" s="8" t="s">
        <v>186</v>
      </c>
      <c r="B45" s="27">
        <v>11.846666666666666</v>
      </c>
    </row>
    <row r="46" spans="1:2" x14ac:dyDescent="0.25">
      <c r="A46" s="8" t="s">
        <v>574</v>
      </c>
      <c r="B46" s="27">
        <v>11.436666666666667</v>
      </c>
    </row>
    <row r="47" spans="1:2" x14ac:dyDescent="0.25">
      <c r="A47" s="8" t="s">
        <v>568</v>
      </c>
      <c r="B47" s="27">
        <v>11.273333333333333</v>
      </c>
    </row>
    <row r="48" spans="1:2" x14ac:dyDescent="0.25">
      <c r="A48" s="8" t="s">
        <v>157</v>
      </c>
      <c r="B48" s="27">
        <v>12.846666666666666</v>
      </c>
    </row>
    <row r="49" spans="1:2" x14ac:dyDescent="0.25">
      <c r="A49" s="8" t="s">
        <v>338</v>
      </c>
      <c r="B49" s="27">
        <v>11.936666666666667</v>
      </c>
    </row>
    <row r="50" spans="1:2" x14ac:dyDescent="0.25">
      <c r="A50" s="8" t="s">
        <v>344</v>
      </c>
      <c r="B50" s="27">
        <v>11.736666666666666</v>
      </c>
    </row>
    <row r="51" spans="1:2" x14ac:dyDescent="0.25">
      <c r="A51" s="8" t="s">
        <v>150</v>
      </c>
      <c r="B51" s="27">
        <v>11.463333333333333</v>
      </c>
    </row>
    <row r="52" spans="1:2" x14ac:dyDescent="0.25">
      <c r="A52" s="8" t="s">
        <v>312</v>
      </c>
      <c r="B52" s="27">
        <v>11.813333333333333</v>
      </c>
    </row>
    <row r="53" spans="1:2" x14ac:dyDescent="0.25">
      <c r="A53" s="8" t="s">
        <v>102</v>
      </c>
      <c r="B53" s="27">
        <v>10.593333333333334</v>
      </c>
    </row>
    <row r="54" spans="1:2" x14ac:dyDescent="0.25">
      <c r="A54" s="8" t="s">
        <v>472</v>
      </c>
      <c r="B54" s="27">
        <v>10.313333333333333</v>
      </c>
    </row>
    <row r="55" spans="1:2" x14ac:dyDescent="0.25">
      <c r="A55" s="8" t="s">
        <v>347</v>
      </c>
      <c r="B55" s="27">
        <v>10.08</v>
      </c>
    </row>
    <row r="56" spans="1:2" x14ac:dyDescent="0.25">
      <c r="A56" s="8" t="s">
        <v>81</v>
      </c>
      <c r="B56" s="27">
        <v>11.280000000000001</v>
      </c>
    </row>
    <row r="57" spans="1:2" x14ac:dyDescent="0.25">
      <c r="A57" s="8" t="s">
        <v>611</v>
      </c>
      <c r="B57" s="27">
        <v>12.276666666666666</v>
      </c>
    </row>
    <row r="58" spans="1:2" x14ac:dyDescent="0.25">
      <c r="A58" s="8" t="s">
        <v>632</v>
      </c>
      <c r="B58" s="27">
        <v>10.393333333333333</v>
      </c>
    </row>
    <row r="59" spans="1:2" x14ac:dyDescent="0.25">
      <c r="A59" s="8" t="s">
        <v>444</v>
      </c>
      <c r="B59" s="27">
        <v>11.406666666666666</v>
      </c>
    </row>
    <row r="60" spans="1:2" x14ac:dyDescent="0.25">
      <c r="A60" s="8" t="s">
        <v>113</v>
      </c>
      <c r="B60" s="27">
        <v>10.393333333333333</v>
      </c>
    </row>
    <row r="61" spans="1:2" x14ac:dyDescent="0.25">
      <c r="A61" s="8" t="s">
        <v>303</v>
      </c>
      <c r="B61" s="27">
        <v>13.696666666666667</v>
      </c>
    </row>
    <row r="62" spans="1:2" x14ac:dyDescent="0.25">
      <c r="A62" s="8" t="s">
        <v>74</v>
      </c>
      <c r="B62" s="27">
        <v>11.486666666666666</v>
      </c>
    </row>
    <row r="63" spans="1:2" x14ac:dyDescent="0.25">
      <c r="A63" s="8" t="s">
        <v>527</v>
      </c>
      <c r="B63" s="27">
        <v>11.143333333333333</v>
      </c>
    </row>
    <row r="64" spans="1:2" x14ac:dyDescent="0.25">
      <c r="A64" s="8" t="s">
        <v>36</v>
      </c>
      <c r="B64" s="27">
        <v>13.066666666666668</v>
      </c>
    </row>
    <row r="65" spans="1:2" x14ac:dyDescent="0.25">
      <c r="A65" s="8" t="s">
        <v>584</v>
      </c>
      <c r="B65" s="27">
        <v>10.590000000000002</v>
      </c>
    </row>
    <row r="66" spans="1:2" x14ac:dyDescent="0.25">
      <c r="A66" s="8" t="s">
        <v>330</v>
      </c>
      <c r="B66" s="27">
        <v>11.856666666666667</v>
      </c>
    </row>
    <row r="67" spans="1:2" x14ac:dyDescent="0.25">
      <c r="A67" s="8" t="s">
        <v>594</v>
      </c>
      <c r="B67" s="27">
        <v>12.373333333333335</v>
      </c>
    </row>
    <row r="68" spans="1:2" x14ac:dyDescent="0.25">
      <c r="A68" s="8" t="s">
        <v>524</v>
      </c>
      <c r="B68" s="27">
        <v>11.126666666666665</v>
      </c>
    </row>
    <row r="69" spans="1:2" x14ac:dyDescent="0.25">
      <c r="A69" s="8" t="s">
        <v>103</v>
      </c>
      <c r="B69" s="27">
        <v>11.703333333333333</v>
      </c>
    </row>
    <row r="70" spans="1:2" x14ac:dyDescent="0.25">
      <c r="A70" s="8" t="s">
        <v>325</v>
      </c>
      <c r="B70" s="27">
        <v>11.543333333333331</v>
      </c>
    </row>
    <row r="71" spans="1:2" x14ac:dyDescent="0.25">
      <c r="A71" s="8" t="s">
        <v>339</v>
      </c>
      <c r="B71" s="27">
        <v>11.410000000000002</v>
      </c>
    </row>
    <row r="72" spans="1:2" x14ac:dyDescent="0.25">
      <c r="A72" s="8" t="s">
        <v>315</v>
      </c>
      <c r="B72" s="27">
        <v>10.026666666666667</v>
      </c>
    </row>
    <row r="73" spans="1:2" x14ac:dyDescent="0.25">
      <c r="A73" s="8" t="s">
        <v>264</v>
      </c>
      <c r="B73" s="27">
        <v>10.74</v>
      </c>
    </row>
    <row r="74" spans="1:2" x14ac:dyDescent="0.25">
      <c r="A74" s="8" t="s">
        <v>116</v>
      </c>
      <c r="B74" s="27">
        <v>14.046666666666667</v>
      </c>
    </row>
    <row r="75" spans="1:2" x14ac:dyDescent="0.25">
      <c r="A75" s="8" t="s">
        <v>602</v>
      </c>
      <c r="B75" s="27">
        <v>11.003333333333332</v>
      </c>
    </row>
    <row r="76" spans="1:2" x14ac:dyDescent="0.25">
      <c r="A76" s="8" t="s">
        <v>606</v>
      </c>
      <c r="B76" s="27">
        <v>10.029999999999999</v>
      </c>
    </row>
    <row r="77" spans="1:2" x14ac:dyDescent="0.25">
      <c r="A77" s="8" t="s">
        <v>520</v>
      </c>
      <c r="B77" s="27">
        <v>11.339999999999998</v>
      </c>
    </row>
    <row r="78" spans="1:2" x14ac:dyDescent="0.25">
      <c r="A78" s="8" t="s">
        <v>308</v>
      </c>
      <c r="B78" s="27">
        <v>10.536666666666667</v>
      </c>
    </row>
    <row r="79" spans="1:2" x14ac:dyDescent="0.25">
      <c r="A79" s="8" t="s">
        <v>261</v>
      </c>
      <c r="B79" s="27">
        <v>10.840000000000002</v>
      </c>
    </row>
    <row r="80" spans="1:2" x14ac:dyDescent="0.25">
      <c r="A80" s="8" t="s">
        <v>178</v>
      </c>
      <c r="B80" s="27">
        <v>10.979999999999999</v>
      </c>
    </row>
    <row r="81" spans="1:2" x14ac:dyDescent="0.25">
      <c r="A81" s="8" t="s">
        <v>155</v>
      </c>
      <c r="B81" s="27">
        <v>10.536666666666667</v>
      </c>
    </row>
    <row r="82" spans="1:2" x14ac:dyDescent="0.25">
      <c r="A82" s="8" t="s">
        <v>465</v>
      </c>
      <c r="B82" s="27">
        <v>10.956666666666665</v>
      </c>
    </row>
    <row r="83" spans="1:2" x14ac:dyDescent="0.25">
      <c r="A83" s="8" t="s">
        <v>83</v>
      </c>
      <c r="B83" s="27">
        <v>13.926666666666668</v>
      </c>
    </row>
    <row r="84" spans="1:2" x14ac:dyDescent="0.25">
      <c r="A84" s="8" t="s">
        <v>453</v>
      </c>
      <c r="B84" s="27">
        <v>10.833333333333334</v>
      </c>
    </row>
    <row r="85" spans="1:2" x14ac:dyDescent="0.25">
      <c r="A85" s="8" t="s">
        <v>410</v>
      </c>
      <c r="B85" s="27">
        <v>12.96</v>
      </c>
    </row>
    <row r="86" spans="1:2" x14ac:dyDescent="0.25">
      <c r="A86" s="8" t="s">
        <v>462</v>
      </c>
      <c r="B86" s="27">
        <v>12.79</v>
      </c>
    </row>
    <row r="87" spans="1:2" x14ac:dyDescent="0.25">
      <c r="A87" s="8" t="s">
        <v>395</v>
      </c>
      <c r="B87" s="27">
        <v>10.336666666666666</v>
      </c>
    </row>
    <row r="88" spans="1:2" x14ac:dyDescent="0.25">
      <c r="A88" s="8" t="s">
        <v>171</v>
      </c>
      <c r="B88" s="27">
        <v>11.266666666666666</v>
      </c>
    </row>
    <row r="89" spans="1:2" x14ac:dyDescent="0.25">
      <c r="A89" s="8" t="s">
        <v>34</v>
      </c>
      <c r="B89" s="27">
        <v>9.9233333333333338</v>
      </c>
    </row>
    <row r="90" spans="1:2" x14ac:dyDescent="0.25">
      <c r="A90" s="8" t="s">
        <v>162</v>
      </c>
      <c r="B90" s="27">
        <v>9.8133333333333344</v>
      </c>
    </row>
    <row r="91" spans="1:2" x14ac:dyDescent="0.25">
      <c r="A91" s="8" t="s">
        <v>471</v>
      </c>
      <c r="B91" s="27">
        <v>11.176666666666668</v>
      </c>
    </row>
    <row r="92" spans="1:2" x14ac:dyDescent="0.25">
      <c r="A92" s="8" t="s">
        <v>114</v>
      </c>
      <c r="B92" s="27">
        <v>12.209999999999999</v>
      </c>
    </row>
    <row r="93" spans="1:2" x14ac:dyDescent="0.25">
      <c r="A93" s="8" t="s">
        <v>306</v>
      </c>
      <c r="B93" s="27">
        <v>12.446666666666665</v>
      </c>
    </row>
    <row r="94" spans="1:2" x14ac:dyDescent="0.25">
      <c r="A94" s="8" t="s">
        <v>459</v>
      </c>
      <c r="B94" s="27">
        <v>9.7999999999999989</v>
      </c>
    </row>
    <row r="95" spans="1:2" x14ac:dyDescent="0.25">
      <c r="A95" s="8" t="s">
        <v>266</v>
      </c>
      <c r="B95" s="27">
        <v>11.396666666666667</v>
      </c>
    </row>
    <row r="96" spans="1:2" x14ac:dyDescent="0.25">
      <c r="A96" s="8" t="s">
        <v>31</v>
      </c>
      <c r="B96" s="27">
        <v>12.38</v>
      </c>
    </row>
    <row r="97" spans="1:2" x14ac:dyDescent="0.25">
      <c r="A97" s="8" t="s">
        <v>48</v>
      </c>
      <c r="B97" s="27">
        <v>10.293333333333331</v>
      </c>
    </row>
    <row r="98" spans="1:2" x14ac:dyDescent="0.25">
      <c r="A98" s="8" t="s">
        <v>479</v>
      </c>
      <c r="B98" s="27">
        <v>11.69</v>
      </c>
    </row>
    <row r="99" spans="1:2" x14ac:dyDescent="0.25">
      <c r="A99" s="8" t="s">
        <v>271</v>
      </c>
      <c r="B99" s="27">
        <v>11.006666666666668</v>
      </c>
    </row>
    <row r="100" spans="1:2" x14ac:dyDescent="0.25">
      <c r="A100" s="8" t="s">
        <v>464</v>
      </c>
      <c r="B100" s="27">
        <v>11.863333333333335</v>
      </c>
    </row>
    <row r="101" spans="1:2" x14ac:dyDescent="0.25">
      <c r="A101" s="8" t="s">
        <v>369</v>
      </c>
      <c r="B101" s="27">
        <v>10.273333333333333</v>
      </c>
    </row>
    <row r="102" spans="1:2" x14ac:dyDescent="0.25">
      <c r="A102" s="8" t="s">
        <v>381</v>
      </c>
      <c r="B102" s="27">
        <v>11.1</v>
      </c>
    </row>
    <row r="103" spans="1:2" x14ac:dyDescent="0.25">
      <c r="A103" s="8" t="s">
        <v>173</v>
      </c>
      <c r="B103" s="27">
        <v>10.283333333333333</v>
      </c>
    </row>
    <row r="104" spans="1:2" x14ac:dyDescent="0.25">
      <c r="A104" s="8" t="s">
        <v>66</v>
      </c>
      <c r="B104" s="27">
        <v>10.496666666666668</v>
      </c>
    </row>
    <row r="105" spans="1:2" x14ac:dyDescent="0.25">
      <c r="A105" s="8" t="s">
        <v>250</v>
      </c>
      <c r="B105" s="27">
        <v>11.406666666666666</v>
      </c>
    </row>
    <row r="106" spans="1:2" x14ac:dyDescent="0.25">
      <c r="A106" s="8" t="s">
        <v>240</v>
      </c>
      <c r="B106" s="27">
        <v>9.5300000000000011</v>
      </c>
    </row>
    <row r="107" spans="1:2" x14ac:dyDescent="0.25">
      <c r="A107" s="8" t="s">
        <v>268</v>
      </c>
      <c r="B107" s="27">
        <v>12.553333333333333</v>
      </c>
    </row>
    <row r="108" spans="1:2" x14ac:dyDescent="0.25">
      <c r="A108" s="8" t="s">
        <v>360</v>
      </c>
      <c r="B108" s="27">
        <v>11.013333333333334</v>
      </c>
    </row>
    <row r="109" spans="1:2" x14ac:dyDescent="0.25">
      <c r="A109" s="8" t="s">
        <v>163</v>
      </c>
      <c r="B109" s="27">
        <v>12.723333333333334</v>
      </c>
    </row>
    <row r="110" spans="1:2" x14ac:dyDescent="0.25">
      <c r="A110" s="8" t="s">
        <v>213</v>
      </c>
      <c r="B110" s="27">
        <v>9.0466666666666669</v>
      </c>
    </row>
    <row r="111" spans="1:2" x14ac:dyDescent="0.25">
      <c r="A111" s="8" t="s">
        <v>169</v>
      </c>
      <c r="B111" s="27">
        <v>10.770000000000001</v>
      </c>
    </row>
    <row r="112" spans="1:2" x14ac:dyDescent="0.25">
      <c r="A112" s="8" t="s">
        <v>59</v>
      </c>
      <c r="B112" s="27">
        <v>10.01</v>
      </c>
    </row>
    <row r="113" spans="1:2" x14ac:dyDescent="0.25">
      <c r="A113" s="8" t="s">
        <v>386</v>
      </c>
      <c r="B113" s="27">
        <v>11.136666666666665</v>
      </c>
    </row>
    <row r="114" spans="1:2" x14ac:dyDescent="0.25">
      <c r="A114" s="8" t="s">
        <v>126</v>
      </c>
      <c r="B114" s="27">
        <v>11.24</v>
      </c>
    </row>
    <row r="115" spans="1:2" x14ac:dyDescent="0.25">
      <c r="A115" s="8" t="s">
        <v>426</v>
      </c>
      <c r="B115" s="27">
        <v>12.36</v>
      </c>
    </row>
    <row r="116" spans="1:2" x14ac:dyDescent="0.25">
      <c r="A116" s="8" t="s">
        <v>362</v>
      </c>
      <c r="B116" s="27">
        <v>10.333333333333334</v>
      </c>
    </row>
    <row r="117" spans="1:2" x14ac:dyDescent="0.25">
      <c r="A117" s="8" t="s">
        <v>359</v>
      </c>
      <c r="B117" s="27">
        <v>10.773333333333333</v>
      </c>
    </row>
    <row r="118" spans="1:2" x14ac:dyDescent="0.25">
      <c r="A118" s="8" t="s">
        <v>441</v>
      </c>
      <c r="B118" s="27">
        <v>11.783333333333333</v>
      </c>
    </row>
    <row r="119" spans="1:2" x14ac:dyDescent="0.25">
      <c r="A119" s="8" t="s">
        <v>535</v>
      </c>
      <c r="B119" s="27">
        <v>10.846666666666669</v>
      </c>
    </row>
    <row r="120" spans="1:2" x14ac:dyDescent="0.25">
      <c r="A120" s="8" t="s">
        <v>146</v>
      </c>
      <c r="B120" s="27">
        <v>11.729999999999999</v>
      </c>
    </row>
    <row r="121" spans="1:2" x14ac:dyDescent="0.25">
      <c r="A121" s="8" t="s">
        <v>514</v>
      </c>
      <c r="B121" s="27">
        <v>12.586666666666668</v>
      </c>
    </row>
    <row r="122" spans="1:2" x14ac:dyDescent="0.25">
      <c r="A122" s="8" t="s">
        <v>41</v>
      </c>
      <c r="B122" s="27">
        <v>12.583333333333334</v>
      </c>
    </row>
    <row r="123" spans="1:2" x14ac:dyDescent="0.25">
      <c r="A123" s="8" t="s">
        <v>43</v>
      </c>
      <c r="B123" s="27">
        <v>13.066666666666668</v>
      </c>
    </row>
    <row r="124" spans="1:2" x14ac:dyDescent="0.25">
      <c r="A124" s="8" t="s">
        <v>84</v>
      </c>
      <c r="B124" s="27">
        <v>11.503333333333332</v>
      </c>
    </row>
    <row r="125" spans="1:2" x14ac:dyDescent="0.25">
      <c r="A125" s="8" t="s">
        <v>70</v>
      </c>
      <c r="B125" s="27">
        <v>10.056666666666667</v>
      </c>
    </row>
    <row r="126" spans="1:2" x14ac:dyDescent="0.25">
      <c r="A126" s="8" t="s">
        <v>460</v>
      </c>
      <c r="B126" s="27">
        <v>10.493333333333332</v>
      </c>
    </row>
    <row r="127" spans="1:2" x14ac:dyDescent="0.25">
      <c r="A127" s="8" t="s">
        <v>358</v>
      </c>
      <c r="B127" s="27">
        <v>11.6</v>
      </c>
    </row>
    <row r="128" spans="1:2" x14ac:dyDescent="0.25">
      <c r="A128" s="8" t="s">
        <v>494</v>
      </c>
      <c r="B128" s="27">
        <v>12.44</v>
      </c>
    </row>
    <row r="129" spans="1:2" x14ac:dyDescent="0.25">
      <c r="A129" s="8" t="s">
        <v>404</v>
      </c>
      <c r="B129" s="27">
        <v>9.6966666666666672</v>
      </c>
    </row>
    <row r="130" spans="1:2" x14ac:dyDescent="0.25">
      <c r="A130" s="8" t="s">
        <v>172</v>
      </c>
      <c r="B130" s="27">
        <v>12.63</v>
      </c>
    </row>
    <row r="131" spans="1:2" x14ac:dyDescent="0.25">
      <c r="A131" s="8" t="s">
        <v>533</v>
      </c>
      <c r="B131" s="27">
        <v>10.376666666666667</v>
      </c>
    </row>
    <row r="132" spans="1:2" x14ac:dyDescent="0.25">
      <c r="A132" s="8" t="s">
        <v>75</v>
      </c>
      <c r="B132" s="27">
        <v>13.863333333333332</v>
      </c>
    </row>
    <row r="133" spans="1:2" x14ac:dyDescent="0.25">
      <c r="A133" s="8" t="s">
        <v>124</v>
      </c>
      <c r="B133" s="27">
        <v>9.9333333333333318</v>
      </c>
    </row>
    <row r="134" spans="1:2" x14ac:dyDescent="0.25">
      <c r="A134" s="8" t="s">
        <v>300</v>
      </c>
      <c r="B134" s="27">
        <v>11.453333333333333</v>
      </c>
    </row>
    <row r="135" spans="1:2" x14ac:dyDescent="0.25">
      <c r="A135" s="8" t="s">
        <v>187</v>
      </c>
      <c r="B135" s="27">
        <v>10.546666666666667</v>
      </c>
    </row>
    <row r="136" spans="1:2" x14ac:dyDescent="0.25">
      <c r="A136" s="8" t="s">
        <v>496</v>
      </c>
      <c r="B136" s="27">
        <v>11.96</v>
      </c>
    </row>
    <row r="137" spans="1:2" x14ac:dyDescent="0.25">
      <c r="A137" s="8" t="s">
        <v>310</v>
      </c>
      <c r="B137" s="27">
        <v>11.54</v>
      </c>
    </row>
    <row r="138" spans="1:2" x14ac:dyDescent="0.25">
      <c r="A138" s="8" t="s">
        <v>164</v>
      </c>
      <c r="B138" s="27">
        <v>11.566666666666668</v>
      </c>
    </row>
    <row r="139" spans="1:2" x14ac:dyDescent="0.25">
      <c r="A139" s="8" t="s">
        <v>522</v>
      </c>
      <c r="B139" s="27">
        <v>10.083333333333334</v>
      </c>
    </row>
    <row r="140" spans="1:2" x14ac:dyDescent="0.25">
      <c r="A140" s="8" t="s">
        <v>375</v>
      </c>
      <c r="B140" s="27">
        <v>10.713333333333333</v>
      </c>
    </row>
    <row r="141" spans="1:2" x14ac:dyDescent="0.25">
      <c r="A141" s="8" t="s">
        <v>390</v>
      </c>
      <c r="B141" s="27">
        <v>10.42</v>
      </c>
    </row>
    <row r="142" spans="1:2" x14ac:dyDescent="0.25">
      <c r="A142" s="8" t="s">
        <v>551</v>
      </c>
      <c r="B142" s="27">
        <v>10.926666666666668</v>
      </c>
    </row>
    <row r="143" spans="1:2" x14ac:dyDescent="0.25">
      <c r="A143" s="8" t="s">
        <v>174</v>
      </c>
      <c r="B143" s="27">
        <v>10.980000000000002</v>
      </c>
    </row>
    <row r="144" spans="1:2" x14ac:dyDescent="0.25">
      <c r="A144" s="8" t="s">
        <v>622</v>
      </c>
      <c r="B144" s="27">
        <v>10.4</v>
      </c>
    </row>
    <row r="145" spans="1:2" x14ac:dyDescent="0.25">
      <c r="A145" s="8" t="s">
        <v>384</v>
      </c>
      <c r="B145" s="27">
        <v>10.92</v>
      </c>
    </row>
    <row r="146" spans="1:2" x14ac:dyDescent="0.25">
      <c r="A146" s="8" t="s">
        <v>177</v>
      </c>
      <c r="B146" s="27">
        <v>11.386666666666665</v>
      </c>
    </row>
    <row r="147" spans="1:2" x14ac:dyDescent="0.25">
      <c r="A147" s="8" t="s">
        <v>212</v>
      </c>
      <c r="B147" s="27">
        <v>11.066666666666665</v>
      </c>
    </row>
    <row r="148" spans="1:2" x14ac:dyDescent="0.25">
      <c r="A148" s="8" t="s">
        <v>188</v>
      </c>
      <c r="B148" s="27">
        <v>11.983333333333334</v>
      </c>
    </row>
    <row r="149" spans="1:2" x14ac:dyDescent="0.25">
      <c r="A149" s="8" t="s">
        <v>278</v>
      </c>
      <c r="B149" s="27">
        <v>11.733333333333334</v>
      </c>
    </row>
    <row r="150" spans="1:2" x14ac:dyDescent="0.25">
      <c r="A150" s="8" t="s">
        <v>255</v>
      </c>
      <c r="B150" s="27">
        <v>11.816666666666668</v>
      </c>
    </row>
    <row r="151" spans="1:2" x14ac:dyDescent="0.25">
      <c r="A151" s="8" t="s">
        <v>487</v>
      </c>
      <c r="B151" s="27">
        <v>13.543333333333331</v>
      </c>
    </row>
    <row r="152" spans="1:2" x14ac:dyDescent="0.25">
      <c r="A152" s="8" t="s">
        <v>475</v>
      </c>
      <c r="B152" s="27">
        <v>12.14</v>
      </c>
    </row>
    <row r="153" spans="1:2" x14ac:dyDescent="0.25">
      <c r="A153" s="8" t="s">
        <v>89</v>
      </c>
      <c r="B153" s="27">
        <v>13.43</v>
      </c>
    </row>
    <row r="154" spans="1:2" x14ac:dyDescent="0.25">
      <c r="A154" s="8" t="s">
        <v>385</v>
      </c>
      <c r="B154" s="27">
        <v>11.366666666666667</v>
      </c>
    </row>
    <row r="155" spans="1:2" x14ac:dyDescent="0.25">
      <c r="A155" s="8" t="s">
        <v>144</v>
      </c>
      <c r="B155" s="27">
        <v>9.7100000000000009</v>
      </c>
    </row>
    <row r="156" spans="1:2" x14ac:dyDescent="0.25">
      <c r="A156" s="8" t="s">
        <v>326</v>
      </c>
      <c r="B156" s="27">
        <v>10.346666666666668</v>
      </c>
    </row>
    <row r="157" spans="1:2" x14ac:dyDescent="0.25">
      <c r="A157" s="8" t="s">
        <v>193</v>
      </c>
      <c r="B157" s="27">
        <v>13.786666666666667</v>
      </c>
    </row>
    <row r="158" spans="1:2" x14ac:dyDescent="0.25">
      <c r="A158" s="8" t="s">
        <v>549</v>
      </c>
      <c r="B158" s="27">
        <v>9.8666666666666671</v>
      </c>
    </row>
    <row r="159" spans="1:2" x14ac:dyDescent="0.25">
      <c r="A159" s="8" t="s">
        <v>484</v>
      </c>
      <c r="B159" s="27">
        <v>10.93</v>
      </c>
    </row>
    <row r="160" spans="1:2" x14ac:dyDescent="0.25">
      <c r="A160" s="8" t="s">
        <v>372</v>
      </c>
      <c r="B160" s="27">
        <v>9.3733333333333331</v>
      </c>
    </row>
    <row r="161" spans="1:2" x14ac:dyDescent="0.25">
      <c r="A161" s="8" t="s">
        <v>440</v>
      </c>
      <c r="B161" s="27">
        <v>9.76</v>
      </c>
    </row>
    <row r="162" spans="1:2" x14ac:dyDescent="0.25">
      <c r="A162" s="8" t="s">
        <v>190</v>
      </c>
      <c r="B162" s="27">
        <v>11.183333333333332</v>
      </c>
    </row>
    <row r="163" spans="1:2" x14ac:dyDescent="0.25">
      <c r="A163" s="8" t="s">
        <v>316</v>
      </c>
      <c r="B163" s="27">
        <v>10.02</v>
      </c>
    </row>
    <row r="164" spans="1:2" x14ac:dyDescent="0.25">
      <c r="A164" s="8" t="s">
        <v>445</v>
      </c>
      <c r="B164" s="27">
        <v>10.51</v>
      </c>
    </row>
    <row r="165" spans="1:2" x14ac:dyDescent="0.25">
      <c r="A165" s="8" t="s">
        <v>45</v>
      </c>
      <c r="B165" s="27">
        <v>10.93</v>
      </c>
    </row>
    <row r="166" spans="1:2" x14ac:dyDescent="0.25">
      <c r="A166" s="8" t="s">
        <v>57</v>
      </c>
      <c r="B166" s="27">
        <v>10.426666666666668</v>
      </c>
    </row>
    <row r="167" spans="1:2" x14ac:dyDescent="0.25">
      <c r="A167" s="8" t="s">
        <v>590</v>
      </c>
      <c r="B167" s="27">
        <v>11.676666666666668</v>
      </c>
    </row>
    <row r="168" spans="1:2" x14ac:dyDescent="0.25">
      <c r="A168" s="8" t="s">
        <v>607</v>
      </c>
      <c r="B168" s="27">
        <v>9.6533333333333342</v>
      </c>
    </row>
    <row r="169" spans="1:2" x14ac:dyDescent="0.25">
      <c r="A169" s="8" t="s">
        <v>237</v>
      </c>
      <c r="B169" s="27">
        <v>9.7366666666666664</v>
      </c>
    </row>
    <row r="170" spans="1:2" x14ac:dyDescent="0.25">
      <c r="A170" s="8" t="s">
        <v>556</v>
      </c>
      <c r="B170" s="27">
        <v>12.323333333333332</v>
      </c>
    </row>
    <row r="171" spans="1:2" x14ac:dyDescent="0.25">
      <c r="A171" s="8" t="s">
        <v>351</v>
      </c>
      <c r="B171" s="27">
        <v>11.383333333333333</v>
      </c>
    </row>
    <row r="172" spans="1:2" x14ac:dyDescent="0.25">
      <c r="A172" s="8" t="s">
        <v>166</v>
      </c>
      <c r="B172" s="27">
        <v>11.310000000000002</v>
      </c>
    </row>
    <row r="173" spans="1:2" x14ac:dyDescent="0.25">
      <c r="A173" s="8" t="s">
        <v>136</v>
      </c>
      <c r="B173" s="27">
        <v>12.093333333333334</v>
      </c>
    </row>
    <row r="174" spans="1:2" x14ac:dyDescent="0.25">
      <c r="A174" s="8" t="s">
        <v>342</v>
      </c>
      <c r="B174" s="27">
        <v>12.156666666666666</v>
      </c>
    </row>
    <row r="175" spans="1:2" x14ac:dyDescent="0.25">
      <c r="A175" s="8" t="s">
        <v>142</v>
      </c>
      <c r="B175" s="27">
        <v>12.243333333333332</v>
      </c>
    </row>
    <row r="176" spans="1:2" x14ac:dyDescent="0.25">
      <c r="A176" s="8" t="s">
        <v>301</v>
      </c>
      <c r="B176" s="27">
        <v>12.343333333333334</v>
      </c>
    </row>
    <row r="177" spans="1:2" x14ac:dyDescent="0.25">
      <c r="A177" s="8" t="s">
        <v>322</v>
      </c>
      <c r="B177" s="27">
        <v>10.863333333333332</v>
      </c>
    </row>
    <row r="178" spans="1:2" x14ac:dyDescent="0.25">
      <c r="A178" s="8" t="s">
        <v>108</v>
      </c>
      <c r="B178" s="27">
        <v>12.593333333333334</v>
      </c>
    </row>
    <row r="179" spans="1:2" x14ac:dyDescent="0.25">
      <c r="A179" s="8" t="s">
        <v>85</v>
      </c>
      <c r="B179" s="27">
        <v>14.066666666666665</v>
      </c>
    </row>
    <row r="180" spans="1:2" x14ac:dyDescent="0.25">
      <c r="A180" s="8" t="s">
        <v>469</v>
      </c>
      <c r="B180" s="27">
        <v>9.7866666666666671</v>
      </c>
    </row>
    <row r="181" spans="1:2" x14ac:dyDescent="0.25">
      <c r="A181" s="8" t="s">
        <v>272</v>
      </c>
      <c r="B181" s="27">
        <v>11.770000000000001</v>
      </c>
    </row>
    <row r="182" spans="1:2" x14ac:dyDescent="0.25">
      <c r="A182" s="8" t="s">
        <v>329</v>
      </c>
      <c r="B182" s="27">
        <v>10.703333333333333</v>
      </c>
    </row>
    <row r="183" spans="1:2" x14ac:dyDescent="0.25">
      <c r="A183" s="8" t="s">
        <v>544</v>
      </c>
      <c r="B183" s="27">
        <v>11.223333333333334</v>
      </c>
    </row>
    <row r="184" spans="1:2" x14ac:dyDescent="0.25">
      <c r="A184" s="8" t="s">
        <v>184</v>
      </c>
      <c r="B184" s="27">
        <v>11.229999999999999</v>
      </c>
    </row>
    <row r="185" spans="1:2" x14ac:dyDescent="0.25">
      <c r="A185" s="8" t="s">
        <v>605</v>
      </c>
      <c r="B185" s="27">
        <v>13.39</v>
      </c>
    </row>
    <row r="186" spans="1:2" x14ac:dyDescent="0.25">
      <c r="A186" s="8" t="s">
        <v>202</v>
      </c>
      <c r="B186" s="27">
        <v>10.82</v>
      </c>
    </row>
    <row r="187" spans="1:2" x14ac:dyDescent="0.25">
      <c r="A187" s="8" t="s">
        <v>490</v>
      </c>
      <c r="B187" s="27">
        <v>9.84</v>
      </c>
    </row>
    <row r="188" spans="1:2" x14ac:dyDescent="0.25">
      <c r="A188" s="8" t="s">
        <v>125</v>
      </c>
      <c r="B188" s="27">
        <v>11.443333333333333</v>
      </c>
    </row>
    <row r="189" spans="1:2" x14ac:dyDescent="0.25">
      <c r="A189" s="8" t="s">
        <v>367</v>
      </c>
      <c r="B189" s="27">
        <v>11.893333333333333</v>
      </c>
    </row>
    <row r="190" spans="1:2" x14ac:dyDescent="0.25">
      <c r="A190" s="8" t="s">
        <v>604</v>
      </c>
      <c r="B190" s="27">
        <v>10.506666666666666</v>
      </c>
    </row>
    <row r="191" spans="1:2" x14ac:dyDescent="0.25">
      <c r="A191" s="8" t="s">
        <v>353</v>
      </c>
      <c r="B191" s="27">
        <v>11.296666666666667</v>
      </c>
    </row>
    <row r="192" spans="1:2" x14ac:dyDescent="0.25">
      <c r="A192" s="8" t="s">
        <v>247</v>
      </c>
      <c r="B192" s="27">
        <v>11.483333333333334</v>
      </c>
    </row>
    <row r="193" spans="1:2" x14ac:dyDescent="0.25">
      <c r="A193" s="8" t="s">
        <v>341</v>
      </c>
      <c r="B193" s="27">
        <v>12</v>
      </c>
    </row>
    <row r="194" spans="1:2" x14ac:dyDescent="0.25">
      <c r="A194" s="8" t="s">
        <v>153</v>
      </c>
      <c r="B194" s="27">
        <v>12.616666666666665</v>
      </c>
    </row>
    <row r="195" spans="1:2" x14ac:dyDescent="0.25">
      <c r="A195" s="8" t="s">
        <v>529</v>
      </c>
      <c r="B195" s="27">
        <v>11.209999999999999</v>
      </c>
    </row>
    <row r="196" spans="1:2" x14ac:dyDescent="0.25">
      <c r="A196" s="8" t="s">
        <v>370</v>
      </c>
      <c r="B196" s="27">
        <v>10.566666666666666</v>
      </c>
    </row>
    <row r="197" spans="1:2" x14ac:dyDescent="0.25">
      <c r="A197" s="8" t="s">
        <v>104</v>
      </c>
      <c r="B197" s="27">
        <v>12.75</v>
      </c>
    </row>
    <row r="198" spans="1:2" x14ac:dyDescent="0.25">
      <c r="A198" s="8" t="s">
        <v>137</v>
      </c>
      <c r="B198" s="27">
        <v>11.526666666666666</v>
      </c>
    </row>
    <row r="199" spans="1:2" x14ac:dyDescent="0.25">
      <c r="A199" s="8" t="s">
        <v>112</v>
      </c>
      <c r="B199" s="27">
        <v>12.093333333333334</v>
      </c>
    </row>
    <row r="200" spans="1:2" x14ac:dyDescent="0.25">
      <c r="A200" s="8" t="s">
        <v>180</v>
      </c>
      <c r="B200" s="27">
        <v>12.643333333333333</v>
      </c>
    </row>
    <row r="201" spans="1:2" x14ac:dyDescent="0.25">
      <c r="A201" s="8" t="s">
        <v>350</v>
      </c>
      <c r="B201" s="27">
        <v>11.583333333333334</v>
      </c>
    </row>
    <row r="202" spans="1:2" x14ac:dyDescent="0.25">
      <c r="A202" s="8" t="s">
        <v>236</v>
      </c>
      <c r="B202" s="27">
        <v>11.339999999999998</v>
      </c>
    </row>
    <row r="203" spans="1:2" x14ac:dyDescent="0.25">
      <c r="A203" s="8" t="s">
        <v>609</v>
      </c>
      <c r="B203" s="27">
        <v>11.586666666666668</v>
      </c>
    </row>
    <row r="204" spans="1:2" x14ac:dyDescent="0.25">
      <c r="A204" s="8" t="s">
        <v>578</v>
      </c>
      <c r="B204" s="27">
        <v>12.410000000000002</v>
      </c>
    </row>
    <row r="205" spans="1:2" x14ac:dyDescent="0.25">
      <c r="A205" s="8" t="s">
        <v>621</v>
      </c>
      <c r="B205" s="27">
        <v>11.86</v>
      </c>
    </row>
    <row r="206" spans="1:2" x14ac:dyDescent="0.25">
      <c r="A206" s="8" t="s">
        <v>319</v>
      </c>
      <c r="B206" s="27">
        <v>10.146666666666667</v>
      </c>
    </row>
    <row r="207" spans="1:2" x14ac:dyDescent="0.25">
      <c r="A207" s="8" t="s">
        <v>398</v>
      </c>
      <c r="B207" s="27">
        <v>11.166666666666666</v>
      </c>
    </row>
    <row r="208" spans="1:2" x14ac:dyDescent="0.25">
      <c r="A208" s="8" t="s">
        <v>54</v>
      </c>
      <c r="B208" s="27">
        <v>11.003333333333332</v>
      </c>
    </row>
    <row r="209" spans="1:2" x14ac:dyDescent="0.25">
      <c r="A209" s="8" t="s">
        <v>485</v>
      </c>
      <c r="B209" s="27">
        <v>9.7966666666666669</v>
      </c>
    </row>
    <row r="210" spans="1:2" x14ac:dyDescent="0.25">
      <c r="A210" s="8" t="s">
        <v>219</v>
      </c>
      <c r="B210" s="27">
        <v>12.066666666666668</v>
      </c>
    </row>
    <row r="211" spans="1:2" x14ac:dyDescent="0.25">
      <c r="A211" s="8" t="s">
        <v>580</v>
      </c>
      <c r="B211" s="27">
        <v>11.146666666666667</v>
      </c>
    </row>
    <row r="212" spans="1:2" x14ac:dyDescent="0.25">
      <c r="A212" s="8" t="s">
        <v>435</v>
      </c>
      <c r="B212" s="27">
        <v>10.24</v>
      </c>
    </row>
    <row r="213" spans="1:2" x14ac:dyDescent="0.25">
      <c r="A213" s="8" t="s">
        <v>273</v>
      </c>
      <c r="B213" s="27">
        <v>10.86</v>
      </c>
    </row>
    <row r="214" spans="1:2" x14ac:dyDescent="0.25">
      <c r="A214" s="8" t="s">
        <v>19</v>
      </c>
      <c r="B214" s="27">
        <v>12.87</v>
      </c>
    </row>
    <row r="215" spans="1:2" x14ac:dyDescent="0.25">
      <c r="A215" s="8" t="s">
        <v>224</v>
      </c>
      <c r="B215" s="27">
        <v>12.093333333333334</v>
      </c>
    </row>
    <row r="216" spans="1:2" x14ac:dyDescent="0.25">
      <c r="A216" s="8" t="s">
        <v>480</v>
      </c>
      <c r="B216" s="27">
        <v>11.893333333333333</v>
      </c>
    </row>
    <row r="217" spans="1:2" x14ac:dyDescent="0.25">
      <c r="A217" s="8" t="s">
        <v>291</v>
      </c>
      <c r="B217" s="27">
        <v>11.846666666666666</v>
      </c>
    </row>
    <row r="218" spans="1:2" x14ac:dyDescent="0.25">
      <c r="A218" s="8" t="s">
        <v>179</v>
      </c>
      <c r="B218" s="27">
        <v>11.006666666666668</v>
      </c>
    </row>
    <row r="219" spans="1:2" x14ac:dyDescent="0.25">
      <c r="A219" s="8" t="s">
        <v>60</v>
      </c>
      <c r="B219" s="27">
        <v>11.043333333333335</v>
      </c>
    </row>
    <row r="220" spans="1:2" x14ac:dyDescent="0.25">
      <c r="A220" s="8" t="s">
        <v>550</v>
      </c>
      <c r="B220" s="27">
        <v>10.85</v>
      </c>
    </row>
    <row r="221" spans="1:2" x14ac:dyDescent="0.25">
      <c r="A221" s="8" t="s">
        <v>94</v>
      </c>
      <c r="B221" s="27">
        <v>10.753333333333332</v>
      </c>
    </row>
    <row r="222" spans="1:2" x14ac:dyDescent="0.25">
      <c r="A222" s="8" t="s">
        <v>29</v>
      </c>
      <c r="B222" s="27">
        <v>12.633333333333333</v>
      </c>
    </row>
    <row r="223" spans="1:2" x14ac:dyDescent="0.25">
      <c r="A223" s="8" t="s">
        <v>235</v>
      </c>
      <c r="B223" s="27">
        <v>12.646666666666667</v>
      </c>
    </row>
    <row r="224" spans="1:2" x14ac:dyDescent="0.25">
      <c r="A224" s="8" t="s">
        <v>317</v>
      </c>
      <c r="B224" s="27">
        <v>10.523333333333333</v>
      </c>
    </row>
    <row r="225" spans="1:2" x14ac:dyDescent="0.25">
      <c r="A225" s="8" t="s">
        <v>227</v>
      </c>
      <c r="B225" s="27">
        <v>12.68</v>
      </c>
    </row>
    <row r="226" spans="1:2" x14ac:dyDescent="0.25">
      <c r="A226" s="8" t="s">
        <v>228</v>
      </c>
      <c r="B226" s="27">
        <v>11.413333333333332</v>
      </c>
    </row>
    <row r="227" spans="1:2" x14ac:dyDescent="0.25">
      <c r="A227" s="8" t="s">
        <v>148</v>
      </c>
      <c r="B227" s="27">
        <v>10.896666666666667</v>
      </c>
    </row>
    <row r="228" spans="1:2" x14ac:dyDescent="0.25">
      <c r="A228" s="8" t="s">
        <v>270</v>
      </c>
      <c r="B228" s="27">
        <v>10.223333333333334</v>
      </c>
    </row>
    <row r="229" spans="1:2" x14ac:dyDescent="0.25">
      <c r="A229" s="8" t="s">
        <v>634</v>
      </c>
      <c r="B229" s="27">
        <v>10.213333333333333</v>
      </c>
    </row>
    <row r="230" spans="1:2" x14ac:dyDescent="0.25">
      <c r="A230" s="8" t="s">
        <v>421</v>
      </c>
      <c r="B230" s="27">
        <v>12.660000000000002</v>
      </c>
    </row>
    <row r="231" spans="1:2" x14ac:dyDescent="0.25">
      <c r="A231" s="8" t="s">
        <v>561</v>
      </c>
      <c r="B231" s="27">
        <v>12.22</v>
      </c>
    </row>
    <row r="232" spans="1:2" x14ac:dyDescent="0.25">
      <c r="A232" s="8" t="s">
        <v>191</v>
      </c>
      <c r="B232" s="27">
        <v>9.2633333333333336</v>
      </c>
    </row>
    <row r="233" spans="1:2" x14ac:dyDescent="0.25">
      <c r="A233" s="8" t="s">
        <v>95</v>
      </c>
      <c r="B233" s="27">
        <v>12.783333333333333</v>
      </c>
    </row>
    <row r="234" spans="1:2" x14ac:dyDescent="0.25">
      <c r="A234" s="8" t="s">
        <v>220</v>
      </c>
      <c r="B234" s="27">
        <v>13.376666666666667</v>
      </c>
    </row>
    <row r="235" spans="1:2" x14ac:dyDescent="0.25">
      <c r="A235" s="8" t="s">
        <v>99</v>
      </c>
      <c r="B235" s="27">
        <v>11.783333333333331</v>
      </c>
    </row>
    <row r="236" spans="1:2" x14ac:dyDescent="0.25">
      <c r="A236" s="8" t="s">
        <v>262</v>
      </c>
      <c r="B236" s="27">
        <v>11.993333333333332</v>
      </c>
    </row>
    <row r="237" spans="1:2" x14ac:dyDescent="0.25">
      <c r="A237" s="8" t="s">
        <v>282</v>
      </c>
      <c r="B237" s="27">
        <v>10.646666666666667</v>
      </c>
    </row>
    <row r="238" spans="1:2" x14ac:dyDescent="0.25">
      <c r="A238" s="8" t="s">
        <v>258</v>
      </c>
      <c r="B238" s="27">
        <v>11.93</v>
      </c>
    </row>
    <row r="239" spans="1:2" x14ac:dyDescent="0.25">
      <c r="A239" s="8" t="s">
        <v>502</v>
      </c>
      <c r="B239" s="27">
        <v>11.296666666666667</v>
      </c>
    </row>
    <row r="240" spans="1:2" x14ac:dyDescent="0.25">
      <c r="A240" s="8" t="s">
        <v>239</v>
      </c>
      <c r="B240" s="27">
        <v>11.246666666666668</v>
      </c>
    </row>
    <row r="241" spans="1:2" x14ac:dyDescent="0.25">
      <c r="A241" s="8" t="s">
        <v>276</v>
      </c>
      <c r="B241" s="27">
        <v>10.450000000000001</v>
      </c>
    </row>
    <row r="242" spans="1:2" x14ac:dyDescent="0.25">
      <c r="A242" s="8" t="s">
        <v>39</v>
      </c>
      <c r="B242" s="27">
        <v>10.453333333333333</v>
      </c>
    </row>
    <row r="243" spans="1:2" x14ac:dyDescent="0.25">
      <c r="A243" s="8" t="s">
        <v>357</v>
      </c>
      <c r="B243" s="27">
        <v>11.719999999999999</v>
      </c>
    </row>
    <row r="244" spans="1:2" x14ac:dyDescent="0.25">
      <c r="A244" s="8" t="s">
        <v>277</v>
      </c>
      <c r="B244" s="27">
        <v>11.25</v>
      </c>
    </row>
    <row r="245" spans="1:2" x14ac:dyDescent="0.25">
      <c r="A245" s="8" t="s">
        <v>457</v>
      </c>
      <c r="B245" s="27">
        <v>11.770000000000001</v>
      </c>
    </row>
    <row r="246" spans="1:2" x14ac:dyDescent="0.25">
      <c r="A246" s="8" t="s">
        <v>540</v>
      </c>
      <c r="B246" s="27">
        <v>10.326666666666666</v>
      </c>
    </row>
    <row r="247" spans="1:2" x14ac:dyDescent="0.25">
      <c r="A247" s="8" t="s">
        <v>324</v>
      </c>
      <c r="B247" s="27">
        <v>11.556666666666667</v>
      </c>
    </row>
    <row r="248" spans="1:2" x14ac:dyDescent="0.25">
      <c r="A248" s="8" t="s">
        <v>127</v>
      </c>
      <c r="B248" s="27">
        <v>11.096666666666666</v>
      </c>
    </row>
    <row r="249" spans="1:2" x14ac:dyDescent="0.25">
      <c r="A249" s="8" t="s">
        <v>232</v>
      </c>
      <c r="B249" s="27">
        <v>11.89</v>
      </c>
    </row>
    <row r="250" spans="1:2" x14ac:dyDescent="0.25">
      <c r="A250" s="8" t="s">
        <v>133</v>
      </c>
      <c r="B250" s="27">
        <v>11.873333333333333</v>
      </c>
    </row>
    <row r="251" spans="1:2" x14ac:dyDescent="0.25">
      <c r="A251" s="8" t="s">
        <v>405</v>
      </c>
      <c r="B251" s="27">
        <v>9.51</v>
      </c>
    </row>
    <row r="252" spans="1:2" x14ac:dyDescent="0.25">
      <c r="A252" s="8" t="s">
        <v>86</v>
      </c>
      <c r="B252" s="27">
        <v>12.313333333333333</v>
      </c>
    </row>
    <row r="253" spans="1:2" x14ac:dyDescent="0.25">
      <c r="A253" s="8" t="s">
        <v>52</v>
      </c>
      <c r="B253" s="27">
        <v>14.966666666666667</v>
      </c>
    </row>
    <row r="254" spans="1:2" x14ac:dyDescent="0.25">
      <c r="A254" s="8" t="s">
        <v>508</v>
      </c>
      <c r="B254" s="27">
        <v>11.316666666666668</v>
      </c>
    </row>
    <row r="255" spans="1:2" x14ac:dyDescent="0.25">
      <c r="A255" s="8" t="s">
        <v>497</v>
      </c>
      <c r="B255" s="27">
        <v>11.31</v>
      </c>
    </row>
    <row r="256" spans="1:2" x14ac:dyDescent="0.25">
      <c r="A256" s="8" t="s">
        <v>542</v>
      </c>
      <c r="B256" s="27">
        <v>10.816666666666668</v>
      </c>
    </row>
    <row r="257" spans="1:2" x14ac:dyDescent="0.25">
      <c r="A257" s="8" t="s">
        <v>346</v>
      </c>
      <c r="B257" s="27">
        <v>10.386666666666665</v>
      </c>
    </row>
    <row r="258" spans="1:2" x14ac:dyDescent="0.25">
      <c r="A258" s="8" t="s">
        <v>498</v>
      </c>
      <c r="B258" s="27">
        <v>12.126666666666665</v>
      </c>
    </row>
    <row r="259" spans="1:2" x14ac:dyDescent="0.25">
      <c r="A259" s="8" t="s">
        <v>158</v>
      </c>
      <c r="B259" s="27">
        <v>12.863333333333335</v>
      </c>
    </row>
    <row r="260" spans="1:2" x14ac:dyDescent="0.25">
      <c r="A260" s="8" t="s">
        <v>307</v>
      </c>
      <c r="B260" s="27">
        <v>11.823333333333332</v>
      </c>
    </row>
    <row r="261" spans="1:2" x14ac:dyDescent="0.25">
      <c r="A261" s="8" t="s">
        <v>254</v>
      </c>
      <c r="B261" s="27">
        <v>10.796666666666667</v>
      </c>
    </row>
    <row r="262" spans="1:2" x14ac:dyDescent="0.25">
      <c r="A262" s="8" t="s">
        <v>241</v>
      </c>
      <c r="B262" s="27">
        <v>11.81</v>
      </c>
    </row>
    <row r="263" spans="1:2" x14ac:dyDescent="0.25">
      <c r="A263" s="8" t="s">
        <v>528</v>
      </c>
      <c r="B263" s="27">
        <v>12.476666666666667</v>
      </c>
    </row>
    <row r="264" spans="1:2" x14ac:dyDescent="0.25">
      <c r="A264" s="8" t="s">
        <v>349</v>
      </c>
      <c r="B264" s="27">
        <v>11.383333333333333</v>
      </c>
    </row>
    <row r="265" spans="1:2" x14ac:dyDescent="0.25">
      <c r="A265" s="8" t="s">
        <v>28</v>
      </c>
      <c r="B265" s="27">
        <v>11.296666666666667</v>
      </c>
    </row>
    <row r="266" spans="1:2" x14ac:dyDescent="0.25">
      <c r="A266" s="8" t="s">
        <v>531</v>
      </c>
      <c r="B266" s="27">
        <v>11.433333333333332</v>
      </c>
    </row>
    <row r="267" spans="1:2" x14ac:dyDescent="0.25">
      <c r="A267" s="8" t="s">
        <v>600</v>
      </c>
      <c r="B267" s="27">
        <v>12.590000000000002</v>
      </c>
    </row>
    <row r="268" spans="1:2" x14ac:dyDescent="0.25">
      <c r="A268" s="8" t="s">
        <v>626</v>
      </c>
      <c r="B268" s="27">
        <v>11.086666666666666</v>
      </c>
    </row>
    <row r="269" spans="1:2" x14ac:dyDescent="0.25">
      <c r="A269" s="8" t="s">
        <v>473</v>
      </c>
      <c r="B269" s="27">
        <v>10.313333333333334</v>
      </c>
    </row>
    <row r="270" spans="1:2" x14ac:dyDescent="0.25">
      <c r="A270" s="8" t="s">
        <v>135</v>
      </c>
      <c r="B270" s="27">
        <v>12.96</v>
      </c>
    </row>
    <row r="271" spans="1:2" x14ac:dyDescent="0.25">
      <c r="A271" s="8" t="s">
        <v>92</v>
      </c>
      <c r="B271" s="27">
        <v>12.549999999999999</v>
      </c>
    </row>
    <row r="272" spans="1:2" x14ac:dyDescent="0.25">
      <c r="A272" s="8" t="s">
        <v>76</v>
      </c>
      <c r="B272" s="27">
        <v>12.013333333333334</v>
      </c>
    </row>
    <row r="273" spans="1:2" x14ac:dyDescent="0.25">
      <c r="A273" s="8" t="s">
        <v>275</v>
      </c>
      <c r="B273" s="27">
        <v>10.18</v>
      </c>
    </row>
    <row r="274" spans="1:2" x14ac:dyDescent="0.25">
      <c r="A274" s="8" t="s">
        <v>575</v>
      </c>
      <c r="B274" s="27">
        <v>11.280000000000001</v>
      </c>
    </row>
    <row r="275" spans="1:2" x14ac:dyDescent="0.25">
      <c r="A275" s="8" t="s">
        <v>336</v>
      </c>
      <c r="B275" s="27">
        <v>14.516666666666666</v>
      </c>
    </row>
    <row r="276" spans="1:2" x14ac:dyDescent="0.25">
      <c r="A276" s="8" t="s">
        <v>49</v>
      </c>
      <c r="B276" s="27">
        <v>9.8633333333333315</v>
      </c>
    </row>
    <row r="277" spans="1:2" x14ac:dyDescent="0.25">
      <c r="A277" s="8" t="s">
        <v>492</v>
      </c>
      <c r="B277" s="27">
        <v>11.843333333333334</v>
      </c>
    </row>
    <row r="278" spans="1:2" x14ac:dyDescent="0.25">
      <c r="A278" s="8" t="s">
        <v>274</v>
      </c>
      <c r="B278" s="27">
        <v>10.686666666666667</v>
      </c>
    </row>
    <row r="279" spans="1:2" x14ac:dyDescent="0.25">
      <c r="A279" s="8" t="s">
        <v>279</v>
      </c>
      <c r="B279" s="27">
        <v>11.736666666666666</v>
      </c>
    </row>
    <row r="280" spans="1:2" x14ac:dyDescent="0.25">
      <c r="A280" s="8" t="s">
        <v>204</v>
      </c>
      <c r="B280" s="27">
        <v>10.536666666666667</v>
      </c>
    </row>
    <row r="281" spans="1:2" x14ac:dyDescent="0.25">
      <c r="A281" s="8" t="s">
        <v>467</v>
      </c>
      <c r="B281" s="27">
        <v>10.93</v>
      </c>
    </row>
    <row r="282" spans="1:2" x14ac:dyDescent="0.25">
      <c r="A282" s="8" t="s">
        <v>458</v>
      </c>
      <c r="B282" s="27">
        <v>11.9</v>
      </c>
    </row>
    <row r="283" spans="1:2" x14ac:dyDescent="0.25">
      <c r="A283" s="8" t="s">
        <v>143</v>
      </c>
      <c r="B283" s="27">
        <v>12.07</v>
      </c>
    </row>
    <row r="284" spans="1:2" x14ac:dyDescent="0.25">
      <c r="A284" s="8" t="s">
        <v>559</v>
      </c>
      <c r="B284" s="27">
        <v>12.733333333333334</v>
      </c>
    </row>
    <row r="285" spans="1:2" x14ac:dyDescent="0.25">
      <c r="A285" s="8" t="s">
        <v>499</v>
      </c>
      <c r="B285" s="27">
        <v>11.676666666666668</v>
      </c>
    </row>
    <row r="286" spans="1:2" x14ac:dyDescent="0.25">
      <c r="A286" s="8" t="s">
        <v>216</v>
      </c>
      <c r="B286" s="27">
        <v>12.556666666666667</v>
      </c>
    </row>
    <row r="287" spans="1:2" x14ac:dyDescent="0.25">
      <c r="A287" s="8" t="s">
        <v>50</v>
      </c>
      <c r="B287" s="27">
        <v>10.176666666666668</v>
      </c>
    </row>
    <row r="288" spans="1:2" x14ac:dyDescent="0.25">
      <c r="A288" s="8" t="s">
        <v>562</v>
      </c>
      <c r="B288" s="27">
        <v>12.436666666666667</v>
      </c>
    </row>
    <row r="289" spans="1:2" x14ac:dyDescent="0.25">
      <c r="A289" s="8" t="s">
        <v>51</v>
      </c>
      <c r="B289" s="27">
        <v>10.443333333333333</v>
      </c>
    </row>
    <row r="290" spans="1:2" x14ac:dyDescent="0.25">
      <c r="A290" s="8" t="s">
        <v>154</v>
      </c>
      <c r="B290" s="27">
        <v>11.693333333333333</v>
      </c>
    </row>
    <row r="291" spans="1:2" x14ac:dyDescent="0.25">
      <c r="A291" s="8" t="s">
        <v>249</v>
      </c>
      <c r="B291" s="27">
        <v>10.673333333333332</v>
      </c>
    </row>
    <row r="292" spans="1:2" x14ac:dyDescent="0.25">
      <c r="A292" s="8" t="s">
        <v>513</v>
      </c>
      <c r="B292" s="27">
        <v>12.450000000000001</v>
      </c>
    </row>
    <row r="293" spans="1:2" x14ac:dyDescent="0.25">
      <c r="A293" s="8" t="s">
        <v>521</v>
      </c>
      <c r="B293" s="27">
        <v>11.576666666666668</v>
      </c>
    </row>
    <row r="294" spans="1:2" x14ac:dyDescent="0.25">
      <c r="A294" s="8" t="s">
        <v>571</v>
      </c>
      <c r="B294" s="27">
        <v>12.49</v>
      </c>
    </row>
    <row r="295" spans="1:2" x14ac:dyDescent="0.25">
      <c r="A295" s="8" t="s">
        <v>141</v>
      </c>
      <c r="B295" s="27">
        <v>14.426666666666668</v>
      </c>
    </row>
    <row r="296" spans="1:2" x14ac:dyDescent="0.25">
      <c r="A296" s="8" t="s">
        <v>313</v>
      </c>
      <c r="B296" s="27">
        <v>10.973333333333334</v>
      </c>
    </row>
    <row r="297" spans="1:2" x14ac:dyDescent="0.25">
      <c r="A297" s="8" t="s">
        <v>402</v>
      </c>
      <c r="B297" s="27">
        <v>11.709999999999999</v>
      </c>
    </row>
    <row r="298" spans="1:2" x14ac:dyDescent="0.25">
      <c r="A298" s="8" t="s">
        <v>456</v>
      </c>
      <c r="B298" s="27">
        <v>12.1</v>
      </c>
    </row>
    <row r="299" spans="1:2" x14ac:dyDescent="0.25">
      <c r="A299" s="8" t="s">
        <v>160</v>
      </c>
      <c r="B299" s="27">
        <v>12.073333333333332</v>
      </c>
    </row>
    <row r="300" spans="1:2" x14ac:dyDescent="0.25">
      <c r="A300" s="8" t="s">
        <v>129</v>
      </c>
      <c r="B300" s="27">
        <v>12.276666666666666</v>
      </c>
    </row>
    <row r="301" spans="1:2" x14ac:dyDescent="0.25">
      <c r="A301" s="8" t="s">
        <v>348</v>
      </c>
      <c r="B301" s="27">
        <v>10.673333333333334</v>
      </c>
    </row>
    <row r="302" spans="1:2" x14ac:dyDescent="0.25">
      <c r="A302" s="8" t="s">
        <v>363</v>
      </c>
      <c r="B302" s="27">
        <v>11.806666666666665</v>
      </c>
    </row>
    <row r="303" spans="1:2" x14ac:dyDescent="0.25">
      <c r="A303" s="8" t="s">
        <v>597</v>
      </c>
      <c r="B303" s="27">
        <v>12.079999999999998</v>
      </c>
    </row>
    <row r="304" spans="1:2" x14ac:dyDescent="0.25">
      <c r="A304" s="8" t="s">
        <v>58</v>
      </c>
      <c r="B304" s="27">
        <v>11.520000000000001</v>
      </c>
    </row>
    <row r="305" spans="1:2" x14ac:dyDescent="0.25">
      <c r="A305" s="8" t="s">
        <v>399</v>
      </c>
      <c r="B305" s="27">
        <v>12.636666666666665</v>
      </c>
    </row>
    <row r="306" spans="1:2" x14ac:dyDescent="0.25">
      <c r="A306" s="8" t="s">
        <v>536</v>
      </c>
      <c r="B306" s="27">
        <v>11.416666666666666</v>
      </c>
    </row>
    <row r="307" spans="1:2" x14ac:dyDescent="0.25">
      <c r="A307" s="8" t="s">
        <v>577</v>
      </c>
      <c r="B307" s="27">
        <v>11.25</v>
      </c>
    </row>
    <row r="308" spans="1:2" x14ac:dyDescent="0.25">
      <c r="A308" s="8" t="s">
        <v>229</v>
      </c>
      <c r="B308" s="27">
        <v>9.8966666666666665</v>
      </c>
    </row>
    <row r="309" spans="1:2" x14ac:dyDescent="0.25">
      <c r="A309" s="8" t="s">
        <v>516</v>
      </c>
      <c r="B309" s="27">
        <v>10.76</v>
      </c>
    </row>
    <row r="310" spans="1:2" x14ac:dyDescent="0.25">
      <c r="A310" s="8" t="s">
        <v>287</v>
      </c>
      <c r="B310" s="27">
        <v>11.600000000000001</v>
      </c>
    </row>
    <row r="311" spans="1:2" x14ac:dyDescent="0.25">
      <c r="A311" s="8" t="s">
        <v>415</v>
      </c>
      <c r="B311" s="27">
        <v>12.903333333333334</v>
      </c>
    </row>
    <row r="312" spans="1:2" x14ac:dyDescent="0.25">
      <c r="A312" s="8" t="s">
        <v>42</v>
      </c>
      <c r="B312" s="27">
        <v>11.106666666666667</v>
      </c>
    </row>
    <row r="313" spans="1:2" x14ac:dyDescent="0.25">
      <c r="A313" s="8" t="s">
        <v>175</v>
      </c>
      <c r="B313" s="27">
        <v>11.273333333333333</v>
      </c>
    </row>
    <row r="314" spans="1:2" x14ac:dyDescent="0.25">
      <c r="A314" s="8" t="s">
        <v>238</v>
      </c>
      <c r="B314" s="27">
        <v>11.14</v>
      </c>
    </row>
    <row r="315" spans="1:2" x14ac:dyDescent="0.25">
      <c r="A315" s="8" t="s">
        <v>33</v>
      </c>
      <c r="B315" s="27">
        <v>10.493333333333334</v>
      </c>
    </row>
    <row r="316" spans="1:2" x14ac:dyDescent="0.25">
      <c r="A316" s="8" t="s">
        <v>61</v>
      </c>
      <c r="B316" s="27">
        <v>10.123333333333335</v>
      </c>
    </row>
    <row r="317" spans="1:2" x14ac:dyDescent="0.25">
      <c r="A317" s="8" t="s">
        <v>292</v>
      </c>
      <c r="B317" s="27">
        <v>11.026666666666666</v>
      </c>
    </row>
    <row r="318" spans="1:2" x14ac:dyDescent="0.25">
      <c r="A318" s="8" t="s">
        <v>436</v>
      </c>
      <c r="B318" s="27">
        <v>11.89</v>
      </c>
    </row>
    <row r="319" spans="1:2" x14ac:dyDescent="0.25">
      <c r="A319" s="8" t="s">
        <v>62</v>
      </c>
      <c r="B319" s="27">
        <v>11.136666666666665</v>
      </c>
    </row>
    <row r="320" spans="1:2" x14ac:dyDescent="0.25">
      <c r="A320" s="8" t="s">
        <v>504</v>
      </c>
      <c r="B320" s="27">
        <v>11.703333333333333</v>
      </c>
    </row>
    <row r="321" spans="1:2" x14ac:dyDescent="0.25">
      <c r="A321" s="8" t="s">
        <v>505</v>
      </c>
      <c r="B321" s="27">
        <v>11.876666666666665</v>
      </c>
    </row>
    <row r="322" spans="1:2" x14ac:dyDescent="0.25">
      <c r="A322" s="8" t="s">
        <v>376</v>
      </c>
      <c r="B322" s="27">
        <v>10.766666666666666</v>
      </c>
    </row>
    <row r="323" spans="1:2" x14ac:dyDescent="0.25">
      <c r="A323" s="8" t="s">
        <v>152</v>
      </c>
      <c r="B323" s="27">
        <v>12.313333333333333</v>
      </c>
    </row>
    <row r="324" spans="1:2" x14ac:dyDescent="0.25">
      <c r="A324" s="8" t="s">
        <v>140</v>
      </c>
      <c r="B324" s="27">
        <v>11.979999999999999</v>
      </c>
    </row>
    <row r="325" spans="1:2" x14ac:dyDescent="0.25">
      <c r="A325" s="8" t="s">
        <v>610</v>
      </c>
      <c r="B325" s="27">
        <v>10.453333333333333</v>
      </c>
    </row>
    <row r="326" spans="1:2" x14ac:dyDescent="0.25">
      <c r="A326" s="8" t="s">
        <v>585</v>
      </c>
      <c r="B326" s="27">
        <v>10.88</v>
      </c>
    </row>
    <row r="327" spans="1:2" x14ac:dyDescent="0.25">
      <c r="A327" s="8" t="s">
        <v>581</v>
      </c>
      <c r="B327" s="27">
        <v>11.163333333333334</v>
      </c>
    </row>
    <row r="328" spans="1:2" x14ac:dyDescent="0.25">
      <c r="A328" s="8" t="s">
        <v>21</v>
      </c>
      <c r="B328" s="27">
        <v>12.446666666666665</v>
      </c>
    </row>
    <row r="329" spans="1:2" x14ac:dyDescent="0.25">
      <c r="A329" s="8" t="s">
        <v>509</v>
      </c>
      <c r="B329" s="27">
        <v>10.33</v>
      </c>
    </row>
    <row r="330" spans="1:2" x14ac:dyDescent="0.25">
      <c r="A330" s="8" t="s">
        <v>222</v>
      </c>
      <c r="B330" s="27">
        <v>11.653333333333334</v>
      </c>
    </row>
    <row r="331" spans="1:2" x14ac:dyDescent="0.25">
      <c r="A331" s="8" t="s">
        <v>106</v>
      </c>
      <c r="B331" s="27">
        <v>11.839999999999998</v>
      </c>
    </row>
    <row r="332" spans="1:2" x14ac:dyDescent="0.25">
      <c r="A332" s="8" t="s">
        <v>560</v>
      </c>
      <c r="B332" s="27">
        <v>13.090000000000002</v>
      </c>
    </row>
    <row r="333" spans="1:2" x14ac:dyDescent="0.25">
      <c r="A333" s="8" t="s">
        <v>563</v>
      </c>
      <c r="B333" s="27">
        <v>12.063333333333334</v>
      </c>
    </row>
    <row r="334" spans="1:2" x14ac:dyDescent="0.25">
      <c r="A334" s="8" t="s">
        <v>587</v>
      </c>
      <c r="B334" s="27">
        <v>10.790000000000001</v>
      </c>
    </row>
    <row r="335" spans="1:2" x14ac:dyDescent="0.25">
      <c r="A335" s="8" t="s">
        <v>442</v>
      </c>
      <c r="B335" s="27">
        <v>11.226666666666667</v>
      </c>
    </row>
    <row r="336" spans="1:2" x14ac:dyDescent="0.25">
      <c r="A336" s="8" t="s">
        <v>388</v>
      </c>
      <c r="B336" s="27">
        <v>11.69</v>
      </c>
    </row>
    <row r="337" spans="1:2" x14ac:dyDescent="0.25">
      <c r="A337" s="8" t="s">
        <v>46</v>
      </c>
      <c r="B337" s="27">
        <v>11.38</v>
      </c>
    </row>
    <row r="338" spans="1:2" x14ac:dyDescent="0.25">
      <c r="A338" s="8" t="s">
        <v>451</v>
      </c>
      <c r="B338" s="27">
        <v>11.056666666666667</v>
      </c>
    </row>
    <row r="339" spans="1:2" x14ac:dyDescent="0.25">
      <c r="A339" s="8" t="s">
        <v>289</v>
      </c>
      <c r="B339" s="27">
        <v>10.886666666666665</v>
      </c>
    </row>
    <row r="340" spans="1:2" x14ac:dyDescent="0.25">
      <c r="A340" s="8" t="s">
        <v>225</v>
      </c>
      <c r="B340" s="27">
        <v>10.726666666666667</v>
      </c>
    </row>
    <row r="341" spans="1:2" x14ac:dyDescent="0.25">
      <c r="A341" s="8" t="s">
        <v>588</v>
      </c>
      <c r="B341" s="27">
        <v>11.123333333333335</v>
      </c>
    </row>
    <row r="342" spans="1:2" x14ac:dyDescent="0.25">
      <c r="A342" s="8" t="s">
        <v>71</v>
      </c>
      <c r="B342" s="27">
        <v>12.72</v>
      </c>
    </row>
    <row r="343" spans="1:2" x14ac:dyDescent="0.25">
      <c r="A343" s="8" t="s">
        <v>352</v>
      </c>
      <c r="B343" s="27">
        <v>12.763333333333334</v>
      </c>
    </row>
    <row r="344" spans="1:2" x14ac:dyDescent="0.25">
      <c r="A344" s="8" t="s">
        <v>434</v>
      </c>
      <c r="B344" s="27">
        <v>10.9</v>
      </c>
    </row>
    <row r="345" spans="1:2" x14ac:dyDescent="0.25">
      <c r="A345" s="8" t="s">
        <v>489</v>
      </c>
      <c r="B345" s="27">
        <v>10.950000000000001</v>
      </c>
    </row>
    <row r="346" spans="1:2" x14ac:dyDescent="0.25">
      <c r="A346" s="8" t="s">
        <v>13</v>
      </c>
      <c r="B346" s="27">
        <v>12.076666666666666</v>
      </c>
    </row>
    <row r="347" spans="1:2" x14ac:dyDescent="0.25">
      <c r="A347" s="8" t="s">
        <v>251</v>
      </c>
      <c r="B347" s="27">
        <v>9.99</v>
      </c>
    </row>
    <row r="348" spans="1:2" x14ac:dyDescent="0.25">
      <c r="A348" s="8" t="s">
        <v>265</v>
      </c>
      <c r="B348" s="27">
        <v>11.299999999999999</v>
      </c>
    </row>
    <row r="349" spans="1:2" x14ac:dyDescent="0.25">
      <c r="A349" s="8" t="s">
        <v>365</v>
      </c>
      <c r="B349" s="27">
        <v>11.473333333333334</v>
      </c>
    </row>
    <row r="350" spans="1:2" x14ac:dyDescent="0.25">
      <c r="A350" s="8" t="s">
        <v>523</v>
      </c>
      <c r="B350" s="27">
        <v>11.146666666666667</v>
      </c>
    </row>
    <row r="351" spans="1:2" x14ac:dyDescent="0.25">
      <c r="A351" s="8" t="s">
        <v>90</v>
      </c>
      <c r="B351" s="27">
        <v>11.553333333333333</v>
      </c>
    </row>
    <row r="352" spans="1:2" x14ac:dyDescent="0.25">
      <c r="A352" s="8" t="s">
        <v>447</v>
      </c>
      <c r="B352" s="27">
        <v>10.19</v>
      </c>
    </row>
    <row r="353" spans="1:2" x14ac:dyDescent="0.25">
      <c r="A353" s="8" t="s">
        <v>243</v>
      </c>
      <c r="B353" s="27">
        <v>10.823333333333332</v>
      </c>
    </row>
    <row r="354" spans="1:2" x14ac:dyDescent="0.25">
      <c r="A354" s="8" t="s">
        <v>566</v>
      </c>
      <c r="B354" s="27">
        <v>11.163333333333334</v>
      </c>
    </row>
    <row r="355" spans="1:2" x14ac:dyDescent="0.25">
      <c r="A355" s="8" t="s">
        <v>501</v>
      </c>
      <c r="B355" s="27">
        <v>11.476666666666668</v>
      </c>
    </row>
    <row r="356" spans="1:2" x14ac:dyDescent="0.25">
      <c r="A356" s="8" t="s">
        <v>231</v>
      </c>
      <c r="B356" s="27">
        <v>11.35</v>
      </c>
    </row>
    <row r="357" spans="1:2" x14ac:dyDescent="0.25">
      <c r="A357" s="8" t="s">
        <v>364</v>
      </c>
      <c r="B357" s="27">
        <v>10.496666666666668</v>
      </c>
    </row>
    <row r="358" spans="1:2" x14ac:dyDescent="0.25">
      <c r="A358" s="8" t="s">
        <v>477</v>
      </c>
      <c r="B358" s="27">
        <v>12.449999999999998</v>
      </c>
    </row>
    <row r="359" spans="1:2" x14ac:dyDescent="0.25">
      <c r="A359" s="8" t="s">
        <v>378</v>
      </c>
      <c r="B359" s="27">
        <v>11.616666666666667</v>
      </c>
    </row>
    <row r="360" spans="1:2" x14ac:dyDescent="0.25">
      <c r="A360" s="8" t="s">
        <v>337</v>
      </c>
      <c r="B360" s="27">
        <v>9.8600000000000012</v>
      </c>
    </row>
    <row r="361" spans="1:2" x14ac:dyDescent="0.25">
      <c r="A361" s="8" t="s">
        <v>304</v>
      </c>
      <c r="B361" s="27">
        <v>10.85</v>
      </c>
    </row>
    <row r="362" spans="1:2" x14ac:dyDescent="0.25">
      <c r="A362" s="8" t="s">
        <v>87</v>
      </c>
      <c r="B362" s="27">
        <v>12.223333333333334</v>
      </c>
    </row>
    <row r="363" spans="1:2" x14ac:dyDescent="0.25">
      <c r="A363" s="8" t="s">
        <v>582</v>
      </c>
      <c r="B363" s="27">
        <v>12.99</v>
      </c>
    </row>
    <row r="364" spans="1:2" x14ac:dyDescent="0.25">
      <c r="A364" s="8" t="s">
        <v>567</v>
      </c>
      <c r="B364" s="27">
        <v>12.636666666666665</v>
      </c>
    </row>
    <row r="365" spans="1:2" x14ac:dyDescent="0.25">
      <c r="A365" s="8" t="s">
        <v>627</v>
      </c>
      <c r="B365" s="27">
        <v>11.550000000000002</v>
      </c>
    </row>
    <row r="366" spans="1:2" x14ac:dyDescent="0.25">
      <c r="A366" s="8" t="s">
        <v>619</v>
      </c>
      <c r="B366" s="27">
        <v>11.666666666666666</v>
      </c>
    </row>
    <row r="367" spans="1:2" x14ac:dyDescent="0.25">
      <c r="A367" s="8" t="s">
        <v>500</v>
      </c>
      <c r="B367" s="27">
        <v>10.096666666666666</v>
      </c>
    </row>
    <row r="368" spans="1:2" x14ac:dyDescent="0.25">
      <c r="A368" s="8" t="s">
        <v>618</v>
      </c>
      <c r="B368" s="27">
        <v>12.063333333333333</v>
      </c>
    </row>
    <row r="369" spans="1:2" x14ac:dyDescent="0.25">
      <c r="A369" s="8" t="s">
        <v>569</v>
      </c>
      <c r="B369" s="27">
        <v>12.1</v>
      </c>
    </row>
    <row r="370" spans="1:2" x14ac:dyDescent="0.25">
      <c r="A370" s="8" t="s">
        <v>507</v>
      </c>
      <c r="B370" s="27">
        <v>12.853333333333333</v>
      </c>
    </row>
    <row r="371" spans="1:2" x14ac:dyDescent="0.25">
      <c r="A371" s="8" t="s">
        <v>503</v>
      </c>
      <c r="B371" s="27">
        <v>8.9266666666666676</v>
      </c>
    </row>
    <row r="372" spans="1:2" x14ac:dyDescent="0.25">
      <c r="A372" s="8" t="s">
        <v>248</v>
      </c>
      <c r="B372" s="27">
        <v>13.196666666666667</v>
      </c>
    </row>
    <row r="373" spans="1:2" x14ac:dyDescent="0.25">
      <c r="A373" s="8" t="s">
        <v>589</v>
      </c>
      <c r="B373" s="27">
        <v>10.913333333333334</v>
      </c>
    </row>
    <row r="374" spans="1:2" x14ac:dyDescent="0.25">
      <c r="A374" s="8" t="s">
        <v>23</v>
      </c>
      <c r="B374" s="27">
        <v>11.86</v>
      </c>
    </row>
    <row r="375" spans="1:2" x14ac:dyDescent="0.25">
      <c r="A375" s="8" t="s">
        <v>354</v>
      </c>
      <c r="B375" s="27">
        <v>10.5</v>
      </c>
    </row>
    <row r="376" spans="1:2" x14ac:dyDescent="0.25">
      <c r="A376" s="8" t="s">
        <v>449</v>
      </c>
      <c r="B376" s="27">
        <v>9.33</v>
      </c>
    </row>
    <row r="377" spans="1:2" x14ac:dyDescent="0.25">
      <c r="A377" s="8" t="s">
        <v>407</v>
      </c>
      <c r="B377" s="27">
        <v>12.04</v>
      </c>
    </row>
    <row r="378" spans="1:2" x14ac:dyDescent="0.25">
      <c r="A378" s="8" t="s">
        <v>408</v>
      </c>
      <c r="B378" s="27">
        <v>12.756666666666668</v>
      </c>
    </row>
    <row r="379" spans="1:2" x14ac:dyDescent="0.25">
      <c r="A379" s="8" t="s">
        <v>37</v>
      </c>
      <c r="B379" s="27">
        <v>12.923333333333334</v>
      </c>
    </row>
    <row r="380" spans="1:2" x14ac:dyDescent="0.25">
      <c r="A380" s="8" t="s">
        <v>413</v>
      </c>
      <c r="B380" s="27">
        <v>11.086666666666668</v>
      </c>
    </row>
    <row r="381" spans="1:2" x14ac:dyDescent="0.25">
      <c r="A381" s="8" t="s">
        <v>394</v>
      </c>
      <c r="B381" s="27">
        <v>12.58</v>
      </c>
    </row>
    <row r="382" spans="1:2" x14ac:dyDescent="0.25">
      <c r="A382" s="8" t="s">
        <v>96</v>
      </c>
      <c r="B382" s="27">
        <v>9.61</v>
      </c>
    </row>
    <row r="383" spans="1:2" x14ac:dyDescent="0.25">
      <c r="A383" s="8" t="s">
        <v>24</v>
      </c>
      <c r="B383" s="27">
        <v>11.600000000000001</v>
      </c>
    </row>
    <row r="384" spans="1:2" x14ac:dyDescent="0.25">
      <c r="A384" s="8" t="s">
        <v>379</v>
      </c>
      <c r="B384" s="27">
        <v>10.043333333333333</v>
      </c>
    </row>
    <row r="385" spans="1:2" x14ac:dyDescent="0.25">
      <c r="A385" s="8" t="s">
        <v>616</v>
      </c>
      <c r="B385" s="27">
        <v>10.973333333333334</v>
      </c>
    </row>
    <row r="386" spans="1:2" x14ac:dyDescent="0.25">
      <c r="A386" s="8" t="s">
        <v>97</v>
      </c>
      <c r="B386" s="27">
        <v>11.466666666666667</v>
      </c>
    </row>
    <row r="387" spans="1:2" x14ac:dyDescent="0.25">
      <c r="A387" s="8" t="s">
        <v>506</v>
      </c>
      <c r="B387" s="27">
        <v>12.76</v>
      </c>
    </row>
    <row r="388" spans="1:2" x14ac:dyDescent="0.25">
      <c r="A388" s="8" t="s">
        <v>138</v>
      </c>
      <c r="B388" s="27">
        <v>11.193333333333333</v>
      </c>
    </row>
    <row r="389" spans="1:2" x14ac:dyDescent="0.25">
      <c r="A389" s="8" t="s">
        <v>333</v>
      </c>
      <c r="B389" s="27">
        <v>11.58</v>
      </c>
    </row>
    <row r="390" spans="1:2" x14ac:dyDescent="0.25">
      <c r="A390" s="8" t="s">
        <v>323</v>
      </c>
      <c r="B390" s="27">
        <v>13.799999999999999</v>
      </c>
    </row>
    <row r="391" spans="1:2" x14ac:dyDescent="0.25">
      <c r="A391" s="8" t="s">
        <v>107</v>
      </c>
      <c r="B391" s="27">
        <v>11.186666666666667</v>
      </c>
    </row>
    <row r="392" spans="1:2" x14ac:dyDescent="0.25">
      <c r="A392" s="8" t="s">
        <v>387</v>
      </c>
      <c r="B392" s="27">
        <v>10.536666666666667</v>
      </c>
    </row>
    <row r="393" spans="1:2" x14ac:dyDescent="0.25">
      <c r="A393" s="8" t="s">
        <v>73</v>
      </c>
      <c r="B393" s="27">
        <v>11.063333333333333</v>
      </c>
    </row>
    <row r="394" spans="1:2" x14ac:dyDescent="0.25">
      <c r="A394" s="8" t="s">
        <v>11</v>
      </c>
      <c r="B394" s="27">
        <v>10.9</v>
      </c>
    </row>
    <row r="395" spans="1:2" x14ac:dyDescent="0.25">
      <c r="A395" s="8" t="s">
        <v>130</v>
      </c>
      <c r="B395" s="27">
        <v>13.353333333333333</v>
      </c>
    </row>
    <row r="396" spans="1:2" x14ac:dyDescent="0.25">
      <c r="A396" s="8" t="s">
        <v>197</v>
      </c>
      <c r="B396" s="27">
        <v>10.286666666666667</v>
      </c>
    </row>
    <row r="397" spans="1:2" x14ac:dyDescent="0.25">
      <c r="A397" s="8" t="s">
        <v>443</v>
      </c>
      <c r="B397" s="27">
        <v>13.493333333333334</v>
      </c>
    </row>
    <row r="398" spans="1:2" x14ac:dyDescent="0.25">
      <c r="A398" s="8" t="s">
        <v>547</v>
      </c>
      <c r="B398" s="27">
        <v>11.376666666666667</v>
      </c>
    </row>
    <row r="399" spans="1:2" x14ac:dyDescent="0.25">
      <c r="A399" s="8" t="s">
        <v>543</v>
      </c>
      <c r="B399" s="27">
        <v>10.173333333333332</v>
      </c>
    </row>
    <row r="400" spans="1:2" x14ac:dyDescent="0.25">
      <c r="A400" s="8" t="s">
        <v>196</v>
      </c>
      <c r="B400" s="27">
        <v>13.216666666666667</v>
      </c>
    </row>
    <row r="401" spans="1:2" x14ac:dyDescent="0.25">
      <c r="A401" s="8" t="s">
        <v>545</v>
      </c>
      <c r="B401" s="27">
        <v>11.276666666666666</v>
      </c>
    </row>
    <row r="402" spans="1:2" x14ac:dyDescent="0.25">
      <c r="A402" s="8" t="s">
        <v>189</v>
      </c>
      <c r="B402" s="27">
        <v>9.8399999999999981</v>
      </c>
    </row>
    <row r="403" spans="1:2" x14ac:dyDescent="0.25">
      <c r="A403" s="8" t="s">
        <v>206</v>
      </c>
      <c r="B403" s="27">
        <v>11.706666666666665</v>
      </c>
    </row>
    <row r="404" spans="1:2" x14ac:dyDescent="0.25">
      <c r="A404" s="8" t="s">
        <v>82</v>
      </c>
      <c r="B404" s="27">
        <v>11.096666666666666</v>
      </c>
    </row>
    <row r="405" spans="1:2" x14ac:dyDescent="0.25">
      <c r="A405" s="8" t="s">
        <v>78</v>
      </c>
      <c r="B405" s="27">
        <v>12.37</v>
      </c>
    </row>
    <row r="406" spans="1:2" x14ac:dyDescent="0.25">
      <c r="A406" s="8" t="s">
        <v>422</v>
      </c>
      <c r="B406" s="27">
        <v>12.296666666666667</v>
      </c>
    </row>
    <row r="407" spans="1:2" x14ac:dyDescent="0.25">
      <c r="A407" s="8" t="s">
        <v>596</v>
      </c>
      <c r="B407" s="27">
        <v>12.270000000000001</v>
      </c>
    </row>
    <row r="408" spans="1:2" x14ac:dyDescent="0.25">
      <c r="A408" s="8" t="s">
        <v>91</v>
      </c>
      <c r="B408" s="27">
        <v>10.35</v>
      </c>
    </row>
    <row r="409" spans="1:2" x14ac:dyDescent="0.25">
      <c r="A409" s="8" t="s">
        <v>510</v>
      </c>
      <c r="B409" s="27">
        <v>12</v>
      </c>
    </row>
    <row r="410" spans="1:2" x14ac:dyDescent="0.25">
      <c r="A410" s="8" t="s">
        <v>297</v>
      </c>
      <c r="B410" s="27">
        <v>12.15</v>
      </c>
    </row>
    <row r="411" spans="1:2" x14ac:dyDescent="0.25">
      <c r="A411" s="8" t="s">
        <v>259</v>
      </c>
      <c r="B411" s="27">
        <v>10.62</v>
      </c>
    </row>
    <row r="412" spans="1:2" x14ac:dyDescent="0.25">
      <c r="A412" s="8" t="s">
        <v>366</v>
      </c>
      <c r="B412" s="27">
        <v>10.290000000000001</v>
      </c>
    </row>
    <row r="413" spans="1:2" x14ac:dyDescent="0.25">
      <c r="A413" s="8" t="s">
        <v>423</v>
      </c>
      <c r="B413" s="27">
        <v>10.18</v>
      </c>
    </row>
    <row r="414" spans="1:2" x14ac:dyDescent="0.25">
      <c r="A414" s="8" t="s">
        <v>552</v>
      </c>
      <c r="B414" s="27">
        <v>11.86</v>
      </c>
    </row>
    <row r="415" spans="1:2" x14ac:dyDescent="0.25">
      <c r="A415" s="8" t="s">
        <v>452</v>
      </c>
      <c r="B415" s="27">
        <v>10.033333333333333</v>
      </c>
    </row>
    <row r="416" spans="1:2" x14ac:dyDescent="0.25">
      <c r="A416" s="8" t="s">
        <v>334</v>
      </c>
      <c r="B416" s="27">
        <v>10.409999999999998</v>
      </c>
    </row>
    <row r="417" spans="1:2" x14ac:dyDescent="0.25">
      <c r="A417" s="8" t="s">
        <v>624</v>
      </c>
      <c r="B417" s="27">
        <v>11.123333333333335</v>
      </c>
    </row>
    <row r="418" spans="1:2" x14ac:dyDescent="0.25">
      <c r="A418" s="8" t="s">
        <v>431</v>
      </c>
      <c r="B418" s="27">
        <v>11.536666666666667</v>
      </c>
    </row>
    <row r="419" spans="1:2" x14ac:dyDescent="0.25">
      <c r="A419" s="8" t="s">
        <v>486</v>
      </c>
      <c r="B419" s="27">
        <v>11.13</v>
      </c>
    </row>
    <row r="420" spans="1:2" x14ac:dyDescent="0.25">
      <c r="A420" s="8" t="s">
        <v>245</v>
      </c>
      <c r="B420" s="27">
        <v>11.160000000000002</v>
      </c>
    </row>
    <row r="421" spans="1:2" x14ac:dyDescent="0.25">
      <c r="A421" s="8" t="s">
        <v>65</v>
      </c>
      <c r="B421" s="27">
        <v>12.040000000000001</v>
      </c>
    </row>
    <row r="422" spans="1:2" x14ac:dyDescent="0.25">
      <c r="A422" s="8" t="s">
        <v>131</v>
      </c>
      <c r="B422" s="27">
        <v>12.883333333333335</v>
      </c>
    </row>
    <row r="423" spans="1:2" x14ac:dyDescent="0.25">
      <c r="A423" s="8" t="s">
        <v>331</v>
      </c>
      <c r="B423" s="27">
        <v>10.763333333333334</v>
      </c>
    </row>
    <row r="424" spans="1:2" x14ac:dyDescent="0.25">
      <c r="A424" s="8" t="s">
        <v>420</v>
      </c>
      <c r="B424" s="27">
        <v>11.823333333333332</v>
      </c>
    </row>
    <row r="425" spans="1:2" x14ac:dyDescent="0.25">
      <c r="A425" s="8" t="s">
        <v>355</v>
      </c>
      <c r="B425" s="27">
        <v>11.4</v>
      </c>
    </row>
    <row r="426" spans="1:2" x14ac:dyDescent="0.25">
      <c r="A426" s="8" t="s">
        <v>209</v>
      </c>
      <c r="B426" s="27">
        <v>11.463333333333333</v>
      </c>
    </row>
    <row r="427" spans="1:2" x14ac:dyDescent="0.25">
      <c r="A427" s="8" t="s">
        <v>620</v>
      </c>
      <c r="B427" s="27">
        <v>10.323333333333332</v>
      </c>
    </row>
    <row r="428" spans="1:2" x14ac:dyDescent="0.25">
      <c r="A428" s="8" t="s">
        <v>244</v>
      </c>
      <c r="B428" s="27">
        <v>10.700000000000001</v>
      </c>
    </row>
    <row r="429" spans="1:2" x14ac:dyDescent="0.25">
      <c r="A429" s="8" t="s">
        <v>625</v>
      </c>
      <c r="B429" s="27">
        <v>12.833333333333334</v>
      </c>
    </row>
    <row r="430" spans="1:2" x14ac:dyDescent="0.25">
      <c r="A430" s="8" t="s">
        <v>495</v>
      </c>
      <c r="B430" s="27">
        <v>11.423333333333334</v>
      </c>
    </row>
    <row r="431" spans="1:2" x14ac:dyDescent="0.25">
      <c r="A431" s="8" t="s">
        <v>121</v>
      </c>
      <c r="B431" s="27">
        <v>9.8166666666666682</v>
      </c>
    </row>
    <row r="432" spans="1:2" x14ac:dyDescent="0.25">
      <c r="A432" s="8" t="s">
        <v>281</v>
      </c>
      <c r="B432" s="27">
        <v>11.776666666666666</v>
      </c>
    </row>
    <row r="433" spans="1:2" x14ac:dyDescent="0.25">
      <c r="A433" s="8" t="s">
        <v>537</v>
      </c>
      <c r="B433" s="27">
        <v>11.82</v>
      </c>
    </row>
    <row r="434" spans="1:2" x14ac:dyDescent="0.25">
      <c r="A434" s="8" t="s">
        <v>68</v>
      </c>
      <c r="B434" s="27">
        <v>12.686666666666667</v>
      </c>
    </row>
    <row r="435" spans="1:2" x14ac:dyDescent="0.25">
      <c r="A435" s="8" t="s">
        <v>15</v>
      </c>
      <c r="B435" s="27">
        <v>11.076666666666666</v>
      </c>
    </row>
    <row r="436" spans="1:2" x14ac:dyDescent="0.25">
      <c r="A436" s="8" t="s">
        <v>256</v>
      </c>
      <c r="B436" s="27">
        <v>11.209999999999999</v>
      </c>
    </row>
    <row r="437" spans="1:2" x14ac:dyDescent="0.25">
      <c r="A437" s="8" t="s">
        <v>111</v>
      </c>
      <c r="B437" s="27">
        <v>10.833333333333334</v>
      </c>
    </row>
    <row r="438" spans="1:2" x14ac:dyDescent="0.25">
      <c r="A438" s="8" t="s">
        <v>461</v>
      </c>
      <c r="B438" s="27">
        <v>11.87</v>
      </c>
    </row>
    <row r="439" spans="1:2" x14ac:dyDescent="0.25">
      <c r="A439" s="8" t="s">
        <v>373</v>
      </c>
      <c r="B439" s="27">
        <v>11.503333333333332</v>
      </c>
    </row>
    <row r="440" spans="1:2" x14ac:dyDescent="0.25">
      <c r="A440" s="8" t="s">
        <v>302</v>
      </c>
      <c r="B440" s="27">
        <v>11.006666666666666</v>
      </c>
    </row>
    <row r="441" spans="1:2" x14ac:dyDescent="0.25">
      <c r="A441" s="8" t="s">
        <v>296</v>
      </c>
      <c r="B441" s="27">
        <v>10.99</v>
      </c>
    </row>
    <row r="442" spans="1:2" x14ac:dyDescent="0.25">
      <c r="A442" s="8" t="s">
        <v>448</v>
      </c>
      <c r="B442" s="27">
        <v>11.296666666666667</v>
      </c>
    </row>
    <row r="443" spans="1:2" x14ac:dyDescent="0.25">
      <c r="A443" s="8" t="s">
        <v>454</v>
      </c>
      <c r="B443" s="27">
        <v>11.726666666666667</v>
      </c>
    </row>
    <row r="444" spans="1:2" x14ac:dyDescent="0.25">
      <c r="A444" s="8" t="s">
        <v>628</v>
      </c>
      <c r="B444" s="27">
        <v>11.19</v>
      </c>
    </row>
    <row r="445" spans="1:2" x14ac:dyDescent="0.25">
      <c r="A445" s="8" t="s">
        <v>573</v>
      </c>
      <c r="B445" s="27">
        <v>12.853333333333333</v>
      </c>
    </row>
    <row r="446" spans="1:2" x14ac:dyDescent="0.25">
      <c r="A446" s="8" t="s">
        <v>446</v>
      </c>
      <c r="B446" s="27">
        <v>9.6033333333333335</v>
      </c>
    </row>
    <row r="447" spans="1:2" x14ac:dyDescent="0.25">
      <c r="A447" s="8" t="s">
        <v>389</v>
      </c>
      <c r="B447" s="27">
        <v>12.569999999999999</v>
      </c>
    </row>
    <row r="448" spans="1:2" x14ac:dyDescent="0.25">
      <c r="A448" s="8" t="s">
        <v>149</v>
      </c>
      <c r="B448" s="27">
        <v>11.586666666666666</v>
      </c>
    </row>
    <row r="449" spans="1:2" x14ac:dyDescent="0.25">
      <c r="A449" s="8" t="s">
        <v>391</v>
      </c>
      <c r="B449" s="27">
        <v>9.7466666666666679</v>
      </c>
    </row>
    <row r="450" spans="1:2" x14ac:dyDescent="0.25">
      <c r="A450" s="8" t="s">
        <v>470</v>
      </c>
      <c r="B450" s="27">
        <v>11.396666666666667</v>
      </c>
    </row>
    <row r="451" spans="1:2" x14ac:dyDescent="0.25">
      <c r="A451" s="8" t="s">
        <v>476</v>
      </c>
      <c r="B451" s="27">
        <v>13.383333333333333</v>
      </c>
    </row>
    <row r="452" spans="1:2" x14ac:dyDescent="0.25">
      <c r="A452" s="8" t="s">
        <v>438</v>
      </c>
      <c r="B452" s="27">
        <v>12.046666666666667</v>
      </c>
    </row>
    <row r="453" spans="1:2" x14ac:dyDescent="0.25">
      <c r="A453" s="8" t="s">
        <v>599</v>
      </c>
      <c r="B453" s="27">
        <v>12.753333333333336</v>
      </c>
    </row>
    <row r="454" spans="1:2" x14ac:dyDescent="0.25">
      <c r="A454" s="8" t="s">
        <v>217</v>
      </c>
      <c r="B454" s="27">
        <v>9.69</v>
      </c>
    </row>
    <row r="455" spans="1:2" x14ac:dyDescent="0.25">
      <c r="A455" s="8" t="s">
        <v>38</v>
      </c>
      <c r="B455" s="27">
        <v>11.386666666666665</v>
      </c>
    </row>
    <row r="456" spans="1:2" x14ac:dyDescent="0.25">
      <c r="A456" s="8" t="s">
        <v>35</v>
      </c>
      <c r="B456" s="27">
        <v>11.699999999999998</v>
      </c>
    </row>
    <row r="457" spans="1:2" x14ac:dyDescent="0.25">
      <c r="A457" s="8" t="s">
        <v>101</v>
      </c>
      <c r="B457" s="27">
        <v>12.089999999999998</v>
      </c>
    </row>
    <row r="458" spans="1:2" x14ac:dyDescent="0.25">
      <c r="A458" s="8" t="s">
        <v>194</v>
      </c>
      <c r="B458" s="27">
        <v>12.36</v>
      </c>
    </row>
    <row r="459" spans="1:2" x14ac:dyDescent="0.25">
      <c r="A459" s="8" t="s">
        <v>401</v>
      </c>
      <c r="B459" s="27">
        <v>11.856666666666667</v>
      </c>
    </row>
    <row r="460" spans="1:2" x14ac:dyDescent="0.25">
      <c r="A460" s="8" t="s">
        <v>592</v>
      </c>
      <c r="B460" s="27">
        <v>11.493333333333334</v>
      </c>
    </row>
    <row r="461" spans="1:2" x14ac:dyDescent="0.25">
      <c r="A461" s="8" t="s">
        <v>481</v>
      </c>
      <c r="B461" s="27">
        <v>12.719999999999999</v>
      </c>
    </row>
    <row r="462" spans="1:2" x14ac:dyDescent="0.25">
      <c r="A462" s="8" t="s">
        <v>474</v>
      </c>
      <c r="B462" s="27">
        <v>12.32</v>
      </c>
    </row>
    <row r="463" spans="1:2" x14ac:dyDescent="0.25">
      <c r="A463" s="8" t="s">
        <v>295</v>
      </c>
      <c r="B463" s="27">
        <v>9.4</v>
      </c>
    </row>
    <row r="464" spans="1:2" x14ac:dyDescent="0.25">
      <c r="A464" s="8" t="s">
        <v>321</v>
      </c>
      <c r="B464" s="27">
        <v>10.833333333333334</v>
      </c>
    </row>
    <row r="465" spans="1:2" x14ac:dyDescent="0.25">
      <c r="A465" s="8" t="s">
        <v>98</v>
      </c>
      <c r="B465" s="27">
        <v>10.25</v>
      </c>
    </row>
    <row r="466" spans="1:2" x14ac:dyDescent="0.25">
      <c r="A466" s="8" t="s">
        <v>554</v>
      </c>
      <c r="B466" s="27">
        <v>10.950000000000001</v>
      </c>
    </row>
    <row r="467" spans="1:2" x14ac:dyDescent="0.25">
      <c r="A467" s="8" t="s">
        <v>305</v>
      </c>
      <c r="B467" s="27">
        <v>11.319999999999999</v>
      </c>
    </row>
    <row r="468" spans="1:2" x14ac:dyDescent="0.25">
      <c r="A468" s="8" t="s">
        <v>210</v>
      </c>
      <c r="B468" s="27">
        <v>12.176666666666668</v>
      </c>
    </row>
    <row r="469" spans="1:2" x14ac:dyDescent="0.25">
      <c r="A469" s="8" t="s">
        <v>200</v>
      </c>
      <c r="B469" s="27">
        <v>10.693333333333333</v>
      </c>
    </row>
    <row r="470" spans="1:2" x14ac:dyDescent="0.25">
      <c r="A470" s="8" t="s">
        <v>252</v>
      </c>
      <c r="B470" s="27">
        <v>9.4600000000000009</v>
      </c>
    </row>
    <row r="471" spans="1:2" x14ac:dyDescent="0.25">
      <c r="A471" s="8" t="s">
        <v>565</v>
      </c>
      <c r="B471" s="27">
        <v>10.026666666666667</v>
      </c>
    </row>
    <row r="472" spans="1:2" x14ac:dyDescent="0.25">
      <c r="A472" s="8" t="s">
        <v>430</v>
      </c>
      <c r="B472" s="27">
        <v>11.01</v>
      </c>
    </row>
    <row r="473" spans="1:2" x14ac:dyDescent="0.25">
      <c r="A473" s="8" t="s">
        <v>546</v>
      </c>
      <c r="B473" s="27">
        <v>11.053333333333333</v>
      </c>
    </row>
    <row r="474" spans="1:2" x14ac:dyDescent="0.25">
      <c r="A474" s="8" t="s">
        <v>534</v>
      </c>
      <c r="B474" s="27">
        <v>11.386666666666665</v>
      </c>
    </row>
    <row r="475" spans="1:2" x14ac:dyDescent="0.25">
      <c r="A475" s="8" t="s">
        <v>572</v>
      </c>
      <c r="B475" s="27">
        <v>11.173333333333334</v>
      </c>
    </row>
    <row r="476" spans="1:2" x14ac:dyDescent="0.25">
      <c r="A476" s="8" t="s">
        <v>406</v>
      </c>
      <c r="B476" s="27">
        <v>11.426666666666668</v>
      </c>
    </row>
    <row r="477" spans="1:2" x14ac:dyDescent="0.25">
      <c r="A477" s="8" t="s">
        <v>182</v>
      </c>
      <c r="B477" s="27">
        <v>12.816666666666668</v>
      </c>
    </row>
    <row r="478" spans="1:2" x14ac:dyDescent="0.25">
      <c r="A478" s="8" t="s">
        <v>491</v>
      </c>
      <c r="B478" s="27">
        <v>11.39</v>
      </c>
    </row>
    <row r="479" spans="1:2" x14ac:dyDescent="0.25">
      <c r="A479" s="8" t="s">
        <v>242</v>
      </c>
      <c r="B479" s="27">
        <v>12.006666666666668</v>
      </c>
    </row>
    <row r="480" spans="1:2" x14ac:dyDescent="0.25">
      <c r="A480" s="8" t="s">
        <v>511</v>
      </c>
      <c r="B480" s="27">
        <v>10.303333333333333</v>
      </c>
    </row>
    <row r="481" spans="1:2" x14ac:dyDescent="0.25">
      <c r="A481" s="8" t="s">
        <v>429</v>
      </c>
      <c r="B481" s="27">
        <v>11.283333333333333</v>
      </c>
    </row>
    <row r="482" spans="1:2" x14ac:dyDescent="0.25">
      <c r="A482" s="8" t="s">
        <v>17</v>
      </c>
      <c r="B482" s="27">
        <v>11.146666666666667</v>
      </c>
    </row>
    <row r="483" spans="1:2" x14ac:dyDescent="0.25">
      <c r="A483" s="8" t="s">
        <v>205</v>
      </c>
      <c r="B483" s="27">
        <v>11.036666666666667</v>
      </c>
    </row>
    <row r="484" spans="1:2" x14ac:dyDescent="0.25">
      <c r="A484" s="8" t="s">
        <v>482</v>
      </c>
      <c r="B484" s="27">
        <v>10.639999999999999</v>
      </c>
    </row>
    <row r="485" spans="1:2" x14ac:dyDescent="0.25">
      <c r="A485" s="8" t="s">
        <v>617</v>
      </c>
      <c r="B485" s="27">
        <v>10.019999999999998</v>
      </c>
    </row>
    <row r="486" spans="1:2" x14ac:dyDescent="0.25">
      <c r="A486" s="8" t="s">
        <v>591</v>
      </c>
      <c r="B486" s="27">
        <v>11.730000000000002</v>
      </c>
    </row>
    <row r="487" spans="1:2" x14ac:dyDescent="0.25">
      <c r="A487" s="8" t="s">
        <v>280</v>
      </c>
      <c r="B487" s="27">
        <v>11.193333333333333</v>
      </c>
    </row>
    <row r="488" spans="1:2" x14ac:dyDescent="0.25">
      <c r="A488" s="8" t="s">
        <v>67</v>
      </c>
      <c r="B488" s="27">
        <v>9.9333333333333318</v>
      </c>
    </row>
    <row r="489" spans="1:2" x14ac:dyDescent="0.25">
      <c r="A489" s="8" t="s">
        <v>183</v>
      </c>
      <c r="B489" s="27">
        <v>11.65</v>
      </c>
    </row>
    <row r="490" spans="1:2" x14ac:dyDescent="0.25">
      <c r="A490" s="8" t="s">
        <v>293</v>
      </c>
      <c r="B490" s="27">
        <v>11.063333333333333</v>
      </c>
    </row>
    <row r="491" spans="1:2" x14ac:dyDescent="0.25">
      <c r="A491" s="8" t="s">
        <v>119</v>
      </c>
      <c r="B491" s="27">
        <v>11.543333333333335</v>
      </c>
    </row>
    <row r="492" spans="1:2" x14ac:dyDescent="0.25">
      <c r="A492" s="8" t="s">
        <v>586</v>
      </c>
      <c r="B492" s="27">
        <v>12.533333333333331</v>
      </c>
    </row>
    <row r="493" spans="1:2" x14ac:dyDescent="0.25">
      <c r="A493" s="8" t="s">
        <v>288</v>
      </c>
      <c r="B493" s="27">
        <v>10.873333333333335</v>
      </c>
    </row>
    <row r="494" spans="1:2" x14ac:dyDescent="0.25">
      <c r="A494" s="8" t="s">
        <v>532</v>
      </c>
      <c r="B494" s="27">
        <v>11.543333333333335</v>
      </c>
    </row>
    <row r="495" spans="1:2" x14ac:dyDescent="0.25">
      <c r="A495" s="8" t="s">
        <v>115</v>
      </c>
      <c r="B495" s="27">
        <v>12.566666666666665</v>
      </c>
    </row>
    <row r="496" spans="1:2" x14ac:dyDescent="0.25">
      <c r="A496" s="8" t="s">
        <v>633</v>
      </c>
      <c r="B496" s="27">
        <v>12.036666666666667</v>
      </c>
    </row>
    <row r="497" spans="1:2" x14ac:dyDescent="0.25">
      <c r="A497" s="8" t="s">
        <v>427</v>
      </c>
      <c r="B497" s="27">
        <v>10.85</v>
      </c>
    </row>
    <row r="498" spans="1:2" x14ac:dyDescent="0.25">
      <c r="A498" s="8" t="s">
        <v>185</v>
      </c>
      <c r="B498" s="27">
        <v>10.286666666666667</v>
      </c>
    </row>
    <row r="499" spans="1:2" x14ac:dyDescent="0.25">
      <c r="A499" s="8" t="s">
        <v>327</v>
      </c>
      <c r="B499" s="27">
        <v>11.433333333333335</v>
      </c>
    </row>
    <row r="500" spans="1:2" x14ac:dyDescent="0.25">
      <c r="A500" s="8" t="s">
        <v>117</v>
      </c>
      <c r="B500" s="27">
        <v>10.313333333333333</v>
      </c>
    </row>
    <row r="501" spans="1:2" x14ac:dyDescent="0.25">
      <c r="A501" s="8" t="s">
        <v>223</v>
      </c>
      <c r="B501" s="27">
        <v>11.31</v>
      </c>
    </row>
    <row r="502" spans="1:2" x14ac:dyDescent="0.25">
      <c r="A502" s="8" t="s">
        <v>233</v>
      </c>
      <c r="B502" s="27">
        <v>9.9099999999999984</v>
      </c>
    </row>
    <row r="503" spans="1:2" x14ac:dyDescent="0.25">
      <c r="A503" s="8" t="s">
        <v>598</v>
      </c>
      <c r="B503" s="27">
        <v>11.056666666666667</v>
      </c>
    </row>
    <row r="504" spans="1:2" x14ac:dyDescent="0.25">
      <c r="A504" s="8" t="s">
        <v>332</v>
      </c>
      <c r="B504" s="27">
        <v>10.736666666666666</v>
      </c>
    </row>
    <row r="505" spans="1:2" x14ac:dyDescent="0.25">
      <c r="A505" s="8" t="s">
        <v>392</v>
      </c>
      <c r="B505" s="27">
        <v>9.41</v>
      </c>
    </row>
    <row r="506" spans="1:2" x14ac:dyDescent="0.25">
      <c r="A506" s="8" t="s">
        <v>371</v>
      </c>
      <c r="B506" s="27">
        <v>9.5966666666666658</v>
      </c>
    </row>
    <row r="507" spans="1:2" x14ac:dyDescent="0.25">
      <c r="A507" s="8" t="s">
        <v>538</v>
      </c>
      <c r="B507" s="27">
        <v>12.24</v>
      </c>
    </row>
    <row r="508" spans="1:2" x14ac:dyDescent="0.25">
      <c r="A508" s="8" t="s">
        <v>343</v>
      </c>
      <c r="B508" s="27">
        <v>12.676666666666668</v>
      </c>
    </row>
    <row r="509" spans="1:2" x14ac:dyDescent="0.25">
      <c r="A509" s="8" t="s">
        <v>483</v>
      </c>
      <c r="B509" s="27">
        <v>11.363333333333335</v>
      </c>
    </row>
    <row r="510" spans="1:2" x14ac:dyDescent="0.25">
      <c r="A510" s="8" t="s">
        <v>201</v>
      </c>
      <c r="B510" s="27">
        <v>11.103333333333333</v>
      </c>
    </row>
    <row r="511" spans="1:2" x14ac:dyDescent="0.25">
      <c r="A511" s="8" t="s">
        <v>558</v>
      </c>
      <c r="B511" s="27">
        <v>12.026666666666666</v>
      </c>
    </row>
    <row r="512" spans="1:2" x14ac:dyDescent="0.25">
      <c r="A512" s="8" t="s">
        <v>417</v>
      </c>
      <c r="B512" s="27">
        <v>11.173333333333332</v>
      </c>
    </row>
    <row r="513" spans="1:2" x14ac:dyDescent="0.25">
      <c r="A513" s="8" t="s">
        <v>380</v>
      </c>
      <c r="B513" s="27">
        <v>11.87</v>
      </c>
    </row>
    <row r="514" spans="1:2" x14ac:dyDescent="0.25">
      <c r="A514" s="8" t="s">
        <v>260</v>
      </c>
      <c r="B514" s="27">
        <v>12.270000000000001</v>
      </c>
    </row>
    <row r="515" spans="1:2" x14ac:dyDescent="0.25">
      <c r="A515" s="8" t="s">
        <v>428</v>
      </c>
      <c r="B515" s="27">
        <v>12.233333333333334</v>
      </c>
    </row>
    <row r="516" spans="1:2" x14ac:dyDescent="0.25">
      <c r="A516" s="8" t="s">
        <v>25</v>
      </c>
      <c r="B516" s="27">
        <v>11.566666666666668</v>
      </c>
    </row>
    <row r="517" spans="1:2" x14ac:dyDescent="0.25">
      <c r="A517" s="8" t="s">
        <v>409</v>
      </c>
      <c r="B517" s="27">
        <v>10.833333333333334</v>
      </c>
    </row>
    <row r="518" spans="1:2" x14ac:dyDescent="0.25">
      <c r="A518" s="8" t="s">
        <v>257</v>
      </c>
      <c r="B518" s="27">
        <v>9.5633333333333326</v>
      </c>
    </row>
    <row r="519" spans="1:2" x14ac:dyDescent="0.25">
      <c r="A519" s="8" t="s">
        <v>414</v>
      </c>
      <c r="B519" s="27">
        <v>10.933333333333332</v>
      </c>
    </row>
    <row r="520" spans="1:2" x14ac:dyDescent="0.25">
      <c r="A520" s="8" t="s">
        <v>69</v>
      </c>
      <c r="B520" s="27">
        <v>12.589999999999998</v>
      </c>
    </row>
    <row r="521" spans="1:2" x14ac:dyDescent="0.25">
      <c r="A521" s="8" t="s">
        <v>601</v>
      </c>
      <c r="B521" s="27">
        <v>10.3</v>
      </c>
    </row>
    <row r="522" spans="1:2" x14ac:dyDescent="0.25">
      <c r="A522" s="8" t="s">
        <v>286</v>
      </c>
      <c r="B522" s="27">
        <v>11.353333333333333</v>
      </c>
    </row>
    <row r="523" spans="1:2" x14ac:dyDescent="0.25">
      <c r="A523" s="8" t="s">
        <v>267</v>
      </c>
      <c r="B523" s="27">
        <v>11.703333333333333</v>
      </c>
    </row>
    <row r="524" spans="1:2" x14ac:dyDescent="0.25">
      <c r="A524" s="8" t="s">
        <v>530</v>
      </c>
      <c r="B524" s="27">
        <v>12.483333333333334</v>
      </c>
    </row>
    <row r="525" spans="1:2" x14ac:dyDescent="0.25">
      <c r="A525" s="8" t="s">
        <v>311</v>
      </c>
      <c r="B525" s="27">
        <v>11.04</v>
      </c>
    </row>
    <row r="526" spans="1:2" x14ac:dyDescent="0.25">
      <c r="A526" s="8" t="s">
        <v>269</v>
      </c>
      <c r="B526" s="27">
        <v>12.266666666666666</v>
      </c>
    </row>
    <row r="527" spans="1:2" x14ac:dyDescent="0.25">
      <c r="A527" s="8" t="s">
        <v>88</v>
      </c>
      <c r="B527" s="27">
        <v>11.266666666666666</v>
      </c>
    </row>
    <row r="528" spans="1:2" x14ac:dyDescent="0.25">
      <c r="A528" s="8" t="s">
        <v>100</v>
      </c>
      <c r="B528" s="27">
        <v>12.299999999999999</v>
      </c>
    </row>
    <row r="529" spans="1:2" x14ac:dyDescent="0.25">
      <c r="A529" s="8" t="s">
        <v>215</v>
      </c>
      <c r="B529" s="27">
        <v>11.956666666666665</v>
      </c>
    </row>
    <row r="530" spans="1:2" x14ac:dyDescent="0.25">
      <c r="A530" s="8" t="s">
        <v>340</v>
      </c>
      <c r="B530" s="27">
        <v>10.220000000000001</v>
      </c>
    </row>
    <row r="531" spans="1:2" x14ac:dyDescent="0.25">
      <c r="A531" s="8" t="s">
        <v>593</v>
      </c>
      <c r="B531" s="27">
        <v>11.756666666666666</v>
      </c>
    </row>
    <row r="532" spans="1:2" x14ac:dyDescent="0.25">
      <c r="A532" s="8" t="s">
        <v>299</v>
      </c>
      <c r="B532" s="27">
        <v>12.216666666666667</v>
      </c>
    </row>
    <row r="533" spans="1:2" x14ac:dyDescent="0.25">
      <c r="A533" s="8" t="s">
        <v>290</v>
      </c>
      <c r="B533" s="27">
        <v>10.32</v>
      </c>
    </row>
    <row r="534" spans="1:2" x14ac:dyDescent="0.25">
      <c r="A534" s="8" t="s">
        <v>439</v>
      </c>
      <c r="B534" s="27">
        <v>11.356666666666667</v>
      </c>
    </row>
    <row r="535" spans="1:2" x14ac:dyDescent="0.25">
      <c r="A535" s="8" t="s">
        <v>478</v>
      </c>
      <c r="B535" s="27">
        <v>11.843333333333334</v>
      </c>
    </row>
    <row r="536" spans="1:2" x14ac:dyDescent="0.25">
      <c r="A536" s="8" t="s">
        <v>488</v>
      </c>
      <c r="B536" s="27">
        <v>11.200000000000001</v>
      </c>
    </row>
    <row r="537" spans="1:2" x14ac:dyDescent="0.25">
      <c r="A537" s="8" t="s">
        <v>26</v>
      </c>
      <c r="B537" s="27">
        <v>11.420000000000002</v>
      </c>
    </row>
    <row r="538" spans="1:2" x14ac:dyDescent="0.25">
      <c r="A538" s="8" t="s">
        <v>518</v>
      </c>
      <c r="B538" s="27">
        <v>13.06</v>
      </c>
    </row>
    <row r="539" spans="1:2" x14ac:dyDescent="0.25">
      <c r="A539" s="8" t="s">
        <v>159</v>
      </c>
      <c r="B539" s="27">
        <v>10.763333333333334</v>
      </c>
    </row>
    <row r="540" spans="1:2" x14ac:dyDescent="0.25">
      <c r="A540" s="8" t="s">
        <v>284</v>
      </c>
      <c r="B540" s="27">
        <v>10.926666666666668</v>
      </c>
    </row>
    <row r="541" spans="1:2" x14ac:dyDescent="0.25">
      <c r="A541" s="8" t="s">
        <v>263</v>
      </c>
      <c r="B541" s="27">
        <v>12.910000000000002</v>
      </c>
    </row>
    <row r="542" spans="1:2" x14ac:dyDescent="0.25">
      <c r="A542" s="8" t="s">
        <v>432</v>
      </c>
      <c r="B542" s="27">
        <v>10.19</v>
      </c>
    </row>
    <row r="543" spans="1:2" x14ac:dyDescent="0.25">
      <c r="A543" s="8" t="s">
        <v>214</v>
      </c>
      <c r="B543" s="27">
        <v>15.479999999999999</v>
      </c>
    </row>
    <row r="544" spans="1:2" x14ac:dyDescent="0.25">
      <c r="A544" s="8" t="s">
        <v>283</v>
      </c>
      <c r="B544" s="27">
        <v>13.21</v>
      </c>
    </row>
    <row r="545" spans="1:2" x14ac:dyDescent="0.25">
      <c r="A545" s="8" t="s">
        <v>424</v>
      </c>
      <c r="B545" s="27">
        <v>11.53</v>
      </c>
    </row>
    <row r="546" spans="1:2" x14ac:dyDescent="0.25">
      <c r="A546" s="8" t="s">
        <v>110</v>
      </c>
      <c r="B546" s="27">
        <v>11.06</v>
      </c>
    </row>
    <row r="547" spans="1:2" x14ac:dyDescent="0.25">
      <c r="A547" s="8" t="s">
        <v>55</v>
      </c>
      <c r="B547" s="27">
        <v>10.326666666666666</v>
      </c>
    </row>
    <row r="548" spans="1:2" x14ac:dyDescent="0.25">
      <c r="A548" s="8" t="s">
        <v>416</v>
      </c>
      <c r="B548" s="27">
        <v>9.7066666666666652</v>
      </c>
    </row>
    <row r="549" spans="1:2" x14ac:dyDescent="0.25">
      <c r="A549" s="8" t="s">
        <v>356</v>
      </c>
      <c r="B549" s="27">
        <v>10.979999999999999</v>
      </c>
    </row>
    <row r="550" spans="1:2" x14ac:dyDescent="0.25">
      <c r="A550" s="8" t="s">
        <v>147</v>
      </c>
      <c r="B550" s="27">
        <v>11.383333333333335</v>
      </c>
    </row>
    <row r="551" spans="1:2" x14ac:dyDescent="0.25">
      <c r="A551" s="8" t="s">
        <v>397</v>
      </c>
      <c r="B551" s="27">
        <v>11.193333333333333</v>
      </c>
    </row>
    <row r="552" spans="1:2" x14ac:dyDescent="0.25">
      <c r="A552" s="8" t="s">
        <v>608</v>
      </c>
      <c r="B552" s="27">
        <v>13.08</v>
      </c>
    </row>
    <row r="553" spans="1:2" x14ac:dyDescent="0.25">
      <c r="A553" s="8" t="s">
        <v>515</v>
      </c>
      <c r="B553" s="27">
        <v>10.81</v>
      </c>
    </row>
    <row r="554" spans="1:2" x14ac:dyDescent="0.25">
      <c r="A554" s="8" t="s">
        <v>165</v>
      </c>
      <c r="B554" s="27">
        <v>12.353333333333333</v>
      </c>
    </row>
    <row r="555" spans="1:2" x14ac:dyDescent="0.25">
      <c r="A555" s="8" t="s">
        <v>377</v>
      </c>
      <c r="B555" s="27">
        <v>11.576666666666666</v>
      </c>
    </row>
    <row r="556" spans="1:2" x14ac:dyDescent="0.25">
      <c r="A556" s="8" t="s">
        <v>539</v>
      </c>
      <c r="B556" s="27">
        <v>11.153333333333334</v>
      </c>
    </row>
    <row r="557" spans="1:2" x14ac:dyDescent="0.25">
      <c r="A557" s="8" t="s">
        <v>79</v>
      </c>
      <c r="B557" s="27">
        <v>11.12</v>
      </c>
    </row>
    <row r="558" spans="1:2" x14ac:dyDescent="0.25">
      <c r="A558" s="8" t="s">
        <v>328</v>
      </c>
      <c r="B558" s="27">
        <v>12.476666666666667</v>
      </c>
    </row>
    <row r="559" spans="1:2" x14ac:dyDescent="0.25">
      <c r="A559" s="8" t="s">
        <v>118</v>
      </c>
      <c r="B559" s="27">
        <v>11.916666666666666</v>
      </c>
    </row>
    <row r="560" spans="1:2" x14ac:dyDescent="0.25">
      <c r="A560" s="8" t="s">
        <v>583</v>
      </c>
      <c r="B560" s="27">
        <v>11.713333333333333</v>
      </c>
    </row>
    <row r="561" spans="1:2" x14ac:dyDescent="0.25">
      <c r="A561" s="8" t="s">
        <v>548</v>
      </c>
      <c r="B561" s="27">
        <v>12.986666666666666</v>
      </c>
    </row>
    <row r="562" spans="1:2" x14ac:dyDescent="0.25">
      <c r="A562" s="8" t="s">
        <v>253</v>
      </c>
      <c r="B562" s="27">
        <v>13.530000000000001</v>
      </c>
    </row>
    <row r="563" spans="1:2" x14ac:dyDescent="0.25">
      <c r="A563" s="8" t="s">
        <v>345</v>
      </c>
      <c r="B563" s="27">
        <v>12.606666666666667</v>
      </c>
    </row>
    <row r="564" spans="1:2" x14ac:dyDescent="0.25">
      <c r="A564" s="8" t="s">
        <v>493</v>
      </c>
      <c r="B564" s="27">
        <v>11.950000000000001</v>
      </c>
    </row>
    <row r="565" spans="1:2" x14ac:dyDescent="0.25">
      <c r="A565" s="8" t="s">
        <v>595</v>
      </c>
      <c r="B565" s="27">
        <v>11.556666666666667</v>
      </c>
    </row>
    <row r="566" spans="1:2" x14ac:dyDescent="0.25">
      <c r="A566" s="8" t="s">
        <v>526</v>
      </c>
      <c r="B566" s="27">
        <v>11.71</v>
      </c>
    </row>
    <row r="567" spans="1:2" x14ac:dyDescent="0.25">
      <c r="A567" s="8" t="s">
        <v>383</v>
      </c>
      <c r="B567" s="27">
        <v>10.3</v>
      </c>
    </row>
    <row r="568" spans="1:2" x14ac:dyDescent="0.25">
      <c r="A568" s="8" t="s">
        <v>570</v>
      </c>
      <c r="B568" s="27">
        <v>11.363333333333335</v>
      </c>
    </row>
    <row r="569" spans="1:2" x14ac:dyDescent="0.25">
      <c r="A569" s="8" t="s">
        <v>230</v>
      </c>
      <c r="B569" s="27">
        <v>11.579999999999998</v>
      </c>
    </row>
    <row r="570" spans="1:2" x14ac:dyDescent="0.25">
      <c r="A570" s="8" t="s">
        <v>418</v>
      </c>
      <c r="B570" s="27">
        <v>12.113333333333335</v>
      </c>
    </row>
    <row r="571" spans="1:2" x14ac:dyDescent="0.25">
      <c r="A571" s="8" t="s">
        <v>525</v>
      </c>
      <c r="B571" s="27">
        <v>12.346666666666666</v>
      </c>
    </row>
    <row r="572" spans="1:2" x14ac:dyDescent="0.25">
      <c r="A572" s="8" t="s">
        <v>192</v>
      </c>
      <c r="B572" s="27">
        <v>12.71</v>
      </c>
    </row>
    <row r="573" spans="1:2" x14ac:dyDescent="0.25">
      <c r="A573" s="8" t="s">
        <v>512</v>
      </c>
      <c r="B573" s="27">
        <v>11.496666666666668</v>
      </c>
    </row>
    <row r="574" spans="1:2" x14ac:dyDescent="0.25">
      <c r="A574" s="8" t="s">
        <v>211</v>
      </c>
      <c r="B574" s="27">
        <v>12</v>
      </c>
    </row>
    <row r="575" spans="1:2" x14ac:dyDescent="0.25">
      <c r="A575" s="8" t="s">
        <v>555</v>
      </c>
      <c r="B575" s="27">
        <v>9.9233333333333338</v>
      </c>
    </row>
    <row r="576" spans="1:2" x14ac:dyDescent="0.25">
      <c r="A576" s="8" t="s">
        <v>689</v>
      </c>
      <c r="B576" s="27">
        <v>11.418908246225335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F0D9-62BD-4AEE-A99A-480DCA405DF7}">
  <dimension ref="A2:AF3246"/>
  <sheetViews>
    <sheetView zoomScale="74" zoomScaleNormal="131" workbookViewId="0">
      <selection activeCell="A5" sqref="A5"/>
    </sheetView>
  </sheetViews>
  <sheetFormatPr defaultColWidth="12" defaultRowHeight="15" x14ac:dyDescent="0.25"/>
  <cols>
    <col min="1" max="1" width="26.7109375" bestFit="1" customWidth="1"/>
    <col min="2" max="2" width="30.42578125" bestFit="1" customWidth="1"/>
    <col min="3" max="3" width="41.140625" bestFit="1" customWidth="1"/>
    <col min="4" max="4" width="8.5703125" bestFit="1" customWidth="1"/>
    <col min="5" max="5" width="9.5703125" customWidth="1"/>
    <col min="7" max="7" width="9.7109375" customWidth="1"/>
    <col min="9" max="9" width="22.7109375" bestFit="1" customWidth="1"/>
    <col min="13" max="13" width="13.42578125" customWidth="1"/>
    <col min="18" max="18" width="26" bestFit="1" customWidth="1"/>
    <col min="19" max="19" width="26" customWidth="1"/>
    <col min="20" max="20" width="13.7109375" customWidth="1"/>
  </cols>
  <sheetData>
    <row r="2" spans="1:21" x14ac:dyDescent="0.25">
      <c r="M2" t="s">
        <v>677</v>
      </c>
      <c r="N2" t="s">
        <v>675</v>
      </c>
      <c r="O2" t="s">
        <v>676</v>
      </c>
      <c r="R2" t="s">
        <v>656</v>
      </c>
      <c r="S2" t="s">
        <v>679</v>
      </c>
      <c r="U2" s="8"/>
    </row>
    <row r="3" spans="1:21" x14ac:dyDescent="0.25">
      <c r="A3" s="7" t="s">
        <v>656</v>
      </c>
      <c r="B3" t="s">
        <v>661</v>
      </c>
      <c r="M3">
        <v>3.16398</v>
      </c>
      <c r="N3">
        <v>38.19</v>
      </c>
      <c r="O3">
        <v>37.65</v>
      </c>
      <c r="R3" t="s">
        <v>630</v>
      </c>
      <c r="S3">
        <v>3</v>
      </c>
      <c r="U3" s="8"/>
    </row>
    <row r="4" spans="1:21" x14ac:dyDescent="0.25">
      <c r="A4" s="8" t="s">
        <v>33</v>
      </c>
      <c r="B4" s="5">
        <v>33.160000000000004</v>
      </c>
      <c r="M4">
        <v>3.0579099999999997</v>
      </c>
      <c r="N4">
        <v>37.659999999999997</v>
      </c>
      <c r="O4">
        <v>37.69</v>
      </c>
      <c r="R4" t="s">
        <v>199</v>
      </c>
      <c r="S4">
        <v>36</v>
      </c>
      <c r="T4" s="5"/>
      <c r="U4" s="8"/>
    </row>
    <row r="5" spans="1:21" x14ac:dyDescent="0.25">
      <c r="A5" s="8" t="s">
        <v>628</v>
      </c>
      <c r="B5" s="5">
        <v>33.080000000000005</v>
      </c>
      <c r="M5">
        <v>3.0988099999999998</v>
      </c>
      <c r="N5">
        <v>37.79</v>
      </c>
      <c r="O5">
        <v>37.72</v>
      </c>
      <c r="R5" t="s">
        <v>167</v>
      </c>
      <c r="S5">
        <v>18</v>
      </c>
      <c r="T5" s="5"/>
      <c r="U5" s="8"/>
    </row>
    <row r="6" spans="1:21" x14ac:dyDescent="0.25">
      <c r="A6" s="8" t="s">
        <v>614</v>
      </c>
      <c r="B6" s="5">
        <v>32.533333333333331</v>
      </c>
      <c r="F6" s="25">
        <v>3.2749940766550525</v>
      </c>
      <c r="K6" s="22"/>
      <c r="M6">
        <v>3.0318700000000001</v>
      </c>
      <c r="N6">
        <v>37.74</v>
      </c>
      <c r="O6">
        <v>37.79</v>
      </c>
      <c r="R6" t="s">
        <v>170</v>
      </c>
      <c r="S6">
        <v>27</v>
      </c>
      <c r="T6" s="5"/>
      <c r="U6" s="8"/>
    </row>
    <row r="7" spans="1:21" x14ac:dyDescent="0.25">
      <c r="A7" s="8" t="s">
        <v>627</v>
      </c>
      <c r="B7" s="5">
        <v>32.363333333333337</v>
      </c>
      <c r="M7">
        <v>3.0650300000000001</v>
      </c>
      <c r="N7">
        <v>37.700000000000003</v>
      </c>
      <c r="O7">
        <v>37.799999999999997</v>
      </c>
      <c r="R7" t="s">
        <v>14</v>
      </c>
      <c r="S7">
        <v>105</v>
      </c>
      <c r="T7" s="5"/>
      <c r="U7" s="8"/>
    </row>
    <row r="8" spans="1:21" x14ac:dyDescent="0.25">
      <c r="A8" s="8" t="s">
        <v>569</v>
      </c>
      <c r="B8" s="5">
        <v>32.283333333333331</v>
      </c>
      <c r="M8">
        <v>3.0939099999999997</v>
      </c>
      <c r="N8">
        <v>37.82</v>
      </c>
      <c r="O8">
        <v>37.799999999999997</v>
      </c>
      <c r="R8" t="s">
        <v>40</v>
      </c>
      <c r="S8">
        <v>33</v>
      </c>
      <c r="T8" s="5"/>
      <c r="U8" s="8"/>
    </row>
    <row r="9" spans="1:21" x14ac:dyDescent="0.25">
      <c r="A9" s="8" t="s">
        <v>149</v>
      </c>
      <c r="B9" s="5">
        <v>32.24</v>
      </c>
      <c r="I9" t="s">
        <v>235</v>
      </c>
      <c r="J9" s="25">
        <v>3.0395300000000001</v>
      </c>
      <c r="K9" s="9">
        <f>(J9-F6)/F6</f>
        <v>-7.1897558024149461E-2</v>
      </c>
      <c r="M9">
        <v>3.0470300000000003</v>
      </c>
      <c r="N9">
        <v>37.78</v>
      </c>
      <c r="O9">
        <v>37.92</v>
      </c>
      <c r="R9" t="s">
        <v>557</v>
      </c>
      <c r="S9">
        <v>24</v>
      </c>
      <c r="T9" s="5"/>
      <c r="U9" s="8"/>
    </row>
    <row r="10" spans="1:21" x14ac:dyDescent="0.25">
      <c r="A10" s="8" t="s">
        <v>561</v>
      </c>
      <c r="B10" s="5">
        <v>32.203333333333333</v>
      </c>
      <c r="I10" t="s">
        <v>186</v>
      </c>
      <c r="J10" s="25">
        <v>3.0732133333333334</v>
      </c>
      <c r="K10" s="9">
        <f>(J10-F6)/F6</f>
        <v>-6.1612552144769031E-2</v>
      </c>
      <c r="M10">
        <v>3.0396900000000002</v>
      </c>
      <c r="N10">
        <v>37.79</v>
      </c>
      <c r="O10">
        <v>37.93</v>
      </c>
      <c r="R10" t="s">
        <v>623</v>
      </c>
      <c r="S10">
        <v>3</v>
      </c>
      <c r="T10" s="5"/>
      <c r="U10" s="8"/>
    </row>
    <row r="11" spans="1:21" x14ac:dyDescent="0.25">
      <c r="A11" s="8" t="s">
        <v>566</v>
      </c>
      <c r="B11" s="5">
        <v>32.196666666666665</v>
      </c>
      <c r="I11" t="s">
        <v>339</v>
      </c>
      <c r="J11" s="25">
        <v>3.0739166666666664</v>
      </c>
      <c r="K11" s="9">
        <f>(J11-F6)/F6</f>
        <v>-6.1397793486624705E-2</v>
      </c>
      <c r="M11">
        <v>3.1147800000000001</v>
      </c>
      <c r="N11">
        <v>37.86</v>
      </c>
      <c r="O11">
        <v>37.94</v>
      </c>
      <c r="R11" t="s">
        <v>234</v>
      </c>
      <c r="S11">
        <v>9</v>
      </c>
      <c r="T11" s="5"/>
      <c r="U11" s="8"/>
    </row>
    <row r="12" spans="1:21" x14ac:dyDescent="0.25">
      <c r="A12" s="8" t="s">
        <v>576</v>
      </c>
      <c r="B12" s="5">
        <v>32.116666666666667</v>
      </c>
      <c r="I12" t="s">
        <v>673</v>
      </c>
      <c r="J12" s="25">
        <v>3.27</v>
      </c>
      <c r="K12" s="9">
        <f>(J12-F6)/F6</f>
        <v>-1.5249116603451144E-3</v>
      </c>
      <c r="M12">
        <v>3.1271999999999998</v>
      </c>
      <c r="N12">
        <v>37.85</v>
      </c>
      <c r="O12">
        <v>37.950000000000003</v>
      </c>
      <c r="R12" t="s">
        <v>18</v>
      </c>
      <c r="S12">
        <v>99</v>
      </c>
      <c r="T12" s="5"/>
      <c r="U12" s="8"/>
    </row>
    <row r="13" spans="1:21" x14ac:dyDescent="0.25">
      <c r="A13" s="8" t="s">
        <v>563</v>
      </c>
      <c r="B13" s="5">
        <v>32.046666666666674</v>
      </c>
      <c r="J13" s="25"/>
      <c r="K13" s="25"/>
      <c r="M13">
        <v>3.1240399999999999</v>
      </c>
      <c r="N13">
        <v>38.07</v>
      </c>
      <c r="O13">
        <v>38.020000000000003</v>
      </c>
      <c r="R13" t="s">
        <v>109</v>
      </c>
      <c r="S13">
        <v>72</v>
      </c>
      <c r="T13" s="5"/>
      <c r="U13" s="8"/>
    </row>
    <row r="14" spans="1:21" x14ac:dyDescent="0.25">
      <c r="A14" s="8" t="s">
        <v>160</v>
      </c>
      <c r="B14" s="5">
        <v>31.776666666666667</v>
      </c>
      <c r="J14" s="25"/>
      <c r="M14">
        <v>3.1293099999999998</v>
      </c>
      <c r="N14">
        <v>37.950000000000003</v>
      </c>
      <c r="O14">
        <v>38.020000000000003</v>
      </c>
      <c r="R14" t="s">
        <v>318</v>
      </c>
      <c r="S14">
        <v>6</v>
      </c>
      <c r="T14" s="5"/>
      <c r="U14" s="8"/>
    </row>
    <row r="15" spans="1:21" x14ac:dyDescent="0.25">
      <c r="A15" s="8" t="s">
        <v>572</v>
      </c>
      <c r="B15" s="5">
        <v>31.763333333333332</v>
      </c>
      <c r="M15">
        <v>3.1514699999999998</v>
      </c>
      <c r="N15">
        <v>37.93</v>
      </c>
      <c r="O15">
        <v>38.020000000000003</v>
      </c>
      <c r="R15" t="s">
        <v>128</v>
      </c>
      <c r="S15">
        <v>18</v>
      </c>
      <c r="T15" s="5"/>
      <c r="U15" s="8"/>
    </row>
    <row r="16" spans="1:21" x14ac:dyDescent="0.25">
      <c r="A16" s="8" t="s">
        <v>397</v>
      </c>
      <c r="B16" s="5">
        <v>31.74</v>
      </c>
      <c r="M16">
        <v>3.0835500000000002</v>
      </c>
      <c r="N16">
        <v>37.9</v>
      </c>
      <c r="O16">
        <v>38.04</v>
      </c>
      <c r="R16" t="s">
        <v>93</v>
      </c>
      <c r="S16">
        <v>12</v>
      </c>
      <c r="T16" s="5"/>
      <c r="U16" s="8"/>
    </row>
    <row r="17" spans="1:21" x14ac:dyDescent="0.25">
      <c r="A17" s="8" t="s">
        <v>615</v>
      </c>
      <c r="B17" s="5">
        <v>31.709999999999997</v>
      </c>
      <c r="M17">
        <v>3.13192</v>
      </c>
      <c r="N17">
        <v>38.17</v>
      </c>
      <c r="O17">
        <v>38.04</v>
      </c>
      <c r="R17" t="s">
        <v>463</v>
      </c>
      <c r="S17">
        <v>60</v>
      </c>
      <c r="T17" s="5"/>
      <c r="U17" s="8"/>
    </row>
    <row r="18" spans="1:21" x14ac:dyDescent="0.25">
      <c r="A18" s="8" t="s">
        <v>378</v>
      </c>
      <c r="B18" s="5">
        <v>31.623333333333335</v>
      </c>
      <c r="M18">
        <v>3.1678200000000003</v>
      </c>
      <c r="N18">
        <v>38.04</v>
      </c>
      <c r="O18">
        <v>38.04</v>
      </c>
      <c r="R18" t="s">
        <v>72</v>
      </c>
      <c r="S18">
        <v>51</v>
      </c>
      <c r="T18" s="5"/>
      <c r="U18" s="8"/>
    </row>
    <row r="19" spans="1:21" x14ac:dyDescent="0.25">
      <c r="A19" s="8" t="s">
        <v>265</v>
      </c>
      <c r="B19" s="5">
        <v>31.613333333333333</v>
      </c>
      <c r="M19">
        <v>3.1216399999999997</v>
      </c>
      <c r="N19">
        <v>38.01</v>
      </c>
      <c r="O19">
        <v>38.049999999999997</v>
      </c>
      <c r="R19" t="s">
        <v>134</v>
      </c>
      <c r="S19">
        <v>15</v>
      </c>
      <c r="T19" s="5"/>
      <c r="U19" s="8"/>
    </row>
    <row r="20" spans="1:21" x14ac:dyDescent="0.25">
      <c r="A20" s="8" t="s">
        <v>270</v>
      </c>
      <c r="B20" s="5">
        <v>31.590000000000003</v>
      </c>
      <c r="M20">
        <v>3.2065100000000002</v>
      </c>
      <c r="N20">
        <v>38.08</v>
      </c>
      <c r="O20">
        <v>38.049999999999997</v>
      </c>
      <c r="R20" t="s">
        <v>320</v>
      </c>
      <c r="S20">
        <v>18</v>
      </c>
      <c r="T20" s="5"/>
      <c r="U20" s="8"/>
    </row>
    <row r="21" spans="1:21" x14ac:dyDescent="0.25">
      <c r="A21" s="8" t="s">
        <v>438</v>
      </c>
      <c r="B21" s="5">
        <v>31.51</v>
      </c>
      <c r="M21">
        <v>3.1547700000000001</v>
      </c>
      <c r="N21">
        <v>37.950000000000003</v>
      </c>
      <c r="O21">
        <v>38.06</v>
      </c>
      <c r="R21" t="s">
        <v>294</v>
      </c>
      <c r="S21">
        <v>42</v>
      </c>
      <c r="T21" s="5"/>
      <c r="U21" s="8"/>
    </row>
    <row r="22" spans="1:21" x14ac:dyDescent="0.25">
      <c r="A22" s="8" t="s">
        <v>79</v>
      </c>
      <c r="B22" s="5">
        <v>31.476666666666663</v>
      </c>
      <c r="M22">
        <v>3.2166600000000001</v>
      </c>
      <c r="N22">
        <v>37.950000000000003</v>
      </c>
      <c r="O22">
        <v>38.06</v>
      </c>
      <c r="R22" t="s">
        <v>564</v>
      </c>
      <c r="S22">
        <v>33</v>
      </c>
      <c r="T22" s="5"/>
      <c r="U22" s="8"/>
    </row>
    <row r="23" spans="1:21" x14ac:dyDescent="0.25">
      <c r="A23" s="8" t="s">
        <v>455</v>
      </c>
      <c r="B23" s="5">
        <v>31.416666666666668</v>
      </c>
      <c r="M23">
        <v>3.18181</v>
      </c>
      <c r="N23">
        <v>37.950000000000003</v>
      </c>
      <c r="O23">
        <v>38.08</v>
      </c>
      <c r="R23" t="s">
        <v>156</v>
      </c>
      <c r="S23">
        <v>39</v>
      </c>
      <c r="T23" s="5"/>
      <c r="U23" s="8"/>
    </row>
    <row r="24" spans="1:21" x14ac:dyDescent="0.25">
      <c r="A24" s="8" t="s">
        <v>556</v>
      </c>
      <c r="B24" s="5">
        <v>31.41333333333333</v>
      </c>
      <c r="M24">
        <v>3.0836700000000001</v>
      </c>
      <c r="N24">
        <v>37.96</v>
      </c>
      <c r="O24">
        <v>38.090000000000003</v>
      </c>
      <c r="R24" t="s">
        <v>44</v>
      </c>
      <c r="S24">
        <v>15</v>
      </c>
      <c r="T24" s="5"/>
      <c r="U24" s="8"/>
    </row>
    <row r="25" spans="1:21" x14ac:dyDescent="0.25">
      <c r="A25" s="8" t="s">
        <v>531</v>
      </c>
      <c r="B25" s="5">
        <v>31.393333333333331</v>
      </c>
      <c r="M25">
        <v>3.1677</v>
      </c>
      <c r="N25">
        <v>37.9</v>
      </c>
      <c r="O25">
        <v>38.090000000000003</v>
      </c>
      <c r="R25" t="s">
        <v>53</v>
      </c>
      <c r="S25">
        <v>60</v>
      </c>
      <c r="T25" s="5"/>
      <c r="U25" s="8"/>
    </row>
    <row r="26" spans="1:21" x14ac:dyDescent="0.25">
      <c r="A26" s="8" t="s">
        <v>212</v>
      </c>
      <c r="B26" s="5">
        <v>31.386666666666667</v>
      </c>
      <c r="M26">
        <v>3.1783000000000001</v>
      </c>
      <c r="N26">
        <v>37.950000000000003</v>
      </c>
      <c r="O26">
        <v>38.1</v>
      </c>
      <c r="R26" t="s">
        <v>450</v>
      </c>
      <c r="S26">
        <v>30</v>
      </c>
      <c r="T26" s="5"/>
      <c r="U26" s="8"/>
    </row>
    <row r="27" spans="1:21" x14ac:dyDescent="0.25">
      <c r="A27" s="8" t="s">
        <v>588</v>
      </c>
      <c r="B27" s="5">
        <v>31.373333333333335</v>
      </c>
      <c r="M27">
        <v>3.16994</v>
      </c>
      <c r="N27">
        <v>37.909999999999997</v>
      </c>
      <c r="O27">
        <v>38.11</v>
      </c>
      <c r="R27" t="s">
        <v>151</v>
      </c>
      <c r="S27">
        <v>30</v>
      </c>
      <c r="T27" s="5"/>
      <c r="U27" s="8"/>
    </row>
    <row r="28" spans="1:21" x14ac:dyDescent="0.25">
      <c r="A28" s="8" t="s">
        <v>578</v>
      </c>
      <c r="B28" s="5">
        <v>31.31</v>
      </c>
      <c r="M28">
        <v>3.1800300000000004</v>
      </c>
      <c r="N28">
        <v>38.020000000000003</v>
      </c>
      <c r="O28">
        <v>38.11</v>
      </c>
      <c r="R28" t="s">
        <v>132</v>
      </c>
      <c r="S28">
        <v>15</v>
      </c>
      <c r="T28" s="5"/>
      <c r="U28" s="8"/>
    </row>
    <row r="29" spans="1:21" x14ac:dyDescent="0.25">
      <c r="A29" s="8" t="s">
        <v>164</v>
      </c>
      <c r="B29" s="5">
        <v>31.27333333333333</v>
      </c>
      <c r="M29">
        <v>3.2268499999999998</v>
      </c>
      <c r="N29">
        <v>37.880000000000003</v>
      </c>
      <c r="O29">
        <v>38.11</v>
      </c>
      <c r="R29" t="s">
        <v>419</v>
      </c>
      <c r="S29">
        <v>6</v>
      </c>
      <c r="T29" s="5"/>
      <c r="U29" s="8"/>
    </row>
    <row r="30" spans="1:21" x14ac:dyDescent="0.25">
      <c r="A30" s="8" t="s">
        <v>102</v>
      </c>
      <c r="B30" s="5">
        <v>31.263333333333335</v>
      </c>
      <c r="M30">
        <v>3.1385500000000004</v>
      </c>
      <c r="N30">
        <v>38.08</v>
      </c>
      <c r="O30">
        <v>38.119999999999997</v>
      </c>
      <c r="R30" t="s">
        <v>20</v>
      </c>
      <c r="S30">
        <v>81</v>
      </c>
      <c r="T30" s="5"/>
      <c r="U30" s="8"/>
    </row>
    <row r="31" spans="1:21" x14ac:dyDescent="0.25">
      <c r="A31" s="8" t="s">
        <v>560</v>
      </c>
      <c r="B31" s="5">
        <v>31.216666666666669</v>
      </c>
      <c r="M31">
        <v>3.18147</v>
      </c>
      <c r="N31">
        <v>37.97</v>
      </c>
      <c r="O31">
        <v>38.119999999999997</v>
      </c>
      <c r="R31" t="s">
        <v>466</v>
      </c>
      <c r="S31">
        <v>3</v>
      </c>
      <c r="T31" s="5"/>
      <c r="U31" s="8"/>
    </row>
    <row r="32" spans="1:21" x14ac:dyDescent="0.25">
      <c r="A32" s="8" t="s">
        <v>523</v>
      </c>
      <c r="B32" s="5">
        <v>31.143333333333334</v>
      </c>
      <c r="M32">
        <v>3.19922</v>
      </c>
      <c r="N32">
        <v>37.9</v>
      </c>
      <c r="O32">
        <v>38.119999999999997</v>
      </c>
      <c r="R32" t="s">
        <v>195</v>
      </c>
      <c r="S32">
        <v>9</v>
      </c>
      <c r="T32" s="5"/>
      <c r="U32" s="8"/>
    </row>
    <row r="33" spans="1:21" x14ac:dyDescent="0.25">
      <c r="A33" s="8" t="s">
        <v>475</v>
      </c>
      <c r="B33" s="5">
        <v>31.096666666666664</v>
      </c>
      <c r="M33">
        <v>3.2180800000000001</v>
      </c>
      <c r="N33">
        <v>38.11</v>
      </c>
      <c r="O33">
        <v>38.119999999999997</v>
      </c>
      <c r="R33" t="s">
        <v>22</v>
      </c>
      <c r="S33">
        <v>12</v>
      </c>
      <c r="T33" s="5"/>
      <c r="U33" s="8"/>
    </row>
    <row r="34" spans="1:21" x14ac:dyDescent="0.25">
      <c r="A34" s="8" t="s">
        <v>180</v>
      </c>
      <c r="B34" s="5">
        <v>31.08</v>
      </c>
      <c r="M34">
        <v>3.14974</v>
      </c>
      <c r="N34">
        <v>38.07</v>
      </c>
      <c r="O34">
        <v>38.130000000000003</v>
      </c>
      <c r="R34" t="s">
        <v>12</v>
      </c>
      <c r="S34">
        <v>57</v>
      </c>
      <c r="T34" s="5"/>
      <c r="U34" s="8"/>
    </row>
    <row r="35" spans="1:21" x14ac:dyDescent="0.25">
      <c r="A35" s="8" t="s">
        <v>283</v>
      </c>
      <c r="B35" s="5">
        <v>31.00333333333333</v>
      </c>
      <c r="M35">
        <v>3.1638699999999997</v>
      </c>
      <c r="N35">
        <v>38</v>
      </c>
      <c r="O35">
        <v>38.130000000000003</v>
      </c>
      <c r="R35" t="s">
        <v>218</v>
      </c>
      <c r="S35">
        <v>15</v>
      </c>
      <c r="T35" s="5"/>
      <c r="U35" s="8"/>
    </row>
    <row r="36" spans="1:21" x14ac:dyDescent="0.25">
      <c r="A36" s="8" t="s">
        <v>108</v>
      </c>
      <c r="B36" s="5">
        <v>30.996666666666666</v>
      </c>
      <c r="M36">
        <v>3.18798</v>
      </c>
      <c r="N36">
        <v>38.08</v>
      </c>
      <c r="O36">
        <v>38.130000000000003</v>
      </c>
      <c r="R36" t="s">
        <v>433</v>
      </c>
      <c r="S36">
        <v>6</v>
      </c>
      <c r="T36" s="5"/>
      <c r="U36" s="8"/>
    </row>
    <row r="37" spans="1:21" x14ac:dyDescent="0.25">
      <c r="A37" s="8" t="s">
        <v>459</v>
      </c>
      <c r="B37" s="5">
        <v>30.98</v>
      </c>
      <c r="M37">
        <v>3.1932199999999997</v>
      </c>
      <c r="N37">
        <v>38.090000000000003</v>
      </c>
      <c r="O37">
        <v>38.130000000000003</v>
      </c>
      <c r="R37" t="s">
        <v>16</v>
      </c>
      <c r="S37">
        <v>84</v>
      </c>
      <c r="T37" s="5"/>
      <c r="U37" s="8"/>
    </row>
    <row r="38" spans="1:21" x14ac:dyDescent="0.25">
      <c r="A38" s="8" t="s">
        <v>24</v>
      </c>
      <c r="B38" s="5">
        <v>30.959999999999997</v>
      </c>
      <c r="M38">
        <v>3.17869</v>
      </c>
      <c r="N38">
        <v>38.03</v>
      </c>
      <c r="O38">
        <v>38.14</v>
      </c>
      <c r="R38" t="s">
        <v>56</v>
      </c>
      <c r="S38">
        <v>84</v>
      </c>
      <c r="T38" s="5"/>
      <c r="U38" s="8"/>
    </row>
    <row r="39" spans="1:21" x14ac:dyDescent="0.25">
      <c r="A39" s="8" t="s">
        <v>596</v>
      </c>
      <c r="B39" s="5">
        <v>30.953333333333333</v>
      </c>
      <c r="M39">
        <v>3.1918000000000002</v>
      </c>
      <c r="N39">
        <v>37.99</v>
      </c>
      <c r="O39">
        <v>38.14</v>
      </c>
      <c r="R39" t="s">
        <v>309</v>
      </c>
      <c r="S39">
        <v>15</v>
      </c>
      <c r="T39" s="5"/>
      <c r="U39" s="8"/>
    </row>
    <row r="40" spans="1:21" x14ac:dyDescent="0.25">
      <c r="A40" s="8" t="s">
        <v>31</v>
      </c>
      <c r="B40" s="5">
        <v>30.926666666666666</v>
      </c>
      <c r="M40">
        <v>3.1929699999999999</v>
      </c>
      <c r="N40">
        <v>38.03</v>
      </c>
      <c r="O40">
        <v>38.14</v>
      </c>
      <c r="R40" t="s">
        <v>437</v>
      </c>
      <c r="S40">
        <v>27</v>
      </c>
      <c r="T40" s="5"/>
      <c r="U40" s="8"/>
    </row>
    <row r="41" spans="1:21" x14ac:dyDescent="0.25">
      <c r="A41" s="8" t="s">
        <v>633</v>
      </c>
      <c r="B41" s="5">
        <v>30.916666666666668</v>
      </c>
      <c r="M41">
        <v>3.1480799999999998</v>
      </c>
      <c r="N41">
        <v>38.07</v>
      </c>
      <c r="O41">
        <v>38.15</v>
      </c>
      <c r="R41" t="s">
        <v>27</v>
      </c>
      <c r="S41">
        <v>93</v>
      </c>
      <c r="T41" s="5"/>
      <c r="U41" s="8"/>
    </row>
    <row r="42" spans="1:21" x14ac:dyDescent="0.25">
      <c r="A42" s="8" t="s">
        <v>43</v>
      </c>
      <c r="B42" s="5">
        <v>30.896666666666665</v>
      </c>
      <c r="M42">
        <v>3.2015400000000001</v>
      </c>
      <c r="N42">
        <v>38.119999999999997</v>
      </c>
      <c r="O42">
        <v>38.15</v>
      </c>
      <c r="R42" t="s">
        <v>519</v>
      </c>
      <c r="S42">
        <v>9</v>
      </c>
      <c r="T42" s="5"/>
      <c r="U42" s="8"/>
    </row>
    <row r="43" spans="1:21" x14ac:dyDescent="0.25">
      <c r="A43" s="8" t="s">
        <v>634</v>
      </c>
      <c r="B43" s="5">
        <v>30.873333333333335</v>
      </c>
      <c r="M43">
        <v>3.2064499999999998</v>
      </c>
      <c r="N43">
        <v>37.880000000000003</v>
      </c>
      <c r="O43">
        <v>38.15</v>
      </c>
      <c r="R43" t="s">
        <v>123</v>
      </c>
      <c r="S43">
        <v>45</v>
      </c>
      <c r="T43" s="5"/>
      <c r="U43" s="8"/>
    </row>
    <row r="44" spans="1:21" x14ac:dyDescent="0.25">
      <c r="A44" s="8" t="s">
        <v>441</v>
      </c>
      <c r="B44" s="5">
        <v>30.87</v>
      </c>
      <c r="M44">
        <v>3.2297500000000001</v>
      </c>
      <c r="N44">
        <v>38.14</v>
      </c>
      <c r="O44">
        <v>38.15</v>
      </c>
      <c r="R44" t="s">
        <v>47</v>
      </c>
      <c r="S44">
        <v>6</v>
      </c>
      <c r="T44" s="5"/>
      <c r="U44" s="8"/>
    </row>
    <row r="45" spans="1:21" x14ac:dyDescent="0.25">
      <c r="A45" s="8" t="s">
        <v>527</v>
      </c>
      <c r="B45" s="5">
        <v>30.84</v>
      </c>
      <c r="M45">
        <v>3.1205700000000003</v>
      </c>
      <c r="N45">
        <v>38.130000000000003</v>
      </c>
      <c r="O45">
        <v>38.159999999999997</v>
      </c>
      <c r="R45" t="s">
        <v>80</v>
      </c>
      <c r="S45">
        <v>36</v>
      </c>
      <c r="T45" s="5"/>
      <c r="U45" s="8"/>
    </row>
    <row r="46" spans="1:21" x14ac:dyDescent="0.25">
      <c r="A46" s="8" t="s">
        <v>68</v>
      </c>
      <c r="B46" s="5">
        <v>30.833333333333332</v>
      </c>
      <c r="M46">
        <v>3.1248800000000001</v>
      </c>
      <c r="N46">
        <v>38.15</v>
      </c>
      <c r="O46">
        <v>38.159999999999997</v>
      </c>
      <c r="R46" t="s">
        <v>246</v>
      </c>
      <c r="S46">
        <v>117</v>
      </c>
      <c r="T46" s="5"/>
      <c r="U46" s="8"/>
    </row>
    <row r="47" spans="1:21" x14ac:dyDescent="0.25">
      <c r="A47" s="8" t="s">
        <v>394</v>
      </c>
      <c r="B47" s="5">
        <v>30.816666666666666</v>
      </c>
      <c r="M47">
        <v>3.1470500000000001</v>
      </c>
      <c r="N47">
        <v>37.99</v>
      </c>
      <c r="O47">
        <v>38.159999999999997</v>
      </c>
      <c r="R47" t="s">
        <v>285</v>
      </c>
      <c r="S47">
        <v>18</v>
      </c>
      <c r="T47" s="5"/>
      <c r="U47" s="8"/>
    </row>
    <row r="48" spans="1:21" x14ac:dyDescent="0.25">
      <c r="A48" s="8" t="s">
        <v>558</v>
      </c>
      <c r="B48" s="5">
        <v>30.790000000000003</v>
      </c>
      <c r="M48">
        <v>3.17957</v>
      </c>
      <c r="N48">
        <v>38</v>
      </c>
      <c r="O48">
        <v>38.159999999999997</v>
      </c>
      <c r="R48" t="s">
        <v>120</v>
      </c>
      <c r="S48">
        <v>36</v>
      </c>
      <c r="T48" s="5"/>
      <c r="U48" s="8"/>
    </row>
    <row r="49" spans="1:21" x14ac:dyDescent="0.25">
      <c r="A49" s="8" t="s">
        <v>518</v>
      </c>
      <c r="B49" s="5">
        <v>30.783333333333331</v>
      </c>
      <c r="M49">
        <v>3.2122100000000002</v>
      </c>
      <c r="N49">
        <v>38.15</v>
      </c>
      <c r="O49">
        <v>38.159999999999997</v>
      </c>
      <c r="R49" t="s">
        <v>32</v>
      </c>
      <c r="S49">
        <v>3</v>
      </c>
      <c r="T49" s="5"/>
      <c r="U49" s="8"/>
    </row>
    <row r="50" spans="1:21" x14ac:dyDescent="0.25">
      <c r="A50" s="8" t="s">
        <v>598</v>
      </c>
      <c r="B50" s="5">
        <v>30.756666666666664</v>
      </c>
      <c r="M50">
        <v>3.23217</v>
      </c>
      <c r="N50">
        <v>38.020000000000003</v>
      </c>
      <c r="O50">
        <v>38.17</v>
      </c>
      <c r="R50" t="s">
        <v>382</v>
      </c>
      <c r="S50">
        <v>36</v>
      </c>
      <c r="T50" s="5"/>
      <c r="U50" s="8"/>
    </row>
    <row r="51" spans="1:21" x14ac:dyDescent="0.25">
      <c r="A51" s="8" t="s">
        <v>501</v>
      </c>
      <c r="B51" s="5">
        <v>30.75333333333333</v>
      </c>
      <c r="M51">
        <v>3.2331599999999998</v>
      </c>
      <c r="N51">
        <v>38.25</v>
      </c>
      <c r="O51">
        <v>38.17</v>
      </c>
      <c r="R51" t="s">
        <v>77</v>
      </c>
      <c r="S51">
        <v>45</v>
      </c>
      <c r="T51" s="5"/>
      <c r="U51" s="8"/>
    </row>
    <row r="52" spans="1:21" x14ac:dyDescent="0.25">
      <c r="A52" s="8" t="s">
        <v>469</v>
      </c>
      <c r="B52" s="5">
        <v>30.74</v>
      </c>
      <c r="M52">
        <v>3.0994999999999999</v>
      </c>
      <c r="N52">
        <v>38.08</v>
      </c>
      <c r="O52">
        <v>38.18</v>
      </c>
      <c r="R52" t="s">
        <v>412</v>
      </c>
      <c r="S52">
        <v>6</v>
      </c>
      <c r="T52" s="5"/>
      <c r="U52" s="8"/>
    </row>
    <row r="53" spans="1:21" x14ac:dyDescent="0.25">
      <c r="A53" s="8" t="s">
        <v>422</v>
      </c>
      <c r="B53" s="5">
        <v>30.73</v>
      </c>
      <c r="M53">
        <v>3.2053400000000001</v>
      </c>
      <c r="N53">
        <v>38.14</v>
      </c>
      <c r="O53">
        <v>38.18</v>
      </c>
      <c r="T53" s="5"/>
      <c r="U53" s="8"/>
    </row>
    <row r="54" spans="1:21" x14ac:dyDescent="0.25">
      <c r="A54" s="8" t="s">
        <v>480</v>
      </c>
      <c r="B54" s="5">
        <v>30.73</v>
      </c>
      <c r="M54">
        <v>3.2337399999999996</v>
      </c>
      <c r="N54">
        <v>38.07</v>
      </c>
      <c r="O54">
        <v>38.18</v>
      </c>
      <c r="T54" s="5"/>
      <c r="U54" s="8"/>
    </row>
    <row r="55" spans="1:21" x14ac:dyDescent="0.25">
      <c r="A55" s="8" t="s">
        <v>601</v>
      </c>
      <c r="B55" s="5">
        <v>30.723333333333333</v>
      </c>
      <c r="M55">
        <v>3.1370300000000002</v>
      </c>
      <c r="N55">
        <v>38.18</v>
      </c>
      <c r="O55">
        <v>38.19</v>
      </c>
      <c r="T55" s="5"/>
      <c r="U55" s="8"/>
    </row>
    <row r="56" spans="1:21" x14ac:dyDescent="0.25">
      <c r="A56" s="8" t="s">
        <v>427</v>
      </c>
      <c r="B56" s="5">
        <v>30.709999999999997</v>
      </c>
      <c r="M56">
        <v>3.1664299999999996</v>
      </c>
      <c r="N56">
        <v>38.26</v>
      </c>
      <c r="O56">
        <v>38.19</v>
      </c>
      <c r="T56" s="5"/>
      <c r="U56" s="8"/>
    </row>
    <row r="57" spans="1:21" x14ac:dyDescent="0.25">
      <c r="A57" s="8" t="s">
        <v>478</v>
      </c>
      <c r="B57" s="5">
        <v>30.666666666666668</v>
      </c>
      <c r="M57">
        <v>3.1804800000000002</v>
      </c>
      <c r="N57">
        <v>38.15</v>
      </c>
      <c r="O57">
        <v>38.19</v>
      </c>
      <c r="T57" s="5"/>
      <c r="U57" s="8"/>
    </row>
    <row r="58" spans="1:21" x14ac:dyDescent="0.25">
      <c r="A58" s="8" t="s">
        <v>172</v>
      </c>
      <c r="B58" s="5">
        <v>30.656666666666666</v>
      </c>
      <c r="M58">
        <v>3.15802</v>
      </c>
      <c r="N58">
        <v>38.11</v>
      </c>
      <c r="O58">
        <v>38.200000000000003</v>
      </c>
      <c r="T58" s="5"/>
      <c r="U58" s="8"/>
    </row>
    <row r="59" spans="1:21" x14ac:dyDescent="0.25">
      <c r="A59" s="8" t="s">
        <v>625</v>
      </c>
      <c r="B59" s="5">
        <v>30.64</v>
      </c>
      <c r="M59">
        <v>3.1612900000000002</v>
      </c>
      <c r="N59">
        <v>38.24</v>
      </c>
      <c r="O59">
        <v>38.200000000000003</v>
      </c>
      <c r="T59" s="5"/>
      <c r="U59" s="8"/>
    </row>
    <row r="60" spans="1:21" x14ac:dyDescent="0.25">
      <c r="A60" s="8" t="s">
        <v>587</v>
      </c>
      <c r="B60" s="5">
        <v>30.63</v>
      </c>
      <c r="M60">
        <v>3.22011</v>
      </c>
      <c r="N60">
        <v>38.17</v>
      </c>
      <c r="O60">
        <v>38.200000000000003</v>
      </c>
      <c r="T60" s="5"/>
      <c r="U60" s="8"/>
    </row>
    <row r="61" spans="1:21" x14ac:dyDescent="0.25">
      <c r="A61" s="8" t="s">
        <v>477</v>
      </c>
      <c r="B61" s="5">
        <v>30.600000000000005</v>
      </c>
      <c r="M61">
        <v>3.0780500000000002</v>
      </c>
      <c r="N61">
        <v>38.119999999999997</v>
      </c>
      <c r="O61">
        <v>38.21</v>
      </c>
      <c r="T61" s="5"/>
      <c r="U61" s="8"/>
    </row>
    <row r="62" spans="1:21" x14ac:dyDescent="0.25">
      <c r="A62" s="8" t="s">
        <v>39</v>
      </c>
      <c r="B62" s="5">
        <v>30.599999999999998</v>
      </c>
      <c r="M62">
        <v>3.1214899999999997</v>
      </c>
      <c r="N62">
        <v>37.99</v>
      </c>
      <c r="O62">
        <v>38.21</v>
      </c>
      <c r="T62" s="5"/>
      <c r="U62" s="8"/>
    </row>
    <row r="63" spans="1:21" x14ac:dyDescent="0.25">
      <c r="A63" s="8" t="s">
        <v>101</v>
      </c>
      <c r="B63" s="5">
        <v>30.596666666666664</v>
      </c>
      <c r="M63">
        <v>3.2148600000000003</v>
      </c>
      <c r="N63">
        <v>38.130000000000003</v>
      </c>
      <c r="O63">
        <v>38.21</v>
      </c>
      <c r="T63" s="5"/>
      <c r="U63" s="8"/>
    </row>
    <row r="64" spans="1:21" x14ac:dyDescent="0.25">
      <c r="A64" s="8" t="s">
        <v>214</v>
      </c>
      <c r="B64" s="5">
        <v>30.593333333333334</v>
      </c>
      <c r="M64">
        <v>3.12025</v>
      </c>
      <c r="N64">
        <v>38.18</v>
      </c>
      <c r="O64">
        <v>38.22</v>
      </c>
      <c r="T64" s="5"/>
      <c r="U64" s="8"/>
    </row>
    <row r="65" spans="1:21" x14ac:dyDescent="0.25">
      <c r="A65" s="8" t="s">
        <v>474</v>
      </c>
      <c r="B65" s="5">
        <v>30.569999999999997</v>
      </c>
      <c r="M65">
        <v>3.12737</v>
      </c>
      <c r="N65">
        <v>38.130000000000003</v>
      </c>
      <c r="O65">
        <v>38.22</v>
      </c>
      <c r="T65" s="5"/>
      <c r="U65" s="8"/>
    </row>
    <row r="66" spans="1:21" x14ac:dyDescent="0.25">
      <c r="A66" s="8" t="s">
        <v>386</v>
      </c>
      <c r="B66" s="5">
        <v>30.566666666666666</v>
      </c>
      <c r="M66">
        <v>3.1449400000000001</v>
      </c>
      <c r="N66">
        <v>37.96</v>
      </c>
      <c r="O66">
        <v>38.22</v>
      </c>
      <c r="T66" s="5"/>
      <c r="U66" s="8"/>
    </row>
    <row r="67" spans="1:21" x14ac:dyDescent="0.25">
      <c r="A67" s="8" t="s">
        <v>17</v>
      </c>
      <c r="B67" s="5">
        <v>30.546666666666663</v>
      </c>
      <c r="M67">
        <v>3.1731599999999998</v>
      </c>
      <c r="N67">
        <v>38.119999999999997</v>
      </c>
      <c r="O67">
        <v>38.22</v>
      </c>
      <c r="T67" s="5"/>
      <c r="U67" s="8"/>
    </row>
    <row r="68" spans="1:21" x14ac:dyDescent="0.25">
      <c r="A68" s="8" t="s">
        <v>624</v>
      </c>
      <c r="B68" s="5">
        <v>30.533333333333331</v>
      </c>
      <c r="M68">
        <v>3.1865999999999999</v>
      </c>
      <c r="N68">
        <v>38.19</v>
      </c>
      <c r="O68">
        <v>38.22</v>
      </c>
      <c r="T68" s="5"/>
      <c r="U68" s="8"/>
    </row>
    <row r="69" spans="1:21" x14ac:dyDescent="0.25">
      <c r="A69" s="8" t="s">
        <v>133</v>
      </c>
      <c r="B69" s="5">
        <v>30.51</v>
      </c>
      <c r="M69">
        <v>3.2903600000000002</v>
      </c>
      <c r="N69">
        <v>38.299999999999997</v>
      </c>
      <c r="O69">
        <v>38.22</v>
      </c>
      <c r="T69" s="5"/>
      <c r="U69" s="8"/>
    </row>
    <row r="70" spans="1:21" x14ac:dyDescent="0.25">
      <c r="A70" s="8" t="s">
        <v>100</v>
      </c>
      <c r="B70" s="5">
        <v>30.5</v>
      </c>
      <c r="M70">
        <v>3.11741</v>
      </c>
      <c r="N70">
        <v>38.159999999999997</v>
      </c>
      <c r="O70">
        <v>38.229999999999997</v>
      </c>
      <c r="T70" s="5"/>
      <c r="U70" s="8"/>
    </row>
    <row r="71" spans="1:21" x14ac:dyDescent="0.25">
      <c r="A71" s="8" t="s">
        <v>622</v>
      </c>
      <c r="B71" s="5">
        <v>30.5</v>
      </c>
      <c r="M71">
        <v>3.1368100000000001</v>
      </c>
      <c r="N71">
        <v>38.18</v>
      </c>
      <c r="O71">
        <v>38.229999999999997</v>
      </c>
      <c r="T71" s="5"/>
      <c r="U71" s="8"/>
    </row>
    <row r="72" spans="1:21" x14ac:dyDescent="0.25">
      <c r="A72" s="8" t="s">
        <v>498</v>
      </c>
      <c r="B72" s="5">
        <v>30.49</v>
      </c>
      <c r="M72">
        <v>3.19625</v>
      </c>
      <c r="N72">
        <v>38.18</v>
      </c>
      <c r="O72">
        <v>38.229999999999997</v>
      </c>
      <c r="T72" s="5"/>
      <c r="U72" s="8"/>
    </row>
    <row r="73" spans="1:21" x14ac:dyDescent="0.25">
      <c r="A73" s="8" t="s">
        <v>406</v>
      </c>
      <c r="B73" s="5">
        <v>30.483333333333334</v>
      </c>
      <c r="M73">
        <v>3.2109899999999998</v>
      </c>
      <c r="N73">
        <v>38.1</v>
      </c>
      <c r="O73">
        <v>38.229999999999997</v>
      </c>
      <c r="T73" s="5"/>
      <c r="U73" s="8"/>
    </row>
    <row r="74" spans="1:21" x14ac:dyDescent="0.25">
      <c r="A74" s="8" t="s">
        <v>599</v>
      </c>
      <c r="B74" s="5">
        <v>30.45</v>
      </c>
      <c r="M74">
        <v>3.2247399999999997</v>
      </c>
      <c r="N74">
        <v>38.26</v>
      </c>
      <c r="O74">
        <v>38.229999999999997</v>
      </c>
      <c r="T74" s="5"/>
      <c r="U74" s="8"/>
    </row>
    <row r="75" spans="1:21" x14ac:dyDescent="0.25">
      <c r="A75" s="8" t="s">
        <v>127</v>
      </c>
      <c r="B75" s="5">
        <v>30.446666666666669</v>
      </c>
      <c r="M75">
        <v>3.2277300000000002</v>
      </c>
      <c r="N75">
        <v>38.200000000000003</v>
      </c>
      <c r="O75">
        <v>38.229999999999997</v>
      </c>
      <c r="T75" s="5"/>
      <c r="U75" s="8"/>
    </row>
    <row r="76" spans="1:21" x14ac:dyDescent="0.25">
      <c r="A76" s="8" t="s">
        <v>385</v>
      </c>
      <c r="B76" s="5">
        <v>30.443333333333332</v>
      </c>
      <c r="M76">
        <v>3.0787</v>
      </c>
      <c r="N76">
        <v>37.93</v>
      </c>
      <c r="O76">
        <v>38.24</v>
      </c>
      <c r="T76" s="5"/>
      <c r="U76" s="8"/>
    </row>
    <row r="77" spans="1:21" x14ac:dyDescent="0.25">
      <c r="A77" s="8" t="s">
        <v>248</v>
      </c>
      <c r="B77" s="5">
        <v>30.44</v>
      </c>
      <c r="M77">
        <v>3.1571100000000003</v>
      </c>
      <c r="N77">
        <v>38.020000000000003</v>
      </c>
      <c r="O77">
        <v>38.24</v>
      </c>
      <c r="T77" s="5"/>
      <c r="U77" s="8"/>
    </row>
    <row r="78" spans="1:21" x14ac:dyDescent="0.25">
      <c r="A78" s="8" t="s">
        <v>494</v>
      </c>
      <c r="B78" s="5">
        <v>30.423333333333332</v>
      </c>
      <c r="M78">
        <v>3.17292</v>
      </c>
      <c r="N78">
        <v>38.17</v>
      </c>
      <c r="O78">
        <v>38.24</v>
      </c>
      <c r="T78" s="5"/>
      <c r="U78" s="8"/>
    </row>
    <row r="79" spans="1:21" x14ac:dyDescent="0.25">
      <c r="A79" s="8" t="s">
        <v>380</v>
      </c>
      <c r="B79" s="5">
        <v>30.416666666666668</v>
      </c>
      <c r="M79">
        <v>3.1825700000000001</v>
      </c>
      <c r="N79">
        <v>38.17</v>
      </c>
      <c r="O79">
        <v>38.24</v>
      </c>
      <c r="T79" s="5"/>
      <c r="U79" s="8"/>
    </row>
    <row r="80" spans="1:21" x14ac:dyDescent="0.25">
      <c r="A80" s="8" t="s">
        <v>613</v>
      </c>
      <c r="B80" s="5">
        <v>30.413333333333338</v>
      </c>
      <c r="M80">
        <v>3.2090000000000001</v>
      </c>
      <c r="N80">
        <v>38.25</v>
      </c>
      <c r="O80">
        <v>38.24</v>
      </c>
      <c r="T80" s="5"/>
      <c r="U80" s="8"/>
    </row>
    <row r="81" spans="1:21" x14ac:dyDescent="0.25">
      <c r="A81" s="8" t="s">
        <v>571</v>
      </c>
      <c r="B81" s="5">
        <v>30.400000000000002</v>
      </c>
      <c r="M81">
        <v>3.2348699999999999</v>
      </c>
      <c r="N81">
        <v>38.119999999999997</v>
      </c>
      <c r="O81">
        <v>38.24</v>
      </c>
      <c r="T81" s="5"/>
      <c r="U81" s="8"/>
    </row>
    <row r="82" spans="1:21" x14ac:dyDescent="0.25">
      <c r="A82" s="8" t="s">
        <v>488</v>
      </c>
      <c r="B82" s="5">
        <v>30.389999999999997</v>
      </c>
      <c r="M82">
        <v>3.24559</v>
      </c>
      <c r="N82">
        <v>38.15</v>
      </c>
      <c r="O82">
        <v>38.24</v>
      </c>
      <c r="T82" s="5"/>
      <c r="U82" s="8"/>
    </row>
    <row r="83" spans="1:21" x14ac:dyDescent="0.25">
      <c r="A83" s="8" t="s">
        <v>136</v>
      </c>
      <c r="B83" s="5">
        <v>30.386666666666667</v>
      </c>
      <c r="M83">
        <v>3.1501199999999998</v>
      </c>
      <c r="N83">
        <v>38.270000000000003</v>
      </c>
      <c r="O83">
        <v>38.25</v>
      </c>
      <c r="T83" s="5"/>
      <c r="U83" s="8"/>
    </row>
    <row r="84" spans="1:21" x14ac:dyDescent="0.25">
      <c r="A84" s="8" t="s">
        <v>584</v>
      </c>
      <c r="B84" s="5">
        <v>30.383333333333336</v>
      </c>
      <c r="M84">
        <v>3.1681399999999997</v>
      </c>
      <c r="N84">
        <v>38.11</v>
      </c>
      <c r="O84">
        <v>38.25</v>
      </c>
      <c r="T84" s="5"/>
      <c r="U84" s="8"/>
    </row>
    <row r="85" spans="1:21" x14ac:dyDescent="0.25">
      <c r="A85" s="8" t="s">
        <v>522</v>
      </c>
      <c r="B85" s="5">
        <v>30.316666666666663</v>
      </c>
      <c r="M85">
        <v>3.19041</v>
      </c>
      <c r="N85">
        <v>38.130000000000003</v>
      </c>
      <c r="O85">
        <v>38.25</v>
      </c>
      <c r="T85" s="5"/>
      <c r="U85" s="8"/>
    </row>
    <row r="86" spans="1:21" x14ac:dyDescent="0.25">
      <c r="A86" s="8" t="s">
        <v>593</v>
      </c>
      <c r="B86" s="5">
        <v>30.290000000000003</v>
      </c>
      <c r="M86">
        <v>3.19489</v>
      </c>
      <c r="N86">
        <v>38.18</v>
      </c>
      <c r="O86">
        <v>38.25</v>
      </c>
      <c r="T86" s="5"/>
      <c r="U86" s="8"/>
    </row>
    <row r="87" spans="1:21" x14ac:dyDescent="0.25">
      <c r="A87" s="8" t="s">
        <v>226</v>
      </c>
      <c r="B87" s="5">
        <v>30.28</v>
      </c>
      <c r="M87">
        <v>3.2114199999999999</v>
      </c>
      <c r="N87">
        <v>38.29</v>
      </c>
      <c r="O87">
        <v>38.25</v>
      </c>
      <c r="T87" s="5"/>
      <c r="U87" s="8"/>
    </row>
    <row r="88" spans="1:21" x14ac:dyDescent="0.25">
      <c r="A88" s="8" t="s">
        <v>141</v>
      </c>
      <c r="B88" s="5">
        <v>30.27333333333333</v>
      </c>
      <c r="M88">
        <v>3.2433899999999998</v>
      </c>
      <c r="N88">
        <v>38.18</v>
      </c>
      <c r="O88">
        <v>38.25</v>
      </c>
      <c r="T88" s="5"/>
      <c r="U88" s="8"/>
    </row>
    <row r="89" spans="1:21" x14ac:dyDescent="0.25">
      <c r="A89" s="8" t="s">
        <v>604</v>
      </c>
      <c r="B89" s="5">
        <v>30.24666666666667</v>
      </c>
      <c r="M89">
        <v>3.26796</v>
      </c>
      <c r="N89">
        <v>38.270000000000003</v>
      </c>
      <c r="O89">
        <v>38.25</v>
      </c>
      <c r="T89" s="5"/>
      <c r="U89" s="8"/>
    </row>
    <row r="90" spans="1:21" x14ac:dyDescent="0.25">
      <c r="A90" s="8" t="s">
        <v>590</v>
      </c>
      <c r="B90" s="5">
        <v>30.243333333333336</v>
      </c>
      <c r="M90">
        <v>3.17</v>
      </c>
      <c r="N90">
        <v>38.33</v>
      </c>
      <c r="O90">
        <v>38.26</v>
      </c>
      <c r="T90" s="5"/>
      <c r="U90" s="8"/>
    </row>
    <row r="91" spans="1:21" x14ac:dyDescent="0.25">
      <c r="A91" s="8" t="s">
        <v>484</v>
      </c>
      <c r="B91" s="5">
        <v>30.213333333333335</v>
      </c>
      <c r="M91">
        <v>3.1572199999999997</v>
      </c>
      <c r="N91">
        <v>38.15</v>
      </c>
      <c r="O91">
        <v>38.270000000000003</v>
      </c>
      <c r="T91" s="5"/>
      <c r="U91" s="8"/>
    </row>
    <row r="92" spans="1:21" x14ac:dyDescent="0.25">
      <c r="A92" s="8" t="s">
        <v>184</v>
      </c>
      <c r="B92" s="5">
        <v>30.19</v>
      </c>
      <c r="M92">
        <v>3.1585900000000002</v>
      </c>
      <c r="N92">
        <v>38.090000000000003</v>
      </c>
      <c r="O92">
        <v>38.270000000000003</v>
      </c>
      <c r="T92" s="5"/>
      <c r="U92" s="8"/>
    </row>
    <row r="93" spans="1:21" x14ac:dyDescent="0.25">
      <c r="A93" s="8" t="s">
        <v>626</v>
      </c>
      <c r="B93" s="5">
        <v>30.179999999999996</v>
      </c>
      <c r="M93">
        <v>3.15862</v>
      </c>
      <c r="N93">
        <v>38.07</v>
      </c>
      <c r="O93">
        <v>38.270000000000003</v>
      </c>
      <c r="T93" s="5"/>
      <c r="U93" s="8"/>
    </row>
    <row r="94" spans="1:21" x14ac:dyDescent="0.25">
      <c r="A94" s="8" t="s">
        <v>113</v>
      </c>
      <c r="B94" s="5">
        <v>30.176666666666666</v>
      </c>
      <c r="M94">
        <v>3.1815799999999999</v>
      </c>
      <c r="N94">
        <v>38.29</v>
      </c>
      <c r="O94">
        <v>38.270000000000003</v>
      </c>
      <c r="T94" s="5"/>
      <c r="U94" s="8"/>
    </row>
    <row r="95" spans="1:21" x14ac:dyDescent="0.25">
      <c r="A95" s="8" t="s">
        <v>449</v>
      </c>
      <c r="B95" s="5">
        <v>30.16</v>
      </c>
      <c r="M95">
        <v>3.2307299999999999</v>
      </c>
      <c r="N95">
        <v>38.21</v>
      </c>
      <c r="O95">
        <v>38.270000000000003</v>
      </c>
      <c r="T95" s="5"/>
      <c r="U95" s="8"/>
    </row>
    <row r="96" spans="1:21" x14ac:dyDescent="0.25">
      <c r="A96" s="8" t="s">
        <v>504</v>
      </c>
      <c r="B96" s="5">
        <v>30.14</v>
      </c>
      <c r="M96">
        <v>3.21346</v>
      </c>
      <c r="N96">
        <v>38.19</v>
      </c>
      <c r="O96">
        <v>38.28</v>
      </c>
      <c r="T96" s="5"/>
      <c r="U96" s="8"/>
    </row>
    <row r="97" spans="1:21" x14ac:dyDescent="0.25">
      <c r="A97" s="8" t="s">
        <v>607</v>
      </c>
      <c r="B97" s="5">
        <v>30.14</v>
      </c>
      <c r="M97">
        <v>3.2592300000000001</v>
      </c>
      <c r="N97">
        <v>38.14</v>
      </c>
      <c r="O97">
        <v>38.28</v>
      </c>
      <c r="T97" s="5"/>
      <c r="U97" s="8"/>
    </row>
    <row r="98" spans="1:21" x14ac:dyDescent="0.25">
      <c r="A98" s="8" t="s">
        <v>456</v>
      </c>
      <c r="B98" s="5">
        <v>30.136666666666667</v>
      </c>
      <c r="M98">
        <v>3.1975500000000001</v>
      </c>
      <c r="N98">
        <v>38.299999999999997</v>
      </c>
      <c r="O98">
        <v>38.29</v>
      </c>
      <c r="T98" s="5"/>
      <c r="U98" s="8"/>
    </row>
    <row r="99" spans="1:21" x14ac:dyDescent="0.25">
      <c r="A99" s="8" t="s">
        <v>263</v>
      </c>
      <c r="B99" s="5">
        <v>30.133333333333336</v>
      </c>
      <c r="M99">
        <v>3.20486</v>
      </c>
      <c r="N99">
        <v>38.17</v>
      </c>
      <c r="O99">
        <v>38.29</v>
      </c>
      <c r="T99" s="5"/>
      <c r="U99" s="8"/>
    </row>
    <row r="100" spans="1:21" x14ac:dyDescent="0.25">
      <c r="A100" s="8" t="s">
        <v>390</v>
      </c>
      <c r="B100" s="5">
        <v>30.103333333333335</v>
      </c>
      <c r="M100">
        <v>3.2303299999999999</v>
      </c>
      <c r="N100">
        <v>38.15</v>
      </c>
      <c r="O100">
        <v>38.29</v>
      </c>
      <c r="T100" s="5"/>
      <c r="U100" s="8"/>
    </row>
    <row r="101" spans="1:21" x14ac:dyDescent="0.25">
      <c r="A101" s="8" t="s">
        <v>492</v>
      </c>
      <c r="B101" s="5">
        <v>30.099999999999998</v>
      </c>
      <c r="M101">
        <v>3.2411799999999999</v>
      </c>
      <c r="N101">
        <v>38.24</v>
      </c>
      <c r="O101">
        <v>38.29</v>
      </c>
      <c r="T101" s="5"/>
      <c r="U101" s="8"/>
    </row>
    <row r="102" spans="1:21" x14ac:dyDescent="0.25">
      <c r="A102" s="8" t="s">
        <v>546</v>
      </c>
      <c r="B102" s="5">
        <v>30.083333333333332</v>
      </c>
      <c r="M102">
        <v>3.20357</v>
      </c>
      <c r="N102">
        <v>38.144999999999996</v>
      </c>
      <c r="O102">
        <v>38.295000000000002</v>
      </c>
      <c r="T102" s="5"/>
      <c r="U102" s="8"/>
    </row>
    <row r="103" spans="1:21" x14ac:dyDescent="0.25">
      <c r="A103" s="8" t="s">
        <v>525</v>
      </c>
      <c r="B103" s="5">
        <v>30.080000000000002</v>
      </c>
      <c r="M103">
        <v>3.22655</v>
      </c>
      <c r="N103">
        <v>38.15</v>
      </c>
      <c r="O103">
        <v>38.299999999999997</v>
      </c>
      <c r="T103" s="5"/>
      <c r="U103" s="8"/>
    </row>
    <row r="104" spans="1:21" x14ac:dyDescent="0.25">
      <c r="A104" s="8" t="s">
        <v>328</v>
      </c>
      <c r="B104" s="5">
        <v>30.073333333333334</v>
      </c>
      <c r="M104">
        <v>3.2705799999999998</v>
      </c>
      <c r="N104">
        <v>38.28</v>
      </c>
      <c r="O104">
        <v>38.299999999999997</v>
      </c>
      <c r="T104" s="5"/>
      <c r="U104" s="8"/>
    </row>
    <row r="105" spans="1:21" x14ac:dyDescent="0.25">
      <c r="A105" s="8" t="s">
        <v>155</v>
      </c>
      <c r="B105" s="5">
        <v>30.06</v>
      </c>
      <c r="M105">
        <v>3.1812100000000001</v>
      </c>
      <c r="N105">
        <v>38.159999999999997</v>
      </c>
      <c r="O105">
        <v>38.31</v>
      </c>
      <c r="T105" s="5"/>
      <c r="U105" s="8"/>
    </row>
    <row r="106" spans="1:21" x14ac:dyDescent="0.25">
      <c r="A106" s="8" t="s">
        <v>163</v>
      </c>
      <c r="B106" s="5">
        <v>30.053333333333331</v>
      </c>
      <c r="M106">
        <v>3.2175599999999998</v>
      </c>
      <c r="N106">
        <v>38.24</v>
      </c>
      <c r="O106">
        <v>38.31</v>
      </c>
      <c r="T106" s="5"/>
      <c r="U106" s="8"/>
    </row>
    <row r="107" spans="1:21" x14ac:dyDescent="0.25">
      <c r="A107" s="8" t="s">
        <v>410</v>
      </c>
      <c r="B107" s="5">
        <v>30.046666666666667</v>
      </c>
      <c r="M107">
        <v>3.2263099999999998</v>
      </c>
      <c r="N107">
        <v>38.18</v>
      </c>
      <c r="O107">
        <v>38.31</v>
      </c>
      <c r="T107" s="5"/>
      <c r="U107" s="8"/>
    </row>
    <row r="108" spans="1:21" x14ac:dyDescent="0.25">
      <c r="A108" s="8" t="s">
        <v>528</v>
      </c>
      <c r="B108" s="5">
        <v>30.043333333333333</v>
      </c>
      <c r="M108">
        <v>3.2355100000000001</v>
      </c>
      <c r="N108">
        <v>38.24</v>
      </c>
      <c r="O108">
        <v>38.31</v>
      </c>
      <c r="T108" s="5"/>
      <c r="U108" s="8"/>
    </row>
    <row r="109" spans="1:21" x14ac:dyDescent="0.25">
      <c r="A109" s="8" t="s">
        <v>585</v>
      </c>
      <c r="B109" s="5">
        <v>30.033333333333331</v>
      </c>
      <c r="M109">
        <v>3.24539</v>
      </c>
      <c r="N109">
        <v>38.19</v>
      </c>
      <c r="O109">
        <v>38.31</v>
      </c>
      <c r="T109" s="5"/>
      <c r="U109" s="8"/>
    </row>
    <row r="110" spans="1:21" x14ac:dyDescent="0.25">
      <c r="A110" s="8" t="s">
        <v>454</v>
      </c>
      <c r="B110" s="5">
        <v>30.03</v>
      </c>
      <c r="M110">
        <v>3.2474699999999999</v>
      </c>
      <c r="N110">
        <v>38.229999999999997</v>
      </c>
      <c r="O110">
        <v>38.31</v>
      </c>
      <c r="T110" s="5"/>
      <c r="U110" s="8"/>
    </row>
    <row r="111" spans="1:21" x14ac:dyDescent="0.25">
      <c r="A111" s="8" t="s">
        <v>479</v>
      </c>
      <c r="B111" s="5">
        <v>30.026666666666667</v>
      </c>
      <c r="M111">
        <v>3.2596500000000002</v>
      </c>
      <c r="N111">
        <v>38.22</v>
      </c>
      <c r="O111">
        <v>38.31</v>
      </c>
      <c r="T111" s="5"/>
      <c r="U111" s="8"/>
    </row>
    <row r="112" spans="1:21" x14ac:dyDescent="0.25">
      <c r="A112" s="8" t="s">
        <v>291</v>
      </c>
      <c r="B112" s="5">
        <v>30.003333333333334</v>
      </c>
      <c r="M112">
        <v>3.1713800000000001</v>
      </c>
      <c r="N112">
        <v>38.020000000000003</v>
      </c>
      <c r="O112">
        <v>38.32</v>
      </c>
      <c r="T112" s="5"/>
      <c r="U112" s="8"/>
    </row>
    <row r="113" spans="1:21" x14ac:dyDescent="0.25">
      <c r="A113" s="8" t="s">
        <v>242</v>
      </c>
      <c r="B113" s="5">
        <v>30</v>
      </c>
      <c r="M113">
        <v>3.1767500000000002</v>
      </c>
      <c r="N113">
        <v>38.21</v>
      </c>
      <c r="O113">
        <v>38.32</v>
      </c>
      <c r="T113" s="5"/>
      <c r="U113" s="8"/>
    </row>
    <row r="114" spans="1:21" x14ac:dyDescent="0.25">
      <c r="A114" s="8" t="s">
        <v>400</v>
      </c>
      <c r="B114" s="5">
        <v>30</v>
      </c>
      <c r="M114">
        <v>3.2134899999999997</v>
      </c>
      <c r="N114">
        <v>38.07</v>
      </c>
      <c r="O114">
        <v>38.32</v>
      </c>
      <c r="T114" s="5"/>
      <c r="U114" s="8"/>
    </row>
    <row r="115" spans="1:21" x14ac:dyDescent="0.25">
      <c r="A115" s="8" t="s">
        <v>143</v>
      </c>
      <c r="B115" s="5">
        <v>29.99</v>
      </c>
      <c r="M115">
        <v>3.2143699999999997</v>
      </c>
      <c r="N115">
        <v>38.21</v>
      </c>
      <c r="O115">
        <v>38.32</v>
      </c>
      <c r="T115" s="5"/>
      <c r="U115" s="8"/>
    </row>
    <row r="116" spans="1:21" x14ac:dyDescent="0.25">
      <c r="A116" s="8" t="s">
        <v>106</v>
      </c>
      <c r="B116" s="5">
        <v>29.966666666666665</v>
      </c>
      <c r="M116">
        <v>3.2213699999999998</v>
      </c>
      <c r="N116">
        <v>38.159999999999997</v>
      </c>
      <c r="O116">
        <v>38.32</v>
      </c>
      <c r="T116" s="5"/>
      <c r="U116" s="8"/>
    </row>
    <row r="117" spans="1:21" x14ac:dyDescent="0.25">
      <c r="A117" s="8" t="s">
        <v>140</v>
      </c>
      <c r="B117" s="5">
        <v>29.959999999999997</v>
      </c>
      <c r="M117">
        <v>3.22749</v>
      </c>
      <c r="N117">
        <v>38.15</v>
      </c>
      <c r="O117">
        <v>38.32</v>
      </c>
      <c r="T117" s="5"/>
      <c r="U117" s="8"/>
    </row>
    <row r="118" spans="1:21" x14ac:dyDescent="0.25">
      <c r="A118" s="8" t="s">
        <v>580</v>
      </c>
      <c r="B118" s="5">
        <v>29.95</v>
      </c>
      <c r="M118">
        <v>3.2433400000000003</v>
      </c>
      <c r="N118">
        <v>38.229999999999997</v>
      </c>
      <c r="O118">
        <v>38.32</v>
      </c>
      <c r="T118" s="5"/>
      <c r="U118" s="8"/>
    </row>
    <row r="119" spans="1:21" x14ac:dyDescent="0.25">
      <c r="A119" s="8" t="s">
        <v>579</v>
      </c>
      <c r="B119" s="5">
        <v>29.94</v>
      </c>
      <c r="M119">
        <v>3.25271</v>
      </c>
      <c r="N119">
        <v>38.200000000000003</v>
      </c>
      <c r="O119">
        <v>38.32</v>
      </c>
      <c r="T119" s="5"/>
      <c r="U119" s="8"/>
    </row>
    <row r="120" spans="1:21" x14ac:dyDescent="0.25">
      <c r="A120" s="8" t="s">
        <v>517</v>
      </c>
      <c r="B120" s="5">
        <v>29.936666666666667</v>
      </c>
      <c r="M120">
        <v>3.2695400000000001</v>
      </c>
      <c r="N120">
        <v>38.19</v>
      </c>
      <c r="O120">
        <v>38.32</v>
      </c>
      <c r="T120" s="5"/>
      <c r="U120" s="8"/>
    </row>
    <row r="121" spans="1:21" x14ac:dyDescent="0.25">
      <c r="A121" s="8" t="s">
        <v>389</v>
      </c>
      <c r="B121" s="5">
        <v>29.929999999999996</v>
      </c>
      <c r="M121">
        <v>3.10758</v>
      </c>
      <c r="N121">
        <v>38.090000000000003</v>
      </c>
      <c r="O121">
        <v>38.33</v>
      </c>
      <c r="T121" s="5"/>
      <c r="U121" s="8"/>
    </row>
    <row r="122" spans="1:21" x14ac:dyDescent="0.25">
      <c r="A122" s="8" t="s">
        <v>171</v>
      </c>
      <c r="B122" s="5">
        <v>29.906666666666666</v>
      </c>
      <c r="M122">
        <v>3.1333600000000001</v>
      </c>
      <c r="N122">
        <v>38.22</v>
      </c>
      <c r="O122">
        <v>38.33</v>
      </c>
      <c r="T122" s="5"/>
      <c r="U122" s="8"/>
    </row>
    <row r="123" spans="1:21" x14ac:dyDescent="0.25">
      <c r="A123" s="8" t="s">
        <v>398</v>
      </c>
      <c r="B123" s="5">
        <v>29.906666666666666</v>
      </c>
      <c r="M123">
        <v>3.1580900000000001</v>
      </c>
      <c r="N123">
        <v>38.11</v>
      </c>
      <c r="O123">
        <v>38.33</v>
      </c>
      <c r="T123" s="5"/>
      <c r="U123" s="8"/>
    </row>
    <row r="124" spans="1:21" x14ac:dyDescent="0.25">
      <c r="A124" s="8" t="s">
        <v>260</v>
      </c>
      <c r="B124" s="5">
        <v>29.893333333333331</v>
      </c>
      <c r="M124">
        <v>3.17279</v>
      </c>
      <c r="N124">
        <v>38.17</v>
      </c>
      <c r="O124">
        <v>38.33</v>
      </c>
      <c r="T124" s="5"/>
      <c r="U124" s="8"/>
    </row>
    <row r="125" spans="1:21" x14ac:dyDescent="0.25">
      <c r="A125" s="8" t="s">
        <v>582</v>
      </c>
      <c r="B125" s="5">
        <v>29.89</v>
      </c>
      <c r="M125">
        <v>3.1836199999999999</v>
      </c>
      <c r="N125">
        <v>38.1</v>
      </c>
      <c r="O125">
        <v>38.33</v>
      </c>
      <c r="T125" s="5"/>
      <c r="U125" s="8"/>
    </row>
    <row r="126" spans="1:21" x14ac:dyDescent="0.25">
      <c r="A126" s="8" t="s">
        <v>526</v>
      </c>
      <c r="B126" s="5">
        <v>29.883333333333336</v>
      </c>
      <c r="M126">
        <v>3.1930500000000004</v>
      </c>
      <c r="N126">
        <v>38.15</v>
      </c>
      <c r="O126">
        <v>38.33</v>
      </c>
      <c r="T126" s="5"/>
      <c r="U126" s="8"/>
    </row>
    <row r="127" spans="1:21" x14ac:dyDescent="0.25">
      <c r="A127" s="8" t="s">
        <v>15</v>
      </c>
      <c r="B127" s="5">
        <v>29.88</v>
      </c>
      <c r="M127">
        <v>3.2059299999999999</v>
      </c>
      <c r="N127">
        <v>38.22</v>
      </c>
      <c r="O127">
        <v>38.33</v>
      </c>
      <c r="T127" s="5"/>
      <c r="U127" s="8"/>
    </row>
    <row r="128" spans="1:21" x14ac:dyDescent="0.25">
      <c r="A128" s="8" t="s">
        <v>539</v>
      </c>
      <c r="B128" s="5">
        <v>29.876666666666665</v>
      </c>
      <c r="M128">
        <v>3.2139899999999999</v>
      </c>
      <c r="N128">
        <v>38.4</v>
      </c>
      <c r="O128">
        <v>38.33</v>
      </c>
      <c r="T128" s="5"/>
      <c r="U128" s="8"/>
    </row>
    <row r="129" spans="1:21" x14ac:dyDescent="0.25">
      <c r="A129" s="8" t="s">
        <v>530</v>
      </c>
      <c r="B129" s="5">
        <v>29.866666666666664</v>
      </c>
      <c r="M129">
        <v>3.21637</v>
      </c>
      <c r="N129">
        <v>38.22</v>
      </c>
      <c r="O129">
        <v>38.33</v>
      </c>
      <c r="T129" s="5"/>
      <c r="U129" s="8"/>
    </row>
    <row r="130" spans="1:21" x14ac:dyDescent="0.25">
      <c r="A130" s="8" t="s">
        <v>425</v>
      </c>
      <c r="B130" s="5">
        <v>29.86</v>
      </c>
      <c r="M130">
        <v>3.2278699999999998</v>
      </c>
      <c r="N130">
        <v>38.340000000000003</v>
      </c>
      <c r="O130">
        <v>38.33</v>
      </c>
      <c r="T130" s="5"/>
      <c r="U130" s="8"/>
    </row>
    <row r="131" spans="1:21" x14ac:dyDescent="0.25">
      <c r="A131" s="8" t="s">
        <v>595</v>
      </c>
      <c r="B131" s="5">
        <v>29.856666666666666</v>
      </c>
      <c r="M131">
        <v>3.2351199999999998</v>
      </c>
      <c r="N131">
        <v>38.299999999999997</v>
      </c>
      <c r="O131">
        <v>38.33</v>
      </c>
      <c r="T131" s="5"/>
      <c r="U131" s="8"/>
    </row>
    <row r="132" spans="1:21" x14ac:dyDescent="0.25">
      <c r="A132" s="8" t="s">
        <v>107</v>
      </c>
      <c r="B132" s="5">
        <v>29.833333333333332</v>
      </c>
      <c r="M132">
        <v>3.26356</v>
      </c>
      <c r="N132">
        <v>38.29</v>
      </c>
      <c r="O132">
        <v>38.33</v>
      </c>
      <c r="T132" s="5"/>
      <c r="U132" s="8"/>
    </row>
    <row r="133" spans="1:21" x14ac:dyDescent="0.25">
      <c r="A133" s="8" t="s">
        <v>535</v>
      </c>
      <c r="B133" s="5">
        <v>29.826666666666668</v>
      </c>
      <c r="M133">
        <v>3.1747899999999998</v>
      </c>
      <c r="N133">
        <v>38.270000000000003</v>
      </c>
      <c r="O133">
        <v>38.340000000000003</v>
      </c>
      <c r="T133" s="5"/>
      <c r="U133" s="8"/>
    </row>
    <row r="134" spans="1:21" x14ac:dyDescent="0.25">
      <c r="A134" s="8" t="s">
        <v>375</v>
      </c>
      <c r="B134" s="5">
        <v>29.826666666666664</v>
      </c>
      <c r="M134">
        <v>3.18066</v>
      </c>
      <c r="N134">
        <v>38.369999999999997</v>
      </c>
      <c r="O134">
        <v>38.340000000000003</v>
      </c>
      <c r="T134" s="5"/>
      <c r="U134" s="8"/>
    </row>
    <row r="135" spans="1:21" x14ac:dyDescent="0.25">
      <c r="A135" s="8" t="s">
        <v>98</v>
      </c>
      <c r="B135" s="5">
        <v>29.820000000000004</v>
      </c>
      <c r="M135">
        <v>3.1840100000000002</v>
      </c>
      <c r="N135">
        <v>38.130000000000003</v>
      </c>
      <c r="O135">
        <v>38.340000000000003</v>
      </c>
      <c r="T135" s="5"/>
      <c r="U135" s="8"/>
    </row>
    <row r="136" spans="1:21" x14ac:dyDescent="0.25">
      <c r="A136" s="8" t="s">
        <v>202</v>
      </c>
      <c r="B136" s="5">
        <v>29.816666666666666</v>
      </c>
      <c r="M136">
        <v>3.1983899999999998</v>
      </c>
      <c r="N136">
        <v>38.15</v>
      </c>
      <c r="O136">
        <v>38.340000000000003</v>
      </c>
      <c r="T136" s="5"/>
      <c r="U136" s="8"/>
    </row>
    <row r="137" spans="1:21" x14ac:dyDescent="0.25">
      <c r="A137" s="8" t="s">
        <v>89</v>
      </c>
      <c r="B137" s="5">
        <v>29.806666666666661</v>
      </c>
      <c r="M137">
        <v>3.2158500000000001</v>
      </c>
      <c r="N137">
        <v>38.24</v>
      </c>
      <c r="O137">
        <v>38.340000000000003</v>
      </c>
      <c r="T137" s="5"/>
      <c r="U137" s="8"/>
    </row>
    <row r="138" spans="1:21" x14ac:dyDescent="0.25">
      <c r="A138" s="8" t="s">
        <v>137</v>
      </c>
      <c r="B138" s="5">
        <v>29.8</v>
      </c>
      <c r="M138">
        <v>3.2162700000000002</v>
      </c>
      <c r="N138">
        <v>38.18</v>
      </c>
      <c r="O138">
        <v>38.340000000000003</v>
      </c>
      <c r="T138" s="5"/>
      <c r="U138" s="8"/>
    </row>
    <row r="139" spans="1:21" x14ac:dyDescent="0.25">
      <c r="A139" s="8" t="s">
        <v>551</v>
      </c>
      <c r="B139" s="5">
        <v>29.796666666666667</v>
      </c>
      <c r="M139">
        <v>3.22743</v>
      </c>
      <c r="N139">
        <v>38.24</v>
      </c>
      <c r="O139">
        <v>38.340000000000003</v>
      </c>
      <c r="T139" s="5"/>
      <c r="U139" s="8"/>
    </row>
    <row r="140" spans="1:21" x14ac:dyDescent="0.25">
      <c r="A140" s="8" t="s">
        <v>299</v>
      </c>
      <c r="B140" s="5">
        <v>29.783333333333331</v>
      </c>
      <c r="M140">
        <v>3.2276799999999999</v>
      </c>
      <c r="N140">
        <v>38.24</v>
      </c>
      <c r="O140">
        <v>38.340000000000003</v>
      </c>
      <c r="T140" s="5"/>
      <c r="U140" s="8"/>
    </row>
    <row r="141" spans="1:21" x14ac:dyDescent="0.25">
      <c r="A141" s="8" t="s">
        <v>594</v>
      </c>
      <c r="B141" s="5">
        <v>29.783333333333331</v>
      </c>
      <c r="M141">
        <v>3.23183</v>
      </c>
      <c r="N141">
        <v>38.15</v>
      </c>
      <c r="O141">
        <v>38.340000000000003</v>
      </c>
      <c r="T141" s="5"/>
      <c r="U141" s="8"/>
    </row>
    <row r="142" spans="1:21" x14ac:dyDescent="0.25">
      <c r="A142" s="8" t="s">
        <v>266</v>
      </c>
      <c r="B142" s="5">
        <v>29.73</v>
      </c>
      <c r="M142">
        <v>3.2426599999999999</v>
      </c>
      <c r="N142">
        <v>38.28</v>
      </c>
      <c r="O142">
        <v>38.340000000000003</v>
      </c>
      <c r="T142" s="5"/>
      <c r="U142" s="8"/>
    </row>
    <row r="143" spans="1:21" x14ac:dyDescent="0.25">
      <c r="A143" s="8" t="s">
        <v>203</v>
      </c>
      <c r="B143" s="5">
        <v>29.72</v>
      </c>
      <c r="M143">
        <v>3.1588699999999998</v>
      </c>
      <c r="N143">
        <v>38.15</v>
      </c>
      <c r="O143">
        <v>38.35</v>
      </c>
      <c r="T143" s="5"/>
      <c r="U143" s="8"/>
    </row>
    <row r="144" spans="1:21" x14ac:dyDescent="0.25">
      <c r="A144" s="8" t="s">
        <v>414</v>
      </c>
      <c r="B144" s="5">
        <v>29.676666666666666</v>
      </c>
      <c r="M144">
        <v>3.1599499999999998</v>
      </c>
      <c r="N144">
        <v>38.03</v>
      </c>
      <c r="O144">
        <v>38.35</v>
      </c>
      <c r="T144" s="5"/>
      <c r="U144" s="8"/>
    </row>
    <row r="145" spans="1:21" x14ac:dyDescent="0.25">
      <c r="A145" s="8" t="s">
        <v>21</v>
      </c>
      <c r="B145" s="5">
        <v>29.650000000000002</v>
      </c>
      <c r="M145">
        <v>3.1746500000000002</v>
      </c>
      <c r="N145">
        <v>38.200000000000003</v>
      </c>
      <c r="O145">
        <v>38.35</v>
      </c>
      <c r="T145" s="5"/>
      <c r="U145" s="8"/>
    </row>
    <row r="146" spans="1:21" x14ac:dyDescent="0.25">
      <c r="A146" s="8" t="s">
        <v>152</v>
      </c>
      <c r="B146" s="5">
        <v>29.643333333333334</v>
      </c>
      <c r="M146">
        <v>3.18099</v>
      </c>
      <c r="N146">
        <v>38.26</v>
      </c>
      <c r="O146">
        <v>38.35</v>
      </c>
      <c r="T146" s="5"/>
      <c r="U146" s="8"/>
    </row>
    <row r="147" spans="1:21" x14ac:dyDescent="0.25">
      <c r="A147" s="8" t="s">
        <v>114</v>
      </c>
      <c r="B147" s="5">
        <v>29.636666666666667</v>
      </c>
      <c r="M147">
        <v>3.1953400000000003</v>
      </c>
      <c r="N147">
        <v>38.17</v>
      </c>
      <c r="O147">
        <v>38.35</v>
      </c>
      <c r="T147" s="5"/>
      <c r="U147" s="8"/>
    </row>
    <row r="148" spans="1:21" x14ac:dyDescent="0.25">
      <c r="A148" s="8" t="s">
        <v>29</v>
      </c>
      <c r="B148" s="5">
        <v>29.61</v>
      </c>
      <c r="M148">
        <v>3.2114499999999997</v>
      </c>
      <c r="N148">
        <v>38.25</v>
      </c>
      <c r="O148">
        <v>38.35</v>
      </c>
      <c r="T148" s="5"/>
      <c r="U148" s="8"/>
    </row>
    <row r="149" spans="1:21" x14ac:dyDescent="0.25">
      <c r="A149" s="8" t="s">
        <v>567</v>
      </c>
      <c r="B149" s="5">
        <v>29.576666666666664</v>
      </c>
      <c r="M149">
        <v>3.2137800000000003</v>
      </c>
      <c r="N149">
        <v>38.36</v>
      </c>
      <c r="O149">
        <v>38.35</v>
      </c>
      <c r="T149" s="5"/>
      <c r="U149" s="8"/>
    </row>
    <row r="150" spans="1:21" x14ac:dyDescent="0.25">
      <c r="A150" s="8" t="s">
        <v>87</v>
      </c>
      <c r="B150" s="5">
        <v>29.570000000000004</v>
      </c>
      <c r="M150">
        <v>3.2398400000000001</v>
      </c>
      <c r="N150">
        <v>38.229999999999997</v>
      </c>
      <c r="O150">
        <v>38.35</v>
      </c>
      <c r="T150" s="5"/>
      <c r="U150" s="8"/>
    </row>
    <row r="151" spans="1:21" x14ac:dyDescent="0.25">
      <c r="A151" s="8" t="s">
        <v>280</v>
      </c>
      <c r="B151" s="5">
        <v>29.566666666666666</v>
      </c>
      <c r="M151">
        <v>3.2400500000000001</v>
      </c>
      <c r="N151">
        <v>38.18</v>
      </c>
      <c r="O151">
        <v>38.35</v>
      </c>
      <c r="T151" s="5"/>
      <c r="U151" s="8"/>
    </row>
    <row r="152" spans="1:21" x14ac:dyDescent="0.25">
      <c r="A152" s="8" t="s">
        <v>379</v>
      </c>
      <c r="B152" s="5">
        <v>29.536666666666665</v>
      </c>
      <c r="M152">
        <v>3.2962500000000001</v>
      </c>
      <c r="N152">
        <v>38.22</v>
      </c>
      <c r="O152">
        <v>38.35</v>
      </c>
      <c r="T152" s="5"/>
      <c r="U152" s="8"/>
    </row>
    <row r="153" spans="1:21" x14ac:dyDescent="0.25">
      <c r="A153" s="8" t="s">
        <v>486</v>
      </c>
      <c r="B153" s="5">
        <v>29.536666666666665</v>
      </c>
      <c r="M153">
        <v>3.1208899999999997</v>
      </c>
      <c r="N153">
        <v>38.159999999999997</v>
      </c>
      <c r="O153">
        <v>38.36</v>
      </c>
      <c r="T153" s="5"/>
      <c r="U153" s="8"/>
    </row>
    <row r="154" spans="1:21" x14ac:dyDescent="0.25">
      <c r="A154" s="8" t="s">
        <v>69</v>
      </c>
      <c r="B154" s="5">
        <v>29.516666666666666</v>
      </c>
      <c r="M154">
        <v>3.1411199999999999</v>
      </c>
      <c r="N154">
        <v>38.22</v>
      </c>
      <c r="O154">
        <v>38.36</v>
      </c>
      <c r="T154" s="5"/>
      <c r="U154" s="8"/>
    </row>
    <row r="155" spans="1:21" x14ac:dyDescent="0.25">
      <c r="A155" s="8" t="s">
        <v>36</v>
      </c>
      <c r="B155" s="5">
        <v>29.513333333333335</v>
      </c>
      <c r="M155">
        <v>3.1565599999999998</v>
      </c>
      <c r="N155">
        <v>38.340000000000003</v>
      </c>
      <c r="O155">
        <v>38.36</v>
      </c>
      <c r="T155" s="5"/>
      <c r="U155" s="8"/>
    </row>
    <row r="156" spans="1:21" x14ac:dyDescent="0.25">
      <c r="A156" s="8" t="s">
        <v>497</v>
      </c>
      <c r="B156" s="5">
        <v>29.51</v>
      </c>
      <c r="M156">
        <v>3.1755999999999998</v>
      </c>
      <c r="N156">
        <v>38.29</v>
      </c>
      <c r="O156">
        <v>38.36</v>
      </c>
      <c r="T156" s="5"/>
      <c r="U156" s="8"/>
    </row>
    <row r="157" spans="1:21" x14ac:dyDescent="0.25">
      <c r="A157" s="8" t="s">
        <v>317</v>
      </c>
      <c r="B157" s="5">
        <v>29.51</v>
      </c>
      <c r="M157">
        <v>3.18418</v>
      </c>
      <c r="N157">
        <v>38.090000000000003</v>
      </c>
      <c r="O157">
        <v>38.36</v>
      </c>
      <c r="T157" s="5"/>
      <c r="U157" s="8"/>
    </row>
    <row r="158" spans="1:21" x14ac:dyDescent="0.25">
      <c r="A158" s="8" t="s">
        <v>423</v>
      </c>
      <c r="B158" s="5">
        <v>29.506666666666664</v>
      </c>
      <c r="M158">
        <v>3.2035200000000001</v>
      </c>
      <c r="N158">
        <v>38.32</v>
      </c>
      <c r="O158">
        <v>38.36</v>
      </c>
      <c r="T158" s="5"/>
      <c r="U158" s="8"/>
    </row>
    <row r="159" spans="1:21" x14ac:dyDescent="0.25">
      <c r="A159" s="8" t="s">
        <v>507</v>
      </c>
      <c r="B159" s="5">
        <v>29.48</v>
      </c>
      <c r="M159">
        <v>3.2053000000000003</v>
      </c>
      <c r="N159">
        <v>38.32</v>
      </c>
      <c r="O159">
        <v>38.36</v>
      </c>
      <c r="T159" s="5"/>
      <c r="U159" s="8"/>
    </row>
    <row r="160" spans="1:21" x14ac:dyDescent="0.25">
      <c r="A160" s="8" t="s">
        <v>168</v>
      </c>
      <c r="B160" s="5">
        <v>29.47</v>
      </c>
      <c r="M160">
        <v>3.2122800000000002</v>
      </c>
      <c r="N160">
        <v>38.21</v>
      </c>
      <c r="O160">
        <v>38.36</v>
      </c>
      <c r="T160" s="5"/>
      <c r="U160" s="8"/>
    </row>
    <row r="161" spans="1:21" x14ac:dyDescent="0.25">
      <c r="A161" s="8" t="s">
        <v>224</v>
      </c>
      <c r="B161" s="5">
        <v>29.466666666666669</v>
      </c>
      <c r="M161">
        <v>3.2245599999999999</v>
      </c>
      <c r="N161">
        <v>38.340000000000003</v>
      </c>
      <c r="O161">
        <v>38.36</v>
      </c>
      <c r="T161" s="5"/>
      <c r="U161" s="8"/>
    </row>
    <row r="162" spans="1:21" x14ac:dyDescent="0.25">
      <c r="A162" s="8" t="s">
        <v>119</v>
      </c>
      <c r="B162" s="5">
        <v>29.459999999999997</v>
      </c>
      <c r="M162">
        <v>3.2263299999999999</v>
      </c>
      <c r="N162">
        <v>38.21</v>
      </c>
      <c r="O162">
        <v>38.36</v>
      </c>
      <c r="T162" s="5"/>
      <c r="U162" s="8"/>
    </row>
    <row r="163" spans="1:21" x14ac:dyDescent="0.25">
      <c r="A163" s="8" t="s">
        <v>187</v>
      </c>
      <c r="B163" s="5">
        <v>29.459999999999997</v>
      </c>
      <c r="M163">
        <v>3.2309899999999998</v>
      </c>
      <c r="N163">
        <v>38.18</v>
      </c>
      <c r="O163">
        <v>38.36</v>
      </c>
      <c r="T163" s="5"/>
      <c r="U163" s="8"/>
    </row>
    <row r="164" spans="1:21" x14ac:dyDescent="0.25">
      <c r="A164" s="8" t="s">
        <v>515</v>
      </c>
      <c r="B164" s="5">
        <v>29.450000000000003</v>
      </c>
      <c r="M164">
        <v>3.2384599999999999</v>
      </c>
      <c r="N164">
        <v>38.380000000000003</v>
      </c>
      <c r="O164">
        <v>38.36</v>
      </c>
      <c r="T164" s="5"/>
      <c r="U164" s="8"/>
    </row>
    <row r="165" spans="1:21" x14ac:dyDescent="0.25">
      <c r="A165" s="8" t="s">
        <v>534</v>
      </c>
      <c r="B165" s="5">
        <v>29.446666666666669</v>
      </c>
      <c r="M165">
        <v>3.2520700000000002</v>
      </c>
      <c r="N165">
        <v>38.19</v>
      </c>
      <c r="O165">
        <v>38.36</v>
      </c>
      <c r="T165" s="5"/>
      <c r="U165" s="8"/>
    </row>
    <row r="166" spans="1:21" x14ac:dyDescent="0.25">
      <c r="A166" s="8" t="s">
        <v>413</v>
      </c>
      <c r="B166" s="5">
        <v>29.44</v>
      </c>
      <c r="M166">
        <v>3.2655799999999999</v>
      </c>
      <c r="N166">
        <v>38.28</v>
      </c>
      <c r="O166">
        <v>38.36</v>
      </c>
      <c r="T166" s="5"/>
      <c r="U166" s="8"/>
    </row>
    <row r="167" spans="1:21" x14ac:dyDescent="0.25">
      <c r="A167" s="8" t="s">
        <v>606</v>
      </c>
      <c r="B167" s="5">
        <v>29.436666666666667</v>
      </c>
      <c r="M167">
        <v>3.2881499999999999</v>
      </c>
      <c r="N167">
        <v>38.35</v>
      </c>
      <c r="O167">
        <v>38.36</v>
      </c>
      <c r="T167" s="5"/>
      <c r="U167" s="8"/>
    </row>
    <row r="168" spans="1:21" x14ac:dyDescent="0.25">
      <c r="A168" s="8" t="s">
        <v>200</v>
      </c>
      <c r="B168" s="5">
        <v>29.433333333333334</v>
      </c>
      <c r="M168">
        <v>3.226</v>
      </c>
      <c r="N168">
        <v>38.215000000000003</v>
      </c>
      <c r="O168">
        <v>38.364999999999995</v>
      </c>
      <c r="T168" s="5"/>
      <c r="U168" s="8"/>
    </row>
    <row r="169" spans="1:21" x14ac:dyDescent="0.25">
      <c r="A169" s="8" t="s">
        <v>278</v>
      </c>
      <c r="B169" s="5">
        <v>29.416666666666668</v>
      </c>
      <c r="M169">
        <v>3.1076799999999998</v>
      </c>
      <c r="N169">
        <v>38.15</v>
      </c>
      <c r="O169">
        <v>38.369999999999997</v>
      </c>
      <c r="T169" s="5"/>
      <c r="U169" s="8"/>
    </row>
    <row r="170" spans="1:21" x14ac:dyDescent="0.25">
      <c r="A170" s="8" t="s">
        <v>589</v>
      </c>
      <c r="B170" s="5">
        <v>29.406666666666666</v>
      </c>
      <c r="M170">
        <v>3.1097299999999999</v>
      </c>
      <c r="N170">
        <v>38.380000000000003</v>
      </c>
      <c r="O170">
        <v>38.369999999999997</v>
      </c>
      <c r="T170" s="5"/>
      <c r="U170" s="8"/>
    </row>
    <row r="171" spans="1:21" x14ac:dyDescent="0.25">
      <c r="A171" s="8" t="s">
        <v>461</v>
      </c>
      <c r="B171" s="5">
        <v>29.403333333333336</v>
      </c>
      <c r="M171">
        <v>3.1778200000000001</v>
      </c>
      <c r="N171">
        <v>38.04</v>
      </c>
      <c r="O171">
        <v>38.369999999999997</v>
      </c>
      <c r="T171" s="5"/>
      <c r="U171" s="8"/>
    </row>
    <row r="172" spans="1:21" x14ac:dyDescent="0.25">
      <c r="A172" s="8" t="s">
        <v>115</v>
      </c>
      <c r="B172" s="5">
        <v>29.400000000000002</v>
      </c>
      <c r="M172">
        <v>3.1856999999999998</v>
      </c>
      <c r="N172">
        <v>38.31</v>
      </c>
      <c r="O172">
        <v>38.369999999999997</v>
      </c>
      <c r="T172" s="5"/>
      <c r="U172" s="8"/>
    </row>
    <row r="173" spans="1:21" x14ac:dyDescent="0.25">
      <c r="A173" s="8" t="s">
        <v>194</v>
      </c>
      <c r="B173" s="5">
        <v>29.393333333333334</v>
      </c>
      <c r="M173">
        <v>3.18987</v>
      </c>
      <c r="N173">
        <v>38.18</v>
      </c>
      <c r="O173">
        <v>38.369999999999997</v>
      </c>
      <c r="T173" s="5"/>
      <c r="U173" s="8"/>
    </row>
    <row r="174" spans="1:21" x14ac:dyDescent="0.25">
      <c r="A174" s="8" t="s">
        <v>465</v>
      </c>
      <c r="B174" s="5">
        <v>29.393333333333331</v>
      </c>
      <c r="M174">
        <v>3.1902699999999999</v>
      </c>
      <c r="N174">
        <v>38.22</v>
      </c>
      <c r="O174">
        <v>38.369999999999997</v>
      </c>
      <c r="T174" s="5"/>
      <c r="U174" s="8"/>
    </row>
    <row r="175" spans="1:21" x14ac:dyDescent="0.25">
      <c r="A175" s="8" t="s">
        <v>11</v>
      </c>
      <c r="B175" s="5">
        <v>29.386666666666667</v>
      </c>
      <c r="M175">
        <v>3.1922299999999999</v>
      </c>
      <c r="N175">
        <v>38.270000000000003</v>
      </c>
      <c r="O175">
        <v>38.369999999999997</v>
      </c>
      <c r="T175" s="5"/>
      <c r="U175" s="8"/>
    </row>
    <row r="176" spans="1:21" x14ac:dyDescent="0.25">
      <c r="A176" s="8" t="s">
        <v>434</v>
      </c>
      <c r="B176" s="5">
        <v>29.376666666666665</v>
      </c>
      <c r="M176">
        <v>3.1926399999999999</v>
      </c>
      <c r="N176">
        <v>38.1</v>
      </c>
      <c r="O176">
        <v>38.369999999999997</v>
      </c>
      <c r="T176" s="5"/>
      <c r="U176" s="8"/>
    </row>
    <row r="177" spans="1:21" x14ac:dyDescent="0.25">
      <c r="A177" s="8" t="s">
        <v>611</v>
      </c>
      <c r="B177" s="5">
        <v>29.376666666666665</v>
      </c>
      <c r="M177">
        <v>3.2068400000000001</v>
      </c>
      <c r="N177">
        <v>38.29</v>
      </c>
      <c r="O177">
        <v>38.369999999999997</v>
      </c>
      <c r="T177" s="5"/>
      <c r="U177" s="8"/>
    </row>
    <row r="178" spans="1:21" x14ac:dyDescent="0.25">
      <c r="A178" s="8" t="s">
        <v>460</v>
      </c>
      <c r="B178" s="5">
        <v>29.376666666666665</v>
      </c>
      <c r="M178">
        <v>3.2102300000000001</v>
      </c>
      <c r="N178">
        <v>38.119999999999997</v>
      </c>
      <c r="O178">
        <v>38.369999999999997</v>
      </c>
      <c r="T178" s="5"/>
      <c r="U178" s="8"/>
    </row>
    <row r="179" spans="1:21" x14ac:dyDescent="0.25">
      <c r="A179" s="8" t="s">
        <v>126</v>
      </c>
      <c r="B179" s="5">
        <v>29.373333333333331</v>
      </c>
      <c r="M179">
        <v>3.2221700000000002</v>
      </c>
      <c r="N179">
        <v>38.229999999999997</v>
      </c>
      <c r="O179">
        <v>38.369999999999997</v>
      </c>
      <c r="T179" s="5"/>
      <c r="U179" s="8"/>
    </row>
    <row r="180" spans="1:21" x14ac:dyDescent="0.25">
      <c r="A180" s="8" t="s">
        <v>304</v>
      </c>
      <c r="B180" s="5">
        <v>29.36</v>
      </c>
      <c r="M180">
        <v>3.2395999999999998</v>
      </c>
      <c r="N180">
        <v>38.24</v>
      </c>
      <c r="O180">
        <v>38.369999999999997</v>
      </c>
      <c r="T180" s="5"/>
      <c r="U180" s="8"/>
    </row>
    <row r="181" spans="1:21" x14ac:dyDescent="0.25">
      <c r="A181" s="8" t="s">
        <v>96</v>
      </c>
      <c r="B181" s="5">
        <v>29.346666666666664</v>
      </c>
      <c r="M181">
        <v>3.2451599999999998</v>
      </c>
      <c r="N181">
        <v>38.24</v>
      </c>
      <c r="O181">
        <v>38.369999999999997</v>
      </c>
      <c r="T181" s="5"/>
      <c r="U181" s="8"/>
    </row>
    <row r="182" spans="1:21" x14ac:dyDescent="0.25">
      <c r="A182" s="8" t="s">
        <v>323</v>
      </c>
      <c r="B182" s="5">
        <v>29.34</v>
      </c>
      <c r="M182">
        <v>3.2459499999999997</v>
      </c>
      <c r="N182">
        <v>38.31</v>
      </c>
      <c r="O182">
        <v>38.369999999999997</v>
      </c>
      <c r="T182" s="5"/>
      <c r="U182" s="8"/>
    </row>
    <row r="183" spans="1:21" x14ac:dyDescent="0.25">
      <c r="A183" s="8" t="s">
        <v>76</v>
      </c>
      <c r="B183" s="5">
        <v>29.34</v>
      </c>
      <c r="M183">
        <v>3.2728000000000002</v>
      </c>
      <c r="N183">
        <v>38.35</v>
      </c>
      <c r="O183">
        <v>38.369999999999997</v>
      </c>
      <c r="T183" s="5"/>
      <c r="U183" s="8"/>
    </row>
    <row r="184" spans="1:21" x14ac:dyDescent="0.25">
      <c r="A184" s="8" t="s">
        <v>451</v>
      </c>
      <c r="B184" s="5">
        <v>29.33666666666667</v>
      </c>
      <c r="M184">
        <v>3.2799899999999997</v>
      </c>
      <c r="N184">
        <v>38.18</v>
      </c>
      <c r="O184">
        <v>38.369999999999997</v>
      </c>
      <c r="T184" s="5"/>
      <c r="U184" s="8"/>
    </row>
    <row r="185" spans="1:21" x14ac:dyDescent="0.25">
      <c r="A185" s="8" t="s">
        <v>445</v>
      </c>
      <c r="B185" s="5">
        <v>29.326666666666668</v>
      </c>
      <c r="M185">
        <v>3.28233</v>
      </c>
      <c r="N185">
        <v>38.26</v>
      </c>
      <c r="O185">
        <v>38.369999999999997</v>
      </c>
      <c r="T185" s="5"/>
      <c r="U185" s="8"/>
    </row>
    <row r="186" spans="1:21" x14ac:dyDescent="0.25">
      <c r="A186" s="8" t="s">
        <v>395</v>
      </c>
      <c r="B186" s="5">
        <v>29.306666666666668</v>
      </c>
      <c r="M186">
        <v>3.2515200000000002</v>
      </c>
      <c r="N186">
        <v>38.39</v>
      </c>
      <c r="O186">
        <v>38.375</v>
      </c>
      <c r="T186" s="5"/>
      <c r="U186" s="8"/>
    </row>
    <row r="187" spans="1:21" x14ac:dyDescent="0.25">
      <c r="A187" s="8" t="s">
        <v>59</v>
      </c>
      <c r="B187" s="5">
        <v>29.286666666666665</v>
      </c>
      <c r="M187">
        <v>3.1367800000000003</v>
      </c>
      <c r="N187">
        <v>38.24</v>
      </c>
      <c r="O187">
        <v>38.380000000000003</v>
      </c>
      <c r="T187" s="5"/>
      <c r="U187" s="8"/>
    </row>
    <row r="188" spans="1:21" x14ac:dyDescent="0.25">
      <c r="A188" s="8" t="s">
        <v>420</v>
      </c>
      <c r="B188" s="5">
        <v>29.25333333333333</v>
      </c>
      <c r="M188">
        <v>3.1378699999999999</v>
      </c>
      <c r="N188">
        <v>38.229999999999997</v>
      </c>
      <c r="O188">
        <v>38.380000000000003</v>
      </c>
      <c r="T188" s="5"/>
      <c r="U188" s="8"/>
    </row>
    <row r="189" spans="1:21" x14ac:dyDescent="0.25">
      <c r="A189" s="8" t="s">
        <v>401</v>
      </c>
      <c r="B189" s="5">
        <v>29.246666666666666</v>
      </c>
      <c r="M189">
        <v>3.1777600000000001</v>
      </c>
      <c r="N189">
        <v>38.43</v>
      </c>
      <c r="O189">
        <v>38.380000000000003</v>
      </c>
      <c r="T189" s="5"/>
      <c r="U189" s="8"/>
    </row>
    <row r="190" spans="1:21" x14ac:dyDescent="0.25">
      <c r="A190" s="8" t="s">
        <v>603</v>
      </c>
      <c r="B190" s="5">
        <v>29.246666666666666</v>
      </c>
      <c r="M190">
        <v>3.17828</v>
      </c>
      <c r="N190">
        <v>38.24</v>
      </c>
      <c r="O190">
        <v>38.380000000000003</v>
      </c>
      <c r="T190" s="5"/>
      <c r="U190" s="8"/>
    </row>
    <row r="191" spans="1:21" x14ac:dyDescent="0.25">
      <c r="A191" s="8" t="s">
        <v>62</v>
      </c>
      <c r="B191" s="5">
        <v>29.233333333333334</v>
      </c>
      <c r="M191">
        <v>3.1850500000000004</v>
      </c>
      <c r="N191">
        <v>38.31</v>
      </c>
      <c r="O191">
        <v>38.380000000000003</v>
      </c>
      <c r="T191" s="5"/>
      <c r="U191" s="8"/>
    </row>
    <row r="192" spans="1:21" x14ac:dyDescent="0.25">
      <c r="A192" s="8" t="s">
        <v>279</v>
      </c>
      <c r="B192" s="5">
        <v>29.23</v>
      </c>
      <c r="M192">
        <v>3.19312</v>
      </c>
      <c r="N192">
        <v>38.229999999999997</v>
      </c>
      <c r="O192">
        <v>38.380000000000003</v>
      </c>
      <c r="T192" s="5"/>
      <c r="U192" s="8"/>
    </row>
    <row r="193" spans="1:21" x14ac:dyDescent="0.25">
      <c r="A193" s="8" t="s">
        <v>204</v>
      </c>
      <c r="B193" s="5">
        <v>29.22666666666667</v>
      </c>
      <c r="M193">
        <v>3.2068000000000003</v>
      </c>
      <c r="N193">
        <v>38.369999999999997</v>
      </c>
      <c r="O193">
        <v>38.380000000000003</v>
      </c>
      <c r="T193" s="5"/>
      <c r="U193" s="8"/>
    </row>
    <row r="194" spans="1:21" x14ac:dyDescent="0.25">
      <c r="A194" s="8" t="s">
        <v>192</v>
      </c>
      <c r="B194" s="5">
        <v>29.22</v>
      </c>
      <c r="M194">
        <v>3.2187299999999999</v>
      </c>
      <c r="N194">
        <v>38.33</v>
      </c>
      <c r="O194">
        <v>38.380000000000003</v>
      </c>
      <c r="T194" s="5"/>
      <c r="U194" s="8"/>
    </row>
    <row r="195" spans="1:21" x14ac:dyDescent="0.25">
      <c r="A195" s="8" t="s">
        <v>421</v>
      </c>
      <c r="B195" s="5">
        <v>29.189999999999998</v>
      </c>
      <c r="M195">
        <v>3.23556</v>
      </c>
      <c r="N195">
        <v>38.25</v>
      </c>
      <c r="O195">
        <v>38.380000000000003</v>
      </c>
      <c r="T195" s="5"/>
      <c r="U195" s="8"/>
    </row>
    <row r="196" spans="1:21" x14ac:dyDescent="0.25">
      <c r="A196" s="8" t="s">
        <v>399</v>
      </c>
      <c r="B196" s="5">
        <v>29.186666666666667</v>
      </c>
      <c r="M196">
        <v>3.23739</v>
      </c>
      <c r="N196">
        <v>38.229999999999997</v>
      </c>
      <c r="O196">
        <v>38.380000000000003</v>
      </c>
      <c r="T196" s="5"/>
      <c r="U196" s="8"/>
    </row>
    <row r="197" spans="1:21" x14ac:dyDescent="0.25">
      <c r="A197" s="8" t="s">
        <v>408</v>
      </c>
      <c r="B197" s="5">
        <v>29.180000000000003</v>
      </c>
      <c r="M197">
        <v>3.2374000000000001</v>
      </c>
      <c r="N197">
        <v>38.409999999999997</v>
      </c>
      <c r="O197">
        <v>38.380000000000003</v>
      </c>
      <c r="T197" s="5"/>
      <c r="U197" s="8"/>
    </row>
    <row r="198" spans="1:21" x14ac:dyDescent="0.25">
      <c r="A198" s="8" t="s">
        <v>103</v>
      </c>
      <c r="B198" s="5">
        <v>29.14</v>
      </c>
      <c r="M198">
        <v>3.2407499999999998</v>
      </c>
      <c r="N198">
        <v>38.299999999999997</v>
      </c>
      <c r="O198">
        <v>38.380000000000003</v>
      </c>
      <c r="T198" s="5"/>
      <c r="U198" s="8"/>
    </row>
    <row r="199" spans="1:21" x14ac:dyDescent="0.25">
      <c r="A199" s="8" t="s">
        <v>273</v>
      </c>
      <c r="B199" s="5">
        <v>29.13</v>
      </c>
      <c r="M199">
        <v>3.24682</v>
      </c>
      <c r="N199">
        <v>38.25</v>
      </c>
      <c r="O199">
        <v>38.380000000000003</v>
      </c>
      <c r="T199" s="5"/>
      <c r="U199" s="8"/>
    </row>
    <row r="200" spans="1:21" x14ac:dyDescent="0.25">
      <c r="A200" s="8" t="s">
        <v>269</v>
      </c>
      <c r="B200" s="5">
        <v>29.123333333333335</v>
      </c>
      <c r="M200">
        <v>3.2811500000000002</v>
      </c>
      <c r="N200">
        <v>38.24</v>
      </c>
      <c r="O200">
        <v>38.380000000000003</v>
      </c>
      <c r="T200" s="5"/>
      <c r="U200" s="8"/>
    </row>
    <row r="201" spans="1:21" x14ac:dyDescent="0.25">
      <c r="A201" s="8" t="s">
        <v>82</v>
      </c>
      <c r="B201" s="5">
        <v>29.123333333333335</v>
      </c>
      <c r="M201">
        <v>3.06596</v>
      </c>
      <c r="N201">
        <v>37.909999999999997</v>
      </c>
      <c r="O201">
        <v>38.39</v>
      </c>
      <c r="T201" s="5"/>
      <c r="U201" s="8"/>
    </row>
    <row r="202" spans="1:21" x14ac:dyDescent="0.25">
      <c r="A202" s="8" t="s">
        <v>608</v>
      </c>
      <c r="B202" s="5">
        <v>29.103333333333335</v>
      </c>
      <c r="M202">
        <v>3.07498</v>
      </c>
      <c r="N202">
        <v>38</v>
      </c>
      <c r="O202">
        <v>38.39</v>
      </c>
      <c r="T202" s="5"/>
      <c r="U202" s="8"/>
    </row>
    <row r="203" spans="1:21" x14ac:dyDescent="0.25">
      <c r="A203" s="8" t="s">
        <v>150</v>
      </c>
      <c r="B203" s="5">
        <v>29.096666666666668</v>
      </c>
      <c r="M203">
        <v>3.1285599999999998</v>
      </c>
      <c r="N203">
        <v>38.26</v>
      </c>
      <c r="O203">
        <v>38.39</v>
      </c>
      <c r="T203" s="5"/>
      <c r="U203" s="8"/>
    </row>
    <row r="204" spans="1:21" x14ac:dyDescent="0.25">
      <c r="A204" s="8" t="s">
        <v>161</v>
      </c>
      <c r="B204" s="5">
        <v>29.096666666666668</v>
      </c>
      <c r="M204">
        <v>3.17354</v>
      </c>
      <c r="N204">
        <v>38.14</v>
      </c>
      <c r="O204">
        <v>38.39</v>
      </c>
      <c r="T204" s="5"/>
      <c r="U204" s="8"/>
    </row>
    <row r="205" spans="1:21" x14ac:dyDescent="0.25">
      <c r="A205" s="8" t="s">
        <v>255</v>
      </c>
      <c r="B205" s="5">
        <v>29.086666666666662</v>
      </c>
      <c r="M205">
        <v>3.1823999999999999</v>
      </c>
      <c r="N205">
        <v>38.14</v>
      </c>
      <c r="O205">
        <v>38.39</v>
      </c>
      <c r="T205" s="5"/>
      <c r="U205" s="8"/>
    </row>
    <row r="206" spans="1:21" x14ac:dyDescent="0.25">
      <c r="A206" s="8" t="s">
        <v>124</v>
      </c>
      <c r="B206" s="5">
        <v>29.083333333333332</v>
      </c>
      <c r="M206">
        <v>3.1874899999999999</v>
      </c>
      <c r="N206">
        <v>38.39</v>
      </c>
      <c r="O206">
        <v>38.39</v>
      </c>
      <c r="T206" s="5"/>
      <c r="U206" s="8"/>
    </row>
    <row r="207" spans="1:21" x14ac:dyDescent="0.25">
      <c r="A207" s="8" t="s">
        <v>329</v>
      </c>
      <c r="B207" s="5">
        <v>29.076666666666668</v>
      </c>
      <c r="M207">
        <v>3.1936100000000001</v>
      </c>
      <c r="N207">
        <v>38.31</v>
      </c>
      <c r="O207">
        <v>38.39</v>
      </c>
      <c r="T207" s="5"/>
      <c r="U207" s="8"/>
    </row>
    <row r="208" spans="1:21" x14ac:dyDescent="0.25">
      <c r="A208" s="8" t="s">
        <v>71</v>
      </c>
      <c r="B208" s="5">
        <v>29.073333333333334</v>
      </c>
      <c r="M208">
        <v>3.19516</v>
      </c>
      <c r="N208">
        <v>38.28</v>
      </c>
      <c r="O208">
        <v>38.39</v>
      </c>
      <c r="T208" s="5"/>
      <c r="U208" s="8"/>
    </row>
    <row r="209" spans="1:21" x14ac:dyDescent="0.25">
      <c r="A209" s="8" t="s">
        <v>632</v>
      </c>
      <c r="B209" s="5">
        <v>29.073333333333334</v>
      </c>
      <c r="M209">
        <v>3.1952099999999999</v>
      </c>
      <c r="N209">
        <v>38.229999999999997</v>
      </c>
      <c r="O209">
        <v>38.39</v>
      </c>
      <c r="T209" s="5"/>
      <c r="U209" s="8"/>
    </row>
    <row r="210" spans="1:21" x14ac:dyDescent="0.25">
      <c r="A210" s="8" t="s">
        <v>381</v>
      </c>
      <c r="B210" s="5">
        <v>29.066666666666666</v>
      </c>
      <c r="M210">
        <v>3.2269800000000002</v>
      </c>
      <c r="N210">
        <v>38.32</v>
      </c>
      <c r="O210">
        <v>38.39</v>
      </c>
      <c r="T210" s="5"/>
      <c r="U210" s="8"/>
    </row>
    <row r="211" spans="1:21" x14ac:dyDescent="0.25">
      <c r="A211" s="8" t="s">
        <v>215</v>
      </c>
      <c r="B211" s="5">
        <v>29.063333333333333</v>
      </c>
      <c r="M211">
        <v>3.23054</v>
      </c>
      <c r="N211">
        <v>38.21</v>
      </c>
      <c r="O211">
        <v>38.39</v>
      </c>
      <c r="T211" s="5"/>
      <c r="U211" s="8"/>
    </row>
    <row r="212" spans="1:21" x14ac:dyDescent="0.25">
      <c r="A212" s="8" t="s">
        <v>183</v>
      </c>
      <c r="B212" s="5">
        <v>29.063333333333333</v>
      </c>
      <c r="M212">
        <v>3.2317399999999998</v>
      </c>
      <c r="N212">
        <v>38.380000000000003</v>
      </c>
      <c r="O212">
        <v>38.39</v>
      </c>
      <c r="T212" s="5"/>
      <c r="U212" s="8"/>
    </row>
    <row r="213" spans="1:21" x14ac:dyDescent="0.25">
      <c r="A213" s="8" t="s">
        <v>552</v>
      </c>
      <c r="B213" s="5">
        <v>29.053333333333331</v>
      </c>
      <c r="M213">
        <v>3.2372199999999998</v>
      </c>
      <c r="N213">
        <v>38.14</v>
      </c>
      <c r="O213">
        <v>38.39</v>
      </c>
      <c r="T213" s="5"/>
      <c r="U213" s="8"/>
    </row>
    <row r="214" spans="1:21" x14ac:dyDescent="0.25">
      <c r="A214" s="8" t="s">
        <v>505</v>
      </c>
      <c r="B214" s="5">
        <v>29.053333333333331</v>
      </c>
      <c r="M214">
        <v>3.2430700000000003</v>
      </c>
      <c r="N214">
        <v>38.340000000000003</v>
      </c>
      <c r="O214">
        <v>38.39</v>
      </c>
      <c r="T214" s="5"/>
      <c r="U214" s="8"/>
    </row>
    <row r="215" spans="1:21" x14ac:dyDescent="0.25">
      <c r="A215" s="8" t="s">
        <v>532</v>
      </c>
      <c r="B215" s="5">
        <v>29.053333333333331</v>
      </c>
      <c r="M215">
        <v>3.2587800000000002</v>
      </c>
      <c r="N215">
        <v>38.229999999999997</v>
      </c>
      <c r="O215">
        <v>38.39</v>
      </c>
      <c r="T215" s="5"/>
      <c r="U215" s="8"/>
    </row>
    <row r="216" spans="1:21" x14ac:dyDescent="0.25">
      <c r="A216" s="8" t="s">
        <v>300</v>
      </c>
      <c r="B216" s="5">
        <v>29.053333333333331</v>
      </c>
      <c r="M216">
        <v>3.2606700000000002</v>
      </c>
      <c r="N216">
        <v>38.33</v>
      </c>
      <c r="O216">
        <v>38.39</v>
      </c>
      <c r="T216" s="5"/>
      <c r="U216" s="8"/>
    </row>
    <row r="217" spans="1:21" x14ac:dyDescent="0.25">
      <c r="A217" s="8" t="s">
        <v>35</v>
      </c>
      <c r="B217" s="5">
        <v>29.05</v>
      </c>
      <c r="M217">
        <v>3.2643899999999997</v>
      </c>
      <c r="N217">
        <v>38.24</v>
      </c>
      <c r="O217">
        <v>38.39</v>
      </c>
      <c r="T217" s="5"/>
      <c r="U217" s="8"/>
    </row>
    <row r="218" spans="1:21" x14ac:dyDescent="0.25">
      <c r="A218" s="8" t="s">
        <v>26</v>
      </c>
      <c r="B218" s="5">
        <v>29.046666666666663</v>
      </c>
      <c r="M218">
        <v>3.2774800000000002</v>
      </c>
      <c r="N218">
        <v>38.270000000000003</v>
      </c>
      <c r="O218">
        <v>38.39</v>
      </c>
      <c r="T218" s="5"/>
      <c r="U218" s="8"/>
    </row>
    <row r="219" spans="1:21" x14ac:dyDescent="0.25">
      <c r="A219" s="8" t="s">
        <v>342</v>
      </c>
      <c r="B219" s="5">
        <v>29.036666666666665</v>
      </c>
      <c r="M219">
        <v>3.2795799999999997</v>
      </c>
      <c r="N219">
        <v>38.299999999999997</v>
      </c>
      <c r="O219">
        <v>38.39</v>
      </c>
      <c r="T219" s="5"/>
      <c r="U219" s="8"/>
    </row>
    <row r="220" spans="1:21" x14ac:dyDescent="0.25">
      <c r="A220" s="8" t="s">
        <v>30</v>
      </c>
      <c r="B220" s="5">
        <v>29.033333333333331</v>
      </c>
      <c r="M220">
        <v>3.2858299999999998</v>
      </c>
      <c r="N220">
        <v>38.32</v>
      </c>
      <c r="O220">
        <v>38.39</v>
      </c>
      <c r="T220" s="5"/>
      <c r="U220" s="8"/>
    </row>
    <row r="221" spans="1:21" x14ac:dyDescent="0.25">
      <c r="A221" s="8" t="s">
        <v>476</v>
      </c>
      <c r="B221" s="5">
        <v>29.01</v>
      </c>
      <c r="M221">
        <v>3.2881199999999997</v>
      </c>
      <c r="N221">
        <v>38.299999999999997</v>
      </c>
      <c r="O221">
        <v>38.39</v>
      </c>
      <c r="T221" s="5"/>
      <c r="U221" s="8"/>
    </row>
    <row r="222" spans="1:21" x14ac:dyDescent="0.25">
      <c r="A222" s="8" t="s">
        <v>293</v>
      </c>
      <c r="B222" s="5">
        <v>28.996666666666666</v>
      </c>
      <c r="M222">
        <v>3.1746099999999999</v>
      </c>
      <c r="N222">
        <v>38.229999999999997</v>
      </c>
      <c r="O222">
        <v>38.4</v>
      </c>
      <c r="T222" s="5"/>
      <c r="U222" s="8"/>
    </row>
    <row r="223" spans="1:21" x14ac:dyDescent="0.25">
      <c r="A223" s="8" t="s">
        <v>138</v>
      </c>
      <c r="B223" s="5">
        <v>28.99</v>
      </c>
      <c r="M223">
        <v>3.1750799999999999</v>
      </c>
      <c r="N223">
        <v>38.29</v>
      </c>
      <c r="O223">
        <v>38.4</v>
      </c>
      <c r="T223" s="5"/>
      <c r="U223" s="8"/>
    </row>
    <row r="224" spans="1:21" x14ac:dyDescent="0.25">
      <c r="A224" s="8" t="s">
        <v>296</v>
      </c>
      <c r="B224" s="5">
        <v>28.98</v>
      </c>
      <c r="M224">
        <v>3.1829299999999998</v>
      </c>
      <c r="N224">
        <v>38.26</v>
      </c>
      <c r="O224">
        <v>38.4</v>
      </c>
      <c r="T224" s="5"/>
      <c r="U224" s="8"/>
    </row>
    <row r="225" spans="1:21" x14ac:dyDescent="0.25">
      <c r="A225" s="8" t="s">
        <v>344</v>
      </c>
      <c r="B225" s="5">
        <v>28.98</v>
      </c>
      <c r="M225">
        <v>3.19495</v>
      </c>
      <c r="N225">
        <v>38.25</v>
      </c>
      <c r="O225">
        <v>38.4</v>
      </c>
      <c r="T225" s="5"/>
      <c r="U225" s="8"/>
    </row>
    <row r="226" spans="1:21" x14ac:dyDescent="0.25">
      <c r="A226" s="8" t="s">
        <v>483</v>
      </c>
      <c r="B226" s="5">
        <v>28.97</v>
      </c>
      <c r="M226">
        <v>3.1976300000000002</v>
      </c>
      <c r="N226">
        <v>38.31</v>
      </c>
      <c r="O226">
        <v>38.4</v>
      </c>
      <c r="T226" s="5"/>
      <c r="U226" s="8"/>
    </row>
    <row r="227" spans="1:21" x14ac:dyDescent="0.25">
      <c r="A227" s="8" t="s">
        <v>253</v>
      </c>
      <c r="B227" s="5">
        <v>28.966666666666669</v>
      </c>
      <c r="M227">
        <v>3.20424</v>
      </c>
      <c r="N227">
        <v>38.36</v>
      </c>
      <c r="O227">
        <v>38.4</v>
      </c>
      <c r="T227" s="5"/>
      <c r="U227" s="8"/>
    </row>
    <row r="228" spans="1:21" x14ac:dyDescent="0.25">
      <c r="A228" s="8" t="s">
        <v>616</v>
      </c>
      <c r="B228" s="5">
        <v>28.936666666666667</v>
      </c>
      <c r="M228">
        <v>3.2181799999999998</v>
      </c>
      <c r="N228">
        <v>38.15</v>
      </c>
      <c r="O228">
        <v>38.4</v>
      </c>
      <c r="T228" s="5"/>
      <c r="U228" s="8"/>
    </row>
    <row r="229" spans="1:21" x14ac:dyDescent="0.25">
      <c r="A229" s="8" t="s">
        <v>306</v>
      </c>
      <c r="B229" s="5">
        <v>28.933333333333337</v>
      </c>
      <c r="M229">
        <v>3.21848</v>
      </c>
      <c r="N229">
        <v>38.24</v>
      </c>
      <c r="O229">
        <v>38.4</v>
      </c>
      <c r="T229" s="5"/>
      <c r="U229" s="8"/>
    </row>
    <row r="230" spans="1:21" x14ac:dyDescent="0.25">
      <c r="A230" s="8" t="s">
        <v>462</v>
      </c>
      <c r="B230" s="5">
        <v>28.919999999999998</v>
      </c>
      <c r="M230">
        <v>3.2234099999999999</v>
      </c>
      <c r="N230">
        <v>38.270000000000003</v>
      </c>
      <c r="O230">
        <v>38.4</v>
      </c>
      <c r="T230" s="5"/>
      <c r="U230" s="8"/>
    </row>
    <row r="231" spans="1:21" x14ac:dyDescent="0.25">
      <c r="A231" s="8" t="s">
        <v>458</v>
      </c>
      <c r="B231" s="5">
        <v>28.903333333333336</v>
      </c>
      <c r="M231">
        <v>3.2241999999999997</v>
      </c>
      <c r="N231">
        <v>38.239999999999995</v>
      </c>
      <c r="O231">
        <v>38.4</v>
      </c>
      <c r="T231" s="5"/>
      <c r="U231" s="8"/>
    </row>
    <row r="232" spans="1:21" x14ac:dyDescent="0.25">
      <c r="A232" s="8" t="s">
        <v>510</v>
      </c>
      <c r="B232" s="5">
        <v>28.893333333333334</v>
      </c>
      <c r="M232">
        <v>3.2269099999999997</v>
      </c>
      <c r="N232">
        <v>38.19</v>
      </c>
      <c r="O232">
        <v>38.4</v>
      </c>
      <c r="T232" s="5"/>
      <c r="U232" s="8"/>
    </row>
    <row r="233" spans="1:21" x14ac:dyDescent="0.25">
      <c r="A233" s="8" t="s">
        <v>489</v>
      </c>
      <c r="B233" s="5">
        <v>28.876666666666665</v>
      </c>
      <c r="M233">
        <v>3.2368899999999998</v>
      </c>
      <c r="N233">
        <v>38.29</v>
      </c>
      <c r="O233">
        <v>38.4</v>
      </c>
      <c r="T233" s="5"/>
      <c r="U233" s="8"/>
    </row>
    <row r="234" spans="1:21" x14ac:dyDescent="0.25">
      <c r="A234" s="8" t="s">
        <v>629</v>
      </c>
      <c r="B234" s="5">
        <v>28.876666666666665</v>
      </c>
      <c r="M234">
        <v>3.2450300000000003</v>
      </c>
      <c r="N234">
        <v>38.26</v>
      </c>
      <c r="O234">
        <v>38.4</v>
      </c>
      <c r="T234" s="5"/>
      <c r="U234" s="8"/>
    </row>
    <row r="235" spans="1:21" x14ac:dyDescent="0.25">
      <c r="A235" s="8" t="s">
        <v>575</v>
      </c>
      <c r="B235" s="5">
        <v>28.853333333333335</v>
      </c>
      <c r="M235">
        <v>3.2478099999999999</v>
      </c>
      <c r="N235">
        <v>38.200000000000003</v>
      </c>
      <c r="O235">
        <v>38.4</v>
      </c>
      <c r="T235" s="5"/>
      <c r="U235" s="8"/>
    </row>
    <row r="236" spans="1:21" x14ac:dyDescent="0.25">
      <c r="A236" s="8" t="s">
        <v>250</v>
      </c>
      <c r="B236" s="5">
        <v>28.853333333333335</v>
      </c>
      <c r="M236">
        <v>3.2497699999999998</v>
      </c>
      <c r="N236">
        <v>38.270000000000003</v>
      </c>
      <c r="O236">
        <v>38.4</v>
      </c>
      <c r="T236" s="5"/>
      <c r="U236" s="8"/>
    </row>
    <row r="237" spans="1:21" x14ac:dyDescent="0.25">
      <c r="A237" s="8" t="s">
        <v>175</v>
      </c>
      <c r="B237" s="5">
        <v>28.846666666666664</v>
      </c>
      <c r="M237">
        <v>3.2863099999999998</v>
      </c>
      <c r="N237">
        <v>38.299999999999997</v>
      </c>
      <c r="O237">
        <v>38.4</v>
      </c>
      <c r="T237" s="5"/>
      <c r="U237" s="8"/>
    </row>
    <row r="238" spans="1:21" x14ac:dyDescent="0.25">
      <c r="A238" s="8" t="s">
        <v>153</v>
      </c>
      <c r="B238" s="5">
        <v>28.843333333333334</v>
      </c>
      <c r="M238">
        <v>3.3037299999999998</v>
      </c>
      <c r="N238">
        <v>38.31</v>
      </c>
      <c r="O238">
        <v>38.4</v>
      </c>
      <c r="T238" s="5"/>
      <c r="U238" s="8"/>
    </row>
    <row r="239" spans="1:21" x14ac:dyDescent="0.25">
      <c r="A239" s="8" t="s">
        <v>362</v>
      </c>
      <c r="B239" s="5">
        <v>28.83</v>
      </c>
      <c r="M239">
        <v>3.1691100000000003</v>
      </c>
      <c r="N239">
        <v>38.28</v>
      </c>
      <c r="O239">
        <v>38.409999999999997</v>
      </c>
      <c r="T239" s="5"/>
      <c r="U239" s="8"/>
    </row>
    <row r="240" spans="1:21" x14ac:dyDescent="0.25">
      <c r="A240" s="8" t="s">
        <v>259</v>
      </c>
      <c r="B240" s="5">
        <v>28.816666666666663</v>
      </c>
      <c r="M240">
        <v>3.1769799999999999</v>
      </c>
      <c r="N240">
        <v>38.18</v>
      </c>
      <c r="O240">
        <v>38.409999999999997</v>
      </c>
      <c r="T240" s="5"/>
      <c r="U240" s="8"/>
    </row>
    <row r="241" spans="1:21" x14ac:dyDescent="0.25">
      <c r="A241" s="8" t="s">
        <v>211</v>
      </c>
      <c r="B241" s="5">
        <v>28.813333333333333</v>
      </c>
      <c r="M241">
        <v>3.1836799999999998</v>
      </c>
      <c r="N241">
        <v>38.18</v>
      </c>
      <c r="O241">
        <v>38.409999999999997</v>
      </c>
      <c r="T241" s="5"/>
      <c r="U241" s="8"/>
    </row>
    <row r="242" spans="1:21" x14ac:dyDescent="0.25">
      <c r="A242" s="8" t="s">
        <v>94</v>
      </c>
      <c r="B242" s="5">
        <v>28.806666666666668</v>
      </c>
      <c r="M242">
        <v>3.1897899999999999</v>
      </c>
      <c r="N242">
        <v>38.33</v>
      </c>
      <c r="O242">
        <v>38.409999999999997</v>
      </c>
      <c r="T242" s="5"/>
      <c r="U242" s="8"/>
    </row>
    <row r="243" spans="1:21" x14ac:dyDescent="0.25">
      <c r="A243" s="8" t="s">
        <v>583</v>
      </c>
      <c r="B243" s="5">
        <v>28.8</v>
      </c>
      <c r="M243">
        <v>3.1899899999999999</v>
      </c>
      <c r="N243">
        <v>38.26</v>
      </c>
      <c r="O243">
        <v>38.409999999999997</v>
      </c>
      <c r="T243" s="5"/>
      <c r="U243" s="8"/>
    </row>
    <row r="244" spans="1:21" x14ac:dyDescent="0.25">
      <c r="A244" s="8" t="s">
        <v>297</v>
      </c>
      <c r="B244" s="5">
        <v>28.799999999999997</v>
      </c>
      <c r="M244">
        <v>3.1948799999999999</v>
      </c>
      <c r="N244">
        <v>38.32</v>
      </c>
      <c r="O244">
        <v>38.409999999999997</v>
      </c>
      <c r="T244" s="5"/>
      <c r="U244" s="8"/>
    </row>
    <row r="245" spans="1:21" x14ac:dyDescent="0.25">
      <c r="A245" s="8" t="s">
        <v>241</v>
      </c>
      <c r="B245" s="5">
        <v>28.796666666666667</v>
      </c>
      <c r="M245">
        <v>3.2093000000000003</v>
      </c>
      <c r="N245">
        <v>38.340000000000003</v>
      </c>
      <c r="O245">
        <v>38.409999999999997</v>
      </c>
      <c r="T245" s="5"/>
      <c r="U245" s="8"/>
    </row>
    <row r="246" spans="1:21" x14ac:dyDescent="0.25">
      <c r="A246" s="8" t="s">
        <v>46</v>
      </c>
      <c r="B246" s="5">
        <v>28.793333333333333</v>
      </c>
      <c r="M246">
        <v>3.2286899999999998</v>
      </c>
      <c r="N246">
        <v>38.33</v>
      </c>
      <c r="O246">
        <v>38.409999999999997</v>
      </c>
      <c r="T246" s="5"/>
      <c r="U246" s="8"/>
    </row>
    <row r="247" spans="1:21" x14ac:dyDescent="0.25">
      <c r="A247" s="8" t="s">
        <v>495</v>
      </c>
      <c r="B247" s="5">
        <v>28.790000000000003</v>
      </c>
      <c r="M247">
        <v>3.23014</v>
      </c>
      <c r="N247">
        <v>38.24</v>
      </c>
      <c r="O247">
        <v>38.409999999999997</v>
      </c>
      <c r="T247" s="5"/>
      <c r="U247" s="8"/>
    </row>
    <row r="248" spans="1:21" x14ac:dyDescent="0.25">
      <c r="A248" s="8" t="s">
        <v>591</v>
      </c>
      <c r="B248" s="5">
        <v>28.790000000000003</v>
      </c>
      <c r="M248">
        <v>3.2471900000000002</v>
      </c>
      <c r="N248">
        <v>38.22</v>
      </c>
      <c r="O248">
        <v>38.409999999999997</v>
      </c>
      <c r="T248" s="5"/>
      <c r="U248" s="8"/>
    </row>
    <row r="249" spans="1:21" x14ac:dyDescent="0.25">
      <c r="A249" s="8" t="s">
        <v>341</v>
      </c>
      <c r="B249" s="5">
        <v>28.783333333333331</v>
      </c>
      <c r="M249">
        <v>3.2529599999999999</v>
      </c>
      <c r="N249">
        <v>38.159999999999997</v>
      </c>
      <c r="O249">
        <v>38.409999999999997</v>
      </c>
      <c r="T249" s="5"/>
      <c r="U249" s="8"/>
    </row>
    <row r="250" spans="1:21" x14ac:dyDescent="0.25">
      <c r="A250" s="8" t="s">
        <v>345</v>
      </c>
      <c r="B250" s="5">
        <v>28.77333333333333</v>
      </c>
      <c r="M250">
        <v>3.2666300000000001</v>
      </c>
      <c r="N250">
        <v>38.479999999999997</v>
      </c>
      <c r="O250">
        <v>38.409999999999997</v>
      </c>
      <c r="T250" s="5"/>
      <c r="U250" s="8"/>
    </row>
    <row r="251" spans="1:21" x14ac:dyDescent="0.25">
      <c r="A251" s="8" t="s">
        <v>118</v>
      </c>
      <c r="B251" s="5">
        <v>28.77333333333333</v>
      </c>
      <c r="M251">
        <v>3.2852899999999998</v>
      </c>
      <c r="N251">
        <v>38.43</v>
      </c>
      <c r="O251">
        <v>38.409999999999997</v>
      </c>
      <c r="T251" s="5"/>
      <c r="U251" s="8"/>
    </row>
    <row r="252" spans="1:21" x14ac:dyDescent="0.25">
      <c r="A252" s="8" t="s">
        <v>303</v>
      </c>
      <c r="B252" s="5">
        <v>28.763333333333335</v>
      </c>
      <c r="M252">
        <v>3.2870900000000001</v>
      </c>
      <c r="N252">
        <v>38.340000000000003</v>
      </c>
      <c r="O252">
        <v>38.409999999999997</v>
      </c>
      <c r="T252" s="5"/>
      <c r="U252" s="8"/>
    </row>
    <row r="253" spans="1:21" x14ac:dyDescent="0.25">
      <c r="A253" s="8" t="s">
        <v>467</v>
      </c>
      <c r="B253" s="5">
        <v>28.763333333333332</v>
      </c>
      <c r="M253">
        <v>3.2744899999999997</v>
      </c>
      <c r="N253">
        <v>38.335000000000001</v>
      </c>
      <c r="O253">
        <v>38.414999999999999</v>
      </c>
      <c r="T253" s="5"/>
      <c r="U253" s="8"/>
    </row>
    <row r="254" spans="1:21" x14ac:dyDescent="0.25">
      <c r="A254" s="8" t="s">
        <v>447</v>
      </c>
      <c r="B254" s="5">
        <v>28.753333333333334</v>
      </c>
      <c r="M254">
        <v>3.11713</v>
      </c>
      <c r="N254">
        <v>38.200000000000003</v>
      </c>
      <c r="O254">
        <v>38.42</v>
      </c>
      <c r="T254" s="5"/>
      <c r="U254" s="8"/>
    </row>
    <row r="255" spans="1:21" x14ac:dyDescent="0.25">
      <c r="A255" s="8" t="s">
        <v>513</v>
      </c>
      <c r="B255" s="5">
        <v>28.75333333333333</v>
      </c>
      <c r="M255">
        <v>3.1883499999999998</v>
      </c>
      <c r="N255">
        <v>38.28</v>
      </c>
      <c r="O255">
        <v>38.42</v>
      </c>
      <c r="T255" s="5"/>
      <c r="U255" s="8"/>
    </row>
    <row r="256" spans="1:21" x14ac:dyDescent="0.25">
      <c r="A256" s="8" t="s">
        <v>472</v>
      </c>
      <c r="B256" s="5">
        <v>28.743333333333336</v>
      </c>
      <c r="M256">
        <v>3.2015799999999999</v>
      </c>
      <c r="N256">
        <v>38.25</v>
      </c>
      <c r="O256">
        <v>38.42</v>
      </c>
      <c r="T256" s="5"/>
      <c r="U256" s="8"/>
    </row>
    <row r="257" spans="1:21" x14ac:dyDescent="0.25">
      <c r="A257" s="8" t="s">
        <v>13</v>
      </c>
      <c r="B257" s="5">
        <v>28.73</v>
      </c>
      <c r="M257">
        <v>3.2071100000000001</v>
      </c>
      <c r="N257">
        <v>38.229999999999997</v>
      </c>
      <c r="O257">
        <v>38.42</v>
      </c>
      <c r="T257" s="5"/>
      <c r="U257" s="8"/>
    </row>
    <row r="258" spans="1:21" x14ac:dyDescent="0.25">
      <c r="A258" s="8" t="s">
        <v>496</v>
      </c>
      <c r="B258" s="5">
        <v>28.72666666666667</v>
      </c>
      <c r="M258">
        <v>3.2129499999999998</v>
      </c>
      <c r="N258">
        <v>38.299999999999997</v>
      </c>
      <c r="O258">
        <v>38.42</v>
      </c>
      <c r="T258" s="5"/>
      <c r="U258" s="8"/>
    </row>
    <row r="259" spans="1:21" x14ac:dyDescent="0.25">
      <c r="A259" s="8" t="s">
        <v>350</v>
      </c>
      <c r="B259" s="5">
        <v>28.723333333333333</v>
      </c>
      <c r="M259">
        <v>3.2140500000000003</v>
      </c>
      <c r="N259">
        <v>38.36</v>
      </c>
      <c r="O259">
        <v>38.42</v>
      </c>
      <c r="T259" s="5"/>
      <c r="U259" s="8"/>
    </row>
    <row r="260" spans="1:21" x14ac:dyDescent="0.25">
      <c r="A260" s="8" t="s">
        <v>612</v>
      </c>
      <c r="B260" s="5">
        <v>28.7</v>
      </c>
      <c r="M260">
        <v>3.2219699999999998</v>
      </c>
      <c r="N260">
        <v>38.22</v>
      </c>
      <c r="O260">
        <v>38.42</v>
      </c>
      <c r="T260" s="5"/>
      <c r="U260" s="8"/>
    </row>
    <row r="261" spans="1:21" x14ac:dyDescent="0.25">
      <c r="A261" s="8" t="s">
        <v>473</v>
      </c>
      <c r="B261" s="5">
        <v>28.7</v>
      </c>
      <c r="M261">
        <v>3.23048</v>
      </c>
      <c r="N261">
        <v>38.380000000000003</v>
      </c>
      <c r="O261">
        <v>38.42</v>
      </c>
      <c r="T261" s="5"/>
      <c r="U261" s="8"/>
    </row>
    <row r="262" spans="1:21" x14ac:dyDescent="0.25">
      <c r="A262" s="8" t="s">
        <v>217</v>
      </c>
      <c r="B262" s="5">
        <v>28.69</v>
      </c>
      <c r="M262">
        <v>3.2333699999999999</v>
      </c>
      <c r="N262">
        <v>38.380000000000003</v>
      </c>
      <c r="O262">
        <v>38.42</v>
      </c>
      <c r="T262" s="5"/>
      <c r="U262" s="8"/>
    </row>
    <row r="263" spans="1:21" x14ac:dyDescent="0.25">
      <c r="A263" s="8" t="s">
        <v>524</v>
      </c>
      <c r="B263" s="5">
        <v>28.689999999999998</v>
      </c>
      <c r="M263">
        <v>3.2335700000000003</v>
      </c>
      <c r="N263">
        <v>38.26</v>
      </c>
      <c r="O263">
        <v>38.42</v>
      </c>
      <c r="T263" s="5"/>
      <c r="U263" s="8"/>
    </row>
    <row r="264" spans="1:21" x14ac:dyDescent="0.25">
      <c r="A264" s="8" t="s">
        <v>432</v>
      </c>
      <c r="B264" s="5">
        <v>28.680000000000003</v>
      </c>
      <c r="M264">
        <v>3.24573</v>
      </c>
      <c r="N264">
        <v>38.270000000000003</v>
      </c>
      <c r="O264">
        <v>38.42</v>
      </c>
      <c r="T264" s="5"/>
      <c r="U264" s="8"/>
    </row>
    <row r="265" spans="1:21" x14ac:dyDescent="0.25">
      <c r="A265" s="8" t="s">
        <v>210</v>
      </c>
      <c r="B265" s="5">
        <v>28.679999999999996</v>
      </c>
      <c r="M265">
        <v>3.26159</v>
      </c>
      <c r="N265">
        <v>38.25</v>
      </c>
      <c r="O265">
        <v>38.42</v>
      </c>
      <c r="T265" s="5"/>
      <c r="U265" s="8"/>
    </row>
    <row r="266" spans="1:21" x14ac:dyDescent="0.25">
      <c r="A266" s="8" t="s">
        <v>209</v>
      </c>
      <c r="B266" s="5">
        <v>28.676666666666666</v>
      </c>
      <c r="M266">
        <v>3.2747800000000002</v>
      </c>
      <c r="N266">
        <v>38.200000000000003</v>
      </c>
      <c r="O266">
        <v>38.42</v>
      </c>
      <c r="T266" s="5"/>
      <c r="U266" s="8"/>
    </row>
    <row r="267" spans="1:21" x14ac:dyDescent="0.25">
      <c r="A267" s="8" t="s">
        <v>435</v>
      </c>
      <c r="B267" s="5">
        <v>28.676666666666666</v>
      </c>
      <c r="M267">
        <v>3.28437</v>
      </c>
      <c r="N267">
        <v>38.380000000000003</v>
      </c>
      <c r="O267">
        <v>38.42</v>
      </c>
      <c r="T267" s="5"/>
      <c r="U267" s="8"/>
    </row>
    <row r="268" spans="1:21" x14ac:dyDescent="0.25">
      <c r="A268" s="8" t="s">
        <v>562</v>
      </c>
      <c r="B268" s="5">
        <v>28.669999999999998</v>
      </c>
      <c r="M268">
        <v>3.3126500000000001</v>
      </c>
      <c r="N268">
        <v>38.25</v>
      </c>
      <c r="O268">
        <v>38.42</v>
      </c>
      <c r="T268" s="5"/>
      <c r="U268" s="8"/>
    </row>
    <row r="269" spans="1:21" x14ac:dyDescent="0.25">
      <c r="A269" s="8" t="s">
        <v>573</v>
      </c>
      <c r="B269" s="5">
        <v>28.666666666666668</v>
      </c>
      <c r="M269">
        <v>3.1720900000000003</v>
      </c>
      <c r="N269">
        <v>38.29</v>
      </c>
      <c r="O269">
        <v>38.43</v>
      </c>
      <c r="T269" s="5"/>
      <c r="U269" s="8"/>
    </row>
    <row r="270" spans="1:21" x14ac:dyDescent="0.25">
      <c r="A270" s="8" t="s">
        <v>485</v>
      </c>
      <c r="B270" s="5">
        <v>28.666666666666668</v>
      </c>
      <c r="M270">
        <v>3.1747299999999998</v>
      </c>
      <c r="N270">
        <v>38.36</v>
      </c>
      <c r="O270">
        <v>38.43</v>
      </c>
      <c r="T270" s="5"/>
      <c r="U270" s="8"/>
    </row>
    <row r="271" spans="1:21" x14ac:dyDescent="0.25">
      <c r="A271" s="8" t="s">
        <v>104</v>
      </c>
      <c r="B271" s="5">
        <v>28.66333333333333</v>
      </c>
      <c r="M271">
        <v>3.1785600000000001</v>
      </c>
      <c r="N271">
        <v>38.35</v>
      </c>
      <c r="O271">
        <v>38.43</v>
      </c>
      <c r="T271" s="5"/>
      <c r="U271" s="8"/>
    </row>
    <row r="272" spans="1:21" x14ac:dyDescent="0.25">
      <c r="A272" s="8" t="s">
        <v>393</v>
      </c>
      <c r="B272" s="5">
        <v>28.66333333333333</v>
      </c>
      <c r="M272">
        <v>3.1819000000000002</v>
      </c>
      <c r="N272">
        <v>38.340000000000003</v>
      </c>
      <c r="O272">
        <v>38.43</v>
      </c>
      <c r="T272" s="5"/>
      <c r="U272" s="8"/>
    </row>
    <row r="273" spans="1:21" x14ac:dyDescent="0.25">
      <c r="A273" s="8" t="s">
        <v>545</v>
      </c>
      <c r="B273" s="5">
        <v>28.66</v>
      </c>
      <c r="M273">
        <v>3.1822199999999996</v>
      </c>
      <c r="N273">
        <v>38.15</v>
      </c>
      <c r="O273">
        <v>38.43</v>
      </c>
      <c r="T273" s="5"/>
      <c r="U273" s="8"/>
    </row>
    <row r="274" spans="1:21" x14ac:dyDescent="0.25">
      <c r="A274" s="8" t="s">
        <v>464</v>
      </c>
      <c r="B274" s="5">
        <v>28.656666666666666</v>
      </c>
      <c r="M274">
        <v>3.19563</v>
      </c>
      <c r="N274">
        <v>38.24</v>
      </c>
      <c r="O274">
        <v>38.43</v>
      </c>
      <c r="T274" s="5"/>
      <c r="U274" s="8"/>
    </row>
    <row r="275" spans="1:21" x14ac:dyDescent="0.25">
      <c r="A275" s="8" t="s">
        <v>81</v>
      </c>
      <c r="B275" s="5">
        <v>28.646666666666665</v>
      </c>
      <c r="M275">
        <v>3.2093799999999999</v>
      </c>
      <c r="N275">
        <v>38.28</v>
      </c>
      <c r="O275">
        <v>38.43</v>
      </c>
      <c r="T275" s="5"/>
      <c r="U275" s="8"/>
    </row>
    <row r="276" spans="1:21" x14ac:dyDescent="0.25">
      <c r="A276" s="8" t="s">
        <v>543</v>
      </c>
      <c r="B276" s="5">
        <v>28.616666666666664</v>
      </c>
      <c r="M276">
        <v>3.21217</v>
      </c>
      <c r="N276">
        <v>38.409999999999997</v>
      </c>
      <c r="O276">
        <v>38.43</v>
      </c>
      <c r="T276" s="5"/>
      <c r="U276" s="8"/>
    </row>
    <row r="277" spans="1:21" x14ac:dyDescent="0.25">
      <c r="A277" s="8" t="s">
        <v>358</v>
      </c>
      <c r="B277" s="5">
        <v>28.616666666666664</v>
      </c>
      <c r="M277">
        <v>3.2126100000000002</v>
      </c>
      <c r="N277">
        <v>38.200000000000003</v>
      </c>
      <c r="O277">
        <v>38.43</v>
      </c>
      <c r="T277" s="5"/>
      <c r="U277" s="8"/>
    </row>
    <row r="278" spans="1:21" x14ac:dyDescent="0.25">
      <c r="A278" s="8" t="s">
        <v>130</v>
      </c>
      <c r="B278" s="5">
        <v>28.613333333333333</v>
      </c>
      <c r="M278">
        <v>3.2191900000000002</v>
      </c>
      <c r="N278">
        <v>38.33</v>
      </c>
      <c r="O278">
        <v>38.43</v>
      </c>
      <c r="T278" s="5"/>
      <c r="U278" s="8"/>
    </row>
    <row r="279" spans="1:21" x14ac:dyDescent="0.25">
      <c r="A279" s="8" t="s">
        <v>135</v>
      </c>
      <c r="B279" s="5">
        <v>28.61</v>
      </c>
      <c r="M279">
        <v>3.22933</v>
      </c>
      <c r="N279">
        <v>38.4</v>
      </c>
      <c r="O279">
        <v>38.43</v>
      </c>
      <c r="T279" s="5"/>
      <c r="U279" s="8"/>
    </row>
    <row r="280" spans="1:21" x14ac:dyDescent="0.25">
      <c r="A280" s="8" t="s">
        <v>565</v>
      </c>
      <c r="B280" s="5">
        <v>28.600000000000005</v>
      </c>
      <c r="M280">
        <v>3.2349800000000002</v>
      </c>
      <c r="N280">
        <v>38.299999999999997</v>
      </c>
      <c r="O280">
        <v>38.43</v>
      </c>
      <c r="T280" s="5"/>
      <c r="U280" s="8"/>
    </row>
    <row r="281" spans="1:21" x14ac:dyDescent="0.25">
      <c r="A281" s="8" t="s">
        <v>73</v>
      </c>
      <c r="B281" s="5">
        <v>28.593333333333334</v>
      </c>
      <c r="M281">
        <v>3.2377899999999999</v>
      </c>
      <c r="N281">
        <v>38.25</v>
      </c>
      <c r="O281">
        <v>38.43</v>
      </c>
      <c r="T281" s="5"/>
      <c r="U281" s="8"/>
    </row>
    <row r="282" spans="1:21" x14ac:dyDescent="0.25">
      <c r="A282" s="8" t="s">
        <v>51</v>
      </c>
      <c r="B282" s="5">
        <v>28.586666666666662</v>
      </c>
      <c r="M282">
        <v>3.2638199999999999</v>
      </c>
      <c r="N282">
        <v>38.28</v>
      </c>
      <c r="O282">
        <v>38.43</v>
      </c>
      <c r="T282" s="5"/>
      <c r="U282" s="8"/>
    </row>
    <row r="283" spans="1:21" x14ac:dyDescent="0.25">
      <c r="A283" s="8" t="s">
        <v>500</v>
      </c>
      <c r="B283" s="5">
        <v>28.583333333333332</v>
      </c>
      <c r="M283">
        <v>3.2722899999999999</v>
      </c>
      <c r="N283">
        <v>38.380000000000003</v>
      </c>
      <c r="O283">
        <v>38.43</v>
      </c>
      <c r="T283" s="5"/>
      <c r="U283" s="8"/>
    </row>
    <row r="284" spans="1:21" x14ac:dyDescent="0.25">
      <c r="A284" s="8" t="s">
        <v>86</v>
      </c>
      <c r="B284" s="5">
        <v>28.583333333333332</v>
      </c>
      <c r="M284">
        <v>3.2759499999999999</v>
      </c>
      <c r="N284">
        <v>38.380000000000003</v>
      </c>
      <c r="O284">
        <v>38.43</v>
      </c>
      <c r="T284" s="5"/>
      <c r="U284" s="8"/>
    </row>
    <row r="285" spans="1:21" x14ac:dyDescent="0.25">
      <c r="A285" s="8" t="s">
        <v>220</v>
      </c>
      <c r="B285" s="5">
        <v>28.563333333333333</v>
      </c>
      <c r="M285">
        <v>3.3134899999999998</v>
      </c>
      <c r="N285">
        <v>38.35</v>
      </c>
      <c r="O285">
        <v>38.43</v>
      </c>
      <c r="T285" s="5"/>
      <c r="U285" s="8"/>
    </row>
    <row r="286" spans="1:21" x14ac:dyDescent="0.25">
      <c r="A286" s="8" t="s">
        <v>85</v>
      </c>
      <c r="B286" s="5">
        <v>28.560000000000002</v>
      </c>
      <c r="M286">
        <v>3.2090799999999997</v>
      </c>
      <c r="N286">
        <v>38.325000000000003</v>
      </c>
      <c r="O286">
        <v>38.435000000000002</v>
      </c>
      <c r="T286" s="5"/>
      <c r="U286" s="8"/>
    </row>
    <row r="287" spans="1:21" x14ac:dyDescent="0.25">
      <c r="A287" s="8" t="s">
        <v>391</v>
      </c>
      <c r="B287" s="5">
        <v>28.553333333333331</v>
      </c>
      <c r="M287">
        <v>3.1699200000000003</v>
      </c>
      <c r="N287">
        <v>38.31</v>
      </c>
      <c r="O287">
        <v>38.44</v>
      </c>
      <c r="T287" s="5"/>
      <c r="U287" s="8"/>
    </row>
    <row r="288" spans="1:21" x14ac:dyDescent="0.25">
      <c r="A288" s="8" t="s">
        <v>95</v>
      </c>
      <c r="B288" s="5">
        <v>28.553333333333331</v>
      </c>
      <c r="M288">
        <v>3.1773000000000002</v>
      </c>
      <c r="N288">
        <v>38.409999999999997</v>
      </c>
      <c r="O288">
        <v>38.44</v>
      </c>
      <c r="T288" s="5"/>
      <c r="U288" s="8"/>
    </row>
    <row r="289" spans="1:21" x14ac:dyDescent="0.25">
      <c r="A289" s="8" t="s">
        <v>322</v>
      </c>
      <c r="B289" s="5">
        <v>28.543333333333333</v>
      </c>
      <c r="M289">
        <v>3.1849600000000002</v>
      </c>
      <c r="N289">
        <v>38.130000000000003</v>
      </c>
      <c r="O289">
        <v>38.44</v>
      </c>
      <c r="T289" s="5"/>
      <c r="U289" s="8"/>
    </row>
    <row r="290" spans="1:21" x14ac:dyDescent="0.25">
      <c r="A290" s="8" t="s">
        <v>238</v>
      </c>
      <c r="B290" s="5">
        <v>28.53</v>
      </c>
      <c r="M290">
        <v>3.1932</v>
      </c>
      <c r="N290">
        <v>38.35</v>
      </c>
      <c r="O290">
        <v>38.44</v>
      </c>
      <c r="T290" s="5"/>
      <c r="U290" s="8"/>
    </row>
    <row r="291" spans="1:21" x14ac:dyDescent="0.25">
      <c r="A291" s="8" t="s">
        <v>392</v>
      </c>
      <c r="B291" s="5">
        <v>28.516666666666666</v>
      </c>
      <c r="M291">
        <v>3.2306300000000001</v>
      </c>
      <c r="N291">
        <v>38.32</v>
      </c>
      <c r="O291">
        <v>38.44</v>
      </c>
      <c r="T291" s="5"/>
      <c r="U291" s="8"/>
    </row>
    <row r="292" spans="1:21" x14ac:dyDescent="0.25">
      <c r="A292" s="8" t="s">
        <v>179</v>
      </c>
      <c r="B292" s="5">
        <v>28.513333333333332</v>
      </c>
      <c r="M292">
        <v>3.2322600000000001</v>
      </c>
      <c r="N292">
        <v>38.340000000000003</v>
      </c>
      <c r="O292">
        <v>38.44</v>
      </c>
      <c r="T292" s="5"/>
      <c r="U292" s="8"/>
    </row>
    <row r="293" spans="1:21" x14ac:dyDescent="0.25">
      <c r="A293" s="8" t="s">
        <v>314</v>
      </c>
      <c r="B293" s="5">
        <v>28.503333333333334</v>
      </c>
      <c r="M293">
        <v>3.2416</v>
      </c>
      <c r="N293">
        <v>38.29</v>
      </c>
      <c r="O293">
        <v>38.44</v>
      </c>
      <c r="T293" s="5"/>
      <c r="U293" s="8"/>
    </row>
    <row r="294" spans="1:21" x14ac:dyDescent="0.25">
      <c r="A294" s="8" t="s">
        <v>327</v>
      </c>
      <c r="B294" s="5">
        <v>28.5</v>
      </c>
      <c r="M294">
        <v>3.2452899999999998</v>
      </c>
      <c r="N294">
        <v>38.25</v>
      </c>
      <c r="O294">
        <v>38.44</v>
      </c>
      <c r="T294" s="5"/>
      <c r="U294" s="8"/>
    </row>
    <row r="295" spans="1:21" x14ac:dyDescent="0.25">
      <c r="A295" s="8" t="s">
        <v>146</v>
      </c>
      <c r="B295" s="5">
        <v>28.5</v>
      </c>
      <c r="M295">
        <v>3.2521900000000001</v>
      </c>
      <c r="N295">
        <v>38.270000000000003</v>
      </c>
      <c r="O295">
        <v>38.44</v>
      </c>
      <c r="T295" s="5"/>
      <c r="U295" s="8"/>
    </row>
    <row r="296" spans="1:21" x14ac:dyDescent="0.25">
      <c r="A296" s="8" t="s">
        <v>97</v>
      </c>
      <c r="B296" s="5">
        <v>28.49666666666667</v>
      </c>
      <c r="M296">
        <v>3.2659400000000001</v>
      </c>
      <c r="N296">
        <v>38.35</v>
      </c>
      <c r="O296">
        <v>38.44</v>
      </c>
      <c r="T296" s="5"/>
      <c r="U296" s="8"/>
    </row>
    <row r="297" spans="1:21" x14ac:dyDescent="0.25">
      <c r="A297" s="8" t="s">
        <v>67</v>
      </c>
      <c r="B297" s="5">
        <v>28.493333333333336</v>
      </c>
      <c r="M297">
        <v>3.2835199999999998</v>
      </c>
      <c r="N297">
        <v>38.31</v>
      </c>
      <c r="O297">
        <v>38.44</v>
      </c>
      <c r="T297" s="5"/>
      <c r="U297" s="8"/>
    </row>
    <row r="298" spans="1:21" x14ac:dyDescent="0.25">
      <c r="A298" s="8" t="s">
        <v>99</v>
      </c>
      <c r="B298" s="5">
        <v>28.493333333333336</v>
      </c>
      <c r="M298">
        <v>3.1748099999999999</v>
      </c>
      <c r="N298">
        <v>38.409999999999997</v>
      </c>
      <c r="O298">
        <v>38.450000000000003</v>
      </c>
      <c r="T298" s="5"/>
      <c r="U298" s="8"/>
    </row>
    <row r="299" spans="1:21" x14ac:dyDescent="0.25">
      <c r="A299" s="8" t="s">
        <v>491</v>
      </c>
      <c r="B299" s="5">
        <v>28.49</v>
      </c>
      <c r="M299">
        <v>3.1759299999999997</v>
      </c>
      <c r="N299">
        <v>38.4</v>
      </c>
      <c r="O299">
        <v>38.450000000000003</v>
      </c>
      <c r="T299" s="5"/>
      <c r="U299" s="8"/>
    </row>
    <row r="300" spans="1:21" x14ac:dyDescent="0.25">
      <c r="A300" s="8" t="s">
        <v>444</v>
      </c>
      <c r="B300" s="5">
        <v>28.483333333333334</v>
      </c>
      <c r="M300">
        <v>3.1865900000000003</v>
      </c>
      <c r="N300">
        <v>38.270000000000003</v>
      </c>
      <c r="O300">
        <v>38.450000000000003</v>
      </c>
      <c r="T300" s="5"/>
      <c r="U300" s="8"/>
    </row>
    <row r="301" spans="1:21" x14ac:dyDescent="0.25">
      <c r="A301" s="8" t="s">
        <v>173</v>
      </c>
      <c r="B301" s="5">
        <v>28.483333333333334</v>
      </c>
      <c r="M301">
        <v>3.19252</v>
      </c>
      <c r="N301">
        <v>38.4</v>
      </c>
      <c r="O301">
        <v>38.450000000000003</v>
      </c>
      <c r="T301" s="5"/>
      <c r="U301" s="8"/>
    </row>
    <row r="302" spans="1:21" x14ac:dyDescent="0.25">
      <c r="A302" s="8" t="s">
        <v>538</v>
      </c>
      <c r="B302" s="5">
        <v>28.48</v>
      </c>
      <c r="M302">
        <v>3.19937</v>
      </c>
      <c r="N302">
        <v>38.29</v>
      </c>
      <c r="O302">
        <v>38.450000000000003</v>
      </c>
      <c r="T302" s="5"/>
      <c r="U302" s="8"/>
    </row>
    <row r="303" spans="1:21" x14ac:dyDescent="0.25">
      <c r="A303" s="8" t="s">
        <v>357</v>
      </c>
      <c r="B303" s="5">
        <v>28.48</v>
      </c>
      <c r="M303">
        <v>3.2116100000000003</v>
      </c>
      <c r="N303">
        <v>38.22</v>
      </c>
      <c r="O303">
        <v>38.450000000000003</v>
      </c>
      <c r="T303" s="5"/>
      <c r="U303" s="8"/>
    </row>
    <row r="304" spans="1:21" x14ac:dyDescent="0.25">
      <c r="A304" s="8" t="s">
        <v>351</v>
      </c>
      <c r="B304" s="5">
        <v>28.47666666666667</v>
      </c>
      <c r="M304">
        <v>3.2204000000000002</v>
      </c>
      <c r="N304">
        <v>38.299999999999997</v>
      </c>
      <c r="O304">
        <v>38.450000000000003</v>
      </c>
      <c r="T304" s="5"/>
      <c r="U304" s="8"/>
    </row>
    <row r="305" spans="1:21" x14ac:dyDescent="0.25">
      <c r="A305" s="8" t="s">
        <v>448</v>
      </c>
      <c r="B305" s="5">
        <v>28.473333333333333</v>
      </c>
      <c r="M305">
        <v>3.2276100000000003</v>
      </c>
      <c r="N305">
        <v>38.409999999999997</v>
      </c>
      <c r="O305">
        <v>38.450000000000003</v>
      </c>
      <c r="T305" s="5"/>
      <c r="U305" s="8"/>
    </row>
    <row r="306" spans="1:21" x14ac:dyDescent="0.25">
      <c r="A306" s="8" t="s">
        <v>490</v>
      </c>
      <c r="B306" s="5">
        <v>28.47</v>
      </c>
      <c r="M306">
        <v>3.2329899999999996</v>
      </c>
      <c r="N306">
        <v>38.369999999999997</v>
      </c>
      <c r="O306">
        <v>38.450000000000003</v>
      </c>
      <c r="T306" s="5"/>
      <c r="U306" s="8"/>
    </row>
    <row r="307" spans="1:21" x14ac:dyDescent="0.25">
      <c r="A307" s="8" t="s">
        <v>370</v>
      </c>
      <c r="B307" s="5">
        <v>28.466666666666665</v>
      </c>
      <c r="M307">
        <v>3.23786</v>
      </c>
      <c r="N307">
        <v>38.479999999999997</v>
      </c>
      <c r="O307">
        <v>38.450000000000003</v>
      </c>
      <c r="T307" s="5"/>
      <c r="U307" s="8"/>
    </row>
    <row r="308" spans="1:21" x14ac:dyDescent="0.25">
      <c r="A308" s="8" t="s">
        <v>229</v>
      </c>
      <c r="B308" s="5">
        <v>28.463333333333335</v>
      </c>
      <c r="M308">
        <v>3.2441799999999996</v>
      </c>
      <c r="N308">
        <v>38.33</v>
      </c>
      <c r="O308">
        <v>38.450000000000003</v>
      </c>
      <c r="T308" s="5"/>
      <c r="U308" s="8"/>
    </row>
    <row r="309" spans="1:21" x14ac:dyDescent="0.25">
      <c r="A309" s="8" t="s">
        <v>324</v>
      </c>
      <c r="B309" s="5">
        <v>28.460000000000004</v>
      </c>
      <c r="M309">
        <v>3.2443200000000001</v>
      </c>
      <c r="N309">
        <v>38.479999999999997</v>
      </c>
      <c r="O309">
        <v>38.450000000000003</v>
      </c>
      <c r="T309" s="5"/>
      <c r="U309" s="8"/>
    </row>
    <row r="310" spans="1:21" x14ac:dyDescent="0.25">
      <c r="A310" s="8" t="s">
        <v>533</v>
      </c>
      <c r="B310" s="5">
        <v>28.456666666666667</v>
      </c>
      <c r="M310">
        <v>3.24681</v>
      </c>
      <c r="N310">
        <v>38.450000000000003</v>
      </c>
      <c r="O310">
        <v>38.450000000000003</v>
      </c>
      <c r="T310" s="5"/>
      <c r="U310" s="8"/>
    </row>
    <row r="311" spans="1:21" x14ac:dyDescent="0.25">
      <c r="A311" s="8" t="s">
        <v>335</v>
      </c>
      <c r="B311" s="5">
        <v>28.456666666666667</v>
      </c>
      <c r="M311">
        <v>3.2523200000000001</v>
      </c>
      <c r="N311">
        <v>38.299999999999997</v>
      </c>
      <c r="O311">
        <v>38.450000000000003</v>
      </c>
      <c r="T311" s="5"/>
      <c r="U311" s="8"/>
    </row>
    <row r="312" spans="1:21" x14ac:dyDescent="0.25">
      <c r="A312" s="8" t="s">
        <v>286</v>
      </c>
      <c r="B312" s="5">
        <v>28.453333333333333</v>
      </c>
      <c r="M312">
        <v>3.2583200000000003</v>
      </c>
      <c r="N312">
        <v>38.26</v>
      </c>
      <c r="O312">
        <v>38.450000000000003</v>
      </c>
      <c r="T312" s="5"/>
      <c r="U312" s="8"/>
    </row>
    <row r="313" spans="1:21" x14ac:dyDescent="0.25">
      <c r="A313" s="8" t="s">
        <v>177</v>
      </c>
      <c r="B313" s="5">
        <v>28.453333333333333</v>
      </c>
      <c r="M313">
        <v>3.2892399999999999</v>
      </c>
      <c r="N313">
        <v>38.31</v>
      </c>
      <c r="O313">
        <v>38.450000000000003</v>
      </c>
      <c r="T313" s="5"/>
      <c r="U313" s="8"/>
    </row>
    <row r="314" spans="1:21" x14ac:dyDescent="0.25">
      <c r="A314" s="8" t="s">
        <v>50</v>
      </c>
      <c r="B314" s="5">
        <v>28.446666666666669</v>
      </c>
      <c r="M314">
        <v>3.29948</v>
      </c>
      <c r="N314">
        <v>38.43</v>
      </c>
      <c r="O314">
        <v>38.450000000000003</v>
      </c>
      <c r="T314" s="5"/>
      <c r="U314" s="8"/>
    </row>
    <row r="315" spans="1:21" x14ac:dyDescent="0.25">
      <c r="A315" s="8" t="s">
        <v>470</v>
      </c>
      <c r="B315" s="5">
        <v>28.433333333333334</v>
      </c>
      <c r="M315">
        <v>3.31081</v>
      </c>
      <c r="N315">
        <v>38.450000000000003</v>
      </c>
      <c r="O315">
        <v>38.450000000000003</v>
      </c>
      <c r="T315" s="5"/>
      <c r="U315" s="8"/>
    </row>
    <row r="316" spans="1:21" x14ac:dyDescent="0.25">
      <c r="A316" s="8" t="s">
        <v>52</v>
      </c>
      <c r="B316" s="5">
        <v>28.433333333333334</v>
      </c>
      <c r="M316">
        <v>3.1615900000000003</v>
      </c>
      <c r="N316">
        <v>38.35</v>
      </c>
      <c r="O316">
        <v>38.46</v>
      </c>
      <c r="T316" s="5"/>
      <c r="U316" s="8"/>
    </row>
    <row r="317" spans="1:21" x14ac:dyDescent="0.25">
      <c r="A317" s="8" t="s">
        <v>609</v>
      </c>
      <c r="B317" s="5">
        <v>28.426666666666666</v>
      </c>
      <c r="M317">
        <v>3.1955200000000001</v>
      </c>
      <c r="N317">
        <v>38.26</v>
      </c>
      <c r="O317">
        <v>38.46</v>
      </c>
      <c r="T317" s="5"/>
      <c r="U317" s="8"/>
    </row>
    <row r="318" spans="1:21" x14ac:dyDescent="0.25">
      <c r="A318" s="8" t="s">
        <v>443</v>
      </c>
      <c r="B318" s="5">
        <v>28.423333333333336</v>
      </c>
      <c r="M318">
        <v>3.2055100000000003</v>
      </c>
      <c r="N318">
        <v>38.270000000000003</v>
      </c>
      <c r="O318">
        <v>38.46</v>
      </c>
      <c r="T318" s="5"/>
      <c r="U318" s="8"/>
    </row>
    <row r="319" spans="1:21" x14ac:dyDescent="0.25">
      <c r="A319" s="8" t="s">
        <v>481</v>
      </c>
      <c r="B319" s="5">
        <v>28.423333333333332</v>
      </c>
      <c r="M319">
        <v>3.21353</v>
      </c>
      <c r="N319">
        <v>38.380000000000003</v>
      </c>
      <c r="O319">
        <v>38.46</v>
      </c>
      <c r="T319" s="5"/>
      <c r="U319" s="8"/>
    </row>
    <row r="320" spans="1:21" x14ac:dyDescent="0.25">
      <c r="A320" s="8" t="s">
        <v>111</v>
      </c>
      <c r="B320" s="5">
        <v>28.419999999999998</v>
      </c>
      <c r="M320">
        <v>3.22004</v>
      </c>
      <c r="N320">
        <v>38.299999999999997</v>
      </c>
      <c r="O320">
        <v>38.46</v>
      </c>
      <c r="T320" s="5"/>
      <c r="U320" s="8"/>
    </row>
    <row r="321" spans="1:21" x14ac:dyDescent="0.25">
      <c r="A321" s="8" t="s">
        <v>188</v>
      </c>
      <c r="B321" s="5">
        <v>28.409999999999997</v>
      </c>
      <c r="M321">
        <v>3.2238699999999998</v>
      </c>
      <c r="N321">
        <v>38.35</v>
      </c>
      <c r="O321">
        <v>38.46</v>
      </c>
      <c r="T321" s="5"/>
      <c r="U321" s="8"/>
    </row>
    <row r="322" spans="1:21" x14ac:dyDescent="0.25">
      <c r="A322" s="8" t="s">
        <v>38</v>
      </c>
      <c r="B322" s="5">
        <v>28.403333333333336</v>
      </c>
      <c r="M322">
        <v>3.23055</v>
      </c>
      <c r="N322">
        <v>38.21</v>
      </c>
      <c r="O322">
        <v>38.46</v>
      </c>
      <c r="T322" s="5"/>
      <c r="U322" s="8"/>
    </row>
    <row r="323" spans="1:21" x14ac:dyDescent="0.25">
      <c r="A323" s="8" t="s">
        <v>307</v>
      </c>
      <c r="B323" s="5">
        <v>28.396666666666665</v>
      </c>
      <c r="M323">
        <v>3.24133</v>
      </c>
      <c r="N323">
        <v>38.28</v>
      </c>
      <c r="O323">
        <v>38.46</v>
      </c>
      <c r="T323" s="5"/>
      <c r="U323" s="8"/>
    </row>
    <row r="324" spans="1:21" x14ac:dyDescent="0.25">
      <c r="A324" s="8" t="s">
        <v>360</v>
      </c>
      <c r="B324" s="5">
        <v>28.396666666666665</v>
      </c>
      <c r="M324">
        <v>3.2441300000000002</v>
      </c>
      <c r="N324">
        <v>38.450000000000003</v>
      </c>
      <c r="O324">
        <v>38.46</v>
      </c>
      <c r="T324" s="5"/>
      <c r="U324" s="8"/>
    </row>
    <row r="325" spans="1:21" x14ac:dyDescent="0.25">
      <c r="A325" s="8" t="s">
        <v>55</v>
      </c>
      <c r="B325" s="5">
        <v>28.386666666666667</v>
      </c>
      <c r="M325">
        <v>3.2465199999999999</v>
      </c>
      <c r="N325">
        <v>38.42</v>
      </c>
      <c r="O325">
        <v>38.46</v>
      </c>
      <c r="T325" s="5"/>
      <c r="U325" s="8"/>
    </row>
    <row r="326" spans="1:21" x14ac:dyDescent="0.25">
      <c r="A326" s="8" t="s">
        <v>512</v>
      </c>
      <c r="B326" s="5">
        <v>28.383333333333336</v>
      </c>
      <c r="M326">
        <v>3.2506900000000001</v>
      </c>
      <c r="N326">
        <v>38.33</v>
      </c>
      <c r="O326">
        <v>38.46</v>
      </c>
      <c r="T326" s="5"/>
      <c r="U326" s="8"/>
    </row>
    <row r="327" spans="1:21" x14ac:dyDescent="0.25">
      <c r="A327" s="8" t="s">
        <v>268</v>
      </c>
      <c r="B327" s="5">
        <v>28.38</v>
      </c>
      <c r="M327">
        <v>3.25379</v>
      </c>
      <c r="N327">
        <v>38.450000000000003</v>
      </c>
      <c r="O327">
        <v>38.46</v>
      </c>
      <c r="T327" s="5"/>
      <c r="U327" s="8"/>
    </row>
    <row r="328" spans="1:21" x14ac:dyDescent="0.25">
      <c r="A328" s="8" t="s">
        <v>330</v>
      </c>
      <c r="B328" s="5">
        <v>28.376666666666665</v>
      </c>
      <c r="M328">
        <v>3.2547600000000001</v>
      </c>
      <c r="N328">
        <v>38.25</v>
      </c>
      <c r="O328">
        <v>38.46</v>
      </c>
      <c r="T328" s="5"/>
      <c r="U328" s="8"/>
    </row>
    <row r="329" spans="1:21" x14ac:dyDescent="0.25">
      <c r="A329" s="8" t="s">
        <v>388</v>
      </c>
      <c r="B329" s="5">
        <v>28.373333333333335</v>
      </c>
      <c r="M329">
        <v>3.2842399999999996</v>
      </c>
      <c r="N329">
        <v>38.46</v>
      </c>
      <c r="O329">
        <v>38.46</v>
      </c>
      <c r="T329" s="5"/>
      <c r="U329" s="8"/>
    </row>
    <row r="330" spans="1:21" x14ac:dyDescent="0.25">
      <c r="A330" s="8" t="s">
        <v>502</v>
      </c>
      <c r="B330" s="5">
        <v>28.366666666666664</v>
      </c>
      <c r="M330">
        <v>3.2902199999999997</v>
      </c>
      <c r="N330">
        <v>38.25</v>
      </c>
      <c r="O330">
        <v>38.46</v>
      </c>
      <c r="T330" s="5"/>
      <c r="U330" s="8"/>
    </row>
    <row r="331" spans="1:21" x14ac:dyDescent="0.25">
      <c r="A331" s="8" t="s">
        <v>154</v>
      </c>
      <c r="B331" s="5">
        <v>28.356666666666666</v>
      </c>
      <c r="M331">
        <v>3.1718899999999999</v>
      </c>
      <c r="N331">
        <v>38.42</v>
      </c>
      <c r="O331">
        <v>38.47</v>
      </c>
      <c r="T331" s="5"/>
      <c r="U331" s="8"/>
    </row>
    <row r="332" spans="1:21" x14ac:dyDescent="0.25">
      <c r="A332" s="8" t="s">
        <v>349</v>
      </c>
      <c r="B332" s="5">
        <v>28.353333333333335</v>
      </c>
      <c r="M332">
        <v>3.18032</v>
      </c>
      <c r="N332">
        <v>38.29</v>
      </c>
      <c r="O332">
        <v>38.47</v>
      </c>
      <c r="T332" s="5"/>
      <c r="U332" s="8"/>
    </row>
    <row r="333" spans="1:21" x14ac:dyDescent="0.25">
      <c r="A333" s="8" t="s">
        <v>617</v>
      </c>
      <c r="B333" s="5">
        <v>28.349999999999998</v>
      </c>
      <c r="M333">
        <v>3.1866099999999999</v>
      </c>
      <c r="N333">
        <v>38.21</v>
      </c>
      <c r="O333">
        <v>38.47</v>
      </c>
      <c r="T333" s="5"/>
      <c r="U333" s="8"/>
    </row>
    <row r="334" spans="1:21" x14ac:dyDescent="0.25">
      <c r="A334" s="8" t="s">
        <v>193</v>
      </c>
      <c r="B334" s="5">
        <v>28.346666666666668</v>
      </c>
      <c r="M334">
        <v>3.1878099999999998</v>
      </c>
      <c r="N334">
        <v>38.229999999999997</v>
      </c>
      <c r="O334">
        <v>38.47</v>
      </c>
      <c r="T334" s="5"/>
      <c r="U334" s="8"/>
    </row>
    <row r="335" spans="1:21" x14ac:dyDescent="0.25">
      <c r="A335" s="8" t="s">
        <v>42</v>
      </c>
      <c r="B335" s="5">
        <v>28.34</v>
      </c>
      <c r="M335">
        <v>3.2065300000000003</v>
      </c>
      <c r="N335">
        <v>38.229999999999997</v>
      </c>
      <c r="O335">
        <v>38.47</v>
      </c>
      <c r="T335" s="5"/>
      <c r="U335" s="8"/>
    </row>
    <row r="336" spans="1:21" x14ac:dyDescent="0.25">
      <c r="A336" s="8" t="s">
        <v>586</v>
      </c>
      <c r="B336" s="5">
        <v>28.330000000000002</v>
      </c>
      <c r="M336">
        <v>3.2237900000000002</v>
      </c>
      <c r="N336">
        <v>38.42</v>
      </c>
      <c r="O336">
        <v>38.47</v>
      </c>
      <c r="T336" s="5"/>
      <c r="U336" s="8"/>
    </row>
    <row r="337" spans="1:21" x14ac:dyDescent="0.25">
      <c r="A337" s="8" t="s">
        <v>387</v>
      </c>
      <c r="B337" s="5">
        <v>28.323333333333334</v>
      </c>
      <c r="M337">
        <v>3.2283300000000001</v>
      </c>
      <c r="N337">
        <v>38.35</v>
      </c>
      <c r="O337">
        <v>38.47</v>
      </c>
      <c r="T337" s="5"/>
      <c r="U337" s="8"/>
    </row>
    <row r="338" spans="1:21" x14ac:dyDescent="0.25">
      <c r="A338" s="8" t="s">
        <v>404</v>
      </c>
      <c r="B338" s="5">
        <v>28.313333333333333</v>
      </c>
      <c r="M338">
        <v>3.2291999999999996</v>
      </c>
      <c r="N338">
        <v>38.36</v>
      </c>
      <c r="O338">
        <v>38.47</v>
      </c>
      <c r="T338" s="5"/>
      <c r="U338" s="8"/>
    </row>
    <row r="339" spans="1:21" x14ac:dyDescent="0.25">
      <c r="A339" s="8" t="s">
        <v>117</v>
      </c>
      <c r="B339" s="5">
        <v>28.31</v>
      </c>
      <c r="M339">
        <v>3.2297699999999998</v>
      </c>
      <c r="N339">
        <v>38.369999999999997</v>
      </c>
      <c r="O339">
        <v>38.47</v>
      </c>
      <c r="T339" s="5"/>
      <c r="U339" s="8"/>
    </row>
    <row r="340" spans="1:21" x14ac:dyDescent="0.25">
      <c r="A340" s="8" t="s">
        <v>162</v>
      </c>
      <c r="B340" s="5">
        <v>28.31</v>
      </c>
      <c r="M340">
        <v>3.2318000000000002</v>
      </c>
      <c r="N340">
        <v>38.39</v>
      </c>
      <c r="O340">
        <v>38.47</v>
      </c>
      <c r="T340" s="5"/>
      <c r="U340" s="8"/>
    </row>
    <row r="341" spans="1:21" x14ac:dyDescent="0.25">
      <c r="A341" s="8" t="s">
        <v>207</v>
      </c>
      <c r="B341" s="5">
        <v>28.306666666666668</v>
      </c>
      <c r="M341">
        <v>3.2396799999999999</v>
      </c>
      <c r="N341">
        <v>38.270000000000003</v>
      </c>
      <c r="O341">
        <v>38.47</v>
      </c>
      <c r="T341" s="5"/>
      <c r="U341" s="8"/>
    </row>
    <row r="342" spans="1:21" x14ac:dyDescent="0.25">
      <c r="A342" s="8" t="s">
        <v>277</v>
      </c>
      <c r="B342" s="5">
        <v>28.306666666666668</v>
      </c>
      <c r="M342">
        <v>3.2562899999999999</v>
      </c>
      <c r="N342">
        <v>38.36</v>
      </c>
      <c r="O342">
        <v>38.47</v>
      </c>
      <c r="T342" s="5"/>
      <c r="U342" s="8"/>
    </row>
    <row r="343" spans="1:21" x14ac:dyDescent="0.25">
      <c r="A343" s="8" t="s">
        <v>276</v>
      </c>
      <c r="B343" s="5">
        <v>28.293333333333337</v>
      </c>
      <c r="M343">
        <v>3.26003</v>
      </c>
      <c r="N343">
        <v>38.36</v>
      </c>
      <c r="O343">
        <v>38.47</v>
      </c>
      <c r="T343" s="5"/>
      <c r="U343" s="8"/>
    </row>
    <row r="344" spans="1:21" x14ac:dyDescent="0.25">
      <c r="A344" s="8" t="s">
        <v>144</v>
      </c>
      <c r="B344" s="5">
        <v>28.293333333333333</v>
      </c>
      <c r="M344">
        <v>3.2642500000000001</v>
      </c>
      <c r="N344">
        <v>38.28</v>
      </c>
      <c r="O344">
        <v>38.47</v>
      </c>
      <c r="T344" s="5"/>
      <c r="U344" s="8"/>
    </row>
    <row r="345" spans="1:21" x14ac:dyDescent="0.25">
      <c r="A345" s="8" t="s">
        <v>352</v>
      </c>
      <c r="B345" s="5">
        <v>28.290000000000003</v>
      </c>
      <c r="M345">
        <v>3.2701500000000001</v>
      </c>
      <c r="N345">
        <v>38.29</v>
      </c>
      <c r="O345">
        <v>38.47</v>
      </c>
      <c r="T345" s="5"/>
      <c r="U345" s="8"/>
    </row>
    <row r="346" spans="1:21" x14ac:dyDescent="0.25">
      <c r="A346" s="8" t="s">
        <v>403</v>
      </c>
      <c r="B346" s="5">
        <v>28.286666666666665</v>
      </c>
      <c r="M346">
        <v>3.2745199999999999</v>
      </c>
      <c r="N346">
        <v>38.32</v>
      </c>
      <c r="O346">
        <v>38.47</v>
      </c>
      <c r="T346" s="5"/>
      <c r="U346" s="8"/>
    </row>
    <row r="347" spans="1:21" x14ac:dyDescent="0.25">
      <c r="A347" s="8" t="s">
        <v>147</v>
      </c>
      <c r="B347" s="5">
        <v>28.283333333333331</v>
      </c>
      <c r="M347">
        <v>3.2775799999999999</v>
      </c>
      <c r="N347">
        <v>38.369999999999997</v>
      </c>
      <c r="O347">
        <v>38.47</v>
      </c>
      <c r="T347" s="5"/>
      <c r="U347" s="8"/>
    </row>
    <row r="348" spans="1:21" x14ac:dyDescent="0.25">
      <c r="A348" s="8" t="s">
        <v>372</v>
      </c>
      <c r="B348" s="5">
        <v>28.283333333333331</v>
      </c>
      <c r="M348">
        <v>3.3117899999999998</v>
      </c>
      <c r="N348">
        <v>38.44</v>
      </c>
      <c r="O348">
        <v>38.47</v>
      </c>
      <c r="T348" s="5"/>
      <c r="U348" s="8"/>
    </row>
    <row r="349" spans="1:21" x14ac:dyDescent="0.25">
      <c r="A349" s="8" t="s">
        <v>516</v>
      </c>
      <c r="B349" s="5">
        <v>28.28</v>
      </c>
      <c r="M349">
        <v>3.1536</v>
      </c>
      <c r="N349">
        <v>38.4</v>
      </c>
      <c r="O349">
        <v>38.479999999999997</v>
      </c>
      <c r="T349" s="5"/>
      <c r="U349" s="8"/>
    </row>
    <row r="350" spans="1:21" x14ac:dyDescent="0.25">
      <c r="A350" s="8" t="s">
        <v>298</v>
      </c>
      <c r="B350" s="5">
        <v>28.28</v>
      </c>
      <c r="M350">
        <v>3.1654599999999999</v>
      </c>
      <c r="N350">
        <v>38.36</v>
      </c>
      <c r="O350">
        <v>38.479999999999997</v>
      </c>
      <c r="T350" s="5"/>
      <c r="U350" s="8"/>
    </row>
    <row r="351" spans="1:21" x14ac:dyDescent="0.25">
      <c r="A351" s="8" t="s">
        <v>631</v>
      </c>
      <c r="B351" s="5">
        <v>28.28</v>
      </c>
      <c r="M351">
        <v>3.1712500000000001</v>
      </c>
      <c r="N351">
        <v>38.32</v>
      </c>
      <c r="O351">
        <v>38.479999999999997</v>
      </c>
      <c r="T351" s="5"/>
      <c r="U351" s="8"/>
    </row>
    <row r="352" spans="1:21" x14ac:dyDescent="0.25">
      <c r="A352" s="8" t="s">
        <v>541</v>
      </c>
      <c r="B352" s="5">
        <v>28.276666666666667</v>
      </c>
      <c r="M352">
        <v>3.1964899999999998</v>
      </c>
      <c r="N352">
        <v>38.36</v>
      </c>
      <c r="O352">
        <v>38.479999999999997</v>
      </c>
      <c r="T352" s="5"/>
      <c r="U352" s="8"/>
    </row>
    <row r="353" spans="1:21" x14ac:dyDescent="0.25">
      <c r="A353" s="8" t="s">
        <v>436</v>
      </c>
      <c r="B353" s="5">
        <v>28.266666666666666</v>
      </c>
      <c r="M353">
        <v>3.20811</v>
      </c>
      <c r="N353">
        <v>38.4</v>
      </c>
      <c r="O353">
        <v>38.479999999999997</v>
      </c>
      <c r="T353" s="5"/>
      <c r="U353" s="8"/>
    </row>
    <row r="354" spans="1:21" x14ac:dyDescent="0.25">
      <c r="A354" s="8" t="s">
        <v>92</v>
      </c>
      <c r="B354" s="5">
        <v>28.266666666666666</v>
      </c>
      <c r="M354">
        <v>3.2134999999999998</v>
      </c>
      <c r="N354">
        <v>38.32</v>
      </c>
      <c r="O354">
        <v>38.479999999999997</v>
      </c>
      <c r="T354" s="5"/>
      <c r="U354" s="8"/>
    </row>
    <row r="355" spans="1:21" x14ac:dyDescent="0.25">
      <c r="A355" s="8" t="s">
        <v>407</v>
      </c>
      <c r="B355" s="5">
        <v>28.263333333333332</v>
      </c>
      <c r="M355">
        <v>3.2207199999999996</v>
      </c>
      <c r="N355">
        <v>38.22</v>
      </c>
      <c r="O355">
        <v>38.479999999999997</v>
      </c>
      <c r="T355" s="5"/>
      <c r="U355" s="8"/>
    </row>
    <row r="356" spans="1:21" x14ac:dyDescent="0.25">
      <c r="A356" s="8" t="s">
        <v>201</v>
      </c>
      <c r="B356" s="5">
        <v>28.25333333333333</v>
      </c>
      <c r="M356">
        <v>3.2207800000000004</v>
      </c>
      <c r="N356">
        <v>38.33</v>
      </c>
      <c r="O356">
        <v>38.479999999999997</v>
      </c>
      <c r="T356" s="5"/>
      <c r="U356" s="8"/>
    </row>
    <row r="357" spans="1:21" x14ac:dyDescent="0.25">
      <c r="A357" s="8" t="s">
        <v>308</v>
      </c>
      <c r="B357" s="5">
        <v>28.25</v>
      </c>
      <c r="M357">
        <v>3.2265300000000003</v>
      </c>
      <c r="N357">
        <v>38.58</v>
      </c>
      <c r="O357">
        <v>38.479999999999997</v>
      </c>
      <c r="T357" s="5"/>
      <c r="U357" s="8"/>
    </row>
    <row r="358" spans="1:21" x14ac:dyDescent="0.25">
      <c r="A358" s="8" t="s">
        <v>66</v>
      </c>
      <c r="B358" s="5">
        <v>28.24666666666667</v>
      </c>
      <c r="M358">
        <v>3.2278200000000004</v>
      </c>
      <c r="N358">
        <v>38.380000000000003</v>
      </c>
      <c r="O358">
        <v>38.479999999999997</v>
      </c>
      <c r="T358" s="5"/>
      <c r="U358" s="8"/>
    </row>
    <row r="359" spans="1:21" x14ac:dyDescent="0.25">
      <c r="A359" s="8" t="s">
        <v>19</v>
      </c>
      <c r="B359" s="5">
        <v>28.246666666666666</v>
      </c>
      <c r="M359">
        <v>3.2282899999999999</v>
      </c>
      <c r="N359">
        <v>38.29</v>
      </c>
      <c r="O359">
        <v>38.479999999999997</v>
      </c>
      <c r="T359" s="5"/>
      <c r="U359" s="8"/>
    </row>
    <row r="360" spans="1:21" x14ac:dyDescent="0.25">
      <c r="A360" s="8" t="s">
        <v>64</v>
      </c>
      <c r="B360" s="5">
        <v>28.23</v>
      </c>
      <c r="M360">
        <v>3.2287399999999997</v>
      </c>
      <c r="N360">
        <v>38.299999999999997</v>
      </c>
      <c r="O360">
        <v>38.479999999999997</v>
      </c>
      <c r="T360" s="5"/>
      <c r="U360" s="8"/>
    </row>
    <row r="361" spans="1:21" x14ac:dyDescent="0.25">
      <c r="A361" s="8" t="s">
        <v>620</v>
      </c>
      <c r="B361" s="5">
        <v>28.22666666666667</v>
      </c>
      <c r="M361">
        <v>3.2468000000000004</v>
      </c>
      <c r="N361">
        <v>38.28</v>
      </c>
      <c r="O361">
        <v>38.479999999999997</v>
      </c>
      <c r="T361" s="5"/>
      <c r="U361" s="8"/>
    </row>
    <row r="362" spans="1:21" x14ac:dyDescent="0.25">
      <c r="A362" s="8" t="s">
        <v>131</v>
      </c>
      <c r="B362" s="5">
        <v>28.223333333333333</v>
      </c>
      <c r="M362">
        <v>3.2786900000000001</v>
      </c>
      <c r="N362">
        <v>38.35</v>
      </c>
      <c r="O362">
        <v>38.479999999999997</v>
      </c>
      <c r="T362" s="5"/>
      <c r="U362" s="8"/>
    </row>
    <row r="363" spans="1:21" x14ac:dyDescent="0.25">
      <c r="A363" s="8" t="s">
        <v>554</v>
      </c>
      <c r="B363" s="5">
        <v>28.216666666666669</v>
      </c>
      <c r="M363">
        <v>3.2840199999999999</v>
      </c>
      <c r="N363">
        <v>38.28</v>
      </c>
      <c r="O363">
        <v>38.479999999999997</v>
      </c>
      <c r="T363" s="5"/>
      <c r="U363" s="8"/>
    </row>
    <row r="364" spans="1:21" x14ac:dyDescent="0.25">
      <c r="A364" s="8" t="s">
        <v>236</v>
      </c>
      <c r="B364" s="5">
        <v>28.216666666666669</v>
      </c>
      <c r="M364">
        <v>3.2935500000000002</v>
      </c>
      <c r="N364">
        <v>38.35</v>
      </c>
      <c r="O364">
        <v>38.479999999999997</v>
      </c>
      <c r="T364" s="5"/>
      <c r="U364" s="8"/>
    </row>
    <row r="365" spans="1:21" x14ac:dyDescent="0.25">
      <c r="A365" s="8" t="s">
        <v>78</v>
      </c>
      <c r="B365" s="5">
        <v>28.209999999999997</v>
      </c>
      <c r="M365">
        <v>3.29969</v>
      </c>
      <c r="N365">
        <v>38.299999999999997</v>
      </c>
      <c r="O365">
        <v>38.479999999999997</v>
      </c>
      <c r="T365" s="5"/>
      <c r="U365" s="8"/>
    </row>
    <row r="366" spans="1:21" x14ac:dyDescent="0.25">
      <c r="A366" s="8" t="s">
        <v>605</v>
      </c>
      <c r="B366" s="5">
        <v>28.209999999999997</v>
      </c>
      <c r="M366">
        <v>3.3080599999999998</v>
      </c>
      <c r="N366">
        <v>38.25</v>
      </c>
      <c r="O366">
        <v>38.479999999999997</v>
      </c>
      <c r="T366" s="5"/>
      <c r="U366" s="8"/>
    </row>
    <row r="367" spans="1:21" x14ac:dyDescent="0.25">
      <c r="A367" s="8" t="s">
        <v>122</v>
      </c>
      <c r="B367" s="5">
        <v>28.196666666666669</v>
      </c>
      <c r="M367">
        <v>3.1521999999999997</v>
      </c>
      <c r="N367">
        <v>38.299999999999997</v>
      </c>
      <c r="O367">
        <v>38.49</v>
      </c>
      <c r="T367" s="5"/>
      <c r="U367" s="8"/>
    </row>
    <row r="368" spans="1:21" x14ac:dyDescent="0.25">
      <c r="A368" s="8" t="s">
        <v>54</v>
      </c>
      <c r="B368" s="5">
        <v>28.189999999999998</v>
      </c>
      <c r="M368">
        <v>3.1979899999999999</v>
      </c>
      <c r="N368">
        <v>38.299999999999997</v>
      </c>
      <c r="O368">
        <v>38.49</v>
      </c>
      <c r="T368" s="5"/>
      <c r="U368" s="8"/>
    </row>
    <row r="369" spans="1:21" x14ac:dyDescent="0.25">
      <c r="A369" s="8" t="s">
        <v>233</v>
      </c>
      <c r="B369" s="5">
        <v>28.186666666666667</v>
      </c>
      <c r="M369">
        <v>3.2022499999999998</v>
      </c>
      <c r="N369">
        <v>38.51</v>
      </c>
      <c r="O369">
        <v>38.49</v>
      </c>
      <c r="T369" s="5"/>
      <c r="U369" s="8"/>
    </row>
    <row r="370" spans="1:21" x14ac:dyDescent="0.25">
      <c r="A370" s="8" t="s">
        <v>284</v>
      </c>
      <c r="B370" s="5">
        <v>28.186666666666667</v>
      </c>
      <c r="M370">
        <v>3.2146699999999999</v>
      </c>
      <c r="N370">
        <v>38.36</v>
      </c>
      <c r="O370">
        <v>38.49</v>
      </c>
      <c r="T370" s="5"/>
      <c r="U370" s="8"/>
    </row>
    <row r="371" spans="1:21" x14ac:dyDescent="0.25">
      <c r="A371" s="8" t="s">
        <v>232</v>
      </c>
      <c r="B371" s="5">
        <v>28.186666666666667</v>
      </c>
      <c r="M371">
        <v>3.2161999999999997</v>
      </c>
      <c r="N371">
        <v>38.44</v>
      </c>
      <c r="O371">
        <v>38.49</v>
      </c>
      <c r="T371" s="5"/>
      <c r="U371" s="8"/>
    </row>
    <row r="372" spans="1:21" x14ac:dyDescent="0.25">
      <c r="A372" s="8" t="s">
        <v>189</v>
      </c>
      <c r="B372" s="5">
        <v>28.183333333333334</v>
      </c>
      <c r="M372">
        <v>3.2321500000000003</v>
      </c>
      <c r="N372">
        <v>38.25</v>
      </c>
      <c r="O372">
        <v>38.49</v>
      </c>
      <c r="T372" s="5"/>
      <c r="U372" s="8"/>
    </row>
    <row r="373" spans="1:21" x14ac:dyDescent="0.25">
      <c r="A373" s="8" t="s">
        <v>49</v>
      </c>
      <c r="B373" s="5">
        <v>28.179999999999996</v>
      </c>
      <c r="M373">
        <v>3.23855</v>
      </c>
      <c r="N373">
        <v>38.369999999999997</v>
      </c>
      <c r="O373">
        <v>38.49</v>
      </c>
      <c r="T373" s="5"/>
      <c r="U373" s="8"/>
    </row>
    <row r="374" spans="1:21" x14ac:dyDescent="0.25">
      <c r="A374" s="8" t="s">
        <v>453</v>
      </c>
      <c r="B374" s="5">
        <v>28.173333333333336</v>
      </c>
      <c r="M374">
        <v>3.24187</v>
      </c>
      <c r="N374">
        <v>38.17</v>
      </c>
      <c r="O374">
        <v>38.49</v>
      </c>
      <c r="T374" s="5"/>
      <c r="U374" s="8"/>
    </row>
    <row r="375" spans="1:21" x14ac:dyDescent="0.25">
      <c r="A375" s="8" t="s">
        <v>418</v>
      </c>
      <c r="B375" s="5">
        <v>28.166666666666668</v>
      </c>
      <c r="M375">
        <v>3.2448200000000003</v>
      </c>
      <c r="N375">
        <v>38.340000000000003</v>
      </c>
      <c r="O375">
        <v>38.49</v>
      </c>
      <c r="T375" s="5"/>
      <c r="U375" s="8"/>
    </row>
    <row r="376" spans="1:21" x14ac:dyDescent="0.25">
      <c r="A376" s="8" t="s">
        <v>158</v>
      </c>
      <c r="B376" s="5">
        <v>28.166666666666668</v>
      </c>
      <c r="M376">
        <v>3.2488200000000003</v>
      </c>
      <c r="N376">
        <v>38.46</v>
      </c>
      <c r="O376">
        <v>38.49</v>
      </c>
      <c r="T376" s="5"/>
      <c r="U376" s="8"/>
    </row>
    <row r="377" spans="1:21" x14ac:dyDescent="0.25">
      <c r="A377" s="8" t="s">
        <v>336</v>
      </c>
      <c r="B377" s="5">
        <v>28.16</v>
      </c>
      <c r="M377">
        <v>3.24912</v>
      </c>
      <c r="N377">
        <v>38.28</v>
      </c>
      <c r="O377">
        <v>38.49</v>
      </c>
      <c r="T377" s="5"/>
      <c r="U377" s="8"/>
    </row>
    <row r="378" spans="1:21" x14ac:dyDescent="0.25">
      <c r="A378" s="8" t="s">
        <v>402</v>
      </c>
      <c r="B378" s="5">
        <v>28.153333333333336</v>
      </c>
      <c r="M378">
        <v>3.2538499999999999</v>
      </c>
      <c r="N378">
        <v>38.33</v>
      </c>
      <c r="O378">
        <v>38.49</v>
      </c>
      <c r="T378" s="5"/>
      <c r="U378" s="8"/>
    </row>
    <row r="379" spans="1:21" x14ac:dyDescent="0.25">
      <c r="A379" s="8" t="s">
        <v>347</v>
      </c>
      <c r="B379" s="5">
        <v>28.146666666666665</v>
      </c>
      <c r="M379">
        <v>3.27441</v>
      </c>
      <c r="N379">
        <v>38.39</v>
      </c>
      <c r="O379">
        <v>38.49</v>
      </c>
      <c r="T379" s="5"/>
      <c r="U379" s="8"/>
    </row>
    <row r="380" spans="1:21" x14ac:dyDescent="0.25">
      <c r="A380" s="8" t="s">
        <v>208</v>
      </c>
      <c r="B380" s="5">
        <v>28.146666666666665</v>
      </c>
      <c r="M380">
        <v>3.2793000000000001</v>
      </c>
      <c r="N380">
        <v>38.33</v>
      </c>
      <c r="O380">
        <v>38.49</v>
      </c>
      <c r="T380" s="5"/>
      <c r="U380" s="8"/>
    </row>
    <row r="381" spans="1:21" x14ac:dyDescent="0.25">
      <c r="A381" s="8" t="s">
        <v>169</v>
      </c>
      <c r="B381" s="5">
        <v>28.136666666666667</v>
      </c>
      <c r="M381">
        <v>3.2821500000000001</v>
      </c>
      <c r="N381">
        <v>38.369999999999997</v>
      </c>
      <c r="O381">
        <v>38.49</v>
      </c>
      <c r="T381" s="5"/>
      <c r="U381" s="8"/>
    </row>
    <row r="382" spans="1:21" x14ac:dyDescent="0.25">
      <c r="A382" s="8" t="s">
        <v>249</v>
      </c>
      <c r="B382" s="5">
        <v>28.113333333333333</v>
      </c>
      <c r="M382">
        <v>3.2836999999999996</v>
      </c>
      <c r="N382">
        <v>38.46</v>
      </c>
      <c r="O382">
        <v>38.49</v>
      </c>
      <c r="T382" s="5"/>
      <c r="U382" s="8"/>
    </row>
    <row r="383" spans="1:21" x14ac:dyDescent="0.25">
      <c r="A383" s="8" t="s">
        <v>553</v>
      </c>
      <c r="B383" s="5">
        <v>28.11</v>
      </c>
      <c r="M383">
        <v>3.3016000000000001</v>
      </c>
      <c r="N383">
        <v>38.340000000000003</v>
      </c>
      <c r="O383">
        <v>38.49</v>
      </c>
      <c r="T383" s="5"/>
      <c r="U383" s="8"/>
    </row>
    <row r="384" spans="1:21" x14ac:dyDescent="0.25">
      <c r="A384" s="8" t="s">
        <v>274</v>
      </c>
      <c r="B384" s="5">
        <v>28.106666666666666</v>
      </c>
      <c r="M384">
        <v>3.1158299999999999</v>
      </c>
      <c r="N384">
        <v>38.24</v>
      </c>
      <c r="O384">
        <v>38.5</v>
      </c>
      <c r="T384" s="5"/>
      <c r="U384" s="8"/>
    </row>
    <row r="385" spans="1:21" x14ac:dyDescent="0.25">
      <c r="A385" s="8" t="s">
        <v>431</v>
      </c>
      <c r="B385" s="5">
        <v>28.100000000000005</v>
      </c>
      <c r="M385">
        <v>3.1569499999999997</v>
      </c>
      <c r="N385">
        <v>38.270000000000003</v>
      </c>
      <c r="O385">
        <v>38.5</v>
      </c>
      <c r="T385" s="5"/>
      <c r="U385" s="8"/>
    </row>
    <row r="386" spans="1:21" x14ac:dyDescent="0.25">
      <c r="A386" s="8" t="s">
        <v>63</v>
      </c>
      <c r="B386" s="5">
        <v>28.099999999999998</v>
      </c>
      <c r="M386">
        <v>3.2026999999999997</v>
      </c>
      <c r="N386">
        <v>38.340000000000003</v>
      </c>
      <c r="O386">
        <v>38.5</v>
      </c>
      <c r="T386" s="5"/>
      <c r="U386" s="8"/>
    </row>
    <row r="387" spans="1:21" x14ac:dyDescent="0.25">
      <c r="A387" s="8" t="s">
        <v>88</v>
      </c>
      <c r="B387" s="5">
        <v>28.09</v>
      </c>
      <c r="M387">
        <v>3.2032099999999999</v>
      </c>
      <c r="N387">
        <v>38.32</v>
      </c>
      <c r="O387">
        <v>38.5</v>
      </c>
      <c r="T387" s="5"/>
      <c r="U387" s="8"/>
    </row>
    <row r="388" spans="1:21" x14ac:dyDescent="0.25">
      <c r="A388" s="8" t="s">
        <v>368</v>
      </c>
      <c r="B388" s="5">
        <v>28.09</v>
      </c>
      <c r="M388">
        <v>3.2076100000000003</v>
      </c>
      <c r="N388">
        <v>38.299999999999997</v>
      </c>
      <c r="O388">
        <v>38.5</v>
      </c>
      <c r="T388" s="5"/>
      <c r="U388" s="8"/>
    </row>
    <row r="389" spans="1:21" x14ac:dyDescent="0.25">
      <c r="A389" s="8" t="s">
        <v>216</v>
      </c>
      <c r="B389" s="5">
        <v>28.073333333333334</v>
      </c>
      <c r="M389">
        <v>3.2182399999999998</v>
      </c>
      <c r="N389">
        <v>38.409999999999997</v>
      </c>
      <c r="O389">
        <v>38.5</v>
      </c>
      <c r="T389" s="5"/>
      <c r="U389" s="8"/>
    </row>
    <row r="390" spans="1:21" x14ac:dyDescent="0.25">
      <c r="A390" s="8" t="s">
        <v>74</v>
      </c>
      <c r="B390" s="5">
        <v>28.070000000000004</v>
      </c>
      <c r="M390">
        <v>3.2225900000000003</v>
      </c>
      <c r="N390">
        <v>38.35</v>
      </c>
      <c r="O390">
        <v>38.5</v>
      </c>
      <c r="T390" s="5"/>
      <c r="U390" s="8"/>
    </row>
    <row r="391" spans="1:21" x14ac:dyDescent="0.25">
      <c r="A391" s="8" t="s">
        <v>544</v>
      </c>
      <c r="B391" s="5">
        <v>28.060000000000002</v>
      </c>
      <c r="M391">
        <v>3.2269000000000001</v>
      </c>
      <c r="N391">
        <v>38.75</v>
      </c>
      <c r="O391">
        <v>38.5</v>
      </c>
      <c r="T391" s="5"/>
      <c r="U391" s="8"/>
    </row>
    <row r="392" spans="1:21" x14ac:dyDescent="0.25">
      <c r="A392" s="8" t="s">
        <v>292</v>
      </c>
      <c r="B392" s="5">
        <v>28.043333333333333</v>
      </c>
      <c r="M392">
        <v>3.2303600000000001</v>
      </c>
      <c r="N392">
        <v>38.409999999999997</v>
      </c>
      <c r="O392">
        <v>38.5</v>
      </c>
      <c r="T392" s="5"/>
      <c r="U392" s="8"/>
    </row>
    <row r="393" spans="1:21" x14ac:dyDescent="0.25">
      <c r="A393" s="8" t="s">
        <v>597</v>
      </c>
      <c r="B393" s="5">
        <v>28.036666666666665</v>
      </c>
      <c r="M393">
        <v>3.2306699999999999</v>
      </c>
      <c r="N393">
        <v>38.29</v>
      </c>
      <c r="O393">
        <v>38.5</v>
      </c>
      <c r="T393" s="5"/>
      <c r="U393" s="8"/>
    </row>
    <row r="394" spans="1:21" x14ac:dyDescent="0.25">
      <c r="A394" s="8" t="s">
        <v>439</v>
      </c>
      <c r="B394" s="5">
        <v>28.036666666666665</v>
      </c>
      <c r="M394">
        <v>3.2311300000000003</v>
      </c>
      <c r="N394">
        <v>38.299999999999997</v>
      </c>
      <c r="O394">
        <v>38.5</v>
      </c>
      <c r="T394" s="5"/>
      <c r="U394" s="8"/>
    </row>
    <row r="395" spans="1:21" x14ac:dyDescent="0.25">
      <c r="A395" s="8" t="s">
        <v>346</v>
      </c>
      <c r="B395" s="5">
        <v>28.036666666666665</v>
      </c>
      <c r="M395">
        <v>3.2324299999999999</v>
      </c>
      <c r="N395">
        <v>38.409999999999997</v>
      </c>
      <c r="O395">
        <v>38.5</v>
      </c>
      <c r="T395" s="5"/>
      <c r="U395" s="8"/>
    </row>
    <row r="396" spans="1:21" x14ac:dyDescent="0.25">
      <c r="A396" s="8" t="s">
        <v>574</v>
      </c>
      <c r="B396" s="5">
        <v>28.033333333333331</v>
      </c>
      <c r="M396">
        <v>3.2436400000000001</v>
      </c>
      <c r="N396">
        <v>38.409999999999997</v>
      </c>
      <c r="O396">
        <v>38.5</v>
      </c>
      <c r="T396" s="5"/>
      <c r="U396" s="8"/>
    </row>
    <row r="397" spans="1:21" x14ac:dyDescent="0.25">
      <c r="A397" s="8" t="s">
        <v>424</v>
      </c>
      <c r="B397" s="5">
        <v>28.03</v>
      </c>
      <c r="M397">
        <v>3.2489499999999998</v>
      </c>
      <c r="N397">
        <v>38.44</v>
      </c>
      <c r="O397">
        <v>38.5</v>
      </c>
      <c r="T397" s="5"/>
      <c r="U397" s="8"/>
    </row>
    <row r="398" spans="1:21" x14ac:dyDescent="0.25">
      <c r="A398" s="8" t="s">
        <v>302</v>
      </c>
      <c r="B398" s="5">
        <v>28.02333333333333</v>
      </c>
      <c r="M398">
        <v>3.2528200000000003</v>
      </c>
      <c r="N398">
        <v>38.4</v>
      </c>
      <c r="O398">
        <v>38.5</v>
      </c>
      <c r="T398" s="5"/>
      <c r="U398" s="8"/>
    </row>
    <row r="399" spans="1:21" x14ac:dyDescent="0.25">
      <c r="A399" s="8" t="s">
        <v>325</v>
      </c>
      <c r="B399" s="5">
        <v>28.013333333333335</v>
      </c>
      <c r="M399">
        <v>3.2533499999999997</v>
      </c>
      <c r="N399">
        <v>38.5</v>
      </c>
      <c r="O399">
        <v>38.5</v>
      </c>
      <c r="T399" s="5"/>
      <c r="U399" s="8"/>
    </row>
    <row r="400" spans="1:21" x14ac:dyDescent="0.25">
      <c r="A400" s="8" t="s">
        <v>282</v>
      </c>
      <c r="B400" s="5">
        <v>28.01</v>
      </c>
      <c r="M400">
        <v>3.25352</v>
      </c>
      <c r="N400">
        <v>38.31</v>
      </c>
      <c r="O400">
        <v>38.5</v>
      </c>
      <c r="T400" s="5"/>
      <c r="U400" s="8"/>
    </row>
    <row r="401" spans="1:21" x14ac:dyDescent="0.25">
      <c r="A401" s="8" t="s">
        <v>499</v>
      </c>
      <c r="B401" s="5">
        <v>27.993333333333336</v>
      </c>
      <c r="M401">
        <v>3.26336</v>
      </c>
      <c r="N401">
        <v>38.31</v>
      </c>
      <c r="O401">
        <v>38.5</v>
      </c>
      <c r="T401" s="5"/>
      <c r="U401" s="8"/>
    </row>
    <row r="402" spans="1:21" x14ac:dyDescent="0.25">
      <c r="A402" s="8" t="s">
        <v>254</v>
      </c>
      <c r="B402" s="5">
        <v>27.99</v>
      </c>
      <c r="M402">
        <v>3.2710300000000001</v>
      </c>
      <c r="N402">
        <v>38.340000000000003</v>
      </c>
      <c r="O402">
        <v>38.5</v>
      </c>
      <c r="T402" s="5"/>
      <c r="U402" s="8"/>
    </row>
    <row r="403" spans="1:21" x14ac:dyDescent="0.25">
      <c r="A403" s="8" t="s">
        <v>23</v>
      </c>
      <c r="B403" s="5">
        <v>27.986666666666668</v>
      </c>
      <c r="M403">
        <v>3.2742199999999997</v>
      </c>
      <c r="N403">
        <v>38.32</v>
      </c>
      <c r="O403">
        <v>38.5</v>
      </c>
      <c r="T403" s="5"/>
      <c r="U403" s="8"/>
    </row>
    <row r="404" spans="1:21" x14ac:dyDescent="0.25">
      <c r="A404" s="8" t="s">
        <v>326</v>
      </c>
      <c r="B404" s="5">
        <v>27.97666666666667</v>
      </c>
      <c r="M404">
        <v>3.2747199999999999</v>
      </c>
      <c r="N404">
        <v>38.46</v>
      </c>
      <c r="O404">
        <v>38.5</v>
      </c>
      <c r="T404" s="5"/>
      <c r="U404" s="8"/>
    </row>
    <row r="405" spans="1:21" x14ac:dyDescent="0.25">
      <c r="A405" s="8" t="s">
        <v>511</v>
      </c>
      <c r="B405" s="5">
        <v>27.966666666666665</v>
      </c>
      <c r="M405">
        <v>3.2777500000000002</v>
      </c>
      <c r="N405">
        <v>38.340000000000003</v>
      </c>
      <c r="O405">
        <v>38.5</v>
      </c>
      <c r="T405" s="5"/>
      <c r="U405" s="8"/>
    </row>
    <row r="406" spans="1:21" x14ac:dyDescent="0.25">
      <c r="A406" s="8" t="s">
        <v>409</v>
      </c>
      <c r="B406" s="5">
        <v>27.953333333333333</v>
      </c>
      <c r="M406">
        <v>3.27779</v>
      </c>
      <c r="N406">
        <v>38.44</v>
      </c>
      <c r="O406">
        <v>38.5</v>
      </c>
      <c r="T406" s="5"/>
      <c r="U406" s="8"/>
    </row>
    <row r="407" spans="1:21" x14ac:dyDescent="0.25">
      <c r="A407" s="8" t="s">
        <v>577</v>
      </c>
      <c r="B407" s="5">
        <v>27.953333333333333</v>
      </c>
      <c r="M407">
        <v>3.28864</v>
      </c>
      <c r="N407">
        <v>38.29</v>
      </c>
      <c r="O407">
        <v>38.5</v>
      </c>
      <c r="T407" s="5"/>
      <c r="U407" s="8"/>
    </row>
    <row r="408" spans="1:21" x14ac:dyDescent="0.25">
      <c r="A408" s="8" t="s">
        <v>354</v>
      </c>
      <c r="B408" s="5">
        <v>27.946666666666669</v>
      </c>
      <c r="M408">
        <v>3.2915199999999998</v>
      </c>
      <c r="N408">
        <v>38.44</v>
      </c>
      <c r="O408">
        <v>38.5</v>
      </c>
      <c r="T408" s="5"/>
      <c r="U408" s="8"/>
    </row>
    <row r="409" spans="1:21" x14ac:dyDescent="0.25">
      <c r="A409" s="8" t="s">
        <v>559</v>
      </c>
      <c r="B409" s="5">
        <v>27.943333333333339</v>
      </c>
      <c r="M409">
        <v>3.2977800000000004</v>
      </c>
      <c r="N409">
        <v>38.32</v>
      </c>
      <c r="O409">
        <v>38.5</v>
      </c>
      <c r="T409" s="5"/>
      <c r="U409" s="8"/>
    </row>
    <row r="410" spans="1:21" x14ac:dyDescent="0.25">
      <c r="A410" s="8" t="s">
        <v>281</v>
      </c>
      <c r="B410" s="5">
        <v>27.933333333333334</v>
      </c>
      <c r="M410">
        <v>3.3003800000000001</v>
      </c>
      <c r="N410">
        <v>38.49</v>
      </c>
      <c r="O410">
        <v>38.5</v>
      </c>
      <c r="T410" s="5"/>
      <c r="U410" s="8"/>
    </row>
    <row r="411" spans="1:21" x14ac:dyDescent="0.25">
      <c r="A411" s="8" t="s">
        <v>227</v>
      </c>
      <c r="B411" s="5">
        <v>27.923333333333332</v>
      </c>
      <c r="M411">
        <v>3.30768</v>
      </c>
      <c r="N411">
        <v>38.35</v>
      </c>
      <c r="O411">
        <v>38.5</v>
      </c>
      <c r="T411" s="5"/>
      <c r="U411" s="8"/>
    </row>
    <row r="412" spans="1:21" x14ac:dyDescent="0.25">
      <c r="A412" s="8" t="s">
        <v>602</v>
      </c>
      <c r="B412" s="5">
        <v>27.919999999999998</v>
      </c>
      <c r="M412">
        <v>3.3440300000000001</v>
      </c>
      <c r="N412">
        <v>38.299999999999997</v>
      </c>
      <c r="O412">
        <v>38.5</v>
      </c>
      <c r="T412" s="5"/>
      <c r="U412" s="8"/>
    </row>
    <row r="413" spans="1:21" x14ac:dyDescent="0.25">
      <c r="A413" s="8" t="s">
        <v>58</v>
      </c>
      <c r="B413" s="5">
        <v>27.906666666666666</v>
      </c>
      <c r="M413">
        <v>3.26</v>
      </c>
      <c r="N413">
        <v>38.4</v>
      </c>
      <c r="O413">
        <v>38.504999999999995</v>
      </c>
      <c r="T413" s="5"/>
      <c r="U413" s="8"/>
    </row>
    <row r="414" spans="1:21" x14ac:dyDescent="0.25">
      <c r="A414" s="8" t="s">
        <v>198</v>
      </c>
      <c r="B414" s="5">
        <v>27.896666666666665</v>
      </c>
      <c r="M414">
        <v>3.2054699999999996</v>
      </c>
      <c r="N414">
        <v>38.47</v>
      </c>
      <c r="O414">
        <v>38.505000000000003</v>
      </c>
      <c r="T414" s="5"/>
      <c r="U414" s="8"/>
    </row>
    <row r="415" spans="1:21" x14ac:dyDescent="0.25">
      <c r="A415" s="8" t="s">
        <v>45</v>
      </c>
      <c r="B415" s="5">
        <v>27.89</v>
      </c>
      <c r="M415">
        <v>3.1234699999999997</v>
      </c>
      <c r="N415">
        <v>38.17</v>
      </c>
      <c r="O415">
        <v>38.51</v>
      </c>
      <c r="T415" s="5"/>
      <c r="U415" s="8"/>
    </row>
    <row r="416" spans="1:21" x14ac:dyDescent="0.25">
      <c r="A416" s="8" t="s">
        <v>112</v>
      </c>
      <c r="B416" s="5">
        <v>27.886666666666667</v>
      </c>
      <c r="M416">
        <v>3.1880900000000003</v>
      </c>
      <c r="N416">
        <v>38.31</v>
      </c>
      <c r="O416">
        <v>38.51</v>
      </c>
      <c r="T416" s="5"/>
      <c r="U416" s="8"/>
    </row>
    <row r="417" spans="1:21" x14ac:dyDescent="0.25">
      <c r="A417" s="8" t="s">
        <v>221</v>
      </c>
      <c r="B417" s="5">
        <v>27.886666666666667</v>
      </c>
      <c r="M417">
        <v>3.19869</v>
      </c>
      <c r="N417">
        <v>38.51</v>
      </c>
      <c r="O417">
        <v>38.51</v>
      </c>
      <c r="T417" s="5"/>
      <c r="U417" s="8"/>
    </row>
    <row r="418" spans="1:21" x14ac:dyDescent="0.25">
      <c r="A418" s="8" t="s">
        <v>174</v>
      </c>
      <c r="B418" s="5">
        <v>27.883333333333329</v>
      </c>
      <c r="M418">
        <v>3.2036100000000003</v>
      </c>
      <c r="N418">
        <v>38.35</v>
      </c>
      <c r="O418">
        <v>38.51</v>
      </c>
      <c r="T418" s="5"/>
      <c r="U418" s="8"/>
    </row>
    <row r="419" spans="1:21" x14ac:dyDescent="0.25">
      <c r="A419" s="8" t="s">
        <v>316</v>
      </c>
      <c r="B419" s="5">
        <v>27.876666666666665</v>
      </c>
      <c r="M419">
        <v>3.2104899999999996</v>
      </c>
      <c r="N419">
        <v>38.36</v>
      </c>
      <c r="O419">
        <v>38.51</v>
      </c>
      <c r="T419" s="5"/>
      <c r="U419" s="8"/>
    </row>
    <row r="420" spans="1:21" x14ac:dyDescent="0.25">
      <c r="A420" s="8" t="s">
        <v>592</v>
      </c>
      <c r="B420" s="5">
        <v>27.87</v>
      </c>
      <c r="M420">
        <v>3.2244800000000002</v>
      </c>
      <c r="N420">
        <v>38.36</v>
      </c>
      <c r="O420">
        <v>38.51</v>
      </c>
      <c r="T420" s="5"/>
      <c r="U420" s="8"/>
    </row>
    <row r="421" spans="1:21" x14ac:dyDescent="0.25">
      <c r="A421" s="8" t="s">
        <v>482</v>
      </c>
      <c r="B421" s="5">
        <v>27.853333333333335</v>
      </c>
      <c r="M421">
        <v>3.2248600000000001</v>
      </c>
      <c r="N421">
        <v>38.36</v>
      </c>
      <c r="O421">
        <v>38.51</v>
      </c>
      <c r="T421" s="5"/>
      <c r="U421" s="8"/>
    </row>
    <row r="422" spans="1:21" x14ac:dyDescent="0.25">
      <c r="A422" s="8" t="s">
        <v>245</v>
      </c>
      <c r="B422" s="5">
        <v>27.846666666666664</v>
      </c>
      <c r="M422">
        <v>3.22607</v>
      </c>
      <c r="N422">
        <v>38.229999999999997</v>
      </c>
      <c r="O422">
        <v>38.51</v>
      </c>
      <c r="T422" s="5"/>
      <c r="U422" s="8"/>
    </row>
    <row r="423" spans="1:21" x14ac:dyDescent="0.25">
      <c r="A423" s="8" t="s">
        <v>610</v>
      </c>
      <c r="B423" s="5">
        <v>27.843333333333334</v>
      </c>
      <c r="M423">
        <v>3.23021</v>
      </c>
      <c r="N423">
        <v>38.380000000000003</v>
      </c>
      <c r="O423">
        <v>38.51</v>
      </c>
      <c r="T423" s="5"/>
      <c r="U423" s="8"/>
    </row>
    <row r="424" spans="1:21" x14ac:dyDescent="0.25">
      <c r="A424" s="8" t="s">
        <v>334</v>
      </c>
      <c r="B424" s="5">
        <v>27.84</v>
      </c>
      <c r="M424">
        <v>3.2445399999999998</v>
      </c>
      <c r="N424">
        <v>38.47</v>
      </c>
      <c r="O424">
        <v>38.51</v>
      </c>
      <c r="T424" s="5"/>
      <c r="U424" s="8"/>
    </row>
    <row r="425" spans="1:21" x14ac:dyDescent="0.25">
      <c r="A425" s="8" t="s">
        <v>542</v>
      </c>
      <c r="B425" s="5">
        <v>27.83666666666667</v>
      </c>
      <c r="M425">
        <v>3.2454800000000001</v>
      </c>
      <c r="N425">
        <v>38.31</v>
      </c>
      <c r="O425">
        <v>38.51</v>
      </c>
      <c r="T425" s="5"/>
      <c r="U425" s="8"/>
    </row>
    <row r="426" spans="1:21" x14ac:dyDescent="0.25">
      <c r="A426" s="8" t="s">
        <v>429</v>
      </c>
      <c r="B426" s="5">
        <v>27.833333333333332</v>
      </c>
      <c r="M426">
        <v>3.2533799999999999</v>
      </c>
      <c r="N426">
        <v>38.409999999999997</v>
      </c>
      <c r="O426">
        <v>38.51</v>
      </c>
      <c r="T426" s="5"/>
      <c r="U426" s="8"/>
    </row>
    <row r="427" spans="1:21" x14ac:dyDescent="0.25">
      <c r="A427" s="8" t="s">
        <v>321</v>
      </c>
      <c r="B427" s="5">
        <v>27.833333333333332</v>
      </c>
      <c r="M427">
        <v>3.2551900000000002</v>
      </c>
      <c r="N427">
        <v>38.25</v>
      </c>
      <c r="O427">
        <v>38.51</v>
      </c>
      <c r="T427" s="5"/>
      <c r="U427" s="8"/>
    </row>
    <row r="428" spans="1:21" x14ac:dyDescent="0.25">
      <c r="A428" s="8" t="s">
        <v>290</v>
      </c>
      <c r="B428" s="5">
        <v>27.826666666666668</v>
      </c>
      <c r="M428">
        <v>3.2611399999999997</v>
      </c>
      <c r="N428">
        <v>38.39</v>
      </c>
      <c r="O428">
        <v>38.51</v>
      </c>
      <c r="T428" s="5"/>
      <c r="U428" s="8"/>
    </row>
    <row r="429" spans="1:21" x14ac:dyDescent="0.25">
      <c r="A429" s="8" t="s">
        <v>365</v>
      </c>
      <c r="B429" s="5">
        <v>27.819999999999997</v>
      </c>
      <c r="M429">
        <v>3.2639099999999996</v>
      </c>
      <c r="N429">
        <v>38.39</v>
      </c>
      <c r="O429">
        <v>38.51</v>
      </c>
      <c r="T429" s="5"/>
      <c r="U429" s="8"/>
    </row>
    <row r="430" spans="1:21" x14ac:dyDescent="0.25">
      <c r="A430" s="8" t="s">
        <v>568</v>
      </c>
      <c r="B430" s="5">
        <v>27.813333333333333</v>
      </c>
      <c r="M430">
        <v>3.26553</v>
      </c>
      <c r="N430">
        <v>38.4</v>
      </c>
      <c r="O430">
        <v>38.51</v>
      </c>
      <c r="T430" s="5"/>
      <c r="U430" s="8"/>
    </row>
    <row r="431" spans="1:21" x14ac:dyDescent="0.25">
      <c r="A431" s="8" t="s">
        <v>159</v>
      </c>
      <c r="B431" s="5">
        <v>27.810000000000002</v>
      </c>
      <c r="M431">
        <v>3.2691500000000002</v>
      </c>
      <c r="N431">
        <v>38.39</v>
      </c>
      <c r="O431">
        <v>38.51</v>
      </c>
      <c r="T431" s="5"/>
      <c r="U431" s="8"/>
    </row>
    <row r="432" spans="1:21" x14ac:dyDescent="0.25">
      <c r="A432" s="8" t="s">
        <v>139</v>
      </c>
      <c r="B432" s="5">
        <v>27.810000000000002</v>
      </c>
      <c r="M432">
        <v>3.2733499999999998</v>
      </c>
      <c r="N432">
        <v>38.4</v>
      </c>
      <c r="O432">
        <v>38.51</v>
      </c>
      <c r="T432" s="5"/>
      <c r="U432" s="8"/>
    </row>
    <row r="433" spans="1:21" x14ac:dyDescent="0.25">
      <c r="A433" s="8" t="s">
        <v>205</v>
      </c>
      <c r="B433" s="5">
        <v>27.806666666666668</v>
      </c>
      <c r="M433">
        <v>3.2742300000000002</v>
      </c>
      <c r="N433">
        <v>38.340000000000003</v>
      </c>
      <c r="O433">
        <v>38.51</v>
      </c>
      <c r="T433" s="5"/>
      <c r="U433" s="8"/>
    </row>
    <row r="434" spans="1:21" x14ac:dyDescent="0.25">
      <c r="A434" s="8" t="s">
        <v>222</v>
      </c>
      <c r="B434" s="5">
        <v>27.806666666666668</v>
      </c>
      <c r="M434">
        <v>3.2768200000000003</v>
      </c>
      <c r="N434">
        <v>38.380000000000003</v>
      </c>
      <c r="O434">
        <v>38.51</v>
      </c>
      <c r="T434" s="5"/>
      <c r="U434" s="8"/>
    </row>
    <row r="435" spans="1:21" x14ac:dyDescent="0.25">
      <c r="A435" s="8" t="s">
        <v>547</v>
      </c>
      <c r="B435" s="5">
        <v>27.806666666666668</v>
      </c>
      <c r="M435">
        <v>3.2796099999999999</v>
      </c>
      <c r="N435">
        <v>38.520000000000003</v>
      </c>
      <c r="O435">
        <v>38.51</v>
      </c>
      <c r="T435" s="5"/>
      <c r="U435" s="8"/>
    </row>
    <row r="436" spans="1:21" x14ac:dyDescent="0.25">
      <c r="A436" s="8" t="s">
        <v>340</v>
      </c>
      <c r="B436" s="5">
        <v>27.803333333333331</v>
      </c>
      <c r="M436">
        <v>3.2823200000000003</v>
      </c>
      <c r="N436">
        <v>38.369999999999997</v>
      </c>
      <c r="O436">
        <v>38.51</v>
      </c>
      <c r="T436" s="5"/>
      <c r="U436" s="8"/>
    </row>
    <row r="437" spans="1:21" x14ac:dyDescent="0.25">
      <c r="A437" s="8" t="s">
        <v>396</v>
      </c>
      <c r="B437" s="5">
        <v>27.8</v>
      </c>
      <c r="M437">
        <v>3.2827800000000003</v>
      </c>
      <c r="N437">
        <v>38.409999999999997</v>
      </c>
      <c r="O437">
        <v>38.51</v>
      </c>
      <c r="T437" s="5"/>
      <c r="U437" s="8"/>
    </row>
    <row r="438" spans="1:21" x14ac:dyDescent="0.25">
      <c r="A438" s="8" t="s">
        <v>548</v>
      </c>
      <c r="B438" s="5">
        <v>27.796666666666667</v>
      </c>
      <c r="M438">
        <v>3.28681</v>
      </c>
      <c r="N438">
        <v>38.35</v>
      </c>
      <c r="O438">
        <v>38.51</v>
      </c>
      <c r="T438" s="5"/>
      <c r="U438" s="8"/>
    </row>
    <row r="439" spans="1:21" x14ac:dyDescent="0.25">
      <c r="A439" s="8" t="s">
        <v>521</v>
      </c>
      <c r="B439" s="5">
        <v>27.793333333333337</v>
      </c>
      <c r="M439">
        <v>3.29087</v>
      </c>
      <c r="N439">
        <v>38.369999999999997</v>
      </c>
      <c r="O439">
        <v>38.51</v>
      </c>
      <c r="T439" s="5"/>
      <c r="U439" s="8"/>
    </row>
    <row r="440" spans="1:21" x14ac:dyDescent="0.25">
      <c r="A440" s="8" t="s">
        <v>537</v>
      </c>
      <c r="B440" s="5">
        <v>27.790000000000003</v>
      </c>
      <c r="M440">
        <v>3.3054299999999999</v>
      </c>
      <c r="N440">
        <v>38.340000000000003</v>
      </c>
      <c r="O440">
        <v>38.51</v>
      </c>
      <c r="T440" s="5"/>
      <c r="U440" s="8"/>
    </row>
    <row r="441" spans="1:21" x14ac:dyDescent="0.25">
      <c r="A441" s="8" t="s">
        <v>272</v>
      </c>
      <c r="B441" s="5">
        <v>27.77333333333333</v>
      </c>
      <c r="M441">
        <v>3.2440600000000002</v>
      </c>
      <c r="N441">
        <v>38.200000000000003</v>
      </c>
      <c r="O441">
        <v>38.510000000000005</v>
      </c>
      <c r="T441" s="5"/>
      <c r="U441" s="8"/>
    </row>
    <row r="442" spans="1:21" x14ac:dyDescent="0.25">
      <c r="A442" s="8" t="s">
        <v>148</v>
      </c>
      <c r="B442" s="5">
        <v>27.76</v>
      </c>
      <c r="M442">
        <v>3.1720799999999998</v>
      </c>
      <c r="N442">
        <v>38.340000000000003</v>
      </c>
      <c r="O442">
        <v>38.520000000000003</v>
      </c>
      <c r="T442" s="5"/>
      <c r="U442" s="8"/>
    </row>
    <row r="443" spans="1:21" x14ac:dyDescent="0.25">
      <c r="A443" s="8" t="s">
        <v>271</v>
      </c>
      <c r="B443" s="5">
        <v>27.76</v>
      </c>
      <c r="M443">
        <v>3.1950400000000001</v>
      </c>
      <c r="N443">
        <v>38.380000000000003</v>
      </c>
      <c r="O443">
        <v>38.520000000000003</v>
      </c>
      <c r="T443" s="5"/>
      <c r="U443" s="8"/>
    </row>
    <row r="444" spans="1:21" x14ac:dyDescent="0.25">
      <c r="A444" s="8" t="s">
        <v>34</v>
      </c>
      <c r="B444" s="5">
        <v>27.756666666666664</v>
      </c>
      <c r="M444">
        <v>3.2134499999999999</v>
      </c>
      <c r="N444">
        <v>38.24</v>
      </c>
      <c r="O444">
        <v>38.520000000000003</v>
      </c>
      <c r="T444" s="5"/>
      <c r="U444" s="8"/>
    </row>
    <row r="445" spans="1:21" x14ac:dyDescent="0.25">
      <c r="A445" s="8" t="s">
        <v>509</v>
      </c>
      <c r="B445" s="5">
        <v>27.753333333333334</v>
      </c>
      <c r="M445">
        <v>3.2230100000000004</v>
      </c>
      <c r="N445">
        <v>38.369999999999997</v>
      </c>
      <c r="O445">
        <v>38.520000000000003</v>
      </c>
      <c r="T445" s="5"/>
      <c r="U445" s="8"/>
    </row>
    <row r="446" spans="1:21" x14ac:dyDescent="0.25">
      <c r="A446" s="8" t="s">
        <v>191</v>
      </c>
      <c r="B446" s="5">
        <v>27.753333333333334</v>
      </c>
      <c r="M446">
        <v>3.23333</v>
      </c>
      <c r="N446">
        <v>38.36</v>
      </c>
      <c r="O446">
        <v>38.520000000000003</v>
      </c>
      <c r="T446" s="5"/>
      <c r="U446" s="8"/>
    </row>
    <row r="447" spans="1:21" x14ac:dyDescent="0.25">
      <c r="A447" s="8" t="s">
        <v>415</v>
      </c>
      <c r="B447" s="5">
        <v>27.746666666666666</v>
      </c>
      <c r="M447">
        <v>3.2530900000000003</v>
      </c>
      <c r="N447">
        <v>38.29</v>
      </c>
      <c r="O447">
        <v>38.520000000000003</v>
      </c>
      <c r="T447" s="5"/>
      <c r="U447" s="8"/>
    </row>
    <row r="448" spans="1:21" x14ac:dyDescent="0.25">
      <c r="A448" s="8" t="s">
        <v>338</v>
      </c>
      <c r="B448" s="5">
        <v>27.743333333333336</v>
      </c>
      <c r="M448">
        <v>3.2539000000000002</v>
      </c>
      <c r="N448">
        <v>38.33</v>
      </c>
      <c r="O448">
        <v>38.520000000000003</v>
      </c>
      <c r="T448" s="5"/>
      <c r="U448" s="8"/>
    </row>
    <row r="449" spans="1:21" x14ac:dyDescent="0.25">
      <c r="A449" s="8" t="s">
        <v>288</v>
      </c>
      <c r="B449" s="5">
        <v>27.72666666666667</v>
      </c>
      <c r="M449">
        <v>3.2633299999999998</v>
      </c>
      <c r="N449">
        <v>38.31</v>
      </c>
      <c r="O449">
        <v>38.520000000000003</v>
      </c>
      <c r="T449" s="5"/>
      <c r="U449" s="8"/>
    </row>
    <row r="450" spans="1:21" x14ac:dyDescent="0.25">
      <c r="A450" s="8" t="s">
        <v>356</v>
      </c>
      <c r="B450" s="5">
        <v>27.709999999999997</v>
      </c>
      <c r="M450">
        <v>3.28789</v>
      </c>
      <c r="N450">
        <v>38.39</v>
      </c>
      <c r="O450">
        <v>38.520000000000003</v>
      </c>
      <c r="T450" s="5"/>
      <c r="U450" s="8"/>
    </row>
    <row r="451" spans="1:21" x14ac:dyDescent="0.25">
      <c r="A451" s="8" t="s">
        <v>240</v>
      </c>
      <c r="B451" s="5">
        <v>27.709999999999997</v>
      </c>
      <c r="M451">
        <v>3.2880100000000003</v>
      </c>
      <c r="N451">
        <v>38.43</v>
      </c>
      <c r="O451">
        <v>38.520000000000003</v>
      </c>
      <c r="T451" s="5"/>
      <c r="U451" s="8"/>
    </row>
    <row r="452" spans="1:21" x14ac:dyDescent="0.25">
      <c r="A452" s="8" t="s">
        <v>621</v>
      </c>
      <c r="B452" s="5">
        <v>27.706666666666667</v>
      </c>
      <c r="M452">
        <v>3.30769</v>
      </c>
      <c r="N452">
        <v>38.380000000000003</v>
      </c>
      <c r="O452">
        <v>38.520000000000003</v>
      </c>
      <c r="T452" s="5"/>
      <c r="U452" s="8"/>
    </row>
    <row r="453" spans="1:21" x14ac:dyDescent="0.25">
      <c r="A453" s="8" t="s">
        <v>581</v>
      </c>
      <c r="B453" s="5">
        <v>27.703333333333333</v>
      </c>
      <c r="M453">
        <v>3.3115700000000001</v>
      </c>
      <c r="N453">
        <v>38.44</v>
      </c>
      <c r="O453">
        <v>38.520000000000003</v>
      </c>
      <c r="T453" s="5"/>
      <c r="U453" s="8"/>
    </row>
    <row r="454" spans="1:21" x14ac:dyDescent="0.25">
      <c r="A454" s="8" t="s">
        <v>206</v>
      </c>
      <c r="B454" s="5">
        <v>27.689999999999998</v>
      </c>
      <c r="M454">
        <v>3.3177500000000002</v>
      </c>
      <c r="N454">
        <v>38.46</v>
      </c>
      <c r="O454">
        <v>38.520000000000003</v>
      </c>
      <c r="T454" s="5"/>
      <c r="U454" s="8"/>
    </row>
    <row r="455" spans="1:21" x14ac:dyDescent="0.25">
      <c r="A455" s="8" t="s">
        <v>181</v>
      </c>
      <c r="B455" s="5">
        <v>27.689999999999998</v>
      </c>
      <c r="M455">
        <v>3.3228599999999999</v>
      </c>
      <c r="N455">
        <v>38.49</v>
      </c>
      <c r="O455">
        <v>38.520000000000003</v>
      </c>
      <c r="T455" s="5"/>
      <c r="U455" s="8"/>
    </row>
    <row r="456" spans="1:21" x14ac:dyDescent="0.25">
      <c r="A456" s="8" t="s">
        <v>125</v>
      </c>
      <c r="B456" s="5">
        <v>27.676666666666666</v>
      </c>
      <c r="M456">
        <v>3.32362</v>
      </c>
      <c r="N456">
        <v>38.36</v>
      </c>
      <c r="O456">
        <v>38.520000000000003</v>
      </c>
      <c r="T456" s="5"/>
      <c r="U456" s="8"/>
    </row>
    <row r="457" spans="1:21" x14ac:dyDescent="0.25">
      <c r="A457" s="8" t="s">
        <v>197</v>
      </c>
      <c r="B457" s="5">
        <v>27.67</v>
      </c>
      <c r="M457">
        <v>3.1546599999999998</v>
      </c>
      <c r="N457">
        <v>38.4</v>
      </c>
      <c r="O457">
        <v>38.53</v>
      </c>
      <c r="T457" s="5"/>
      <c r="U457" s="8"/>
    </row>
    <row r="458" spans="1:21" x14ac:dyDescent="0.25">
      <c r="A458" s="8" t="s">
        <v>247</v>
      </c>
      <c r="B458" s="5">
        <v>27.656666666666666</v>
      </c>
      <c r="M458">
        <v>3.1555200000000001</v>
      </c>
      <c r="N458">
        <v>38.35</v>
      </c>
      <c r="O458">
        <v>38.53</v>
      </c>
      <c r="T458" s="5"/>
      <c r="U458" s="8"/>
    </row>
    <row r="459" spans="1:21" x14ac:dyDescent="0.25">
      <c r="A459" s="8" t="s">
        <v>305</v>
      </c>
      <c r="B459" s="5">
        <v>27.650000000000002</v>
      </c>
      <c r="M459">
        <v>3.2039</v>
      </c>
      <c r="N459">
        <v>38.43</v>
      </c>
      <c r="O459">
        <v>38.53</v>
      </c>
      <c r="T459" s="5"/>
      <c r="U459" s="8"/>
    </row>
    <row r="460" spans="1:21" x14ac:dyDescent="0.25">
      <c r="A460" s="8" t="s">
        <v>25</v>
      </c>
      <c r="B460" s="5">
        <v>27.650000000000002</v>
      </c>
      <c r="M460">
        <v>3.2041900000000001</v>
      </c>
      <c r="N460">
        <v>38.340000000000003</v>
      </c>
      <c r="O460">
        <v>38.53</v>
      </c>
      <c r="T460" s="5"/>
      <c r="U460" s="8"/>
    </row>
    <row r="461" spans="1:21" x14ac:dyDescent="0.25">
      <c r="A461" s="8" t="s">
        <v>60</v>
      </c>
      <c r="B461" s="5">
        <v>27.64</v>
      </c>
      <c r="M461">
        <v>3.2130000000000001</v>
      </c>
      <c r="N461">
        <v>38.24</v>
      </c>
      <c r="O461">
        <v>38.53</v>
      </c>
      <c r="T461" s="5"/>
      <c r="U461" s="8"/>
    </row>
    <row r="462" spans="1:21" x14ac:dyDescent="0.25">
      <c r="A462" s="8" t="s">
        <v>411</v>
      </c>
      <c r="B462" s="5">
        <v>27.64</v>
      </c>
      <c r="M462">
        <v>3.2166999999999999</v>
      </c>
      <c r="N462">
        <v>38.380000000000003</v>
      </c>
      <c r="O462">
        <v>38.53</v>
      </c>
      <c r="T462" s="5"/>
      <c r="U462" s="8"/>
    </row>
    <row r="463" spans="1:21" x14ac:dyDescent="0.25">
      <c r="A463" s="8" t="s">
        <v>28</v>
      </c>
      <c r="B463" s="5">
        <v>27.636666666666667</v>
      </c>
      <c r="M463">
        <v>3.2168899999999998</v>
      </c>
      <c r="N463">
        <v>38.380000000000003</v>
      </c>
      <c r="O463">
        <v>38.53</v>
      </c>
      <c r="T463" s="5"/>
      <c r="U463" s="8"/>
    </row>
    <row r="464" spans="1:21" x14ac:dyDescent="0.25">
      <c r="A464" s="8" t="s">
        <v>430</v>
      </c>
      <c r="B464" s="5">
        <v>27.63</v>
      </c>
      <c r="M464">
        <v>3.2249400000000001</v>
      </c>
      <c r="N464">
        <v>38.46</v>
      </c>
      <c r="O464">
        <v>38.53</v>
      </c>
      <c r="T464" s="5"/>
      <c r="U464" s="8"/>
    </row>
    <row r="465" spans="1:21" x14ac:dyDescent="0.25">
      <c r="A465" s="8" t="s">
        <v>312</v>
      </c>
      <c r="B465" s="5">
        <v>27.63</v>
      </c>
      <c r="M465">
        <v>3.23502</v>
      </c>
      <c r="N465">
        <v>38.42</v>
      </c>
      <c r="O465">
        <v>38.53</v>
      </c>
      <c r="T465" s="5"/>
      <c r="U465" s="8"/>
    </row>
    <row r="466" spans="1:21" x14ac:dyDescent="0.25">
      <c r="A466" s="8" t="s">
        <v>619</v>
      </c>
      <c r="B466" s="5">
        <v>27.623333333333335</v>
      </c>
      <c r="M466">
        <v>3.2359800000000001</v>
      </c>
      <c r="N466">
        <v>38.42</v>
      </c>
      <c r="O466">
        <v>38.53</v>
      </c>
      <c r="T466" s="5"/>
      <c r="U466" s="8"/>
    </row>
    <row r="467" spans="1:21" x14ac:dyDescent="0.25">
      <c r="A467" s="8" t="s">
        <v>570</v>
      </c>
      <c r="B467" s="5">
        <v>27.613333333333333</v>
      </c>
      <c r="M467">
        <v>3.2459699999999998</v>
      </c>
      <c r="N467">
        <v>38.450000000000003</v>
      </c>
      <c r="O467">
        <v>38.53</v>
      </c>
      <c r="T467" s="5"/>
      <c r="U467" s="8"/>
    </row>
    <row r="468" spans="1:21" x14ac:dyDescent="0.25">
      <c r="A468" s="8" t="s">
        <v>252</v>
      </c>
      <c r="B468" s="5">
        <v>27.603333333333335</v>
      </c>
      <c r="M468">
        <v>3.2560899999999999</v>
      </c>
      <c r="N468">
        <v>38.479999999999997</v>
      </c>
      <c r="O468">
        <v>38.53</v>
      </c>
      <c r="T468" s="5"/>
      <c r="U468" s="8"/>
    </row>
    <row r="469" spans="1:21" x14ac:dyDescent="0.25">
      <c r="A469" s="8" t="s">
        <v>506</v>
      </c>
      <c r="B469" s="5">
        <v>27.58666666666667</v>
      </c>
      <c r="M469">
        <v>3.26057</v>
      </c>
      <c r="N469">
        <v>38.31</v>
      </c>
      <c r="O469">
        <v>38.53</v>
      </c>
      <c r="T469" s="5"/>
      <c r="U469" s="8"/>
    </row>
    <row r="470" spans="1:21" x14ac:dyDescent="0.25">
      <c r="A470" s="8" t="s">
        <v>105</v>
      </c>
      <c r="B470" s="5">
        <v>27.583333333333332</v>
      </c>
      <c r="M470">
        <v>3.2625300000000004</v>
      </c>
      <c r="N470">
        <v>38.520000000000003</v>
      </c>
      <c r="O470">
        <v>38.53</v>
      </c>
      <c r="T470" s="5"/>
      <c r="U470" s="8"/>
    </row>
    <row r="471" spans="1:21" x14ac:dyDescent="0.25">
      <c r="A471" s="8" t="s">
        <v>363</v>
      </c>
      <c r="B471" s="5">
        <v>27.580000000000002</v>
      </c>
      <c r="M471">
        <v>3.26322</v>
      </c>
      <c r="N471">
        <v>38.5</v>
      </c>
      <c r="O471">
        <v>38.53</v>
      </c>
      <c r="T471" s="5"/>
      <c r="U471" s="8"/>
    </row>
    <row r="472" spans="1:21" x14ac:dyDescent="0.25">
      <c r="A472" s="8" t="s">
        <v>493</v>
      </c>
      <c r="B472" s="5">
        <v>27.55</v>
      </c>
      <c r="M472">
        <v>3.2657600000000002</v>
      </c>
      <c r="N472">
        <v>38.409999999999997</v>
      </c>
      <c r="O472">
        <v>38.53</v>
      </c>
      <c r="T472" s="5"/>
      <c r="U472" s="8"/>
    </row>
    <row r="473" spans="1:21" x14ac:dyDescent="0.25">
      <c r="A473" s="8" t="s">
        <v>182</v>
      </c>
      <c r="B473" s="5">
        <v>27.526666666666667</v>
      </c>
      <c r="M473">
        <v>3.2679200000000002</v>
      </c>
      <c r="N473">
        <v>38.57</v>
      </c>
      <c r="O473">
        <v>38.53</v>
      </c>
      <c r="T473" s="5"/>
      <c r="U473" s="8"/>
    </row>
    <row r="474" spans="1:21" x14ac:dyDescent="0.25">
      <c r="A474" s="8" t="s">
        <v>83</v>
      </c>
      <c r="B474" s="5">
        <v>27.526666666666667</v>
      </c>
      <c r="M474">
        <v>3.26816</v>
      </c>
      <c r="N474">
        <v>38.53</v>
      </c>
      <c r="O474">
        <v>38.53</v>
      </c>
      <c r="T474" s="5"/>
      <c r="U474" s="8"/>
    </row>
    <row r="475" spans="1:21" x14ac:dyDescent="0.25">
      <c r="A475" s="8" t="s">
        <v>230</v>
      </c>
      <c r="B475" s="5">
        <v>27.50333333333333</v>
      </c>
      <c r="M475">
        <v>3.2685</v>
      </c>
      <c r="N475">
        <v>38.369999999999997</v>
      </c>
      <c r="O475">
        <v>38.53</v>
      </c>
      <c r="T475" s="5"/>
      <c r="U475" s="8"/>
    </row>
    <row r="476" spans="1:21" x14ac:dyDescent="0.25">
      <c r="A476" s="8" t="s">
        <v>91</v>
      </c>
      <c r="B476" s="5">
        <v>27.5</v>
      </c>
      <c r="M476">
        <v>3.2743800000000003</v>
      </c>
      <c r="N476">
        <v>38.409999999999997</v>
      </c>
      <c r="O476">
        <v>38.53</v>
      </c>
      <c r="T476" s="5"/>
      <c r="U476" s="8"/>
    </row>
    <row r="477" spans="1:21" x14ac:dyDescent="0.25">
      <c r="A477" s="8" t="s">
        <v>261</v>
      </c>
      <c r="B477" s="5">
        <v>27.5</v>
      </c>
      <c r="M477">
        <v>3.2766899999999999</v>
      </c>
      <c r="N477">
        <v>38.49</v>
      </c>
      <c r="O477">
        <v>38.53</v>
      </c>
      <c r="T477" s="5"/>
      <c r="U477" s="8"/>
    </row>
    <row r="478" spans="1:21" x14ac:dyDescent="0.25">
      <c r="A478" s="8" t="s">
        <v>70</v>
      </c>
      <c r="B478" s="5">
        <v>27.493333333333329</v>
      </c>
      <c r="M478">
        <v>3.2810600000000001</v>
      </c>
      <c r="N478">
        <v>38.36</v>
      </c>
      <c r="O478">
        <v>38.53</v>
      </c>
      <c r="T478" s="5"/>
      <c r="U478" s="8"/>
    </row>
    <row r="479" spans="1:21" x14ac:dyDescent="0.25">
      <c r="A479" s="8" t="s">
        <v>166</v>
      </c>
      <c r="B479" s="5">
        <v>27.47</v>
      </c>
      <c r="M479">
        <v>3.2819799999999999</v>
      </c>
      <c r="N479">
        <v>38.44</v>
      </c>
      <c r="O479">
        <v>38.53</v>
      </c>
      <c r="T479" s="5"/>
      <c r="U479" s="8"/>
    </row>
    <row r="480" spans="1:21" x14ac:dyDescent="0.25">
      <c r="A480" s="8" t="s">
        <v>301</v>
      </c>
      <c r="B480" s="5">
        <v>27.466666666666669</v>
      </c>
      <c r="M480">
        <v>3.2861899999999999</v>
      </c>
      <c r="N480">
        <v>38.29</v>
      </c>
      <c r="O480">
        <v>38.53</v>
      </c>
      <c r="T480" s="5"/>
      <c r="U480" s="8"/>
    </row>
    <row r="481" spans="1:21" x14ac:dyDescent="0.25">
      <c r="A481" s="8" t="s">
        <v>65</v>
      </c>
      <c r="B481" s="5">
        <v>27.453333333333333</v>
      </c>
      <c r="M481">
        <v>3.2865300000000004</v>
      </c>
      <c r="N481">
        <v>38.39</v>
      </c>
      <c r="O481">
        <v>38.53</v>
      </c>
      <c r="T481" s="5"/>
      <c r="U481" s="8"/>
    </row>
    <row r="482" spans="1:21" x14ac:dyDescent="0.25">
      <c r="A482" s="8" t="s">
        <v>600</v>
      </c>
      <c r="B482" s="5">
        <v>27.453333333333333</v>
      </c>
      <c r="M482">
        <v>3.2907199999999999</v>
      </c>
      <c r="N482">
        <v>38.369999999999997</v>
      </c>
      <c r="O482">
        <v>38.53</v>
      </c>
      <c r="T482" s="5"/>
      <c r="U482" s="8"/>
    </row>
    <row r="483" spans="1:21" x14ac:dyDescent="0.25">
      <c r="A483" s="8" t="s">
        <v>57</v>
      </c>
      <c r="B483" s="5">
        <v>27.433333333333334</v>
      </c>
      <c r="M483">
        <v>3.3000799999999999</v>
      </c>
      <c r="N483">
        <v>38.35</v>
      </c>
      <c r="O483">
        <v>38.53</v>
      </c>
      <c r="T483" s="5"/>
      <c r="U483" s="8"/>
    </row>
    <row r="484" spans="1:21" x14ac:dyDescent="0.25">
      <c r="A484" s="8" t="s">
        <v>157</v>
      </c>
      <c r="B484" s="5">
        <v>27.41333333333333</v>
      </c>
      <c r="M484">
        <v>3.3020399999999999</v>
      </c>
      <c r="N484">
        <v>38.32</v>
      </c>
      <c r="O484">
        <v>38.53</v>
      </c>
      <c r="T484" s="5"/>
      <c r="U484" s="8"/>
    </row>
    <row r="485" spans="1:21" x14ac:dyDescent="0.25">
      <c r="A485" s="8" t="s">
        <v>219</v>
      </c>
      <c r="B485" s="5">
        <v>27.41</v>
      </c>
      <c r="M485">
        <v>3.3026599999999999</v>
      </c>
      <c r="N485">
        <v>38.270000000000003</v>
      </c>
      <c r="O485">
        <v>38.53</v>
      </c>
      <c r="T485" s="5"/>
      <c r="U485" s="8"/>
    </row>
    <row r="486" spans="1:21" x14ac:dyDescent="0.25">
      <c r="A486" s="8" t="s">
        <v>618</v>
      </c>
      <c r="B486" s="5">
        <v>27.39</v>
      </c>
      <c r="M486">
        <v>3.31968</v>
      </c>
      <c r="N486">
        <v>38.46</v>
      </c>
      <c r="O486">
        <v>38.53</v>
      </c>
      <c r="T486" s="5"/>
      <c r="U486" s="8"/>
    </row>
    <row r="487" spans="1:21" x14ac:dyDescent="0.25">
      <c r="A487" s="8" t="s">
        <v>442</v>
      </c>
      <c r="B487" s="5">
        <v>27.376666666666665</v>
      </c>
      <c r="M487">
        <v>3.2471199999999998</v>
      </c>
      <c r="N487">
        <v>38.405000000000001</v>
      </c>
      <c r="O487">
        <v>38.534999999999997</v>
      </c>
      <c r="T487" s="5"/>
      <c r="U487" s="8"/>
    </row>
    <row r="488" spans="1:21" x14ac:dyDescent="0.25">
      <c r="A488" s="8" t="s">
        <v>313</v>
      </c>
      <c r="B488" s="5">
        <v>27.373333333333335</v>
      </c>
      <c r="M488">
        <v>3.1278000000000001</v>
      </c>
      <c r="N488">
        <v>38.19</v>
      </c>
      <c r="O488">
        <v>38.54</v>
      </c>
      <c r="T488" s="5"/>
      <c r="U488" s="8"/>
    </row>
    <row r="489" spans="1:21" x14ac:dyDescent="0.25">
      <c r="A489" s="8" t="s">
        <v>446</v>
      </c>
      <c r="B489" s="5">
        <v>27.363333333333333</v>
      </c>
      <c r="M489">
        <v>3.1907800000000002</v>
      </c>
      <c r="N489">
        <v>38.229999999999997</v>
      </c>
      <c r="O489">
        <v>38.54</v>
      </c>
      <c r="T489" s="5"/>
      <c r="U489" s="8"/>
    </row>
    <row r="490" spans="1:21" x14ac:dyDescent="0.25">
      <c r="A490" s="8" t="s">
        <v>514</v>
      </c>
      <c r="B490" s="5">
        <v>27.340000000000003</v>
      </c>
      <c r="M490">
        <v>3.21271</v>
      </c>
      <c r="N490">
        <v>38.520000000000003</v>
      </c>
      <c r="O490">
        <v>38.54</v>
      </c>
      <c r="T490" s="5"/>
      <c r="U490" s="8"/>
    </row>
    <row r="491" spans="1:21" x14ac:dyDescent="0.25">
      <c r="A491" s="8" t="s">
        <v>373</v>
      </c>
      <c r="B491" s="5">
        <v>27.34</v>
      </c>
      <c r="M491">
        <v>3.2214099999999997</v>
      </c>
      <c r="N491">
        <v>38.32</v>
      </c>
      <c r="O491">
        <v>38.54</v>
      </c>
      <c r="T491" s="5"/>
      <c r="U491" s="8"/>
    </row>
    <row r="492" spans="1:21" x14ac:dyDescent="0.25">
      <c r="A492" s="8" t="s">
        <v>267</v>
      </c>
      <c r="B492" s="5">
        <v>27.323333333333334</v>
      </c>
      <c r="M492">
        <v>3.2229399999999999</v>
      </c>
      <c r="N492">
        <v>38.76</v>
      </c>
      <c r="O492">
        <v>38.54</v>
      </c>
      <c r="T492" s="5"/>
      <c r="U492" s="8"/>
    </row>
    <row r="493" spans="1:21" x14ac:dyDescent="0.25">
      <c r="A493" s="8" t="s">
        <v>367</v>
      </c>
      <c r="B493" s="5">
        <v>27.320000000000004</v>
      </c>
      <c r="M493">
        <v>3.2294899999999997</v>
      </c>
      <c r="N493">
        <v>38.35</v>
      </c>
      <c r="O493">
        <v>38.54</v>
      </c>
      <c r="T493" s="5"/>
      <c r="U493" s="8"/>
    </row>
    <row r="494" spans="1:21" x14ac:dyDescent="0.25">
      <c r="A494" s="8" t="s">
        <v>487</v>
      </c>
      <c r="B494" s="5">
        <v>27.320000000000004</v>
      </c>
      <c r="M494">
        <v>3.2339899999999999</v>
      </c>
      <c r="N494">
        <v>38.39</v>
      </c>
      <c r="O494">
        <v>38.54</v>
      </c>
      <c r="T494" s="5"/>
      <c r="U494" s="8"/>
    </row>
    <row r="495" spans="1:21" x14ac:dyDescent="0.25">
      <c r="A495" s="8" t="s">
        <v>257</v>
      </c>
      <c r="B495" s="5">
        <v>27.296666666666667</v>
      </c>
      <c r="M495">
        <v>3.23441</v>
      </c>
      <c r="N495">
        <v>38.42</v>
      </c>
      <c r="O495">
        <v>38.54</v>
      </c>
      <c r="T495" s="5"/>
      <c r="U495" s="8"/>
    </row>
    <row r="496" spans="1:21" x14ac:dyDescent="0.25">
      <c r="A496" s="8" t="s">
        <v>213</v>
      </c>
      <c r="B496" s="5">
        <v>27.290000000000003</v>
      </c>
      <c r="M496">
        <v>3.2344200000000001</v>
      </c>
      <c r="N496">
        <v>38.42</v>
      </c>
      <c r="O496">
        <v>38.54</v>
      </c>
      <c r="T496" s="5"/>
      <c r="U496" s="8"/>
    </row>
    <row r="497" spans="1:21" x14ac:dyDescent="0.25">
      <c r="A497" s="8" t="s">
        <v>503</v>
      </c>
      <c r="B497" s="5">
        <v>27.283333333333331</v>
      </c>
      <c r="M497">
        <v>3.2382300000000002</v>
      </c>
      <c r="N497">
        <v>38.369999999999997</v>
      </c>
      <c r="O497">
        <v>38.54</v>
      </c>
      <c r="T497" s="5"/>
      <c r="U497" s="8"/>
    </row>
    <row r="498" spans="1:21" x14ac:dyDescent="0.25">
      <c r="A498" s="8" t="s">
        <v>251</v>
      </c>
      <c r="B498" s="5">
        <v>27.283333333333331</v>
      </c>
      <c r="M498">
        <v>3.2393200000000002</v>
      </c>
      <c r="N498">
        <v>38.44</v>
      </c>
      <c r="O498">
        <v>38.54</v>
      </c>
      <c r="T498" s="5"/>
      <c r="U498" s="8"/>
    </row>
    <row r="499" spans="1:21" x14ac:dyDescent="0.25">
      <c r="A499" s="8" t="s">
        <v>428</v>
      </c>
      <c r="B499" s="5">
        <v>27.28</v>
      </c>
      <c r="M499">
        <v>3.2521100000000001</v>
      </c>
      <c r="N499">
        <v>38.4</v>
      </c>
      <c r="O499">
        <v>38.54</v>
      </c>
      <c r="T499" s="5"/>
      <c r="U499" s="8"/>
    </row>
    <row r="500" spans="1:21" x14ac:dyDescent="0.25">
      <c r="A500" s="8" t="s">
        <v>262</v>
      </c>
      <c r="B500" s="5">
        <v>27.28</v>
      </c>
      <c r="M500">
        <v>3.2583600000000001</v>
      </c>
      <c r="N500">
        <v>38.35</v>
      </c>
      <c r="O500">
        <v>38.54</v>
      </c>
      <c r="T500" s="5"/>
      <c r="U500" s="8"/>
    </row>
    <row r="501" spans="1:21" x14ac:dyDescent="0.25">
      <c r="A501" s="8" t="s">
        <v>256</v>
      </c>
      <c r="B501" s="5">
        <v>27.273333333333337</v>
      </c>
      <c r="M501">
        <v>3.26288</v>
      </c>
      <c r="N501">
        <v>38.35</v>
      </c>
      <c r="O501">
        <v>38.54</v>
      </c>
      <c r="T501" s="5"/>
      <c r="U501" s="8"/>
    </row>
    <row r="502" spans="1:21" x14ac:dyDescent="0.25">
      <c r="A502" s="8" t="s">
        <v>110</v>
      </c>
      <c r="B502" s="5">
        <v>27.27</v>
      </c>
      <c r="M502">
        <v>3.2676999999999996</v>
      </c>
      <c r="N502">
        <v>38.380000000000003</v>
      </c>
      <c r="O502">
        <v>38.54</v>
      </c>
      <c r="T502" s="5"/>
      <c r="U502" s="8"/>
    </row>
    <row r="503" spans="1:21" x14ac:dyDescent="0.25">
      <c r="A503" s="8" t="s">
        <v>231</v>
      </c>
      <c r="B503" s="5">
        <v>27.27</v>
      </c>
      <c r="M503">
        <v>3.2702</v>
      </c>
      <c r="N503">
        <v>38.35</v>
      </c>
      <c r="O503">
        <v>38.54</v>
      </c>
      <c r="T503" s="5"/>
      <c r="U503" s="8"/>
    </row>
    <row r="504" spans="1:21" x14ac:dyDescent="0.25">
      <c r="A504" s="8" t="s">
        <v>145</v>
      </c>
      <c r="B504" s="5">
        <v>27.25</v>
      </c>
      <c r="M504">
        <v>3.2706399999999998</v>
      </c>
      <c r="N504">
        <v>38.35</v>
      </c>
      <c r="O504">
        <v>38.54</v>
      </c>
      <c r="T504" s="5"/>
      <c r="U504" s="8"/>
    </row>
    <row r="505" spans="1:21" x14ac:dyDescent="0.25">
      <c r="A505" s="8" t="s">
        <v>142</v>
      </c>
      <c r="B505" s="5">
        <v>27.24</v>
      </c>
      <c r="M505">
        <v>3.2802699999999998</v>
      </c>
      <c r="N505">
        <v>38.43</v>
      </c>
      <c r="O505">
        <v>38.54</v>
      </c>
      <c r="T505" s="5"/>
      <c r="U505" s="8"/>
    </row>
    <row r="506" spans="1:21" x14ac:dyDescent="0.25">
      <c r="A506" s="8" t="s">
        <v>508</v>
      </c>
      <c r="B506" s="5">
        <v>27.23</v>
      </c>
      <c r="M506">
        <v>3.2853300000000001</v>
      </c>
      <c r="N506">
        <v>38.369999999999997</v>
      </c>
      <c r="O506">
        <v>38.54</v>
      </c>
      <c r="T506" s="5"/>
      <c r="U506" s="8"/>
    </row>
    <row r="507" spans="1:21" x14ac:dyDescent="0.25">
      <c r="A507" s="8" t="s">
        <v>275</v>
      </c>
      <c r="B507" s="5">
        <v>27.23</v>
      </c>
      <c r="M507">
        <v>3.2854299999999999</v>
      </c>
      <c r="N507">
        <v>38.409999999999997</v>
      </c>
      <c r="O507">
        <v>38.54</v>
      </c>
      <c r="T507" s="5"/>
      <c r="U507" s="8"/>
    </row>
    <row r="508" spans="1:21" x14ac:dyDescent="0.25">
      <c r="A508" s="8" t="s">
        <v>75</v>
      </c>
      <c r="B508" s="5">
        <v>27.223333333333333</v>
      </c>
      <c r="M508">
        <v>3.2857399999999997</v>
      </c>
      <c r="N508">
        <v>38.33</v>
      </c>
      <c r="O508">
        <v>38.54</v>
      </c>
      <c r="T508" s="5"/>
      <c r="U508" s="8"/>
    </row>
    <row r="509" spans="1:21" x14ac:dyDescent="0.25">
      <c r="A509" s="8" t="s">
        <v>61</v>
      </c>
      <c r="B509" s="5">
        <v>27.22</v>
      </c>
      <c r="M509">
        <v>3.2886899999999999</v>
      </c>
      <c r="N509">
        <v>38.28</v>
      </c>
      <c r="O509">
        <v>38.54</v>
      </c>
      <c r="T509" s="5"/>
      <c r="U509" s="8"/>
    </row>
    <row r="510" spans="1:21" x14ac:dyDescent="0.25">
      <c r="A510" s="8" t="s">
        <v>405</v>
      </c>
      <c r="B510" s="5">
        <v>27.216666666666669</v>
      </c>
      <c r="M510">
        <v>3.2970999999999999</v>
      </c>
      <c r="N510">
        <v>38.33</v>
      </c>
      <c r="O510">
        <v>38.54</v>
      </c>
      <c r="T510" s="5"/>
      <c r="U510" s="8"/>
    </row>
    <row r="511" spans="1:21" x14ac:dyDescent="0.25">
      <c r="A511" s="8" t="s">
        <v>190</v>
      </c>
      <c r="B511" s="5">
        <v>27.206666666666667</v>
      </c>
      <c r="F511">
        <v>26.12</v>
      </c>
      <c r="G511">
        <v>26.74</v>
      </c>
      <c r="M511">
        <v>3.2984800000000001</v>
      </c>
      <c r="N511">
        <v>38.36</v>
      </c>
      <c r="O511">
        <v>38.54</v>
      </c>
      <c r="T511" s="5"/>
      <c r="U511" s="8"/>
    </row>
    <row r="512" spans="1:21" x14ac:dyDescent="0.25">
      <c r="A512" s="8" t="s">
        <v>185</v>
      </c>
      <c r="B512" s="5">
        <v>27.2</v>
      </c>
      <c r="F512">
        <v>26.14</v>
      </c>
      <c r="G512">
        <v>28.49</v>
      </c>
      <c r="M512">
        <v>3.3275900000000003</v>
      </c>
      <c r="N512">
        <v>38.369999999999997</v>
      </c>
      <c r="O512">
        <v>38.54</v>
      </c>
      <c r="T512" s="5"/>
      <c r="U512" s="8"/>
    </row>
    <row r="513" spans="1:21" x14ac:dyDescent="0.25">
      <c r="A513" s="8" t="s">
        <v>176</v>
      </c>
      <c r="B513" s="5">
        <v>27.196666666666669</v>
      </c>
      <c r="F513">
        <v>26.17</v>
      </c>
      <c r="G513">
        <v>28.03</v>
      </c>
      <c r="M513">
        <v>3.3440500000000002</v>
      </c>
      <c r="N513">
        <v>38.49</v>
      </c>
      <c r="O513">
        <v>38.54</v>
      </c>
      <c r="T513" s="5"/>
      <c r="U513" s="8"/>
    </row>
    <row r="514" spans="1:21" x14ac:dyDescent="0.25">
      <c r="A514" s="8" t="s">
        <v>223</v>
      </c>
      <c r="B514" s="5">
        <v>27.186666666666667</v>
      </c>
      <c r="F514">
        <v>26.19</v>
      </c>
      <c r="G514">
        <v>26.4</v>
      </c>
      <c r="M514">
        <v>3.2708699999999999</v>
      </c>
      <c r="N514">
        <v>38.375</v>
      </c>
      <c r="O514">
        <v>38.540000000000006</v>
      </c>
      <c r="T514" s="5"/>
      <c r="U514" s="8"/>
    </row>
    <row r="515" spans="1:21" x14ac:dyDescent="0.25">
      <c r="A515" s="8" t="s">
        <v>376</v>
      </c>
      <c r="B515" s="5">
        <v>27.186666666666667</v>
      </c>
      <c r="F515">
        <v>26.25</v>
      </c>
      <c r="G515">
        <v>26.05</v>
      </c>
      <c r="M515">
        <v>3.2498400000000003</v>
      </c>
      <c r="N515">
        <v>38.355000000000004</v>
      </c>
      <c r="O515">
        <v>38.545000000000002</v>
      </c>
      <c r="T515" s="5"/>
      <c r="U515" s="8"/>
    </row>
    <row r="516" spans="1:21" x14ac:dyDescent="0.25">
      <c r="A516" s="8" t="s">
        <v>383</v>
      </c>
      <c r="B516" s="5">
        <v>27.183333333333334</v>
      </c>
      <c r="F516">
        <v>26.26</v>
      </c>
      <c r="G516">
        <v>26.39</v>
      </c>
      <c r="M516">
        <v>3.1670700000000003</v>
      </c>
      <c r="N516">
        <v>38.42</v>
      </c>
      <c r="O516">
        <v>38.549999999999997</v>
      </c>
      <c r="T516" s="5"/>
      <c r="U516" s="8"/>
    </row>
    <row r="517" spans="1:21" x14ac:dyDescent="0.25">
      <c r="A517" s="8" t="s">
        <v>471</v>
      </c>
      <c r="B517" s="5">
        <v>27.163333333333338</v>
      </c>
      <c r="F517">
        <v>26.28</v>
      </c>
      <c r="G517">
        <v>27.44</v>
      </c>
      <c r="M517">
        <v>3.21028</v>
      </c>
      <c r="N517">
        <v>38.340000000000003</v>
      </c>
      <c r="O517">
        <v>38.549999999999997</v>
      </c>
      <c r="T517" s="5"/>
      <c r="U517" s="8"/>
    </row>
    <row r="518" spans="1:21" x14ac:dyDescent="0.25">
      <c r="A518" s="8" t="s">
        <v>452</v>
      </c>
      <c r="B518" s="5">
        <v>27.159999999999997</v>
      </c>
      <c r="F518">
        <v>26.29</v>
      </c>
      <c r="G518">
        <v>28.8</v>
      </c>
      <c r="M518">
        <v>3.21089</v>
      </c>
      <c r="N518">
        <v>38.479999999999997</v>
      </c>
      <c r="O518">
        <v>38.549999999999997</v>
      </c>
      <c r="T518" s="5"/>
      <c r="U518" s="8"/>
    </row>
    <row r="519" spans="1:21" x14ac:dyDescent="0.25">
      <c r="A519" s="8" t="s">
        <v>258</v>
      </c>
      <c r="B519" s="5">
        <v>27.156666666666666</v>
      </c>
      <c r="F519">
        <v>26.33</v>
      </c>
      <c r="G519">
        <v>28.18</v>
      </c>
      <c r="M519">
        <v>3.2153299999999998</v>
      </c>
      <c r="N519">
        <v>38.4</v>
      </c>
      <c r="O519">
        <v>38.549999999999997</v>
      </c>
      <c r="T519" s="5"/>
      <c r="U519" s="8"/>
    </row>
    <row r="520" spans="1:21" x14ac:dyDescent="0.25">
      <c r="A520" s="8" t="s">
        <v>196</v>
      </c>
      <c r="B520" s="5">
        <v>27.14</v>
      </c>
      <c r="F520">
        <v>26.36</v>
      </c>
      <c r="G520">
        <v>28.57</v>
      </c>
      <c r="M520">
        <v>3.2200700000000002</v>
      </c>
      <c r="N520">
        <v>38.36</v>
      </c>
      <c r="O520">
        <v>38.549999999999997</v>
      </c>
      <c r="T520" s="5"/>
      <c r="U520" s="8"/>
    </row>
    <row r="521" spans="1:21" x14ac:dyDescent="0.25">
      <c r="A521" s="8" t="s">
        <v>289</v>
      </c>
      <c r="B521" s="5">
        <v>27.099999999999998</v>
      </c>
      <c r="F521">
        <v>26.4</v>
      </c>
      <c r="G521">
        <v>27.23</v>
      </c>
      <c r="M521">
        <v>3.2385199999999998</v>
      </c>
      <c r="N521">
        <v>38.33</v>
      </c>
      <c r="O521">
        <v>38.549999999999997</v>
      </c>
      <c r="T521" s="5"/>
      <c r="U521" s="8"/>
    </row>
    <row r="522" spans="1:21" x14ac:dyDescent="0.25">
      <c r="A522" s="8" t="s">
        <v>244</v>
      </c>
      <c r="B522" s="5">
        <v>27.099999999999998</v>
      </c>
      <c r="F522">
        <v>26.42</v>
      </c>
      <c r="G522">
        <v>27.55</v>
      </c>
      <c r="M522">
        <v>3.2498499999999999</v>
      </c>
      <c r="N522">
        <v>38.29</v>
      </c>
      <c r="O522">
        <v>38.549999999999997</v>
      </c>
      <c r="T522" s="5"/>
      <c r="U522" s="8"/>
    </row>
    <row r="523" spans="1:21" x14ac:dyDescent="0.25">
      <c r="A523" s="8" t="s">
        <v>116</v>
      </c>
      <c r="B523" s="5">
        <v>27.099999999999998</v>
      </c>
      <c r="F523">
        <v>26.43</v>
      </c>
      <c r="G523">
        <v>27.23</v>
      </c>
      <c r="M523">
        <v>3.2509600000000001</v>
      </c>
      <c r="N523">
        <v>38.299999999999997</v>
      </c>
      <c r="O523">
        <v>38.549999999999997</v>
      </c>
      <c r="T523" s="5"/>
      <c r="U523" s="8"/>
    </row>
    <row r="524" spans="1:21" x14ac:dyDescent="0.25">
      <c r="A524" s="8" t="s">
        <v>348</v>
      </c>
      <c r="B524" s="5">
        <v>27.096666666666664</v>
      </c>
      <c r="F524">
        <v>26.45</v>
      </c>
      <c r="G524">
        <v>27.35</v>
      </c>
      <c r="M524">
        <v>3.25745</v>
      </c>
      <c r="N524">
        <v>38.44</v>
      </c>
      <c r="O524">
        <v>38.549999999999997</v>
      </c>
      <c r="T524" s="5"/>
      <c r="U524" s="8"/>
    </row>
    <row r="525" spans="1:21" x14ac:dyDescent="0.25">
      <c r="A525" s="8" t="s">
        <v>165</v>
      </c>
      <c r="B525" s="5">
        <v>27.093333333333334</v>
      </c>
      <c r="F525">
        <v>26.46</v>
      </c>
      <c r="G525">
        <v>28.209999999999997</v>
      </c>
      <c r="M525">
        <v>3.26579</v>
      </c>
      <c r="N525">
        <v>38.409999999999997</v>
      </c>
      <c r="O525">
        <v>38.549999999999997</v>
      </c>
      <c r="T525" s="5"/>
      <c r="U525" s="8"/>
    </row>
    <row r="526" spans="1:21" x14ac:dyDescent="0.25">
      <c r="A526" s="8" t="s">
        <v>310</v>
      </c>
      <c r="B526" s="5">
        <v>27.08666666666667</v>
      </c>
      <c r="F526">
        <v>26.47</v>
      </c>
      <c r="G526">
        <v>27.35</v>
      </c>
      <c r="M526">
        <v>3.2690100000000002</v>
      </c>
      <c r="N526">
        <v>38.36</v>
      </c>
      <c r="O526">
        <v>38.549999999999997</v>
      </c>
      <c r="T526" s="5"/>
      <c r="U526" s="8"/>
    </row>
    <row r="527" spans="1:21" x14ac:dyDescent="0.25">
      <c r="A527" s="8" t="s">
        <v>129</v>
      </c>
      <c r="B527" s="5">
        <v>27.069999999999997</v>
      </c>
      <c r="F527">
        <v>26.49</v>
      </c>
      <c r="G527">
        <v>28.03</v>
      </c>
      <c r="M527">
        <v>3.2728099999999998</v>
      </c>
      <c r="N527">
        <v>38.51</v>
      </c>
      <c r="O527">
        <v>38.549999999999997</v>
      </c>
      <c r="T527" s="5"/>
      <c r="U527" s="8"/>
    </row>
    <row r="528" spans="1:21" x14ac:dyDescent="0.25">
      <c r="A528" s="8" t="s">
        <v>337</v>
      </c>
      <c r="B528" s="5">
        <v>27.066666666666666</v>
      </c>
      <c r="F528">
        <v>26.51</v>
      </c>
      <c r="G528">
        <v>28.85</v>
      </c>
      <c r="M528">
        <v>3.2791600000000001</v>
      </c>
      <c r="N528">
        <v>38.39</v>
      </c>
      <c r="O528">
        <v>38.549999999999997</v>
      </c>
      <c r="T528" s="5"/>
      <c r="U528" s="8"/>
    </row>
    <row r="529" spans="1:21" x14ac:dyDescent="0.25">
      <c r="A529" s="8" t="s">
        <v>417</v>
      </c>
      <c r="B529" s="5">
        <v>27.05</v>
      </c>
      <c r="F529">
        <v>26.53</v>
      </c>
      <c r="G529">
        <v>28.1</v>
      </c>
      <c r="M529">
        <v>3.2823099999999998</v>
      </c>
      <c r="N529">
        <v>38.409999999999997</v>
      </c>
      <c r="O529">
        <v>38.549999999999997</v>
      </c>
      <c r="T529" s="5"/>
      <c r="U529" s="8"/>
    </row>
    <row r="530" spans="1:21" x14ac:dyDescent="0.25">
      <c r="A530" s="8" t="s">
        <v>343</v>
      </c>
      <c r="B530" s="5">
        <v>27.043333333333333</v>
      </c>
      <c r="F530">
        <v>26.55</v>
      </c>
      <c r="G530">
        <v>27.32</v>
      </c>
      <c r="M530">
        <v>3.2833099999999997</v>
      </c>
      <c r="N530">
        <v>38.49</v>
      </c>
      <c r="O530">
        <v>38.549999999999997</v>
      </c>
      <c r="T530" s="5"/>
      <c r="U530" s="8"/>
    </row>
    <row r="531" spans="1:21" x14ac:dyDescent="0.25">
      <c r="A531" s="8" t="s">
        <v>319</v>
      </c>
      <c r="B531" s="5">
        <v>27.040000000000003</v>
      </c>
      <c r="F531">
        <v>26.57</v>
      </c>
      <c r="G531">
        <v>27.53</v>
      </c>
      <c r="M531">
        <v>3.2881100000000001</v>
      </c>
      <c r="N531">
        <v>38.4</v>
      </c>
      <c r="O531">
        <v>38.549999999999997</v>
      </c>
      <c r="T531" s="5"/>
      <c r="U531" s="8"/>
    </row>
    <row r="532" spans="1:21" x14ac:dyDescent="0.25">
      <c r="A532" s="8" t="s">
        <v>364</v>
      </c>
      <c r="B532" s="5">
        <v>27.026666666666667</v>
      </c>
      <c r="F532">
        <v>26.58</v>
      </c>
      <c r="G532">
        <v>26.98</v>
      </c>
      <c r="M532">
        <v>3.30606</v>
      </c>
      <c r="N532">
        <v>38.369999999999997</v>
      </c>
      <c r="O532">
        <v>38.549999999999997</v>
      </c>
      <c r="T532" s="5"/>
      <c r="U532" s="8"/>
    </row>
    <row r="533" spans="1:21" x14ac:dyDescent="0.25">
      <c r="A533" s="8" t="s">
        <v>41</v>
      </c>
      <c r="B533" s="5">
        <v>27.02</v>
      </c>
      <c r="F533">
        <v>26.59</v>
      </c>
      <c r="G533">
        <v>28.19</v>
      </c>
      <c r="M533">
        <v>3.3079299999999998</v>
      </c>
      <c r="N533">
        <v>38.479999999999997</v>
      </c>
      <c r="O533">
        <v>38.549999999999997</v>
      </c>
      <c r="T533" s="5"/>
      <c r="U533" s="8"/>
    </row>
    <row r="534" spans="1:21" x14ac:dyDescent="0.25">
      <c r="A534" s="8" t="s">
        <v>339</v>
      </c>
      <c r="B534" s="5">
        <v>27.01</v>
      </c>
      <c r="F534">
        <v>26.61</v>
      </c>
      <c r="G534">
        <v>28.1</v>
      </c>
      <c r="M534">
        <v>3.3196999999999997</v>
      </c>
      <c r="N534">
        <v>38.369999999999997</v>
      </c>
      <c r="O534">
        <v>38.549999999999997</v>
      </c>
      <c r="T534" s="5"/>
      <c r="U534" s="8"/>
    </row>
    <row r="535" spans="1:21" x14ac:dyDescent="0.25">
      <c r="A535" s="8" t="s">
        <v>84</v>
      </c>
      <c r="B535" s="5">
        <v>27.01</v>
      </c>
      <c r="F535">
        <v>26.62</v>
      </c>
      <c r="G535">
        <v>27.314999999999998</v>
      </c>
      <c r="M535">
        <v>3.3554400000000002</v>
      </c>
      <c r="N535">
        <v>38.479999999999997</v>
      </c>
      <c r="O535">
        <v>38.549999999999997</v>
      </c>
      <c r="T535" s="5"/>
      <c r="U535" s="8"/>
    </row>
    <row r="536" spans="1:21" x14ac:dyDescent="0.25">
      <c r="A536" s="8" t="s">
        <v>540</v>
      </c>
      <c r="B536" s="5">
        <v>27.006666666666671</v>
      </c>
      <c r="F536">
        <v>26.64</v>
      </c>
      <c r="G536">
        <v>27.11</v>
      </c>
      <c r="M536">
        <v>3.26498</v>
      </c>
      <c r="N536">
        <v>38.42</v>
      </c>
      <c r="O536">
        <v>38.555</v>
      </c>
      <c r="T536" s="5"/>
      <c r="U536" s="8"/>
    </row>
    <row r="537" spans="1:21" x14ac:dyDescent="0.25">
      <c r="A537" s="8" t="s">
        <v>426</v>
      </c>
      <c r="B537" s="5">
        <v>26.996666666666666</v>
      </c>
      <c r="F537">
        <v>26.65</v>
      </c>
      <c r="G537">
        <v>28.2</v>
      </c>
      <c r="M537">
        <v>3.1848299999999998</v>
      </c>
      <c r="N537">
        <v>38.4</v>
      </c>
      <c r="O537">
        <v>38.56</v>
      </c>
      <c r="T537" s="5"/>
      <c r="U537" s="8"/>
    </row>
    <row r="538" spans="1:21" x14ac:dyDescent="0.25">
      <c r="A538" s="8" t="s">
        <v>374</v>
      </c>
      <c r="B538" s="5">
        <v>26.996666666666666</v>
      </c>
      <c r="F538">
        <v>26.66</v>
      </c>
      <c r="G538">
        <v>27.95</v>
      </c>
      <c r="M538">
        <v>3.1988000000000003</v>
      </c>
      <c r="N538">
        <v>38.380000000000003</v>
      </c>
      <c r="O538">
        <v>38.56</v>
      </c>
      <c r="T538" s="5"/>
      <c r="U538" s="8"/>
    </row>
    <row r="539" spans="1:21" x14ac:dyDescent="0.25">
      <c r="A539" s="8" t="s">
        <v>90</v>
      </c>
      <c r="B539" s="5">
        <v>26.993333333333336</v>
      </c>
      <c r="F539">
        <v>26.67</v>
      </c>
      <c r="G539">
        <v>28.251666666666669</v>
      </c>
      <c r="M539">
        <v>3.2083600000000003</v>
      </c>
      <c r="N539">
        <v>38.380000000000003</v>
      </c>
      <c r="O539">
        <v>38.56</v>
      </c>
      <c r="T539" s="5"/>
      <c r="U539" s="8"/>
    </row>
    <row r="540" spans="1:21" x14ac:dyDescent="0.25">
      <c r="A540" s="8" t="s">
        <v>48</v>
      </c>
      <c r="B540" s="5">
        <v>26.98</v>
      </c>
      <c r="F540">
        <v>26.68</v>
      </c>
      <c r="G540">
        <v>27.23</v>
      </c>
      <c r="M540">
        <v>3.2155200000000002</v>
      </c>
      <c r="N540">
        <v>38.54</v>
      </c>
      <c r="O540">
        <v>38.56</v>
      </c>
      <c r="T540" s="5"/>
      <c r="U540" s="8"/>
    </row>
    <row r="541" spans="1:21" x14ac:dyDescent="0.25">
      <c r="A541" s="8" t="s">
        <v>361</v>
      </c>
      <c r="B541" s="5">
        <v>26.97666666666667</v>
      </c>
      <c r="F541">
        <v>26.69</v>
      </c>
      <c r="G541">
        <v>26.99666666666667</v>
      </c>
      <c r="M541">
        <v>3.22986</v>
      </c>
      <c r="N541">
        <v>38.35</v>
      </c>
      <c r="O541">
        <v>38.56</v>
      </c>
      <c r="T541" s="5"/>
      <c r="U541" s="8"/>
    </row>
    <row r="542" spans="1:21" x14ac:dyDescent="0.25">
      <c r="A542" s="8" t="s">
        <v>536</v>
      </c>
      <c r="B542" s="5">
        <v>26.95</v>
      </c>
      <c r="F542">
        <v>26.7</v>
      </c>
      <c r="G542">
        <v>27.366666666666671</v>
      </c>
      <c r="M542">
        <v>3.23081</v>
      </c>
      <c r="N542">
        <v>38.36</v>
      </c>
      <c r="O542">
        <v>38.56</v>
      </c>
      <c r="T542" s="5"/>
      <c r="U542" s="8"/>
    </row>
    <row r="543" spans="1:21" x14ac:dyDescent="0.25">
      <c r="A543" s="8" t="s">
        <v>555</v>
      </c>
      <c r="B543" s="5">
        <v>26.943333333333332</v>
      </c>
      <c r="F543">
        <v>26.71</v>
      </c>
      <c r="G543">
        <v>27.355</v>
      </c>
      <c r="M543">
        <v>3.2337099999999999</v>
      </c>
      <c r="N543">
        <v>38.42</v>
      </c>
      <c r="O543">
        <v>38.56</v>
      </c>
      <c r="T543" s="5"/>
      <c r="U543" s="8"/>
    </row>
    <row r="544" spans="1:21" x14ac:dyDescent="0.25">
      <c r="A544" s="8" t="s">
        <v>228</v>
      </c>
      <c r="B544" s="5">
        <v>26.936666666666667</v>
      </c>
      <c r="F544">
        <v>26.72</v>
      </c>
      <c r="G544">
        <v>27.59</v>
      </c>
      <c r="M544">
        <v>3.2364299999999999</v>
      </c>
      <c r="N544">
        <v>38.534999999999997</v>
      </c>
      <c r="O544">
        <v>38.56</v>
      </c>
      <c r="T544" s="5"/>
      <c r="U544" s="8"/>
    </row>
    <row r="545" spans="1:21" x14ac:dyDescent="0.25">
      <c r="A545" s="8" t="s">
        <v>468</v>
      </c>
      <c r="B545" s="5">
        <v>26.933333333333334</v>
      </c>
      <c r="F545">
        <v>26.73</v>
      </c>
      <c r="G545">
        <v>27.903333333333336</v>
      </c>
      <c r="M545">
        <v>3.2371099999999999</v>
      </c>
      <c r="N545">
        <v>38.380000000000003</v>
      </c>
      <c r="O545">
        <v>38.56</v>
      </c>
      <c r="T545" s="5"/>
      <c r="U545" s="8"/>
    </row>
    <row r="546" spans="1:21" x14ac:dyDescent="0.25">
      <c r="A546" s="8" t="s">
        <v>178</v>
      </c>
      <c r="B546" s="5">
        <v>26.933333333333334</v>
      </c>
      <c r="F546">
        <v>26.74</v>
      </c>
      <c r="G546">
        <v>27.616666666666664</v>
      </c>
      <c r="M546">
        <v>3.2420300000000002</v>
      </c>
      <c r="N546">
        <v>38.44</v>
      </c>
      <c r="O546">
        <v>38.56</v>
      </c>
      <c r="T546" s="5"/>
      <c r="U546" s="8"/>
    </row>
    <row r="547" spans="1:21" x14ac:dyDescent="0.25">
      <c r="A547" s="8" t="s">
        <v>186</v>
      </c>
      <c r="B547" s="5">
        <v>26.930000000000003</v>
      </c>
      <c r="F547">
        <v>26.75</v>
      </c>
      <c r="G547">
        <v>28.02</v>
      </c>
      <c r="M547">
        <v>3.2481999999999998</v>
      </c>
      <c r="N547">
        <v>38.475000000000001</v>
      </c>
      <c r="O547">
        <v>38.56</v>
      </c>
      <c r="T547" s="5"/>
      <c r="U547" s="8"/>
    </row>
    <row r="548" spans="1:21" x14ac:dyDescent="0.25">
      <c r="A548" s="8" t="s">
        <v>235</v>
      </c>
      <c r="B548" s="5">
        <v>26.91</v>
      </c>
      <c r="F548">
        <v>26.76</v>
      </c>
      <c r="G548">
        <v>27.84</v>
      </c>
      <c r="M548">
        <v>3.2535799999999999</v>
      </c>
      <c r="N548">
        <v>38.39</v>
      </c>
      <c r="O548">
        <v>38.56</v>
      </c>
      <c r="T548" s="5"/>
      <c r="U548" s="8"/>
    </row>
    <row r="549" spans="1:21" x14ac:dyDescent="0.25">
      <c r="A549" s="8" t="s">
        <v>371</v>
      </c>
      <c r="B549" s="5">
        <v>26.883333333333336</v>
      </c>
      <c r="F549">
        <v>26.77</v>
      </c>
      <c r="G549">
        <v>27.863333333333333</v>
      </c>
      <c r="M549">
        <v>3.2536700000000001</v>
      </c>
      <c r="N549">
        <v>38.47</v>
      </c>
      <c r="O549">
        <v>38.56</v>
      </c>
      <c r="T549" s="5"/>
      <c r="U549" s="8"/>
    </row>
    <row r="550" spans="1:21" x14ac:dyDescent="0.25">
      <c r="A550" s="8" t="s">
        <v>225</v>
      </c>
      <c r="B550" s="5">
        <v>26.87</v>
      </c>
      <c r="F550">
        <v>26.78</v>
      </c>
      <c r="G550">
        <v>27.5</v>
      </c>
      <c r="M550">
        <v>3.2541599999999997</v>
      </c>
      <c r="N550">
        <v>38.369999999999997</v>
      </c>
      <c r="O550">
        <v>38.56</v>
      </c>
      <c r="T550" s="5"/>
      <c r="U550" s="8"/>
    </row>
    <row r="551" spans="1:21" x14ac:dyDescent="0.25">
      <c r="A551" s="8" t="s">
        <v>457</v>
      </c>
      <c r="B551" s="5">
        <v>26.87</v>
      </c>
      <c r="F551">
        <v>26.79</v>
      </c>
      <c r="G551">
        <v>27.914999999999999</v>
      </c>
      <c r="M551">
        <v>3.2564899999999999</v>
      </c>
      <c r="N551">
        <v>38.29</v>
      </c>
      <c r="O551">
        <v>38.56</v>
      </c>
      <c r="T551" s="5"/>
      <c r="U551" s="8"/>
    </row>
    <row r="552" spans="1:21" x14ac:dyDescent="0.25">
      <c r="A552" s="8" t="s">
        <v>440</v>
      </c>
      <c r="B552" s="5">
        <v>26.863333333333333</v>
      </c>
      <c r="F552">
        <v>26.8</v>
      </c>
      <c r="G552">
        <v>27.285</v>
      </c>
      <c r="M552">
        <v>3.262</v>
      </c>
      <c r="N552">
        <v>38.35</v>
      </c>
      <c r="O552">
        <v>38.56</v>
      </c>
      <c r="T552" s="5"/>
      <c r="U552" s="8"/>
    </row>
    <row r="553" spans="1:21" x14ac:dyDescent="0.25">
      <c r="A553" s="8" t="s">
        <v>332</v>
      </c>
      <c r="B553" s="5">
        <v>26.853333333333335</v>
      </c>
      <c r="F553">
        <v>26.81</v>
      </c>
      <c r="G553">
        <v>28.35</v>
      </c>
      <c r="M553">
        <v>3.2669600000000001</v>
      </c>
      <c r="N553">
        <v>38.36</v>
      </c>
      <c r="O553">
        <v>38.56</v>
      </c>
      <c r="T553" s="5"/>
      <c r="U553" s="8"/>
    </row>
    <row r="554" spans="1:21" x14ac:dyDescent="0.25">
      <c r="A554" s="8" t="s">
        <v>353</v>
      </c>
      <c r="B554" s="5">
        <v>26.850000000000005</v>
      </c>
      <c r="F554">
        <v>26.82</v>
      </c>
      <c r="G554">
        <v>28.89</v>
      </c>
      <c r="M554">
        <v>3.2674300000000001</v>
      </c>
      <c r="N554">
        <v>38.35</v>
      </c>
      <c r="O554">
        <v>38.56</v>
      </c>
      <c r="T554" s="5"/>
      <c r="U554" s="8"/>
    </row>
    <row r="555" spans="1:21" x14ac:dyDescent="0.25">
      <c r="A555" s="8" t="s">
        <v>550</v>
      </c>
      <c r="B555" s="5">
        <v>26.843333333333334</v>
      </c>
      <c r="F555">
        <v>26.83</v>
      </c>
      <c r="G555">
        <v>27.486666666666668</v>
      </c>
      <c r="M555">
        <v>3.26986</v>
      </c>
      <c r="N555">
        <v>38.369999999999997</v>
      </c>
      <c r="O555">
        <v>38.56</v>
      </c>
      <c r="T555" s="5"/>
      <c r="U555" s="8"/>
    </row>
    <row r="556" spans="1:21" x14ac:dyDescent="0.25">
      <c r="A556" s="8" t="s">
        <v>295</v>
      </c>
      <c r="B556" s="5">
        <v>26.813333333333333</v>
      </c>
      <c r="F556">
        <v>26.84</v>
      </c>
      <c r="G556">
        <v>27.86</v>
      </c>
      <c r="M556">
        <v>3.2735400000000001</v>
      </c>
      <c r="N556">
        <v>38.445</v>
      </c>
      <c r="O556">
        <v>38.56</v>
      </c>
      <c r="T556" s="5"/>
      <c r="U556" s="8"/>
    </row>
    <row r="557" spans="1:21" x14ac:dyDescent="0.25">
      <c r="A557" s="8" t="s">
        <v>384</v>
      </c>
      <c r="B557" s="5">
        <v>26.803333333333331</v>
      </c>
      <c r="F557">
        <v>26.85</v>
      </c>
      <c r="G557">
        <v>27.432500000000001</v>
      </c>
      <c r="M557">
        <v>3.2874299999999996</v>
      </c>
      <c r="N557">
        <v>38.369999999999997</v>
      </c>
      <c r="O557">
        <v>38.56</v>
      </c>
      <c r="T557" s="5"/>
      <c r="U557" s="8"/>
    </row>
    <row r="558" spans="1:21" x14ac:dyDescent="0.25">
      <c r="A558" s="8" t="s">
        <v>287</v>
      </c>
      <c r="B558" s="5">
        <v>26.8</v>
      </c>
      <c r="F558">
        <v>26.86</v>
      </c>
      <c r="G558">
        <v>27.975000000000001</v>
      </c>
      <c r="M558">
        <v>3.2885599999999999</v>
      </c>
      <c r="N558">
        <v>38.340000000000003</v>
      </c>
      <c r="O558">
        <v>38.56</v>
      </c>
      <c r="T558" s="5"/>
      <c r="U558" s="8"/>
    </row>
    <row r="559" spans="1:21" x14ac:dyDescent="0.25">
      <c r="A559" s="8" t="s">
        <v>243</v>
      </c>
      <c r="B559" s="5">
        <v>26.796666666666667</v>
      </c>
      <c r="F559">
        <v>26.87</v>
      </c>
      <c r="G559">
        <v>28.02333333333333</v>
      </c>
      <c r="M559">
        <v>3.3006199999999999</v>
      </c>
      <c r="N559">
        <v>38.5</v>
      </c>
      <c r="O559">
        <v>38.56</v>
      </c>
      <c r="T559" s="5"/>
      <c r="U559" s="8"/>
    </row>
    <row r="560" spans="1:21" x14ac:dyDescent="0.25">
      <c r="A560" s="8" t="s">
        <v>333</v>
      </c>
      <c r="B560" s="5">
        <v>26.790000000000003</v>
      </c>
      <c r="F560">
        <v>26.88</v>
      </c>
      <c r="G560">
        <v>27.855</v>
      </c>
      <c r="M560">
        <v>3.3008200000000003</v>
      </c>
      <c r="N560">
        <v>38.42</v>
      </c>
      <c r="O560">
        <v>38.56</v>
      </c>
      <c r="T560" s="5"/>
      <c r="U560" s="8"/>
    </row>
    <row r="561" spans="1:21" x14ac:dyDescent="0.25">
      <c r="A561" s="8" t="s">
        <v>355</v>
      </c>
      <c r="B561" s="5">
        <v>26.78</v>
      </c>
      <c r="F561">
        <v>26.89</v>
      </c>
      <c r="G561">
        <v>27.274999999999999</v>
      </c>
      <c r="M561">
        <v>3.3053499999999998</v>
      </c>
      <c r="N561">
        <v>38.42</v>
      </c>
      <c r="O561">
        <v>38.56</v>
      </c>
      <c r="T561" s="5"/>
      <c r="U561" s="8"/>
    </row>
    <row r="562" spans="1:21" x14ac:dyDescent="0.25">
      <c r="A562" s="8" t="s">
        <v>311</v>
      </c>
      <c r="B562" s="5">
        <v>26.76</v>
      </c>
      <c r="F562">
        <v>26.9</v>
      </c>
      <c r="G562">
        <v>27.26</v>
      </c>
      <c r="M562">
        <v>3.3069499999999996</v>
      </c>
      <c r="N562">
        <v>38.39</v>
      </c>
      <c r="O562">
        <v>38.56</v>
      </c>
      <c r="T562" s="5"/>
      <c r="U562" s="8"/>
    </row>
    <row r="563" spans="1:21" x14ac:dyDescent="0.25">
      <c r="A563" s="8" t="s">
        <v>377</v>
      </c>
      <c r="B563" s="5">
        <v>26.756666666666664</v>
      </c>
      <c r="F563">
        <v>26.91</v>
      </c>
      <c r="G563">
        <v>28.143333333333331</v>
      </c>
      <c r="M563">
        <v>3.3104299999999998</v>
      </c>
      <c r="N563">
        <v>38.380000000000003</v>
      </c>
      <c r="O563">
        <v>38.56</v>
      </c>
      <c r="T563" s="5"/>
      <c r="U563" s="8"/>
    </row>
    <row r="564" spans="1:21" x14ac:dyDescent="0.25">
      <c r="A564" s="8" t="s">
        <v>315</v>
      </c>
      <c r="B564" s="5">
        <v>26.743333333333336</v>
      </c>
      <c r="F564">
        <v>26.92</v>
      </c>
      <c r="G564">
        <v>27.622000000000003</v>
      </c>
      <c r="M564">
        <v>3.3110399999999998</v>
      </c>
      <c r="N564">
        <v>38.46</v>
      </c>
      <c r="O564">
        <v>38.56</v>
      </c>
      <c r="T564" s="5"/>
      <c r="U564" s="8"/>
    </row>
    <row r="565" spans="1:21" x14ac:dyDescent="0.25">
      <c r="A565" s="8" t="s">
        <v>529</v>
      </c>
      <c r="B565" s="5">
        <v>26.663333333333338</v>
      </c>
      <c r="F565">
        <v>26.93</v>
      </c>
      <c r="G565">
        <v>27.274999999999999</v>
      </c>
      <c r="M565">
        <v>3.3115799999999997</v>
      </c>
      <c r="N565">
        <v>38.4</v>
      </c>
      <c r="O565">
        <v>38.56</v>
      </c>
      <c r="T565" s="5"/>
      <c r="U565" s="8"/>
    </row>
    <row r="566" spans="1:21" x14ac:dyDescent="0.25">
      <c r="A566" s="8" t="s">
        <v>331</v>
      </c>
      <c r="B566" s="5">
        <v>26.656666666666666</v>
      </c>
      <c r="F566">
        <v>26.94</v>
      </c>
      <c r="G566">
        <v>28.333333333333332</v>
      </c>
      <c r="M566">
        <v>3.3222399999999999</v>
      </c>
      <c r="N566">
        <v>38.39</v>
      </c>
      <c r="O566">
        <v>38.56</v>
      </c>
      <c r="T566" s="5"/>
      <c r="U566" s="8"/>
    </row>
    <row r="567" spans="1:21" x14ac:dyDescent="0.25">
      <c r="A567" s="8" t="s">
        <v>520</v>
      </c>
      <c r="B567" s="5">
        <v>26.656666666666666</v>
      </c>
      <c r="F567">
        <v>26.95</v>
      </c>
      <c r="G567">
        <v>28.143999999999998</v>
      </c>
      <c r="M567">
        <v>3.32755</v>
      </c>
      <c r="N567">
        <v>38.409999999999997</v>
      </c>
      <c r="O567">
        <v>38.56</v>
      </c>
      <c r="T567" s="5"/>
      <c r="U567" s="8"/>
    </row>
    <row r="568" spans="1:21" x14ac:dyDescent="0.25">
      <c r="A568" s="8" t="s">
        <v>416</v>
      </c>
      <c r="B568" s="5">
        <v>26.596666666666664</v>
      </c>
      <c r="F568">
        <v>26.96</v>
      </c>
      <c r="G568">
        <v>27.596666666666664</v>
      </c>
      <c r="M568">
        <v>3.3311799999999998</v>
      </c>
      <c r="N568">
        <v>38.44</v>
      </c>
      <c r="O568">
        <v>38.56</v>
      </c>
      <c r="T568" s="5"/>
      <c r="U568" s="8"/>
    </row>
    <row r="569" spans="1:21" x14ac:dyDescent="0.25">
      <c r="A569" s="8" t="s">
        <v>366</v>
      </c>
      <c r="B569" s="5">
        <v>26.583333333333332</v>
      </c>
      <c r="F569">
        <v>26.97</v>
      </c>
      <c r="G569">
        <v>27.746666666666666</v>
      </c>
      <c r="M569">
        <v>3.3321900000000002</v>
      </c>
      <c r="N569">
        <v>38.5</v>
      </c>
      <c r="O569">
        <v>38.56</v>
      </c>
      <c r="T569" s="5"/>
      <c r="U569" s="8"/>
    </row>
    <row r="570" spans="1:21" x14ac:dyDescent="0.25">
      <c r="A570" s="8" t="s">
        <v>359</v>
      </c>
      <c r="B570" s="5">
        <v>26.536666666666665</v>
      </c>
      <c r="F570">
        <v>26.98</v>
      </c>
      <c r="G570">
        <v>27.891666666666669</v>
      </c>
      <c r="M570">
        <v>3.1351799999999996</v>
      </c>
      <c r="N570">
        <v>38.18</v>
      </c>
      <c r="O570">
        <v>38.57</v>
      </c>
      <c r="T570" s="5"/>
      <c r="U570" s="8"/>
    </row>
    <row r="571" spans="1:21" x14ac:dyDescent="0.25">
      <c r="A571" s="8" t="s">
        <v>264</v>
      </c>
      <c r="B571" s="5">
        <v>26.53</v>
      </c>
      <c r="F571">
        <v>26.99</v>
      </c>
      <c r="G571">
        <v>27.948571428571427</v>
      </c>
      <c r="M571">
        <v>3.1816500000000003</v>
      </c>
      <c r="N571">
        <v>38.520000000000003</v>
      </c>
      <c r="O571">
        <v>38.57</v>
      </c>
      <c r="T571" s="5"/>
      <c r="U571" s="8"/>
    </row>
    <row r="572" spans="1:21" x14ac:dyDescent="0.25">
      <c r="A572" s="8" t="s">
        <v>239</v>
      </c>
      <c r="B572" s="5">
        <v>26.48</v>
      </c>
      <c r="F572">
        <v>27</v>
      </c>
      <c r="G572">
        <v>27.756666666666664</v>
      </c>
      <c r="M572">
        <v>3.1861599999999997</v>
      </c>
      <c r="N572">
        <v>38.26</v>
      </c>
      <c r="O572">
        <v>38.57</v>
      </c>
      <c r="T572" s="5"/>
      <c r="U572" s="8"/>
    </row>
    <row r="573" spans="1:21" x14ac:dyDescent="0.25">
      <c r="A573" s="8" t="s">
        <v>237</v>
      </c>
      <c r="B573" s="5">
        <v>26.376666666666665</v>
      </c>
      <c r="F573">
        <v>27.01</v>
      </c>
      <c r="G573">
        <v>27.855</v>
      </c>
      <c r="M573">
        <v>3.2065999999999999</v>
      </c>
      <c r="N573">
        <v>38.450000000000003</v>
      </c>
      <c r="O573">
        <v>38.57</v>
      </c>
      <c r="T573" s="5"/>
      <c r="U573" s="8"/>
    </row>
    <row r="574" spans="1:21" x14ac:dyDescent="0.25">
      <c r="A574" s="8" t="s">
        <v>369</v>
      </c>
      <c r="B574" s="5">
        <v>26.343333333333334</v>
      </c>
      <c r="F574">
        <v>27.02</v>
      </c>
      <c r="G574">
        <v>27.55</v>
      </c>
      <c r="M574">
        <v>3.2086999999999999</v>
      </c>
      <c r="N574">
        <v>38.450000000000003</v>
      </c>
      <c r="O574">
        <v>38.57</v>
      </c>
      <c r="T574" s="5"/>
      <c r="U574" s="8"/>
    </row>
    <row r="575" spans="1:21" x14ac:dyDescent="0.25">
      <c r="A575" s="8" t="s">
        <v>549</v>
      </c>
      <c r="B575" s="5">
        <v>26.323333333333334</v>
      </c>
      <c r="F575">
        <v>27.03</v>
      </c>
      <c r="G575">
        <v>28.344999999999999</v>
      </c>
      <c r="M575">
        <v>3.21048</v>
      </c>
      <c r="N575">
        <v>38.56</v>
      </c>
      <c r="O575">
        <v>38.57</v>
      </c>
      <c r="T575" s="5"/>
      <c r="U575" s="8"/>
    </row>
    <row r="576" spans="1:21" x14ac:dyDescent="0.25">
      <c r="A576" s="8" t="s">
        <v>121</v>
      </c>
      <c r="B576" s="14">
        <v>26.263333333333332</v>
      </c>
      <c r="F576">
        <v>27.04</v>
      </c>
      <c r="G576">
        <v>28.43</v>
      </c>
      <c r="M576">
        <v>3.2141100000000002</v>
      </c>
      <c r="N576">
        <v>38.409999999999997</v>
      </c>
      <c r="O576">
        <v>38.57</v>
      </c>
      <c r="T576" s="5"/>
    </row>
    <row r="577" spans="1:20" x14ac:dyDescent="0.25">
      <c r="A577" s="8" t="s">
        <v>37</v>
      </c>
      <c r="B577" s="14">
        <v>26.233333333333334</v>
      </c>
      <c r="F577">
        <v>27.05</v>
      </c>
      <c r="G577">
        <v>28.5</v>
      </c>
      <c r="M577">
        <v>3.2200799999999998</v>
      </c>
      <c r="N577">
        <v>38.380000000000003</v>
      </c>
      <c r="O577">
        <v>38.57</v>
      </c>
      <c r="T577" s="5"/>
    </row>
    <row r="578" spans="1:20" x14ac:dyDescent="0.25">
      <c r="F578">
        <v>27.06</v>
      </c>
      <c r="G578">
        <v>27.810000000000002</v>
      </c>
      <c r="M578">
        <v>3.2248800000000002</v>
      </c>
      <c r="N578">
        <v>38.22</v>
      </c>
      <c r="O578">
        <v>38.57</v>
      </c>
    </row>
    <row r="579" spans="1:20" x14ac:dyDescent="0.25">
      <c r="F579">
        <v>27.07</v>
      </c>
      <c r="G579">
        <v>28.203333333333333</v>
      </c>
      <c r="M579">
        <v>3.2334899999999998</v>
      </c>
      <c r="N579">
        <v>38.43</v>
      </c>
      <c r="O579">
        <v>38.57</v>
      </c>
    </row>
    <row r="580" spans="1:20" x14ac:dyDescent="0.25">
      <c r="F580">
        <v>27.08</v>
      </c>
      <c r="G580">
        <v>27.78</v>
      </c>
      <c r="M580">
        <v>3.2353100000000001</v>
      </c>
      <c r="N580">
        <v>38.4</v>
      </c>
      <c r="O580">
        <v>38.57</v>
      </c>
    </row>
    <row r="581" spans="1:20" x14ac:dyDescent="0.25">
      <c r="F581">
        <v>27.09</v>
      </c>
      <c r="G581">
        <v>27.324999999999999</v>
      </c>
      <c r="M581">
        <v>3.2355399999999999</v>
      </c>
      <c r="N581">
        <v>38.4</v>
      </c>
      <c r="O581">
        <v>38.57</v>
      </c>
    </row>
    <row r="582" spans="1:20" x14ac:dyDescent="0.25">
      <c r="F582">
        <v>27.1</v>
      </c>
      <c r="G582">
        <v>27.789999999999996</v>
      </c>
      <c r="M582">
        <v>3.24004</v>
      </c>
      <c r="N582">
        <v>38.42</v>
      </c>
      <c r="O582">
        <v>38.57</v>
      </c>
    </row>
    <row r="583" spans="1:20" x14ac:dyDescent="0.25">
      <c r="F583">
        <v>27.11</v>
      </c>
      <c r="G583">
        <v>27.933333333333334</v>
      </c>
      <c r="M583">
        <v>3.2464499999999998</v>
      </c>
      <c r="N583">
        <v>38.54</v>
      </c>
      <c r="O583">
        <v>38.57</v>
      </c>
    </row>
    <row r="584" spans="1:20" x14ac:dyDescent="0.25">
      <c r="F584">
        <v>27.12</v>
      </c>
      <c r="G584">
        <v>27.967142857142857</v>
      </c>
      <c r="M584">
        <v>3.2465999999999999</v>
      </c>
      <c r="N584">
        <v>38.42</v>
      </c>
      <c r="O584">
        <v>38.57</v>
      </c>
    </row>
    <row r="585" spans="1:20" x14ac:dyDescent="0.25">
      <c r="F585">
        <v>27.13</v>
      </c>
      <c r="G585">
        <v>27.954999999999998</v>
      </c>
      <c r="M585">
        <v>3.2486299999999999</v>
      </c>
      <c r="N585">
        <v>38.5</v>
      </c>
      <c r="O585">
        <v>38.57</v>
      </c>
    </row>
    <row r="586" spans="1:20" x14ac:dyDescent="0.25">
      <c r="F586">
        <v>27.14</v>
      </c>
      <c r="G586">
        <v>27.8125</v>
      </c>
      <c r="M586">
        <v>3.2508499999999998</v>
      </c>
      <c r="N586">
        <v>38.43</v>
      </c>
      <c r="O586">
        <v>38.57</v>
      </c>
    </row>
    <row r="587" spans="1:20" x14ac:dyDescent="0.25">
      <c r="F587">
        <v>27.15</v>
      </c>
      <c r="G587">
        <v>28.175000000000001</v>
      </c>
      <c r="M587">
        <v>3.2513899999999998</v>
      </c>
      <c r="N587">
        <v>38.33</v>
      </c>
      <c r="O587">
        <v>38.57</v>
      </c>
    </row>
    <row r="588" spans="1:20" x14ac:dyDescent="0.25">
      <c r="F588">
        <v>27.16</v>
      </c>
      <c r="G588">
        <v>27.909999999999997</v>
      </c>
      <c r="M588">
        <v>3.25867</v>
      </c>
      <c r="N588">
        <v>38.43</v>
      </c>
      <c r="O588">
        <v>38.57</v>
      </c>
    </row>
    <row r="589" spans="1:20" x14ac:dyDescent="0.25">
      <c r="F589">
        <v>27.17</v>
      </c>
      <c r="G589">
        <v>27.63</v>
      </c>
      <c r="M589">
        <v>3.2587700000000002</v>
      </c>
      <c r="N589">
        <v>38.340000000000003</v>
      </c>
      <c r="O589">
        <v>38.57</v>
      </c>
    </row>
    <row r="590" spans="1:20" x14ac:dyDescent="0.25">
      <c r="F590">
        <v>27.18</v>
      </c>
      <c r="G590">
        <v>27.742499999999996</v>
      </c>
      <c r="M590">
        <v>3.2588200000000001</v>
      </c>
      <c r="N590">
        <v>38.36</v>
      </c>
      <c r="O590">
        <v>38.57</v>
      </c>
    </row>
    <row r="591" spans="1:20" x14ac:dyDescent="0.25">
      <c r="F591">
        <v>27.2</v>
      </c>
      <c r="G591">
        <v>27.815000000000001</v>
      </c>
      <c r="M591">
        <v>3.2591399999999999</v>
      </c>
      <c r="N591">
        <v>38.46</v>
      </c>
      <c r="O591">
        <v>38.57</v>
      </c>
    </row>
    <row r="592" spans="1:20" x14ac:dyDescent="0.25">
      <c r="F592">
        <v>27.22</v>
      </c>
      <c r="G592">
        <v>27.856666666666666</v>
      </c>
      <c r="M592">
        <v>3.2601300000000002</v>
      </c>
      <c r="N592">
        <v>38.43</v>
      </c>
      <c r="O592">
        <v>38.57</v>
      </c>
    </row>
    <row r="593" spans="6:15" x14ac:dyDescent="0.25">
      <c r="F593">
        <v>27.23</v>
      </c>
      <c r="G593">
        <v>27.54</v>
      </c>
      <c r="M593">
        <v>3.26186</v>
      </c>
      <c r="N593">
        <v>38.5</v>
      </c>
      <c r="O593">
        <v>38.57</v>
      </c>
    </row>
    <row r="594" spans="6:15" x14ac:dyDescent="0.25">
      <c r="F594">
        <v>27.24</v>
      </c>
      <c r="G594">
        <v>27.523333333333337</v>
      </c>
      <c r="M594">
        <v>3.2629899999999998</v>
      </c>
      <c r="N594">
        <v>38.44</v>
      </c>
      <c r="O594">
        <v>38.57</v>
      </c>
    </row>
    <row r="595" spans="6:15" x14ac:dyDescent="0.25">
      <c r="F595">
        <v>27.25</v>
      </c>
      <c r="G595">
        <v>27.601666666666663</v>
      </c>
      <c r="M595">
        <v>3.26552</v>
      </c>
      <c r="N595">
        <v>38.35</v>
      </c>
      <c r="O595">
        <v>38.57</v>
      </c>
    </row>
    <row r="596" spans="6:15" x14ac:dyDescent="0.25">
      <c r="F596">
        <v>27.26</v>
      </c>
      <c r="G596">
        <v>28.180000000000003</v>
      </c>
      <c r="M596">
        <v>3.2656199999999997</v>
      </c>
      <c r="N596">
        <v>38.36</v>
      </c>
      <c r="O596">
        <v>38.57</v>
      </c>
    </row>
    <row r="597" spans="6:15" x14ac:dyDescent="0.25">
      <c r="F597">
        <v>27.27</v>
      </c>
      <c r="G597">
        <v>28.136000000000003</v>
      </c>
      <c r="M597">
        <v>3.2765900000000001</v>
      </c>
      <c r="N597">
        <v>38.409999999999997</v>
      </c>
      <c r="O597">
        <v>38.57</v>
      </c>
    </row>
    <row r="598" spans="6:15" x14ac:dyDescent="0.25">
      <c r="F598">
        <v>27.28</v>
      </c>
      <c r="G598">
        <v>27.567999999999994</v>
      </c>
      <c r="M598">
        <v>3.2830900000000001</v>
      </c>
      <c r="N598">
        <v>38.5</v>
      </c>
      <c r="O598">
        <v>38.57</v>
      </c>
    </row>
    <row r="599" spans="6:15" x14ac:dyDescent="0.25">
      <c r="F599">
        <v>27.29</v>
      </c>
      <c r="G599">
        <v>27.7</v>
      </c>
      <c r="M599">
        <v>3.2841799999999997</v>
      </c>
      <c r="N599">
        <v>38.53</v>
      </c>
      <c r="O599">
        <v>38.57</v>
      </c>
    </row>
    <row r="600" spans="6:15" x14ac:dyDescent="0.25">
      <c r="F600">
        <v>27.3</v>
      </c>
      <c r="G600">
        <v>27.91</v>
      </c>
      <c r="M600">
        <v>3.2912300000000001</v>
      </c>
      <c r="N600">
        <v>38.31</v>
      </c>
      <c r="O600">
        <v>38.57</v>
      </c>
    </row>
    <row r="601" spans="6:15" x14ac:dyDescent="0.25">
      <c r="F601">
        <v>27.31</v>
      </c>
      <c r="G601">
        <v>28.99</v>
      </c>
      <c r="M601">
        <v>3.3134800000000002</v>
      </c>
      <c r="N601">
        <v>38.43</v>
      </c>
      <c r="O601">
        <v>38.57</v>
      </c>
    </row>
    <row r="602" spans="6:15" x14ac:dyDescent="0.25">
      <c r="F602">
        <v>27.32</v>
      </c>
      <c r="G602">
        <v>27.8</v>
      </c>
      <c r="M602">
        <v>3.3146100000000001</v>
      </c>
      <c r="N602">
        <v>38.64</v>
      </c>
      <c r="O602">
        <v>38.57</v>
      </c>
    </row>
    <row r="603" spans="6:15" x14ac:dyDescent="0.25">
      <c r="F603">
        <v>27.33</v>
      </c>
      <c r="G603">
        <v>27.924999999999997</v>
      </c>
      <c r="M603">
        <v>3.25685</v>
      </c>
      <c r="N603">
        <v>38.450000000000003</v>
      </c>
      <c r="O603">
        <v>38.575000000000003</v>
      </c>
    </row>
    <row r="604" spans="6:15" x14ac:dyDescent="0.25">
      <c r="F604">
        <v>27.34</v>
      </c>
      <c r="G604">
        <v>27.342000000000002</v>
      </c>
      <c r="M604">
        <v>3.2764199999999999</v>
      </c>
      <c r="N604">
        <v>38.476666666666667</v>
      </c>
      <c r="O604">
        <v>38.576666666666675</v>
      </c>
    </row>
    <row r="605" spans="6:15" x14ac:dyDescent="0.25">
      <c r="F605">
        <v>27.35</v>
      </c>
      <c r="G605">
        <v>27.66</v>
      </c>
      <c r="M605">
        <v>3.1944299999999997</v>
      </c>
      <c r="N605">
        <v>38.54</v>
      </c>
      <c r="O605">
        <v>38.58</v>
      </c>
    </row>
    <row r="606" spans="6:15" x14ac:dyDescent="0.25">
      <c r="F606">
        <v>27.36</v>
      </c>
      <c r="G606">
        <v>27.590000000000003</v>
      </c>
      <c r="M606">
        <v>3.2178800000000001</v>
      </c>
      <c r="N606">
        <v>38.21</v>
      </c>
      <c r="O606">
        <v>38.58</v>
      </c>
    </row>
    <row r="607" spans="6:15" x14ac:dyDescent="0.25">
      <c r="F607">
        <v>27.37</v>
      </c>
      <c r="G607">
        <v>27.81</v>
      </c>
      <c r="M607">
        <v>3.2213099999999999</v>
      </c>
      <c r="N607">
        <v>38.4</v>
      </c>
      <c r="O607">
        <v>38.58</v>
      </c>
    </row>
    <row r="608" spans="6:15" x14ac:dyDescent="0.25">
      <c r="F608">
        <v>27.38</v>
      </c>
      <c r="G608">
        <v>27.650000000000002</v>
      </c>
      <c r="M608">
        <v>3.2337899999999999</v>
      </c>
      <c r="N608">
        <v>38.78</v>
      </c>
      <c r="O608">
        <v>38.58</v>
      </c>
    </row>
    <row r="609" spans="6:15" x14ac:dyDescent="0.25">
      <c r="F609">
        <v>27.39</v>
      </c>
      <c r="G609">
        <v>28.409999999999997</v>
      </c>
      <c r="M609">
        <v>3.2368399999999999</v>
      </c>
      <c r="N609">
        <v>38.44</v>
      </c>
      <c r="O609">
        <v>38.58</v>
      </c>
    </row>
    <row r="610" spans="6:15" x14ac:dyDescent="0.25">
      <c r="F610">
        <v>27.4</v>
      </c>
      <c r="G610">
        <v>27.844999999999999</v>
      </c>
      <c r="M610">
        <v>3.23705</v>
      </c>
      <c r="N610">
        <v>38.450000000000003</v>
      </c>
      <c r="O610">
        <v>38.58</v>
      </c>
    </row>
    <row r="611" spans="6:15" x14ac:dyDescent="0.25">
      <c r="F611">
        <v>27.41</v>
      </c>
      <c r="G611">
        <v>28.435000000000002</v>
      </c>
      <c r="M611">
        <v>3.2377099999999999</v>
      </c>
      <c r="N611">
        <v>38.31</v>
      </c>
      <c r="O611">
        <v>38.58</v>
      </c>
    </row>
    <row r="612" spans="6:15" x14ac:dyDescent="0.25">
      <c r="F612">
        <v>27.42</v>
      </c>
      <c r="G612">
        <v>27.810000000000002</v>
      </c>
      <c r="M612">
        <v>3.2391100000000002</v>
      </c>
      <c r="N612">
        <v>38.42</v>
      </c>
      <c r="O612">
        <v>38.58</v>
      </c>
    </row>
    <row r="613" spans="6:15" x14ac:dyDescent="0.25">
      <c r="F613">
        <v>27.43</v>
      </c>
      <c r="G613">
        <v>27.913333333333338</v>
      </c>
      <c r="M613">
        <v>3.24221</v>
      </c>
      <c r="N613">
        <v>38.409999999999997</v>
      </c>
      <c r="O613">
        <v>38.58</v>
      </c>
    </row>
    <row r="614" spans="6:15" x14ac:dyDescent="0.25">
      <c r="F614">
        <v>27.45</v>
      </c>
      <c r="G614">
        <v>27.925000000000001</v>
      </c>
      <c r="M614">
        <v>3.24857</v>
      </c>
      <c r="N614">
        <v>38.29</v>
      </c>
      <c r="O614">
        <v>38.58</v>
      </c>
    </row>
    <row r="615" spans="6:15" x14ac:dyDescent="0.25">
      <c r="F615">
        <v>27.46</v>
      </c>
      <c r="G615">
        <v>29.06</v>
      </c>
      <c r="M615">
        <v>3.2494399999999999</v>
      </c>
      <c r="N615">
        <v>38.35</v>
      </c>
      <c r="O615">
        <v>38.58</v>
      </c>
    </row>
    <row r="616" spans="6:15" x14ac:dyDescent="0.25">
      <c r="F616">
        <v>27.47</v>
      </c>
      <c r="G616">
        <v>27.5075</v>
      </c>
      <c r="M616">
        <v>3.2635300000000003</v>
      </c>
      <c r="N616">
        <v>38.33</v>
      </c>
      <c r="O616">
        <v>38.58</v>
      </c>
    </row>
    <row r="617" spans="6:15" x14ac:dyDescent="0.25">
      <c r="F617">
        <v>27.48</v>
      </c>
      <c r="G617">
        <v>27.407499999999999</v>
      </c>
      <c r="M617">
        <v>3.2661100000000003</v>
      </c>
      <c r="N617">
        <v>38.32</v>
      </c>
      <c r="O617">
        <v>38.58</v>
      </c>
    </row>
    <row r="618" spans="6:15" x14ac:dyDescent="0.25">
      <c r="F618">
        <v>27.49</v>
      </c>
      <c r="G618">
        <v>27.912500000000001</v>
      </c>
      <c r="M618">
        <v>3.2697800000000004</v>
      </c>
      <c r="N618">
        <v>38.47</v>
      </c>
      <c r="O618">
        <v>38.58</v>
      </c>
    </row>
    <row r="619" spans="6:15" x14ac:dyDescent="0.25">
      <c r="F619">
        <v>27.5</v>
      </c>
      <c r="G619">
        <v>27.933333333333334</v>
      </c>
      <c r="M619">
        <v>3.2833699999999997</v>
      </c>
      <c r="N619">
        <v>38.46</v>
      </c>
      <c r="O619">
        <v>38.58</v>
      </c>
    </row>
    <row r="620" spans="6:15" x14ac:dyDescent="0.25">
      <c r="F620">
        <v>27.51</v>
      </c>
      <c r="G620">
        <v>27.906666666666666</v>
      </c>
      <c r="M620">
        <v>3.2866300000000002</v>
      </c>
      <c r="N620">
        <v>38.47</v>
      </c>
      <c r="O620">
        <v>38.58</v>
      </c>
    </row>
    <row r="621" spans="6:15" x14ac:dyDescent="0.25">
      <c r="F621">
        <v>27.52</v>
      </c>
      <c r="G621">
        <v>27.423999999999999</v>
      </c>
      <c r="M621">
        <v>3.28695</v>
      </c>
      <c r="N621">
        <v>38.53</v>
      </c>
      <c r="O621">
        <v>38.58</v>
      </c>
    </row>
    <row r="622" spans="6:15" x14ac:dyDescent="0.25">
      <c r="F622">
        <v>27.53</v>
      </c>
      <c r="G622">
        <v>27.283333333333331</v>
      </c>
      <c r="M622">
        <v>3.3067500000000001</v>
      </c>
      <c r="N622">
        <v>38.36</v>
      </c>
      <c r="O622">
        <v>38.58</v>
      </c>
    </row>
    <row r="623" spans="6:15" x14ac:dyDescent="0.25">
      <c r="F623">
        <v>27.54</v>
      </c>
      <c r="G623">
        <v>27.47666666666667</v>
      </c>
      <c r="M623">
        <v>3.3110300000000001</v>
      </c>
      <c r="N623">
        <v>38.49</v>
      </c>
      <c r="O623">
        <v>38.58</v>
      </c>
    </row>
    <row r="624" spans="6:15" x14ac:dyDescent="0.25">
      <c r="F624">
        <v>27.55</v>
      </c>
      <c r="G624">
        <v>27.765000000000001</v>
      </c>
      <c r="M624">
        <v>3.31542</v>
      </c>
      <c r="N624">
        <v>38.35</v>
      </c>
      <c r="O624">
        <v>38.58</v>
      </c>
    </row>
    <row r="625" spans="6:15" x14ac:dyDescent="0.25">
      <c r="F625">
        <v>27.56</v>
      </c>
      <c r="G625">
        <v>27.824999999999999</v>
      </c>
      <c r="M625">
        <v>3.3158400000000001</v>
      </c>
      <c r="N625">
        <v>38.520000000000003</v>
      </c>
      <c r="O625">
        <v>38.58</v>
      </c>
    </row>
    <row r="626" spans="6:15" x14ac:dyDescent="0.25">
      <c r="F626">
        <v>27.57</v>
      </c>
      <c r="G626">
        <v>28.085000000000001</v>
      </c>
      <c r="M626">
        <v>3.3293000000000004</v>
      </c>
      <c r="N626">
        <v>38.43</v>
      </c>
      <c r="O626">
        <v>38.58</v>
      </c>
    </row>
    <row r="627" spans="6:15" x14ac:dyDescent="0.25">
      <c r="F627">
        <v>27.58</v>
      </c>
      <c r="G627">
        <v>26.72</v>
      </c>
      <c r="M627">
        <v>3.3343699999999998</v>
      </c>
      <c r="N627">
        <v>38.42</v>
      </c>
      <c r="O627">
        <v>38.58</v>
      </c>
    </row>
    <row r="628" spans="6:15" x14ac:dyDescent="0.25">
      <c r="F628">
        <v>27.59</v>
      </c>
      <c r="G628">
        <v>27.166666666666668</v>
      </c>
      <c r="M628">
        <v>3.2628000000000004</v>
      </c>
      <c r="N628">
        <v>38.43</v>
      </c>
      <c r="O628">
        <v>38.585000000000001</v>
      </c>
    </row>
    <row r="629" spans="6:15" x14ac:dyDescent="0.25">
      <c r="F629">
        <v>27.6</v>
      </c>
      <c r="G629">
        <v>27.763333333333335</v>
      </c>
      <c r="M629">
        <v>3.2679499999999999</v>
      </c>
      <c r="N629">
        <v>38.33</v>
      </c>
      <c r="O629">
        <v>38.585000000000001</v>
      </c>
    </row>
    <row r="630" spans="6:15" x14ac:dyDescent="0.25">
      <c r="F630">
        <v>27.61</v>
      </c>
      <c r="G630">
        <v>28.168571428571425</v>
      </c>
      <c r="M630">
        <v>3.18946</v>
      </c>
      <c r="N630">
        <v>38.43</v>
      </c>
      <c r="O630">
        <v>38.590000000000003</v>
      </c>
    </row>
    <row r="631" spans="6:15" x14ac:dyDescent="0.25">
      <c r="F631">
        <v>27.62</v>
      </c>
      <c r="G631">
        <v>28.439999999999998</v>
      </c>
      <c r="M631">
        <v>3.19048</v>
      </c>
      <c r="N631">
        <v>38.520000000000003</v>
      </c>
      <c r="O631">
        <v>38.590000000000003</v>
      </c>
    </row>
    <row r="632" spans="6:15" x14ac:dyDescent="0.25">
      <c r="F632">
        <v>27.63</v>
      </c>
      <c r="G632">
        <v>27.448333333333334</v>
      </c>
      <c r="M632">
        <v>3.2108600000000003</v>
      </c>
      <c r="N632">
        <v>38.39</v>
      </c>
      <c r="O632">
        <v>38.590000000000003</v>
      </c>
    </row>
    <row r="633" spans="6:15" x14ac:dyDescent="0.25">
      <c r="F633">
        <v>27.64</v>
      </c>
      <c r="G633">
        <v>26.975999999999999</v>
      </c>
      <c r="M633">
        <v>3.2114400000000001</v>
      </c>
      <c r="N633">
        <v>38.35</v>
      </c>
      <c r="O633">
        <v>38.590000000000003</v>
      </c>
    </row>
    <row r="634" spans="6:15" x14ac:dyDescent="0.25">
      <c r="F634">
        <v>27.65</v>
      </c>
      <c r="G634">
        <v>28.083333333333332</v>
      </c>
      <c r="M634">
        <v>3.21997</v>
      </c>
      <c r="N634">
        <v>38.414999999999999</v>
      </c>
      <c r="O634">
        <v>38.590000000000003</v>
      </c>
    </row>
    <row r="635" spans="6:15" x14ac:dyDescent="0.25">
      <c r="F635">
        <v>27.66</v>
      </c>
      <c r="G635">
        <v>27.346666666666664</v>
      </c>
      <c r="M635">
        <v>3.2327199999999996</v>
      </c>
      <c r="N635">
        <v>38.36</v>
      </c>
      <c r="O635">
        <v>38.590000000000003</v>
      </c>
    </row>
    <row r="636" spans="6:15" x14ac:dyDescent="0.25">
      <c r="F636">
        <v>27.67</v>
      </c>
      <c r="G636">
        <v>27.55</v>
      </c>
      <c r="M636">
        <v>3.2401300000000002</v>
      </c>
      <c r="N636">
        <v>38.31</v>
      </c>
      <c r="O636">
        <v>38.590000000000003</v>
      </c>
    </row>
    <row r="637" spans="6:15" x14ac:dyDescent="0.25">
      <c r="F637">
        <v>27.68</v>
      </c>
      <c r="G637">
        <v>28.134999999999998</v>
      </c>
      <c r="M637">
        <v>3.2417899999999999</v>
      </c>
      <c r="N637">
        <v>38.39</v>
      </c>
      <c r="O637">
        <v>38.590000000000003</v>
      </c>
    </row>
    <row r="638" spans="6:15" x14ac:dyDescent="0.25">
      <c r="F638">
        <v>27.69</v>
      </c>
      <c r="G638">
        <v>27.63</v>
      </c>
      <c r="M638">
        <v>3.2431000000000001</v>
      </c>
      <c r="N638">
        <v>38.590000000000003</v>
      </c>
      <c r="O638">
        <v>38.590000000000003</v>
      </c>
    </row>
    <row r="639" spans="6:15" x14ac:dyDescent="0.25">
      <c r="F639">
        <v>27.7</v>
      </c>
      <c r="G639">
        <v>27.234999999999999</v>
      </c>
      <c r="M639">
        <v>3.24336</v>
      </c>
      <c r="N639">
        <v>38.43</v>
      </c>
      <c r="O639">
        <v>38.590000000000003</v>
      </c>
    </row>
    <row r="640" spans="6:15" x14ac:dyDescent="0.25">
      <c r="F640">
        <v>27.71</v>
      </c>
      <c r="G640">
        <v>27.76</v>
      </c>
      <c r="M640">
        <v>3.24437</v>
      </c>
      <c r="N640">
        <v>38.39</v>
      </c>
      <c r="O640">
        <v>38.590000000000003</v>
      </c>
    </row>
    <row r="641" spans="6:15" x14ac:dyDescent="0.25">
      <c r="F641">
        <v>27.72</v>
      </c>
      <c r="G641">
        <v>27.234999999999999</v>
      </c>
      <c r="M641">
        <v>3.2534099999999997</v>
      </c>
      <c r="N641">
        <v>38.340000000000003</v>
      </c>
      <c r="O641">
        <v>38.590000000000003</v>
      </c>
    </row>
    <row r="642" spans="6:15" x14ac:dyDescent="0.25">
      <c r="F642">
        <v>27.73</v>
      </c>
      <c r="G642">
        <v>27.695</v>
      </c>
      <c r="M642">
        <v>3.2549600000000001</v>
      </c>
      <c r="N642">
        <v>38.43</v>
      </c>
      <c r="O642">
        <v>38.590000000000003</v>
      </c>
    </row>
    <row r="643" spans="6:15" x14ac:dyDescent="0.25">
      <c r="F643">
        <v>27.74</v>
      </c>
      <c r="G643">
        <v>27.684999999999999</v>
      </c>
      <c r="M643">
        <v>3.2598600000000002</v>
      </c>
      <c r="N643">
        <v>38.54</v>
      </c>
      <c r="O643">
        <v>38.590000000000003</v>
      </c>
    </row>
    <row r="644" spans="6:15" x14ac:dyDescent="0.25">
      <c r="F644">
        <v>27.75</v>
      </c>
      <c r="G644">
        <v>27.975999999999999</v>
      </c>
      <c r="M644">
        <v>3.2614699999999996</v>
      </c>
      <c r="N644">
        <v>38.380000000000003</v>
      </c>
      <c r="O644">
        <v>38.590000000000003</v>
      </c>
    </row>
    <row r="645" spans="6:15" x14ac:dyDescent="0.25">
      <c r="F645">
        <v>27.76</v>
      </c>
      <c r="G645">
        <v>27.375</v>
      </c>
      <c r="M645">
        <v>3.2618100000000001</v>
      </c>
      <c r="N645">
        <v>38.340000000000003</v>
      </c>
      <c r="O645">
        <v>38.590000000000003</v>
      </c>
    </row>
    <row r="646" spans="6:15" x14ac:dyDescent="0.25">
      <c r="F646">
        <v>27.77</v>
      </c>
      <c r="G646">
        <v>27.715</v>
      </c>
      <c r="M646">
        <v>3.26654</v>
      </c>
      <c r="N646">
        <v>38.36</v>
      </c>
      <c r="O646">
        <v>38.590000000000003</v>
      </c>
    </row>
    <row r="647" spans="6:15" x14ac:dyDescent="0.25">
      <c r="F647">
        <v>27.78</v>
      </c>
      <c r="G647">
        <v>27.148571428571426</v>
      </c>
      <c r="M647">
        <v>3.2666900000000001</v>
      </c>
      <c r="N647">
        <v>38.340000000000003</v>
      </c>
      <c r="O647">
        <v>38.590000000000003</v>
      </c>
    </row>
    <row r="648" spans="6:15" x14ac:dyDescent="0.25">
      <c r="F648">
        <v>27.79</v>
      </c>
      <c r="G648">
        <v>27.634999999999998</v>
      </c>
      <c r="M648">
        <v>3.2702100000000001</v>
      </c>
      <c r="N648">
        <v>38.28</v>
      </c>
      <c r="O648">
        <v>38.590000000000003</v>
      </c>
    </row>
    <row r="649" spans="6:15" x14ac:dyDescent="0.25">
      <c r="F649">
        <v>27.8</v>
      </c>
      <c r="G649">
        <v>28.060000000000002</v>
      </c>
      <c r="M649">
        <v>3.2711000000000001</v>
      </c>
      <c r="N649">
        <v>38.39</v>
      </c>
      <c r="O649">
        <v>38.590000000000003</v>
      </c>
    </row>
    <row r="650" spans="6:15" x14ac:dyDescent="0.25">
      <c r="F650">
        <v>27.81</v>
      </c>
      <c r="G650">
        <v>28.042000000000002</v>
      </c>
      <c r="M650">
        <v>3.2745000000000002</v>
      </c>
      <c r="N650">
        <v>38.46</v>
      </c>
      <c r="O650">
        <v>38.590000000000003</v>
      </c>
    </row>
    <row r="651" spans="6:15" x14ac:dyDescent="0.25">
      <c r="F651">
        <v>27.82</v>
      </c>
      <c r="G651">
        <v>27.67</v>
      </c>
      <c r="M651">
        <v>3.2852299999999999</v>
      </c>
      <c r="N651">
        <v>38.380000000000003</v>
      </c>
      <c r="O651">
        <v>38.590000000000003</v>
      </c>
    </row>
    <row r="652" spans="6:15" x14ac:dyDescent="0.25">
      <c r="F652">
        <v>27.83</v>
      </c>
      <c r="G652">
        <v>27.717500000000001</v>
      </c>
      <c r="M652">
        <v>3.2930600000000001</v>
      </c>
      <c r="N652">
        <v>38.35</v>
      </c>
      <c r="O652">
        <v>38.590000000000003</v>
      </c>
    </row>
    <row r="653" spans="6:15" x14ac:dyDescent="0.25">
      <c r="F653">
        <v>27.84</v>
      </c>
      <c r="G653">
        <v>27.354000000000003</v>
      </c>
      <c r="M653">
        <v>3.2980900000000002</v>
      </c>
      <c r="N653">
        <v>38.450000000000003</v>
      </c>
      <c r="O653">
        <v>38.590000000000003</v>
      </c>
    </row>
    <row r="654" spans="6:15" x14ac:dyDescent="0.25">
      <c r="F654">
        <v>27.85</v>
      </c>
      <c r="G654">
        <v>27.61375</v>
      </c>
      <c r="M654">
        <v>3.2983600000000002</v>
      </c>
      <c r="N654">
        <v>38.44</v>
      </c>
      <c r="O654">
        <v>38.590000000000003</v>
      </c>
    </row>
    <row r="655" spans="6:15" x14ac:dyDescent="0.25">
      <c r="F655">
        <v>27.86</v>
      </c>
      <c r="G655">
        <v>27.753333333333334</v>
      </c>
      <c r="M655">
        <v>3.31324</v>
      </c>
      <c r="N655">
        <v>38.67</v>
      </c>
      <c r="O655">
        <v>38.590000000000003</v>
      </c>
    </row>
    <row r="656" spans="6:15" x14ac:dyDescent="0.25">
      <c r="F656">
        <v>27.87</v>
      </c>
      <c r="G656">
        <v>27.742000000000001</v>
      </c>
      <c r="M656">
        <v>3.3351500000000001</v>
      </c>
      <c r="N656">
        <v>38.5</v>
      </c>
      <c r="O656">
        <v>38.590000000000003</v>
      </c>
    </row>
    <row r="657" spans="6:15" x14ac:dyDescent="0.25">
      <c r="F657">
        <v>27.88</v>
      </c>
      <c r="G657">
        <v>28.083333333333332</v>
      </c>
      <c r="M657">
        <v>3.3465500000000001</v>
      </c>
      <c r="N657">
        <v>38.5</v>
      </c>
      <c r="O657">
        <v>38.590000000000003</v>
      </c>
    </row>
    <row r="658" spans="6:15" x14ac:dyDescent="0.25">
      <c r="F658">
        <v>27.89</v>
      </c>
      <c r="G658">
        <v>27.475999999999999</v>
      </c>
      <c r="M658">
        <v>3.3506900000000002</v>
      </c>
      <c r="N658">
        <v>38.54</v>
      </c>
      <c r="O658">
        <v>38.590000000000003</v>
      </c>
    </row>
    <row r="659" spans="6:15" x14ac:dyDescent="0.25">
      <c r="F659">
        <v>27.9</v>
      </c>
      <c r="G659">
        <v>26.657499999999999</v>
      </c>
      <c r="M659">
        <v>3.3744800000000001</v>
      </c>
      <c r="N659">
        <v>38.450000000000003</v>
      </c>
      <c r="O659">
        <v>38.590000000000003</v>
      </c>
    </row>
    <row r="660" spans="6:15" x14ac:dyDescent="0.25">
      <c r="F660">
        <v>27.91</v>
      </c>
      <c r="G660">
        <v>27.44222222222222</v>
      </c>
      <c r="M660">
        <v>3.2472399999999997</v>
      </c>
      <c r="N660">
        <v>38.33</v>
      </c>
      <c r="O660">
        <v>38.599999999999994</v>
      </c>
    </row>
    <row r="661" spans="6:15" x14ac:dyDescent="0.25">
      <c r="F661">
        <v>27.92</v>
      </c>
      <c r="G661">
        <v>27.973333333333333</v>
      </c>
      <c r="M661">
        <v>3.2674699999999999</v>
      </c>
      <c r="N661">
        <v>38.53</v>
      </c>
      <c r="O661">
        <v>38.599999999999994</v>
      </c>
    </row>
    <row r="662" spans="6:15" x14ac:dyDescent="0.25">
      <c r="F662">
        <v>27.93</v>
      </c>
      <c r="G662">
        <v>28.179999999999996</v>
      </c>
      <c r="M662">
        <v>3.13795</v>
      </c>
      <c r="N662">
        <v>38.46</v>
      </c>
      <c r="O662">
        <v>38.6</v>
      </c>
    </row>
    <row r="663" spans="6:15" x14ac:dyDescent="0.25">
      <c r="F663">
        <v>27.94</v>
      </c>
      <c r="G663">
        <v>27.64875</v>
      </c>
      <c r="M663">
        <v>3.2113</v>
      </c>
      <c r="N663">
        <v>38.369999999999997</v>
      </c>
      <c r="O663">
        <v>38.6</v>
      </c>
    </row>
    <row r="664" spans="6:15" x14ac:dyDescent="0.25">
      <c r="F664">
        <v>27.95</v>
      </c>
      <c r="G664">
        <v>27.292999999999996</v>
      </c>
      <c r="M664">
        <v>3.2259799999999998</v>
      </c>
      <c r="N664">
        <v>38.44</v>
      </c>
      <c r="O664">
        <v>38.6</v>
      </c>
    </row>
    <row r="665" spans="6:15" x14ac:dyDescent="0.25">
      <c r="F665">
        <v>27.96</v>
      </c>
      <c r="G665">
        <v>27.198750000000004</v>
      </c>
      <c r="M665">
        <v>3.2262499999999998</v>
      </c>
      <c r="N665">
        <v>38.46</v>
      </c>
      <c r="O665">
        <v>38.6</v>
      </c>
    </row>
    <row r="666" spans="6:15" x14ac:dyDescent="0.25">
      <c r="F666">
        <v>27.97</v>
      </c>
      <c r="G666">
        <v>27.805000000000003</v>
      </c>
      <c r="M666">
        <v>3.23102</v>
      </c>
      <c r="N666">
        <v>38.299999999999997</v>
      </c>
      <c r="O666">
        <v>38.6</v>
      </c>
    </row>
    <row r="667" spans="6:15" x14ac:dyDescent="0.25">
      <c r="F667">
        <v>27.98</v>
      </c>
      <c r="G667">
        <v>27.585714285714285</v>
      </c>
      <c r="M667">
        <v>3.2379499999999997</v>
      </c>
      <c r="N667">
        <v>38.43</v>
      </c>
      <c r="O667">
        <v>38.6</v>
      </c>
    </row>
    <row r="668" spans="6:15" x14ac:dyDescent="0.25">
      <c r="F668">
        <v>27.99</v>
      </c>
      <c r="G668">
        <v>27.752499999999998</v>
      </c>
      <c r="M668">
        <v>3.2410399999999999</v>
      </c>
      <c r="N668">
        <v>38.42</v>
      </c>
      <c r="O668">
        <v>38.6</v>
      </c>
    </row>
    <row r="669" spans="6:15" x14ac:dyDescent="0.25">
      <c r="F669">
        <v>28</v>
      </c>
      <c r="G669">
        <v>27.802500000000002</v>
      </c>
      <c r="M669">
        <v>3.2445900000000001</v>
      </c>
      <c r="N669">
        <v>38.47</v>
      </c>
      <c r="O669">
        <v>38.6</v>
      </c>
    </row>
    <row r="670" spans="6:15" x14ac:dyDescent="0.25">
      <c r="F670">
        <v>28.01</v>
      </c>
      <c r="G670">
        <v>27.118333333333336</v>
      </c>
      <c r="M670">
        <v>3.2451500000000002</v>
      </c>
      <c r="N670">
        <v>38.424999999999997</v>
      </c>
      <c r="O670">
        <v>38.6</v>
      </c>
    </row>
    <row r="671" spans="6:15" x14ac:dyDescent="0.25">
      <c r="F671">
        <v>28.02</v>
      </c>
      <c r="G671">
        <v>27.41</v>
      </c>
      <c r="M671">
        <v>3.2472300000000001</v>
      </c>
      <c r="N671">
        <v>38.44</v>
      </c>
      <c r="O671">
        <v>38.6</v>
      </c>
    </row>
    <row r="672" spans="6:15" x14ac:dyDescent="0.25">
      <c r="F672">
        <v>28.03</v>
      </c>
      <c r="G672">
        <v>27.126666666666665</v>
      </c>
      <c r="M672">
        <v>3.25292</v>
      </c>
      <c r="N672">
        <v>38.39</v>
      </c>
      <c r="O672">
        <v>38.6</v>
      </c>
    </row>
    <row r="673" spans="6:15" x14ac:dyDescent="0.25">
      <c r="F673">
        <v>28.04</v>
      </c>
      <c r="G673">
        <v>27.268333333333331</v>
      </c>
      <c r="M673">
        <v>3.25318</v>
      </c>
      <c r="N673">
        <v>38.39</v>
      </c>
      <c r="O673">
        <v>38.6</v>
      </c>
    </row>
    <row r="674" spans="6:15" x14ac:dyDescent="0.25">
      <c r="F674">
        <v>28.05</v>
      </c>
      <c r="G674">
        <v>27.736666666666668</v>
      </c>
      <c r="M674">
        <v>3.2547800000000002</v>
      </c>
      <c r="N674">
        <v>38.369999999999997</v>
      </c>
      <c r="O674">
        <v>38.6</v>
      </c>
    </row>
    <row r="675" spans="6:15" x14ac:dyDescent="0.25">
      <c r="F675">
        <v>28.06</v>
      </c>
      <c r="G675">
        <v>27.294</v>
      </c>
      <c r="M675">
        <v>3.25488</v>
      </c>
      <c r="N675">
        <v>38.31</v>
      </c>
      <c r="O675">
        <v>38.6</v>
      </c>
    </row>
    <row r="676" spans="6:15" x14ac:dyDescent="0.25">
      <c r="F676">
        <v>28.07</v>
      </c>
      <c r="G676">
        <v>27.625999999999998</v>
      </c>
      <c r="M676">
        <v>3.2731699999999999</v>
      </c>
      <c r="N676">
        <v>38.380000000000003</v>
      </c>
      <c r="O676">
        <v>38.6</v>
      </c>
    </row>
    <row r="677" spans="6:15" x14ac:dyDescent="0.25">
      <c r="F677">
        <v>28.08</v>
      </c>
      <c r="G677">
        <v>27.798000000000002</v>
      </c>
      <c r="M677">
        <v>3.2736300000000003</v>
      </c>
      <c r="N677">
        <v>38.479999999999997</v>
      </c>
      <c r="O677">
        <v>38.6</v>
      </c>
    </row>
    <row r="678" spans="6:15" x14ac:dyDescent="0.25">
      <c r="F678">
        <v>28.09</v>
      </c>
      <c r="G678">
        <v>26.787500000000001</v>
      </c>
      <c r="M678">
        <v>3.2779099999999999</v>
      </c>
      <c r="N678">
        <v>38.380000000000003</v>
      </c>
      <c r="O678">
        <v>38.6</v>
      </c>
    </row>
    <row r="679" spans="6:15" x14ac:dyDescent="0.25">
      <c r="F679">
        <v>28.1</v>
      </c>
      <c r="G679">
        <v>27.73</v>
      </c>
      <c r="M679">
        <v>3.2828300000000001</v>
      </c>
      <c r="N679">
        <v>38.56</v>
      </c>
      <c r="O679">
        <v>38.6</v>
      </c>
    </row>
    <row r="680" spans="6:15" x14ac:dyDescent="0.25">
      <c r="F680">
        <v>28.11</v>
      </c>
      <c r="G680">
        <v>27.34</v>
      </c>
      <c r="M680">
        <v>3.2841900000000002</v>
      </c>
      <c r="N680">
        <v>38.56</v>
      </c>
      <c r="O680">
        <v>38.6</v>
      </c>
    </row>
    <row r="681" spans="6:15" x14ac:dyDescent="0.25">
      <c r="F681">
        <v>28.12</v>
      </c>
      <c r="G681">
        <v>27.610000000000003</v>
      </c>
      <c r="M681">
        <v>3.2888899999999999</v>
      </c>
      <c r="N681">
        <v>38.42</v>
      </c>
      <c r="O681">
        <v>38.6</v>
      </c>
    </row>
    <row r="682" spans="6:15" x14ac:dyDescent="0.25">
      <c r="F682">
        <v>28.13</v>
      </c>
      <c r="G682">
        <v>27.324999999999999</v>
      </c>
      <c r="M682">
        <v>3.28931</v>
      </c>
      <c r="N682">
        <v>38.43</v>
      </c>
      <c r="O682">
        <v>38.6</v>
      </c>
    </row>
    <row r="683" spans="6:15" x14ac:dyDescent="0.25">
      <c r="F683">
        <v>28.14</v>
      </c>
      <c r="G683">
        <v>27.355</v>
      </c>
      <c r="M683">
        <v>3.2961999999999998</v>
      </c>
      <c r="N683">
        <v>38.340000000000003</v>
      </c>
      <c r="O683">
        <v>38.6</v>
      </c>
    </row>
    <row r="684" spans="6:15" x14ac:dyDescent="0.25">
      <c r="F684">
        <v>28.15</v>
      </c>
      <c r="G684">
        <v>26.703333333333337</v>
      </c>
      <c r="M684">
        <v>3.2984899999999997</v>
      </c>
      <c r="N684">
        <v>38.58</v>
      </c>
      <c r="O684">
        <v>38.6</v>
      </c>
    </row>
    <row r="685" spans="6:15" x14ac:dyDescent="0.25">
      <c r="F685">
        <v>28.16</v>
      </c>
      <c r="G685">
        <v>27.296000000000003</v>
      </c>
      <c r="M685">
        <v>3.29962</v>
      </c>
      <c r="N685">
        <v>38.44</v>
      </c>
      <c r="O685">
        <v>38.6</v>
      </c>
    </row>
    <row r="686" spans="6:15" x14ac:dyDescent="0.25">
      <c r="F686">
        <v>28.17</v>
      </c>
      <c r="G686">
        <v>27.46166666666667</v>
      </c>
      <c r="M686">
        <v>3.3085800000000001</v>
      </c>
      <c r="N686">
        <v>38.409999999999997</v>
      </c>
      <c r="O686">
        <v>38.6</v>
      </c>
    </row>
    <row r="687" spans="6:15" x14ac:dyDescent="0.25">
      <c r="F687">
        <v>28.18</v>
      </c>
      <c r="G687">
        <v>26.686666666666667</v>
      </c>
      <c r="M687">
        <v>3.3166199999999999</v>
      </c>
      <c r="N687">
        <v>38.46</v>
      </c>
      <c r="O687">
        <v>38.6</v>
      </c>
    </row>
    <row r="688" spans="6:15" x14ac:dyDescent="0.25">
      <c r="F688">
        <v>28.19</v>
      </c>
      <c r="G688">
        <v>27.27</v>
      </c>
      <c r="M688">
        <v>3.3197800000000002</v>
      </c>
      <c r="N688">
        <v>38.450000000000003</v>
      </c>
      <c r="O688">
        <v>38.6</v>
      </c>
    </row>
    <row r="689" spans="6:15" x14ac:dyDescent="0.25">
      <c r="F689">
        <v>28.2</v>
      </c>
      <c r="G689">
        <v>27.41571428571428</v>
      </c>
      <c r="M689">
        <v>3.3205100000000001</v>
      </c>
      <c r="N689">
        <v>38.5</v>
      </c>
      <c r="O689">
        <v>38.6</v>
      </c>
    </row>
    <row r="690" spans="6:15" x14ac:dyDescent="0.25">
      <c r="F690">
        <v>28.21</v>
      </c>
      <c r="G690">
        <v>27.363999999999997</v>
      </c>
      <c r="M690">
        <v>3.3513200000000003</v>
      </c>
      <c r="N690">
        <v>38.35</v>
      </c>
      <c r="O690">
        <v>38.6</v>
      </c>
    </row>
    <row r="691" spans="6:15" x14ac:dyDescent="0.25">
      <c r="F691">
        <v>28.22</v>
      </c>
      <c r="G691">
        <v>26.923333333333336</v>
      </c>
      <c r="M691">
        <v>3.3641199999999998</v>
      </c>
      <c r="N691">
        <v>38.39</v>
      </c>
      <c r="O691">
        <v>38.6</v>
      </c>
    </row>
    <row r="692" spans="6:15" x14ac:dyDescent="0.25">
      <c r="F692">
        <v>28.23</v>
      </c>
      <c r="G692">
        <v>27.770000000000003</v>
      </c>
      <c r="M692">
        <v>3.18188</v>
      </c>
      <c r="N692">
        <v>38.6</v>
      </c>
      <c r="O692">
        <v>38.61</v>
      </c>
    </row>
    <row r="693" spans="6:15" x14ac:dyDescent="0.25">
      <c r="F693">
        <v>28.24</v>
      </c>
      <c r="G693">
        <v>27.314</v>
      </c>
      <c r="M693">
        <v>3.1978400000000002</v>
      </c>
      <c r="N693">
        <v>38.340000000000003</v>
      </c>
      <c r="O693">
        <v>38.61</v>
      </c>
    </row>
    <row r="694" spans="6:15" x14ac:dyDescent="0.25">
      <c r="F694">
        <v>28.25</v>
      </c>
      <c r="G694">
        <v>27.47625</v>
      </c>
      <c r="M694">
        <v>3.2210700000000001</v>
      </c>
      <c r="N694">
        <v>38.590000000000003</v>
      </c>
      <c r="O694">
        <v>38.61</v>
      </c>
    </row>
    <row r="695" spans="6:15" x14ac:dyDescent="0.25">
      <c r="F695">
        <v>28.26</v>
      </c>
      <c r="G695">
        <v>27.466666666666669</v>
      </c>
      <c r="M695">
        <v>3.2446999999999999</v>
      </c>
      <c r="N695">
        <v>38.409999999999997</v>
      </c>
      <c r="O695">
        <v>38.61</v>
      </c>
    </row>
    <row r="696" spans="6:15" x14ac:dyDescent="0.25">
      <c r="F696">
        <v>28.27</v>
      </c>
      <c r="G696">
        <v>27.820000000000004</v>
      </c>
      <c r="M696">
        <v>3.2469200000000003</v>
      </c>
      <c r="N696">
        <v>38.42</v>
      </c>
      <c r="O696">
        <v>38.61</v>
      </c>
    </row>
    <row r="697" spans="6:15" x14ac:dyDescent="0.25">
      <c r="F697">
        <v>28.28</v>
      </c>
      <c r="G697">
        <v>26.375</v>
      </c>
      <c r="M697">
        <v>3.2560799999999999</v>
      </c>
      <c r="N697">
        <v>38.39</v>
      </c>
      <c r="O697">
        <v>38.61</v>
      </c>
    </row>
    <row r="698" spans="6:15" x14ac:dyDescent="0.25">
      <c r="F698">
        <v>28.29</v>
      </c>
      <c r="G698">
        <v>26.968</v>
      </c>
      <c r="M698">
        <v>3.2571300000000001</v>
      </c>
      <c r="N698">
        <v>38.54</v>
      </c>
      <c r="O698">
        <v>38.61</v>
      </c>
    </row>
    <row r="699" spans="6:15" x14ac:dyDescent="0.25">
      <c r="F699">
        <v>28.3</v>
      </c>
      <c r="G699">
        <v>27.592500000000001</v>
      </c>
      <c r="M699">
        <v>3.25909</v>
      </c>
      <c r="N699">
        <v>38.549999999999997</v>
      </c>
      <c r="O699">
        <v>38.61</v>
      </c>
    </row>
    <row r="700" spans="6:15" x14ac:dyDescent="0.25">
      <c r="F700">
        <v>28.31</v>
      </c>
      <c r="G700">
        <v>27.495714285714286</v>
      </c>
      <c r="M700">
        <v>3.2599899999999997</v>
      </c>
      <c r="N700">
        <v>38.42</v>
      </c>
      <c r="O700">
        <v>38.61</v>
      </c>
    </row>
    <row r="701" spans="6:15" x14ac:dyDescent="0.25">
      <c r="F701">
        <v>28.32</v>
      </c>
      <c r="G701">
        <v>27.027272727272727</v>
      </c>
      <c r="M701">
        <v>3.2614200000000002</v>
      </c>
      <c r="N701">
        <v>38.49</v>
      </c>
      <c r="O701">
        <v>38.61</v>
      </c>
    </row>
    <row r="702" spans="6:15" x14ac:dyDescent="0.25">
      <c r="F702">
        <v>28.33</v>
      </c>
      <c r="G702">
        <v>27.060000000000002</v>
      </c>
      <c r="M702">
        <v>3.2646799999999998</v>
      </c>
      <c r="N702">
        <v>38.380000000000003</v>
      </c>
      <c r="O702">
        <v>38.61</v>
      </c>
    </row>
    <row r="703" spans="6:15" x14ac:dyDescent="0.25">
      <c r="F703">
        <v>28.34</v>
      </c>
      <c r="G703">
        <v>27.77</v>
      </c>
      <c r="M703">
        <v>3.2694399999999999</v>
      </c>
      <c r="N703">
        <v>38.47</v>
      </c>
      <c r="O703">
        <v>38.61</v>
      </c>
    </row>
    <row r="704" spans="6:15" x14ac:dyDescent="0.25">
      <c r="F704">
        <v>28.35</v>
      </c>
      <c r="G704">
        <v>27.814444444444444</v>
      </c>
      <c r="M704">
        <v>3.2713299999999998</v>
      </c>
      <c r="N704">
        <v>38.370000000000005</v>
      </c>
      <c r="O704">
        <v>38.61</v>
      </c>
    </row>
    <row r="705" spans="6:15" x14ac:dyDescent="0.25">
      <c r="F705">
        <v>28.36</v>
      </c>
      <c r="G705">
        <v>27.526</v>
      </c>
      <c r="M705">
        <v>3.2831799999999998</v>
      </c>
      <c r="N705">
        <v>38.5</v>
      </c>
      <c r="O705">
        <v>38.61</v>
      </c>
    </row>
    <row r="706" spans="6:15" x14ac:dyDescent="0.25">
      <c r="F706">
        <v>28.37</v>
      </c>
      <c r="G706">
        <v>27.173333333333332</v>
      </c>
      <c r="M706">
        <v>3.28823</v>
      </c>
      <c r="N706">
        <v>38.54</v>
      </c>
      <c r="O706">
        <v>38.61</v>
      </c>
    </row>
    <row r="707" spans="6:15" x14ac:dyDescent="0.25">
      <c r="F707">
        <v>28.38</v>
      </c>
      <c r="G707">
        <v>27.864999999999998</v>
      </c>
      <c r="M707">
        <v>3.2982600000000004</v>
      </c>
      <c r="N707">
        <v>38.35</v>
      </c>
      <c r="O707">
        <v>38.61</v>
      </c>
    </row>
    <row r="708" spans="6:15" x14ac:dyDescent="0.25">
      <c r="F708">
        <v>28.39</v>
      </c>
      <c r="G708">
        <v>27.379999999999995</v>
      </c>
      <c r="M708">
        <v>3.2987800000000003</v>
      </c>
      <c r="N708">
        <v>38.39</v>
      </c>
      <c r="O708">
        <v>38.61</v>
      </c>
    </row>
    <row r="709" spans="6:15" x14ac:dyDescent="0.25">
      <c r="F709">
        <v>28.4</v>
      </c>
      <c r="G709">
        <v>27.327142857142864</v>
      </c>
      <c r="M709">
        <v>3.3029000000000002</v>
      </c>
      <c r="N709">
        <v>38.33</v>
      </c>
      <c r="O709">
        <v>38.61</v>
      </c>
    </row>
    <row r="710" spans="6:15" x14ac:dyDescent="0.25">
      <c r="F710">
        <v>28.41</v>
      </c>
      <c r="G710">
        <v>27.476666666666663</v>
      </c>
      <c r="M710">
        <v>3.3029899999999999</v>
      </c>
      <c r="N710">
        <v>38.4</v>
      </c>
      <c r="O710">
        <v>38.61</v>
      </c>
    </row>
    <row r="711" spans="6:15" x14ac:dyDescent="0.25">
      <c r="F711">
        <v>28.42</v>
      </c>
      <c r="G711">
        <v>27.235714285714288</v>
      </c>
      <c r="M711">
        <v>3.3073000000000001</v>
      </c>
      <c r="N711">
        <v>38.42</v>
      </c>
      <c r="O711">
        <v>38.61</v>
      </c>
    </row>
    <row r="712" spans="6:15" x14ac:dyDescent="0.25">
      <c r="F712">
        <v>28.43</v>
      </c>
      <c r="G712">
        <v>26.967142857142854</v>
      </c>
      <c r="M712">
        <v>3.3097399999999997</v>
      </c>
      <c r="N712">
        <v>38.414999999999999</v>
      </c>
      <c r="O712">
        <v>38.61</v>
      </c>
    </row>
    <row r="713" spans="6:15" x14ac:dyDescent="0.25">
      <c r="F713">
        <v>28.44</v>
      </c>
      <c r="G713">
        <v>27.383333333333336</v>
      </c>
      <c r="M713">
        <v>3.3103000000000002</v>
      </c>
      <c r="N713">
        <v>38.46</v>
      </c>
      <c r="O713">
        <v>38.61</v>
      </c>
    </row>
    <row r="714" spans="6:15" x14ac:dyDescent="0.25">
      <c r="F714">
        <v>28.45</v>
      </c>
      <c r="G714">
        <v>27.456</v>
      </c>
      <c r="M714">
        <v>3.31908</v>
      </c>
      <c r="N714">
        <v>38.49</v>
      </c>
      <c r="O714">
        <v>38.61</v>
      </c>
    </row>
    <row r="715" spans="6:15" x14ac:dyDescent="0.25">
      <c r="F715">
        <v>28.46</v>
      </c>
      <c r="G715">
        <v>27.189999999999998</v>
      </c>
      <c r="M715">
        <v>3.33372</v>
      </c>
      <c r="N715">
        <v>38.409999999999997</v>
      </c>
      <c r="O715">
        <v>38.61</v>
      </c>
    </row>
    <row r="716" spans="6:15" x14ac:dyDescent="0.25">
      <c r="F716">
        <v>28.47</v>
      </c>
      <c r="G716">
        <v>27.521111111111114</v>
      </c>
      <c r="M716">
        <v>3.1582300000000001</v>
      </c>
      <c r="N716">
        <v>38.369999999999997</v>
      </c>
      <c r="O716">
        <v>38.619999999999997</v>
      </c>
    </row>
    <row r="717" spans="6:15" x14ac:dyDescent="0.25">
      <c r="F717">
        <v>28.48</v>
      </c>
      <c r="G717">
        <v>27.222857142857148</v>
      </c>
      <c r="M717">
        <v>3.2074400000000001</v>
      </c>
      <c r="N717">
        <v>38.56</v>
      </c>
      <c r="O717">
        <v>38.619999999999997</v>
      </c>
    </row>
    <row r="718" spans="6:15" x14ac:dyDescent="0.25">
      <c r="F718">
        <v>28.49</v>
      </c>
      <c r="G718">
        <v>26.956</v>
      </c>
      <c r="M718">
        <v>3.2126799999999998</v>
      </c>
      <c r="N718">
        <v>38.340000000000003</v>
      </c>
      <c r="O718">
        <v>38.619999999999997</v>
      </c>
    </row>
    <row r="719" spans="6:15" x14ac:dyDescent="0.25">
      <c r="F719">
        <v>28.5</v>
      </c>
      <c r="G719">
        <v>27.2</v>
      </c>
      <c r="M719">
        <v>3.2266999999999997</v>
      </c>
      <c r="N719">
        <v>38.5</v>
      </c>
      <c r="O719">
        <v>38.619999999999997</v>
      </c>
    </row>
    <row r="720" spans="6:15" x14ac:dyDescent="0.25">
      <c r="F720">
        <v>28.51</v>
      </c>
      <c r="G720">
        <v>27.675999999999998</v>
      </c>
      <c r="M720">
        <v>3.2356100000000003</v>
      </c>
      <c r="N720">
        <v>38.409999999999997</v>
      </c>
      <c r="O720">
        <v>38.619999999999997</v>
      </c>
    </row>
    <row r="721" spans="6:15" x14ac:dyDescent="0.25">
      <c r="F721">
        <v>28.52</v>
      </c>
      <c r="G721">
        <v>27.242000000000001</v>
      </c>
      <c r="M721">
        <v>3.24736</v>
      </c>
      <c r="N721">
        <v>38.590000000000003</v>
      </c>
      <c r="O721">
        <v>38.619999999999997</v>
      </c>
    </row>
    <row r="722" spans="6:15" x14ac:dyDescent="0.25">
      <c r="F722">
        <v>28.53</v>
      </c>
      <c r="G722">
        <v>27.431000000000001</v>
      </c>
      <c r="M722">
        <v>3.25149</v>
      </c>
      <c r="N722">
        <v>38.340000000000003</v>
      </c>
      <c r="O722">
        <v>38.619999999999997</v>
      </c>
    </row>
    <row r="723" spans="6:15" x14ac:dyDescent="0.25">
      <c r="F723">
        <v>28.54</v>
      </c>
      <c r="G723">
        <v>27.224285714285713</v>
      </c>
      <c r="M723">
        <v>3.25596</v>
      </c>
      <c r="N723">
        <v>38.36</v>
      </c>
      <c r="O723">
        <v>38.619999999999997</v>
      </c>
    </row>
    <row r="724" spans="6:15" x14ac:dyDescent="0.25">
      <c r="F724">
        <v>28.55</v>
      </c>
      <c r="G724">
        <v>27.63</v>
      </c>
      <c r="M724">
        <v>3.2593100000000002</v>
      </c>
      <c r="N724">
        <v>38.409999999999997</v>
      </c>
      <c r="O724">
        <v>38.619999999999997</v>
      </c>
    </row>
    <row r="725" spans="6:15" x14ac:dyDescent="0.25">
      <c r="F725">
        <v>28.56</v>
      </c>
      <c r="G725">
        <v>27.238749999999996</v>
      </c>
      <c r="M725">
        <v>3.2596700000000003</v>
      </c>
      <c r="N725">
        <v>38.44</v>
      </c>
      <c r="O725">
        <v>38.619999999999997</v>
      </c>
    </row>
    <row r="726" spans="6:15" x14ac:dyDescent="0.25">
      <c r="F726">
        <v>28.57</v>
      </c>
      <c r="G726">
        <v>27.24</v>
      </c>
      <c r="M726">
        <v>3.2647199999999996</v>
      </c>
      <c r="N726">
        <v>38.450000000000003</v>
      </c>
      <c r="O726">
        <v>38.619999999999997</v>
      </c>
    </row>
    <row r="727" spans="6:15" x14ac:dyDescent="0.25">
      <c r="F727">
        <v>28.58</v>
      </c>
      <c r="G727">
        <v>27.595999999999997</v>
      </c>
      <c r="M727">
        <v>3.26912</v>
      </c>
      <c r="N727">
        <v>38.479999999999997</v>
      </c>
      <c r="O727">
        <v>38.619999999999997</v>
      </c>
    </row>
    <row r="728" spans="6:15" x14ac:dyDescent="0.25">
      <c r="F728">
        <v>28.59</v>
      </c>
      <c r="G728">
        <v>27.669999999999998</v>
      </c>
      <c r="M728">
        <v>3.28525</v>
      </c>
      <c r="N728">
        <v>38.43</v>
      </c>
      <c r="O728">
        <v>38.619999999999997</v>
      </c>
    </row>
    <row r="729" spans="6:15" x14ac:dyDescent="0.25">
      <c r="F729">
        <v>28.6</v>
      </c>
      <c r="G729">
        <v>27.065000000000001</v>
      </c>
      <c r="M729">
        <v>3.2878000000000003</v>
      </c>
      <c r="N729">
        <v>38.42</v>
      </c>
      <c r="O729">
        <v>38.619999999999997</v>
      </c>
    </row>
    <row r="730" spans="6:15" x14ac:dyDescent="0.25">
      <c r="F730">
        <v>28.61</v>
      </c>
      <c r="G730">
        <v>27.6525</v>
      </c>
      <c r="M730">
        <v>3.2972899999999998</v>
      </c>
      <c r="N730">
        <v>38.450000000000003</v>
      </c>
      <c r="O730">
        <v>38.619999999999997</v>
      </c>
    </row>
    <row r="731" spans="6:15" x14ac:dyDescent="0.25">
      <c r="F731">
        <v>28.62</v>
      </c>
      <c r="G731">
        <v>27.427999999999997</v>
      </c>
      <c r="M731">
        <v>3.2991100000000002</v>
      </c>
      <c r="N731">
        <v>38.43</v>
      </c>
      <c r="O731">
        <v>38.619999999999997</v>
      </c>
    </row>
    <row r="732" spans="6:15" x14ac:dyDescent="0.25">
      <c r="F732">
        <v>28.63</v>
      </c>
      <c r="G732">
        <v>27.330000000000002</v>
      </c>
      <c r="M732">
        <v>3.3106399999999998</v>
      </c>
      <c r="N732">
        <v>38.6</v>
      </c>
      <c r="O732">
        <v>38.619999999999997</v>
      </c>
    </row>
    <row r="733" spans="6:15" x14ac:dyDescent="0.25">
      <c r="F733">
        <v>28.64</v>
      </c>
      <c r="G733">
        <v>27.52333333333333</v>
      </c>
      <c r="M733">
        <v>3.3128699999999998</v>
      </c>
      <c r="N733">
        <v>38.4</v>
      </c>
      <c r="O733">
        <v>38.619999999999997</v>
      </c>
    </row>
    <row r="734" spans="6:15" x14ac:dyDescent="0.25">
      <c r="F734">
        <v>28.65</v>
      </c>
      <c r="G734">
        <v>27.204000000000001</v>
      </c>
      <c r="M734">
        <v>3.31576</v>
      </c>
      <c r="N734">
        <v>38.380000000000003</v>
      </c>
      <c r="O734">
        <v>38.619999999999997</v>
      </c>
    </row>
    <row r="735" spans="6:15" x14ac:dyDescent="0.25">
      <c r="F735">
        <v>28.66</v>
      </c>
      <c r="G735">
        <v>27.44</v>
      </c>
      <c r="M735">
        <v>3.3263199999999999</v>
      </c>
      <c r="N735">
        <v>38.450000000000003</v>
      </c>
      <c r="O735">
        <v>38.619999999999997</v>
      </c>
    </row>
    <row r="736" spans="6:15" x14ac:dyDescent="0.25">
      <c r="F736">
        <v>28.67</v>
      </c>
      <c r="G736">
        <v>27.271250000000002</v>
      </c>
      <c r="M736">
        <v>3.3280500000000002</v>
      </c>
      <c r="N736">
        <v>38.49</v>
      </c>
      <c r="O736">
        <v>38.619999999999997</v>
      </c>
    </row>
    <row r="737" spans="6:15" x14ac:dyDescent="0.25">
      <c r="F737">
        <v>28.68</v>
      </c>
      <c r="G737">
        <v>27.542000000000002</v>
      </c>
      <c r="M737">
        <v>3.3299899999999996</v>
      </c>
      <c r="N737">
        <v>38.340000000000003</v>
      </c>
      <c r="O737">
        <v>38.619999999999997</v>
      </c>
    </row>
    <row r="738" spans="6:15" x14ac:dyDescent="0.25">
      <c r="F738">
        <v>28.69</v>
      </c>
      <c r="G738">
        <v>26.752857142857142</v>
      </c>
      <c r="M738">
        <v>3.25258</v>
      </c>
      <c r="N738">
        <v>38.42</v>
      </c>
      <c r="O738">
        <v>38.629999999999995</v>
      </c>
    </row>
    <row r="739" spans="6:15" x14ac:dyDescent="0.25">
      <c r="F739">
        <v>28.7</v>
      </c>
      <c r="G739">
        <v>27.119999999999997</v>
      </c>
      <c r="M739">
        <v>3.2547299999999999</v>
      </c>
      <c r="N739">
        <v>38.444999999999993</v>
      </c>
      <c r="O739">
        <v>38.629999999999995</v>
      </c>
    </row>
    <row r="740" spans="6:15" x14ac:dyDescent="0.25">
      <c r="F740">
        <v>28.71</v>
      </c>
      <c r="G740">
        <v>26.77</v>
      </c>
      <c r="M740">
        <v>3.19421</v>
      </c>
      <c r="N740">
        <v>38.340000000000003</v>
      </c>
      <c r="O740">
        <v>38.630000000000003</v>
      </c>
    </row>
    <row r="741" spans="6:15" x14ac:dyDescent="0.25">
      <c r="F741">
        <v>28.72</v>
      </c>
      <c r="G741">
        <v>27.224999999999998</v>
      </c>
      <c r="M741">
        <v>3.1985000000000001</v>
      </c>
      <c r="N741">
        <v>38.56</v>
      </c>
      <c r="O741">
        <v>38.630000000000003</v>
      </c>
    </row>
    <row r="742" spans="6:15" x14ac:dyDescent="0.25">
      <c r="F742">
        <v>28.73</v>
      </c>
      <c r="G742">
        <v>26.98</v>
      </c>
      <c r="M742">
        <v>3.2040500000000001</v>
      </c>
      <c r="N742">
        <v>38.369999999999997</v>
      </c>
      <c r="O742">
        <v>38.630000000000003</v>
      </c>
    </row>
    <row r="743" spans="6:15" x14ac:dyDescent="0.25">
      <c r="F743">
        <v>28.74</v>
      </c>
      <c r="G743">
        <v>27.3125</v>
      </c>
      <c r="M743">
        <v>3.2302</v>
      </c>
      <c r="N743">
        <v>38.590000000000003</v>
      </c>
      <c r="O743">
        <v>38.630000000000003</v>
      </c>
    </row>
    <row r="744" spans="6:15" x14ac:dyDescent="0.25">
      <c r="F744">
        <v>28.75</v>
      </c>
      <c r="G744">
        <v>27.0625</v>
      </c>
      <c r="M744">
        <v>3.2362199999999999</v>
      </c>
      <c r="N744">
        <v>38.43</v>
      </c>
      <c r="O744">
        <v>38.630000000000003</v>
      </c>
    </row>
    <row r="745" spans="6:15" x14ac:dyDescent="0.25">
      <c r="F745">
        <v>28.76</v>
      </c>
      <c r="G745">
        <v>26.89</v>
      </c>
      <c r="M745">
        <v>3.2433200000000002</v>
      </c>
      <c r="N745">
        <v>38.39</v>
      </c>
      <c r="O745">
        <v>38.630000000000003</v>
      </c>
    </row>
    <row r="746" spans="6:15" x14ac:dyDescent="0.25">
      <c r="F746">
        <v>28.77</v>
      </c>
      <c r="G746">
        <v>27.113999999999997</v>
      </c>
      <c r="M746">
        <v>3.2485599999999999</v>
      </c>
      <c r="N746">
        <v>38.43</v>
      </c>
      <c r="O746">
        <v>38.630000000000003</v>
      </c>
    </row>
    <row r="747" spans="6:15" x14ac:dyDescent="0.25">
      <c r="F747">
        <v>28.78</v>
      </c>
      <c r="G747">
        <v>26.697499999999998</v>
      </c>
      <c r="M747">
        <v>3.2526100000000002</v>
      </c>
      <c r="N747">
        <v>38.36</v>
      </c>
      <c r="O747">
        <v>38.630000000000003</v>
      </c>
    </row>
    <row r="748" spans="6:15" x14ac:dyDescent="0.25">
      <c r="F748">
        <v>28.79</v>
      </c>
      <c r="G748">
        <v>27.084999999999997</v>
      </c>
      <c r="M748">
        <v>3.2553299999999998</v>
      </c>
      <c r="N748">
        <v>38.58</v>
      </c>
      <c r="O748">
        <v>38.630000000000003</v>
      </c>
    </row>
    <row r="749" spans="6:15" x14ac:dyDescent="0.25">
      <c r="F749">
        <v>28.8</v>
      </c>
      <c r="G749">
        <v>27.514999999999997</v>
      </c>
      <c r="M749">
        <v>3.2554699999999999</v>
      </c>
      <c r="N749">
        <v>38.479999999999997</v>
      </c>
      <c r="O749">
        <v>38.630000000000003</v>
      </c>
    </row>
    <row r="750" spans="6:15" x14ac:dyDescent="0.25">
      <c r="F750">
        <v>28.81</v>
      </c>
      <c r="G750">
        <v>27.258333333333336</v>
      </c>
      <c r="M750">
        <v>3.25637</v>
      </c>
      <c r="N750">
        <v>38.409999999999997</v>
      </c>
      <c r="O750">
        <v>38.630000000000003</v>
      </c>
    </row>
    <row r="751" spans="6:15" x14ac:dyDescent="0.25">
      <c r="F751">
        <v>28.82</v>
      </c>
      <c r="G751">
        <v>27.203333333333333</v>
      </c>
      <c r="M751">
        <v>3.2567300000000001</v>
      </c>
      <c r="N751">
        <v>38.479999999999997</v>
      </c>
      <c r="O751">
        <v>38.630000000000003</v>
      </c>
    </row>
    <row r="752" spans="6:15" x14ac:dyDescent="0.25">
      <c r="F752">
        <v>28.83</v>
      </c>
      <c r="G752">
        <v>26.786666666666665</v>
      </c>
      <c r="M752">
        <v>3.2579600000000002</v>
      </c>
      <c r="N752">
        <v>38.53</v>
      </c>
      <c r="O752">
        <v>38.630000000000003</v>
      </c>
    </row>
    <row r="753" spans="6:15" x14ac:dyDescent="0.25">
      <c r="F753">
        <v>28.84</v>
      </c>
      <c r="G753">
        <v>27.555</v>
      </c>
      <c r="M753">
        <v>3.2604499999999996</v>
      </c>
      <c r="N753">
        <v>38.54</v>
      </c>
      <c r="O753">
        <v>38.630000000000003</v>
      </c>
    </row>
    <row r="754" spans="6:15" x14ac:dyDescent="0.25">
      <c r="F754">
        <v>28.85</v>
      </c>
      <c r="G754">
        <v>27.315000000000001</v>
      </c>
      <c r="M754">
        <v>3.2664599999999999</v>
      </c>
      <c r="N754">
        <v>38.47</v>
      </c>
      <c r="O754">
        <v>38.630000000000003</v>
      </c>
    </row>
    <row r="755" spans="6:15" x14ac:dyDescent="0.25">
      <c r="F755">
        <v>28.86</v>
      </c>
      <c r="G755">
        <v>27.515555555555558</v>
      </c>
      <c r="M755">
        <v>3.27338</v>
      </c>
      <c r="N755">
        <v>38.61</v>
      </c>
      <c r="O755">
        <v>38.630000000000003</v>
      </c>
    </row>
    <row r="756" spans="6:15" x14ac:dyDescent="0.25">
      <c r="F756">
        <v>28.87</v>
      </c>
      <c r="G756">
        <v>27.259999999999998</v>
      </c>
      <c r="M756">
        <v>3.2786999999999997</v>
      </c>
      <c r="N756">
        <v>38.450000000000003</v>
      </c>
      <c r="O756">
        <v>38.630000000000003</v>
      </c>
    </row>
    <row r="757" spans="6:15" x14ac:dyDescent="0.25">
      <c r="F757">
        <v>28.88</v>
      </c>
      <c r="G757">
        <v>27.554999999999996</v>
      </c>
      <c r="M757">
        <v>3.27935</v>
      </c>
      <c r="N757">
        <v>38.590000000000003</v>
      </c>
      <c r="O757">
        <v>38.630000000000003</v>
      </c>
    </row>
    <row r="758" spans="6:15" x14ac:dyDescent="0.25">
      <c r="F758">
        <v>28.89</v>
      </c>
      <c r="G758">
        <v>27.311428571428571</v>
      </c>
      <c r="M758">
        <v>3.28565</v>
      </c>
      <c r="N758">
        <v>38.46</v>
      </c>
      <c r="O758">
        <v>38.630000000000003</v>
      </c>
    </row>
    <row r="759" spans="6:15" x14ac:dyDescent="0.25">
      <c r="F759">
        <v>28.9</v>
      </c>
      <c r="G759">
        <v>27.246666666666666</v>
      </c>
      <c r="M759">
        <v>3.2904499999999999</v>
      </c>
      <c r="N759">
        <v>38.369999999999997</v>
      </c>
      <c r="O759">
        <v>38.630000000000003</v>
      </c>
    </row>
    <row r="760" spans="6:15" x14ac:dyDescent="0.25">
      <c r="F760">
        <v>28.91</v>
      </c>
      <c r="G760">
        <v>27.267499999999998</v>
      </c>
      <c r="M760">
        <v>3.2923</v>
      </c>
      <c r="N760">
        <v>38.43</v>
      </c>
      <c r="O760">
        <v>38.630000000000003</v>
      </c>
    </row>
    <row r="761" spans="6:15" x14ac:dyDescent="0.25">
      <c r="F761">
        <v>28.92</v>
      </c>
      <c r="G761">
        <v>26.543333333333337</v>
      </c>
      <c r="M761">
        <v>3.2953600000000001</v>
      </c>
      <c r="N761">
        <v>38.33</v>
      </c>
      <c r="O761">
        <v>38.630000000000003</v>
      </c>
    </row>
    <row r="762" spans="6:15" x14ac:dyDescent="0.25">
      <c r="F762">
        <v>28.93</v>
      </c>
      <c r="G762">
        <v>27.002500000000001</v>
      </c>
      <c r="M762">
        <v>3.29609</v>
      </c>
      <c r="N762">
        <v>38.46</v>
      </c>
      <c r="O762">
        <v>38.630000000000003</v>
      </c>
    </row>
    <row r="763" spans="6:15" x14ac:dyDescent="0.25">
      <c r="F763">
        <v>28.94</v>
      </c>
      <c r="G763">
        <v>26.78142857142857</v>
      </c>
      <c r="M763">
        <v>3.2961</v>
      </c>
      <c r="N763">
        <v>38.49</v>
      </c>
      <c r="O763">
        <v>38.630000000000003</v>
      </c>
    </row>
    <row r="764" spans="6:15" x14ac:dyDescent="0.25">
      <c r="F764">
        <v>28.95</v>
      </c>
      <c r="G764">
        <v>27.282499999999999</v>
      </c>
      <c r="M764">
        <v>3.30036</v>
      </c>
      <c r="N764">
        <v>38.479999999999997</v>
      </c>
      <c r="O764">
        <v>38.630000000000003</v>
      </c>
    </row>
    <row r="765" spans="6:15" x14ac:dyDescent="0.25">
      <c r="F765">
        <v>28.96</v>
      </c>
      <c r="G765">
        <v>26.425000000000001</v>
      </c>
      <c r="M765">
        <v>3.3014000000000001</v>
      </c>
      <c r="N765">
        <v>38.4</v>
      </c>
      <c r="O765">
        <v>38.630000000000003</v>
      </c>
    </row>
    <row r="766" spans="6:15" x14ac:dyDescent="0.25">
      <c r="F766">
        <v>28.97</v>
      </c>
      <c r="G766">
        <v>27.051666666666666</v>
      </c>
      <c r="M766">
        <v>3.30409</v>
      </c>
      <c r="N766">
        <v>38.479999999999997</v>
      </c>
      <c r="O766">
        <v>38.630000000000003</v>
      </c>
    </row>
    <row r="767" spans="6:15" x14ac:dyDescent="0.25">
      <c r="F767">
        <v>28.98</v>
      </c>
      <c r="G767">
        <v>26.605</v>
      </c>
      <c r="M767">
        <v>3.3082600000000002</v>
      </c>
      <c r="N767">
        <v>38.4</v>
      </c>
      <c r="O767">
        <v>38.630000000000003</v>
      </c>
    </row>
    <row r="768" spans="6:15" x14ac:dyDescent="0.25">
      <c r="F768">
        <v>28.99</v>
      </c>
      <c r="G768">
        <v>26.825000000000003</v>
      </c>
      <c r="M768">
        <v>3.3165800000000001</v>
      </c>
      <c r="N768">
        <v>38.42</v>
      </c>
      <c r="O768">
        <v>38.630000000000003</v>
      </c>
    </row>
    <row r="769" spans="6:15" x14ac:dyDescent="0.25">
      <c r="F769">
        <v>29</v>
      </c>
      <c r="G769">
        <v>26.506666666666664</v>
      </c>
      <c r="M769">
        <v>3.3175500000000002</v>
      </c>
      <c r="N769">
        <v>38.479999999999997</v>
      </c>
      <c r="O769">
        <v>38.630000000000003</v>
      </c>
    </row>
    <row r="770" spans="6:15" x14ac:dyDescent="0.25">
      <c r="F770">
        <v>29.01</v>
      </c>
      <c r="G770">
        <v>26.700000000000003</v>
      </c>
      <c r="M770">
        <v>3.3232399999999997</v>
      </c>
      <c r="N770">
        <v>38.44</v>
      </c>
      <c r="O770">
        <v>38.630000000000003</v>
      </c>
    </row>
    <row r="771" spans="6:15" x14ac:dyDescent="0.25">
      <c r="F771">
        <v>29.02</v>
      </c>
      <c r="G771">
        <v>26.585000000000001</v>
      </c>
      <c r="M771">
        <v>3.32544</v>
      </c>
      <c r="N771">
        <v>38.46</v>
      </c>
      <c r="O771">
        <v>38.630000000000003</v>
      </c>
    </row>
    <row r="772" spans="6:15" x14ac:dyDescent="0.25">
      <c r="F772">
        <v>29.03</v>
      </c>
      <c r="G772">
        <v>26.81</v>
      </c>
      <c r="M772">
        <v>3.32979</v>
      </c>
      <c r="N772">
        <v>38.549999999999997</v>
      </c>
      <c r="O772">
        <v>38.630000000000003</v>
      </c>
    </row>
    <row r="773" spans="6:15" x14ac:dyDescent="0.25">
      <c r="F773">
        <v>29.04</v>
      </c>
      <c r="G773">
        <v>26.633333333333336</v>
      </c>
      <c r="M773">
        <v>3.3755199999999999</v>
      </c>
      <c r="N773">
        <v>38.54</v>
      </c>
      <c r="O773">
        <v>38.630000000000003</v>
      </c>
    </row>
    <row r="774" spans="6:15" x14ac:dyDescent="0.25">
      <c r="F774">
        <v>29.05</v>
      </c>
      <c r="G774">
        <v>26.869999999999997</v>
      </c>
      <c r="M774">
        <v>3.3858000000000001</v>
      </c>
      <c r="N774">
        <v>38.590000000000003</v>
      </c>
      <c r="O774">
        <v>38.630000000000003</v>
      </c>
    </row>
    <row r="775" spans="6:15" x14ac:dyDescent="0.25">
      <c r="F775">
        <v>29.06</v>
      </c>
      <c r="G775">
        <v>27.310000000000002</v>
      </c>
      <c r="M775">
        <v>3.2682699999999998</v>
      </c>
      <c r="N775">
        <v>38.58</v>
      </c>
      <c r="O775">
        <v>38.634999999999998</v>
      </c>
    </row>
    <row r="776" spans="6:15" x14ac:dyDescent="0.25">
      <c r="F776">
        <v>29.07</v>
      </c>
      <c r="G776">
        <v>27.56</v>
      </c>
      <c r="M776">
        <v>3.2612700000000001</v>
      </c>
      <c r="N776">
        <v>38.489999999999995</v>
      </c>
      <c r="O776">
        <v>38.635000000000005</v>
      </c>
    </row>
    <row r="777" spans="6:15" x14ac:dyDescent="0.25">
      <c r="F777">
        <v>29.08</v>
      </c>
      <c r="G777">
        <v>26.990000000000002</v>
      </c>
      <c r="M777">
        <v>3.22987</v>
      </c>
      <c r="N777">
        <v>38.4</v>
      </c>
      <c r="O777">
        <v>38.64</v>
      </c>
    </row>
    <row r="778" spans="6:15" x14ac:dyDescent="0.25">
      <c r="F778">
        <v>29.09</v>
      </c>
      <c r="G778">
        <v>26.921250000000001</v>
      </c>
      <c r="M778">
        <v>3.2319200000000001</v>
      </c>
      <c r="N778">
        <v>38.5</v>
      </c>
      <c r="O778">
        <v>38.64</v>
      </c>
    </row>
    <row r="779" spans="6:15" x14ac:dyDescent="0.25">
      <c r="F779">
        <v>29.1</v>
      </c>
      <c r="G779">
        <v>26.907500000000002</v>
      </c>
      <c r="M779">
        <v>3.23814</v>
      </c>
      <c r="N779">
        <v>38.47</v>
      </c>
      <c r="O779">
        <v>38.64</v>
      </c>
    </row>
    <row r="780" spans="6:15" x14ac:dyDescent="0.25">
      <c r="F780">
        <v>29.11</v>
      </c>
      <c r="G780">
        <v>27.103333333333335</v>
      </c>
      <c r="M780">
        <v>3.2386500000000003</v>
      </c>
      <c r="N780">
        <v>38.5</v>
      </c>
      <c r="O780">
        <v>38.64</v>
      </c>
    </row>
    <row r="781" spans="6:15" x14ac:dyDescent="0.25">
      <c r="F781">
        <v>29.12</v>
      </c>
      <c r="G781">
        <v>27.12833333333333</v>
      </c>
      <c r="M781">
        <v>3.2395</v>
      </c>
      <c r="N781">
        <v>38.47</v>
      </c>
      <c r="O781">
        <v>38.64</v>
      </c>
    </row>
    <row r="782" spans="6:15" x14ac:dyDescent="0.25">
      <c r="F782">
        <v>29.13</v>
      </c>
      <c r="G782">
        <v>26.600000000000005</v>
      </c>
      <c r="M782">
        <v>3.2396100000000003</v>
      </c>
      <c r="N782">
        <v>38.450000000000003</v>
      </c>
      <c r="O782">
        <v>38.64</v>
      </c>
    </row>
    <row r="783" spans="6:15" x14ac:dyDescent="0.25">
      <c r="F783">
        <v>29.15</v>
      </c>
      <c r="G783">
        <v>27.15</v>
      </c>
      <c r="M783">
        <v>3.2396599999999998</v>
      </c>
      <c r="N783">
        <v>38.42</v>
      </c>
      <c r="O783">
        <v>38.64</v>
      </c>
    </row>
    <row r="784" spans="6:15" x14ac:dyDescent="0.25">
      <c r="F784">
        <v>29.16</v>
      </c>
      <c r="G784">
        <v>26.774999999999999</v>
      </c>
      <c r="M784">
        <v>3.2409400000000002</v>
      </c>
      <c r="N784">
        <v>38.590000000000003</v>
      </c>
      <c r="O784">
        <v>38.64</v>
      </c>
    </row>
    <row r="785" spans="6:15" x14ac:dyDescent="0.25">
      <c r="F785">
        <v>29.17</v>
      </c>
      <c r="G785">
        <v>27.045000000000002</v>
      </c>
      <c r="M785">
        <v>3.2410300000000003</v>
      </c>
      <c r="N785">
        <v>38.42</v>
      </c>
      <c r="O785">
        <v>38.64</v>
      </c>
    </row>
    <row r="786" spans="6:15" x14ac:dyDescent="0.25">
      <c r="F786">
        <v>29.18</v>
      </c>
      <c r="G786">
        <v>26.28</v>
      </c>
      <c r="M786">
        <v>3.246</v>
      </c>
      <c r="N786">
        <v>38.32</v>
      </c>
      <c r="O786">
        <v>38.64</v>
      </c>
    </row>
    <row r="787" spans="6:15" x14ac:dyDescent="0.25">
      <c r="F787">
        <v>29.19</v>
      </c>
      <c r="G787">
        <v>27.038</v>
      </c>
      <c r="M787">
        <v>3.2482199999999999</v>
      </c>
      <c r="N787">
        <v>38.479999999999997</v>
      </c>
      <c r="O787">
        <v>38.64</v>
      </c>
    </row>
    <row r="788" spans="6:15" x14ac:dyDescent="0.25">
      <c r="F788">
        <v>29.2</v>
      </c>
      <c r="G788">
        <v>27.320000000000004</v>
      </c>
      <c r="M788">
        <v>3.254</v>
      </c>
      <c r="N788">
        <v>38.5</v>
      </c>
      <c r="O788">
        <v>38.64</v>
      </c>
    </row>
    <row r="789" spans="6:15" x14ac:dyDescent="0.25">
      <c r="F789">
        <v>29.21</v>
      </c>
      <c r="G789">
        <v>26.783333333333331</v>
      </c>
      <c r="M789">
        <v>3.2589600000000001</v>
      </c>
      <c r="N789">
        <v>38.450000000000003</v>
      </c>
      <c r="O789">
        <v>38.64</v>
      </c>
    </row>
    <row r="790" spans="6:15" x14ac:dyDescent="0.25">
      <c r="F790">
        <v>29.22</v>
      </c>
      <c r="G790">
        <v>27.1675</v>
      </c>
      <c r="M790">
        <v>3.2590400000000002</v>
      </c>
      <c r="N790">
        <v>38.56</v>
      </c>
      <c r="O790">
        <v>38.64</v>
      </c>
    </row>
    <row r="791" spans="6:15" x14ac:dyDescent="0.25">
      <c r="F791">
        <v>29.23</v>
      </c>
      <c r="G791">
        <v>26.689999999999998</v>
      </c>
      <c r="M791">
        <v>3.2610300000000003</v>
      </c>
      <c r="N791">
        <v>38.47</v>
      </c>
      <c r="O791">
        <v>38.64</v>
      </c>
    </row>
    <row r="792" spans="6:15" x14ac:dyDescent="0.25">
      <c r="F792">
        <v>29.24</v>
      </c>
      <c r="G792">
        <v>27.435000000000002</v>
      </c>
      <c r="M792">
        <v>3.2613300000000001</v>
      </c>
      <c r="N792">
        <v>38.51</v>
      </c>
      <c r="O792">
        <v>38.64</v>
      </c>
    </row>
    <row r="793" spans="6:15" x14ac:dyDescent="0.25">
      <c r="F793">
        <v>29.25</v>
      </c>
      <c r="G793">
        <v>27.18</v>
      </c>
      <c r="M793">
        <v>3.2671199999999998</v>
      </c>
      <c r="N793">
        <v>38.54</v>
      </c>
      <c r="O793">
        <v>38.64</v>
      </c>
    </row>
    <row r="794" spans="6:15" x14ac:dyDescent="0.25">
      <c r="F794">
        <v>29.26</v>
      </c>
      <c r="G794">
        <v>26.957500000000003</v>
      </c>
      <c r="M794">
        <v>3.2688000000000001</v>
      </c>
      <c r="N794">
        <v>38.590000000000003</v>
      </c>
      <c r="O794">
        <v>38.64</v>
      </c>
    </row>
    <row r="795" spans="6:15" x14ac:dyDescent="0.25">
      <c r="F795">
        <v>29.27</v>
      </c>
      <c r="G795">
        <v>27.05</v>
      </c>
      <c r="M795">
        <v>3.2714600000000003</v>
      </c>
      <c r="N795">
        <v>38.43</v>
      </c>
      <c r="O795">
        <v>38.64</v>
      </c>
    </row>
    <row r="796" spans="6:15" x14ac:dyDescent="0.25">
      <c r="F796">
        <v>29.28</v>
      </c>
      <c r="G796">
        <v>27.14</v>
      </c>
      <c r="M796">
        <v>3.2752300000000001</v>
      </c>
      <c r="N796">
        <v>38.44</v>
      </c>
      <c r="O796">
        <v>38.64</v>
      </c>
    </row>
    <row r="797" spans="6:15" x14ac:dyDescent="0.25">
      <c r="F797">
        <v>29.29</v>
      </c>
      <c r="G797">
        <v>26.909999999999997</v>
      </c>
      <c r="M797">
        <v>3.27576</v>
      </c>
      <c r="N797">
        <v>38.299999999999997</v>
      </c>
      <c r="O797">
        <v>38.64</v>
      </c>
    </row>
    <row r="798" spans="6:15" x14ac:dyDescent="0.25">
      <c r="F798">
        <v>29.3</v>
      </c>
      <c r="G798">
        <v>27.15</v>
      </c>
      <c r="M798">
        <v>3.2852199999999998</v>
      </c>
      <c r="N798">
        <v>38.42</v>
      </c>
      <c r="O798">
        <v>38.64</v>
      </c>
    </row>
    <row r="799" spans="6:15" x14ac:dyDescent="0.25">
      <c r="F799">
        <v>29.31</v>
      </c>
      <c r="G799">
        <v>26.94</v>
      </c>
      <c r="M799">
        <v>3.28715</v>
      </c>
      <c r="N799">
        <v>38.5</v>
      </c>
      <c r="O799">
        <v>38.64</v>
      </c>
    </row>
    <row r="800" spans="6:15" x14ac:dyDescent="0.25">
      <c r="F800">
        <v>29.32</v>
      </c>
      <c r="G800">
        <v>26.975000000000001</v>
      </c>
      <c r="M800">
        <v>3.2945300000000004</v>
      </c>
      <c r="N800">
        <v>38.479999999999997</v>
      </c>
      <c r="O800">
        <v>38.64</v>
      </c>
    </row>
    <row r="801" spans="6:15" x14ac:dyDescent="0.25">
      <c r="F801">
        <v>29.33</v>
      </c>
      <c r="G801">
        <v>27.134999999999998</v>
      </c>
      <c r="M801">
        <v>3.3094800000000002</v>
      </c>
      <c r="N801">
        <v>38.44</v>
      </c>
      <c r="O801">
        <v>38.64</v>
      </c>
    </row>
    <row r="802" spans="6:15" x14ac:dyDescent="0.25">
      <c r="F802">
        <v>29.34</v>
      </c>
      <c r="G802">
        <v>27.475000000000001</v>
      </c>
      <c r="M802">
        <v>3.3166899999999999</v>
      </c>
      <c r="N802">
        <v>38.5</v>
      </c>
      <c r="O802">
        <v>38.64</v>
      </c>
    </row>
    <row r="803" spans="6:15" x14ac:dyDescent="0.25">
      <c r="F803">
        <v>29.35</v>
      </c>
      <c r="G803">
        <v>27.056666666666668</v>
      </c>
      <c r="M803">
        <v>3.3167900000000001</v>
      </c>
      <c r="N803">
        <v>38.4</v>
      </c>
      <c r="O803">
        <v>38.64</v>
      </c>
    </row>
    <row r="804" spans="6:15" x14ac:dyDescent="0.25">
      <c r="F804">
        <v>29.36</v>
      </c>
      <c r="G804">
        <v>27.060000000000002</v>
      </c>
      <c r="M804">
        <v>3.3199299999999998</v>
      </c>
      <c r="N804">
        <v>38.51</v>
      </c>
      <c r="O804">
        <v>38.64</v>
      </c>
    </row>
    <row r="805" spans="6:15" x14ac:dyDescent="0.25">
      <c r="F805">
        <v>29.37</v>
      </c>
      <c r="G805">
        <v>26.678000000000004</v>
      </c>
      <c r="M805">
        <v>3.3234299999999997</v>
      </c>
      <c r="N805">
        <v>38.42</v>
      </c>
      <c r="O805">
        <v>38.64</v>
      </c>
    </row>
    <row r="806" spans="6:15" x14ac:dyDescent="0.25">
      <c r="F806">
        <v>29.38</v>
      </c>
      <c r="G806">
        <v>26.779999999999994</v>
      </c>
      <c r="M806">
        <v>3.34423</v>
      </c>
      <c r="N806">
        <v>38.58</v>
      </c>
      <c r="O806">
        <v>38.64</v>
      </c>
    </row>
    <row r="807" spans="6:15" x14ac:dyDescent="0.25">
      <c r="F807">
        <v>29.39</v>
      </c>
      <c r="G807">
        <v>26.987499999999997</v>
      </c>
      <c r="M807">
        <v>3.3471700000000002</v>
      </c>
      <c r="N807">
        <v>38.44</v>
      </c>
      <c r="O807">
        <v>38.64</v>
      </c>
    </row>
    <row r="808" spans="6:15" x14ac:dyDescent="0.25">
      <c r="F808">
        <v>29.4</v>
      </c>
      <c r="G808">
        <v>26.57</v>
      </c>
      <c r="M808">
        <v>3.1173299999999999</v>
      </c>
      <c r="N808">
        <v>38.450000000000003</v>
      </c>
      <c r="O808">
        <v>38.65</v>
      </c>
    </row>
    <row r="809" spans="6:15" x14ac:dyDescent="0.25">
      <c r="F809">
        <v>29.41</v>
      </c>
      <c r="G809">
        <v>26.53</v>
      </c>
      <c r="M809">
        <v>3.1740699999999999</v>
      </c>
      <c r="N809">
        <v>38.5</v>
      </c>
      <c r="O809">
        <v>38.65</v>
      </c>
    </row>
    <row r="810" spans="6:15" x14ac:dyDescent="0.25">
      <c r="F810">
        <v>29.42</v>
      </c>
      <c r="G810">
        <v>27.036666666666665</v>
      </c>
      <c r="M810">
        <v>3.1836700000000002</v>
      </c>
      <c r="N810">
        <v>38.590000000000003</v>
      </c>
      <c r="O810">
        <v>38.65</v>
      </c>
    </row>
    <row r="811" spans="6:15" x14ac:dyDescent="0.25">
      <c r="F811">
        <v>29.43</v>
      </c>
      <c r="G811">
        <v>26.891666666666669</v>
      </c>
      <c r="M811">
        <v>3.2265799999999998</v>
      </c>
      <c r="N811">
        <v>38.380000000000003</v>
      </c>
      <c r="O811">
        <v>38.65</v>
      </c>
    </row>
    <row r="812" spans="6:15" x14ac:dyDescent="0.25">
      <c r="F812">
        <v>29.44</v>
      </c>
      <c r="G812">
        <v>26.963333333333335</v>
      </c>
      <c r="M812">
        <v>3.2283000000000004</v>
      </c>
      <c r="N812">
        <v>38.53</v>
      </c>
      <c r="O812">
        <v>38.65</v>
      </c>
    </row>
    <row r="813" spans="6:15" x14ac:dyDescent="0.25">
      <c r="F813">
        <v>29.45</v>
      </c>
      <c r="G813">
        <v>27.09</v>
      </c>
      <c r="M813">
        <v>3.2308699999999999</v>
      </c>
      <c r="N813">
        <v>38.36</v>
      </c>
      <c r="O813">
        <v>38.65</v>
      </c>
    </row>
    <row r="814" spans="6:15" x14ac:dyDescent="0.25">
      <c r="F814">
        <v>29.46</v>
      </c>
      <c r="G814">
        <v>27.305</v>
      </c>
      <c r="M814">
        <v>3.2326799999999998</v>
      </c>
      <c r="N814">
        <v>38.409999999999997</v>
      </c>
      <c r="O814">
        <v>38.65</v>
      </c>
    </row>
    <row r="815" spans="6:15" x14ac:dyDescent="0.25">
      <c r="F815">
        <v>29.47</v>
      </c>
      <c r="G815">
        <v>27.562000000000001</v>
      </c>
      <c r="M815">
        <v>3.2468300000000001</v>
      </c>
      <c r="N815">
        <v>38.369999999999997</v>
      </c>
      <c r="O815">
        <v>38.65</v>
      </c>
    </row>
    <row r="816" spans="6:15" x14ac:dyDescent="0.25">
      <c r="F816">
        <v>29.48</v>
      </c>
      <c r="G816">
        <v>26.855</v>
      </c>
      <c r="M816">
        <v>3.2494999999999998</v>
      </c>
      <c r="N816">
        <v>38.450000000000003</v>
      </c>
      <c r="O816">
        <v>38.65</v>
      </c>
    </row>
    <row r="817" spans="6:15" x14ac:dyDescent="0.25">
      <c r="F817">
        <v>29.49</v>
      </c>
      <c r="G817">
        <v>27.145</v>
      </c>
      <c r="M817">
        <v>3.2523599999999999</v>
      </c>
      <c r="N817">
        <v>38.33</v>
      </c>
      <c r="O817">
        <v>38.65</v>
      </c>
    </row>
    <row r="818" spans="6:15" x14ac:dyDescent="0.25">
      <c r="F818">
        <v>29.5</v>
      </c>
      <c r="G818">
        <v>27.535</v>
      </c>
      <c r="M818">
        <v>3.25474</v>
      </c>
      <c r="N818">
        <v>38.409999999999997</v>
      </c>
      <c r="O818">
        <v>38.65</v>
      </c>
    </row>
    <row r="819" spans="6:15" x14ac:dyDescent="0.25">
      <c r="F819">
        <v>29.51</v>
      </c>
      <c r="G819">
        <v>26.820000000000004</v>
      </c>
      <c r="M819">
        <v>3.2557399999999999</v>
      </c>
      <c r="N819">
        <v>38.43</v>
      </c>
      <c r="O819">
        <v>38.65</v>
      </c>
    </row>
    <row r="820" spans="6:15" x14ac:dyDescent="0.25">
      <c r="F820">
        <v>29.52</v>
      </c>
      <c r="G820">
        <v>26.774999999999999</v>
      </c>
      <c r="M820">
        <v>3.2558699999999998</v>
      </c>
      <c r="N820">
        <v>38.53</v>
      </c>
      <c r="O820">
        <v>38.65</v>
      </c>
    </row>
    <row r="821" spans="6:15" x14ac:dyDescent="0.25">
      <c r="F821">
        <v>29.53</v>
      </c>
      <c r="G821">
        <v>26.863999999999997</v>
      </c>
      <c r="M821">
        <v>3.2570600000000001</v>
      </c>
      <c r="N821">
        <v>38.42</v>
      </c>
      <c r="O821">
        <v>38.65</v>
      </c>
    </row>
    <row r="822" spans="6:15" x14ac:dyDescent="0.25">
      <c r="F822">
        <v>29.54</v>
      </c>
      <c r="G822">
        <v>26.686666666666667</v>
      </c>
      <c r="M822">
        <v>3.26031</v>
      </c>
      <c r="N822">
        <v>38.58</v>
      </c>
      <c r="O822">
        <v>38.65</v>
      </c>
    </row>
    <row r="823" spans="6:15" x14ac:dyDescent="0.25">
      <c r="F823">
        <v>29.55</v>
      </c>
      <c r="G823">
        <v>27.27</v>
      </c>
      <c r="M823">
        <v>3.2627299999999999</v>
      </c>
      <c r="N823">
        <v>38.520000000000003</v>
      </c>
      <c r="O823">
        <v>38.65</v>
      </c>
    </row>
    <row r="824" spans="6:15" x14ac:dyDescent="0.25">
      <c r="F824">
        <v>29.56</v>
      </c>
      <c r="G824">
        <v>27.024999999999999</v>
      </c>
      <c r="M824">
        <v>3.2665199999999999</v>
      </c>
      <c r="N824">
        <v>38.35</v>
      </c>
      <c r="O824">
        <v>38.65</v>
      </c>
    </row>
    <row r="825" spans="6:15" x14ac:dyDescent="0.25">
      <c r="F825">
        <v>29.57</v>
      </c>
      <c r="G825">
        <v>26.833333333333332</v>
      </c>
      <c r="M825">
        <v>3.26694</v>
      </c>
      <c r="N825">
        <v>38.42</v>
      </c>
      <c r="O825">
        <v>38.65</v>
      </c>
    </row>
    <row r="826" spans="6:15" x14ac:dyDescent="0.25">
      <c r="F826">
        <v>29.58</v>
      </c>
      <c r="G826">
        <v>25.81</v>
      </c>
      <c r="M826">
        <v>3.2675100000000001</v>
      </c>
      <c r="N826">
        <v>38.39</v>
      </c>
      <c r="O826">
        <v>38.65</v>
      </c>
    </row>
    <row r="827" spans="6:15" x14ac:dyDescent="0.25">
      <c r="F827">
        <v>29.59</v>
      </c>
      <c r="G827">
        <v>26.875</v>
      </c>
      <c r="M827">
        <v>3.2679299999999998</v>
      </c>
      <c r="N827">
        <v>38.57</v>
      </c>
      <c r="O827">
        <v>38.65</v>
      </c>
    </row>
    <row r="828" spans="6:15" x14ac:dyDescent="0.25">
      <c r="F828">
        <v>29.6</v>
      </c>
      <c r="G828">
        <v>26.664999999999999</v>
      </c>
      <c r="M828">
        <v>3.27454</v>
      </c>
      <c r="N828">
        <v>38.549999999999997</v>
      </c>
      <c r="O828">
        <v>38.65</v>
      </c>
    </row>
    <row r="829" spans="6:15" x14ac:dyDescent="0.25">
      <c r="F829">
        <v>29.61</v>
      </c>
      <c r="G829">
        <v>26.64</v>
      </c>
      <c r="M829">
        <v>3.2762800000000003</v>
      </c>
      <c r="N829">
        <v>38.43</v>
      </c>
      <c r="O829">
        <v>38.65</v>
      </c>
    </row>
    <row r="830" spans="6:15" x14ac:dyDescent="0.25">
      <c r="F830">
        <v>29.62</v>
      </c>
      <c r="G830">
        <v>26.966000000000001</v>
      </c>
      <c r="M830">
        <v>3.27847</v>
      </c>
      <c r="N830">
        <v>38.53</v>
      </c>
      <c r="O830">
        <v>38.65</v>
      </c>
    </row>
    <row r="831" spans="6:15" x14ac:dyDescent="0.25">
      <c r="F831">
        <v>29.63</v>
      </c>
      <c r="G831">
        <v>26.826666666666664</v>
      </c>
      <c r="M831">
        <v>3.2816999999999998</v>
      </c>
      <c r="N831">
        <v>38.520000000000003</v>
      </c>
      <c r="O831">
        <v>38.65</v>
      </c>
    </row>
    <row r="832" spans="6:15" x14ac:dyDescent="0.25">
      <c r="F832">
        <v>29.64</v>
      </c>
      <c r="G832">
        <v>26.425000000000001</v>
      </c>
      <c r="M832">
        <v>3.28335</v>
      </c>
      <c r="N832">
        <v>38.380000000000003</v>
      </c>
      <c r="O832">
        <v>38.65</v>
      </c>
    </row>
    <row r="833" spans="6:15" x14ac:dyDescent="0.25">
      <c r="F833">
        <v>29.65</v>
      </c>
      <c r="G833">
        <v>26.393333333333334</v>
      </c>
      <c r="M833">
        <v>3.29061</v>
      </c>
      <c r="N833">
        <v>38.47</v>
      </c>
      <c r="O833">
        <v>38.65</v>
      </c>
    </row>
    <row r="834" spans="6:15" x14ac:dyDescent="0.25">
      <c r="F834">
        <v>29.66</v>
      </c>
      <c r="G834">
        <v>27.17</v>
      </c>
      <c r="M834">
        <v>3.2925800000000001</v>
      </c>
      <c r="N834">
        <v>38.549999999999997</v>
      </c>
      <c r="O834">
        <v>38.65</v>
      </c>
    </row>
    <row r="835" spans="6:15" x14ac:dyDescent="0.25">
      <c r="F835">
        <v>29.67</v>
      </c>
      <c r="G835">
        <v>26.255000000000003</v>
      </c>
      <c r="M835">
        <v>3.2927600000000004</v>
      </c>
      <c r="N835">
        <v>38.5</v>
      </c>
      <c r="O835">
        <v>38.65</v>
      </c>
    </row>
    <row r="836" spans="6:15" x14ac:dyDescent="0.25">
      <c r="F836">
        <v>29.68</v>
      </c>
      <c r="G836">
        <v>26.39</v>
      </c>
      <c r="M836">
        <v>3.2929599999999999</v>
      </c>
      <c r="N836">
        <v>38.44</v>
      </c>
      <c r="O836">
        <v>38.65</v>
      </c>
    </row>
    <row r="837" spans="6:15" x14ac:dyDescent="0.25">
      <c r="F837">
        <v>29.69</v>
      </c>
      <c r="G837">
        <v>27.064999999999998</v>
      </c>
      <c r="M837">
        <v>3.2938400000000003</v>
      </c>
      <c r="N837">
        <v>38.56</v>
      </c>
      <c r="O837">
        <v>38.65</v>
      </c>
    </row>
    <row r="838" spans="6:15" x14ac:dyDescent="0.25">
      <c r="F838">
        <v>29.7</v>
      </c>
      <c r="G838">
        <v>26.583999999999996</v>
      </c>
      <c r="M838">
        <v>3.3031599999999997</v>
      </c>
      <c r="N838">
        <v>38.49</v>
      </c>
      <c r="O838">
        <v>38.65</v>
      </c>
    </row>
    <row r="839" spans="6:15" x14ac:dyDescent="0.25">
      <c r="F839">
        <v>29.71</v>
      </c>
      <c r="G839">
        <v>27.00333333333333</v>
      </c>
      <c r="M839">
        <v>3.3039999999999998</v>
      </c>
      <c r="N839">
        <v>38.35</v>
      </c>
      <c r="O839">
        <v>38.65</v>
      </c>
    </row>
    <row r="840" spans="6:15" x14ac:dyDescent="0.25">
      <c r="F840">
        <v>29.72</v>
      </c>
      <c r="G840">
        <v>26.78</v>
      </c>
      <c r="M840">
        <v>3.3045800000000001</v>
      </c>
      <c r="N840">
        <v>38.44</v>
      </c>
      <c r="O840">
        <v>38.65</v>
      </c>
    </row>
    <row r="841" spans="6:15" x14ac:dyDescent="0.25">
      <c r="F841">
        <v>29.74</v>
      </c>
      <c r="G841">
        <v>27.083333333333332</v>
      </c>
      <c r="M841">
        <v>3.3102900000000002</v>
      </c>
      <c r="N841">
        <v>38.479999999999997</v>
      </c>
      <c r="O841">
        <v>38.65</v>
      </c>
    </row>
    <row r="842" spans="6:15" x14ac:dyDescent="0.25">
      <c r="F842">
        <v>29.75</v>
      </c>
      <c r="G842">
        <v>26.973333333333333</v>
      </c>
      <c r="M842">
        <v>3.3225799999999999</v>
      </c>
      <c r="N842">
        <v>38.46</v>
      </c>
      <c r="O842">
        <v>38.65</v>
      </c>
    </row>
    <row r="843" spans="6:15" x14ac:dyDescent="0.25">
      <c r="F843">
        <v>29.76</v>
      </c>
      <c r="G843">
        <v>26.96</v>
      </c>
      <c r="M843">
        <v>3.32437</v>
      </c>
      <c r="N843">
        <v>38.409999999999997</v>
      </c>
      <c r="O843">
        <v>38.65</v>
      </c>
    </row>
    <row r="844" spans="6:15" x14ac:dyDescent="0.25">
      <c r="F844">
        <v>29.77</v>
      </c>
      <c r="G844">
        <v>25.83666666666667</v>
      </c>
      <c r="M844">
        <v>3.3504099999999997</v>
      </c>
      <c r="N844">
        <v>38.54</v>
      </c>
      <c r="O844">
        <v>38.65</v>
      </c>
    </row>
    <row r="845" spans="6:15" x14ac:dyDescent="0.25">
      <c r="F845">
        <v>29.78</v>
      </c>
      <c r="G845">
        <v>26.17</v>
      </c>
      <c r="M845">
        <v>3.3725000000000001</v>
      </c>
      <c r="N845">
        <v>38.56</v>
      </c>
      <c r="O845">
        <v>38.65</v>
      </c>
    </row>
    <row r="846" spans="6:15" x14ac:dyDescent="0.25">
      <c r="F846">
        <v>29.79</v>
      </c>
      <c r="G846">
        <v>26.17</v>
      </c>
      <c r="M846">
        <v>3.1779899999999999</v>
      </c>
      <c r="N846">
        <v>38.630000000000003</v>
      </c>
      <c r="O846">
        <v>38.659999999999997</v>
      </c>
    </row>
    <row r="847" spans="6:15" x14ac:dyDescent="0.25">
      <c r="F847">
        <v>29.8</v>
      </c>
      <c r="G847">
        <v>26.77</v>
      </c>
      <c r="M847">
        <v>3.2039800000000001</v>
      </c>
      <c r="N847">
        <v>38.299999999999997</v>
      </c>
      <c r="O847">
        <v>38.659999999999997</v>
      </c>
    </row>
    <row r="848" spans="6:15" x14ac:dyDescent="0.25">
      <c r="F848">
        <v>29.81</v>
      </c>
      <c r="G848">
        <v>26.65</v>
      </c>
      <c r="M848">
        <v>3.2261599999999997</v>
      </c>
      <c r="N848">
        <v>38.479999999999997</v>
      </c>
      <c r="O848">
        <v>38.659999999999997</v>
      </c>
    </row>
    <row r="849" spans="6:15" x14ac:dyDescent="0.25">
      <c r="F849">
        <v>29.83</v>
      </c>
      <c r="G849">
        <v>26.650000000000002</v>
      </c>
      <c r="M849">
        <v>3.23062</v>
      </c>
      <c r="N849">
        <v>38.53</v>
      </c>
      <c r="O849">
        <v>38.659999999999997</v>
      </c>
    </row>
    <row r="850" spans="6:15" x14ac:dyDescent="0.25">
      <c r="F850">
        <v>29.84</v>
      </c>
      <c r="G850">
        <v>26.41</v>
      </c>
      <c r="M850">
        <v>3.2414399999999999</v>
      </c>
      <c r="N850">
        <v>38.380000000000003</v>
      </c>
      <c r="O850">
        <v>38.659999999999997</v>
      </c>
    </row>
    <row r="851" spans="6:15" x14ac:dyDescent="0.25">
      <c r="F851">
        <v>29.85</v>
      </c>
      <c r="G851">
        <v>26.377142857142854</v>
      </c>
      <c r="M851">
        <v>3.2499400000000001</v>
      </c>
      <c r="N851">
        <v>38.56</v>
      </c>
      <c r="O851">
        <v>38.659999999999997</v>
      </c>
    </row>
    <row r="852" spans="6:15" x14ac:dyDescent="0.25">
      <c r="F852">
        <v>29.86</v>
      </c>
      <c r="G852">
        <v>27.3</v>
      </c>
      <c r="M852">
        <v>3.2503800000000003</v>
      </c>
      <c r="N852">
        <v>38.479999999999997</v>
      </c>
      <c r="O852">
        <v>38.659999999999997</v>
      </c>
    </row>
    <row r="853" spans="6:15" x14ac:dyDescent="0.25">
      <c r="F853">
        <v>29.87</v>
      </c>
      <c r="G853">
        <v>26.552499999999998</v>
      </c>
      <c r="M853">
        <v>3.2546399999999998</v>
      </c>
      <c r="N853">
        <v>38.44</v>
      </c>
      <c r="O853">
        <v>38.659999999999997</v>
      </c>
    </row>
    <row r="854" spans="6:15" x14ac:dyDescent="0.25">
      <c r="F854">
        <v>29.88</v>
      </c>
      <c r="G854">
        <v>26.752500000000001</v>
      </c>
      <c r="M854">
        <v>3.2578100000000001</v>
      </c>
      <c r="N854">
        <v>38.5</v>
      </c>
      <c r="O854">
        <v>38.659999999999997</v>
      </c>
    </row>
    <row r="855" spans="6:15" x14ac:dyDescent="0.25">
      <c r="F855">
        <v>29.89</v>
      </c>
      <c r="G855">
        <v>26.514285714285716</v>
      </c>
      <c r="M855">
        <v>3.2600100000000003</v>
      </c>
      <c r="N855">
        <v>38.56</v>
      </c>
      <c r="O855">
        <v>38.659999999999997</v>
      </c>
    </row>
    <row r="856" spans="6:15" x14ac:dyDescent="0.25">
      <c r="F856">
        <v>29.9</v>
      </c>
      <c r="G856">
        <v>26.515714285714278</v>
      </c>
      <c r="M856">
        <v>3.2625700000000002</v>
      </c>
      <c r="N856">
        <v>38.450000000000003</v>
      </c>
      <c r="O856">
        <v>38.659999999999997</v>
      </c>
    </row>
    <row r="857" spans="6:15" x14ac:dyDescent="0.25">
      <c r="F857">
        <v>29.91</v>
      </c>
      <c r="G857">
        <v>26.695999999999998</v>
      </c>
      <c r="M857">
        <v>3.2648800000000002</v>
      </c>
      <c r="N857">
        <v>38.43</v>
      </c>
      <c r="O857">
        <v>38.659999999999997</v>
      </c>
    </row>
    <row r="858" spans="6:15" x14ac:dyDescent="0.25">
      <c r="F858">
        <v>29.92</v>
      </c>
      <c r="G858">
        <v>26.56</v>
      </c>
      <c r="M858">
        <v>3.2652100000000002</v>
      </c>
      <c r="N858">
        <v>38.43</v>
      </c>
      <c r="O858">
        <v>38.659999999999997</v>
      </c>
    </row>
    <row r="859" spans="6:15" x14ac:dyDescent="0.25">
      <c r="F859">
        <v>29.93</v>
      </c>
      <c r="G859">
        <v>26.900000000000002</v>
      </c>
      <c r="M859">
        <v>3.2662800000000001</v>
      </c>
      <c r="N859">
        <v>38.369999999999997</v>
      </c>
      <c r="O859">
        <v>38.659999999999997</v>
      </c>
    </row>
    <row r="860" spans="6:15" x14ac:dyDescent="0.25">
      <c r="F860">
        <v>29.94</v>
      </c>
      <c r="G860">
        <v>26.184999999999999</v>
      </c>
      <c r="M860">
        <v>3.2681399999999998</v>
      </c>
      <c r="N860">
        <v>38.53</v>
      </c>
      <c r="O860">
        <v>38.659999999999997</v>
      </c>
    </row>
    <row r="861" spans="6:15" x14ac:dyDescent="0.25">
      <c r="F861">
        <v>29.95</v>
      </c>
      <c r="G861">
        <v>26.737500000000001</v>
      </c>
      <c r="M861">
        <v>3.2725999999999997</v>
      </c>
      <c r="N861">
        <v>38.380000000000003</v>
      </c>
      <c r="O861">
        <v>38.659999999999997</v>
      </c>
    </row>
    <row r="862" spans="6:15" x14ac:dyDescent="0.25">
      <c r="F862">
        <v>29.96</v>
      </c>
      <c r="G862">
        <v>25.994999999999997</v>
      </c>
      <c r="M862">
        <v>3.2776900000000002</v>
      </c>
      <c r="N862">
        <v>38.51</v>
      </c>
      <c r="O862">
        <v>38.659999999999997</v>
      </c>
    </row>
    <row r="863" spans="6:15" x14ac:dyDescent="0.25">
      <c r="F863">
        <v>29.99</v>
      </c>
      <c r="G863">
        <v>26.435000000000002</v>
      </c>
      <c r="M863">
        <v>3.2794299999999996</v>
      </c>
      <c r="N863">
        <v>38.450000000000003</v>
      </c>
      <c r="O863">
        <v>38.659999999999997</v>
      </c>
    </row>
    <row r="864" spans="6:15" x14ac:dyDescent="0.25">
      <c r="F864">
        <v>30</v>
      </c>
      <c r="G864">
        <v>26.22</v>
      </c>
      <c r="M864">
        <v>3.2816300000000003</v>
      </c>
      <c r="N864">
        <v>38.520000000000003</v>
      </c>
      <c r="O864">
        <v>38.659999999999997</v>
      </c>
    </row>
    <row r="865" spans="6:15" x14ac:dyDescent="0.25">
      <c r="F865">
        <v>30.01</v>
      </c>
      <c r="G865">
        <v>26.879999999999995</v>
      </c>
      <c r="M865">
        <v>3.2853400000000001</v>
      </c>
      <c r="N865">
        <v>38.32</v>
      </c>
      <c r="O865">
        <v>38.659999999999997</v>
      </c>
    </row>
    <row r="866" spans="6:15" x14ac:dyDescent="0.25">
      <c r="F866">
        <v>30.02</v>
      </c>
      <c r="G866">
        <v>26.299999999999997</v>
      </c>
      <c r="M866">
        <v>3.28539</v>
      </c>
      <c r="N866">
        <v>38.450000000000003</v>
      </c>
      <c r="O866">
        <v>38.659999999999997</v>
      </c>
    </row>
    <row r="867" spans="6:15" x14ac:dyDescent="0.25">
      <c r="F867">
        <v>30.03</v>
      </c>
      <c r="G867">
        <v>26.744999999999997</v>
      </c>
      <c r="M867">
        <v>3.2860500000000004</v>
      </c>
      <c r="N867">
        <v>38.61</v>
      </c>
      <c r="O867">
        <v>38.659999999999997</v>
      </c>
    </row>
    <row r="868" spans="6:15" x14ac:dyDescent="0.25">
      <c r="F868">
        <v>30.04</v>
      </c>
      <c r="G868">
        <v>26.73</v>
      </c>
      <c r="M868">
        <v>3.2872399999999997</v>
      </c>
      <c r="N868">
        <v>38.5</v>
      </c>
      <c r="O868">
        <v>38.659999999999997</v>
      </c>
    </row>
    <row r="869" spans="6:15" x14ac:dyDescent="0.25">
      <c r="F869">
        <v>30.05</v>
      </c>
      <c r="G869">
        <v>26.426666666666666</v>
      </c>
      <c r="M869">
        <v>3.2891500000000002</v>
      </c>
      <c r="N869">
        <v>38.51</v>
      </c>
      <c r="O869">
        <v>38.659999999999997</v>
      </c>
    </row>
    <row r="870" spans="6:15" x14ac:dyDescent="0.25">
      <c r="F870">
        <v>30.06</v>
      </c>
      <c r="G870">
        <v>26.580000000000002</v>
      </c>
      <c r="M870">
        <v>3.2891900000000001</v>
      </c>
      <c r="N870">
        <v>38.49</v>
      </c>
      <c r="O870">
        <v>38.659999999999997</v>
      </c>
    </row>
    <row r="871" spans="6:15" x14ac:dyDescent="0.25">
      <c r="F871">
        <v>30.08</v>
      </c>
      <c r="G871">
        <v>26.927499999999998</v>
      </c>
      <c r="M871">
        <v>3.29217</v>
      </c>
      <c r="N871">
        <v>38.57</v>
      </c>
      <c r="O871">
        <v>38.659999999999997</v>
      </c>
    </row>
    <row r="872" spans="6:15" x14ac:dyDescent="0.25">
      <c r="F872">
        <v>30.09</v>
      </c>
      <c r="G872">
        <v>26.17</v>
      </c>
      <c r="M872">
        <v>3.2966899999999999</v>
      </c>
      <c r="N872">
        <v>38.619999999999997</v>
      </c>
      <c r="O872">
        <v>38.659999999999997</v>
      </c>
    </row>
    <row r="873" spans="6:15" x14ac:dyDescent="0.25">
      <c r="F873">
        <v>30.1</v>
      </c>
      <c r="G873">
        <v>26.753333333333334</v>
      </c>
      <c r="M873">
        <v>3.2989199999999999</v>
      </c>
      <c r="N873">
        <v>38.520000000000003</v>
      </c>
      <c r="O873">
        <v>38.659999999999997</v>
      </c>
    </row>
    <row r="874" spans="6:15" x14ac:dyDescent="0.25">
      <c r="F874">
        <v>30.11</v>
      </c>
      <c r="G874">
        <v>26.533333333333331</v>
      </c>
      <c r="M874">
        <v>3.3043100000000001</v>
      </c>
      <c r="N874">
        <v>38.56</v>
      </c>
      <c r="O874">
        <v>38.659999999999997</v>
      </c>
    </row>
    <row r="875" spans="6:15" x14ac:dyDescent="0.25">
      <c r="F875">
        <v>30.12</v>
      </c>
      <c r="G875">
        <v>26.39</v>
      </c>
      <c r="M875">
        <v>3.3127600000000004</v>
      </c>
      <c r="N875">
        <v>38.450000000000003</v>
      </c>
      <c r="O875">
        <v>38.659999999999997</v>
      </c>
    </row>
    <row r="876" spans="6:15" x14ac:dyDescent="0.25">
      <c r="F876">
        <v>30.13</v>
      </c>
      <c r="G876">
        <v>26.560000000000002</v>
      </c>
      <c r="M876">
        <v>3.3168800000000003</v>
      </c>
      <c r="N876">
        <v>38.42</v>
      </c>
      <c r="O876">
        <v>38.659999999999997</v>
      </c>
    </row>
    <row r="877" spans="6:15" x14ac:dyDescent="0.25">
      <c r="F877">
        <v>30.14</v>
      </c>
      <c r="G877">
        <v>27.34</v>
      </c>
      <c r="M877">
        <v>3.3289599999999999</v>
      </c>
      <c r="N877">
        <v>38.46</v>
      </c>
      <c r="O877">
        <v>38.659999999999997</v>
      </c>
    </row>
    <row r="878" spans="6:15" x14ac:dyDescent="0.25">
      <c r="F878">
        <v>30.15</v>
      </c>
      <c r="G878">
        <v>26.7925</v>
      </c>
      <c r="M878">
        <v>3.3435799999999998</v>
      </c>
      <c r="N878">
        <v>38.53</v>
      </c>
      <c r="O878">
        <v>38.659999999999997</v>
      </c>
    </row>
    <row r="879" spans="6:15" x14ac:dyDescent="0.25">
      <c r="F879">
        <v>30.16</v>
      </c>
      <c r="G879">
        <v>26.106666666666666</v>
      </c>
      <c r="M879">
        <v>3.2919800000000001</v>
      </c>
      <c r="N879">
        <v>38.575000000000003</v>
      </c>
      <c r="O879">
        <v>38.664999999999999</v>
      </c>
    </row>
    <row r="880" spans="6:15" x14ac:dyDescent="0.25">
      <c r="F880">
        <v>30.17</v>
      </c>
      <c r="G880">
        <v>26.75</v>
      </c>
      <c r="M880">
        <v>3.2491999999999996</v>
      </c>
      <c r="N880">
        <v>38.549999999999997</v>
      </c>
      <c r="O880">
        <v>38.665000000000006</v>
      </c>
    </row>
    <row r="881" spans="6:15" x14ac:dyDescent="0.25">
      <c r="F881">
        <v>30.18</v>
      </c>
      <c r="G881">
        <v>26.64</v>
      </c>
      <c r="M881">
        <v>3.2044000000000001</v>
      </c>
      <c r="N881">
        <v>38.340000000000003</v>
      </c>
      <c r="O881">
        <v>38.67</v>
      </c>
    </row>
    <row r="882" spans="6:15" x14ac:dyDescent="0.25">
      <c r="F882">
        <v>30.19</v>
      </c>
      <c r="G882">
        <v>26.332500000000003</v>
      </c>
      <c r="M882">
        <v>3.21102</v>
      </c>
      <c r="N882">
        <v>38.270000000000003</v>
      </c>
      <c r="O882">
        <v>38.67</v>
      </c>
    </row>
    <row r="883" spans="6:15" x14ac:dyDescent="0.25">
      <c r="F883">
        <v>30.2</v>
      </c>
      <c r="G883">
        <v>27</v>
      </c>
      <c r="M883">
        <v>3.2347700000000001</v>
      </c>
      <c r="N883">
        <v>38.35</v>
      </c>
      <c r="O883">
        <v>38.67</v>
      </c>
    </row>
    <row r="884" spans="6:15" x14ac:dyDescent="0.25">
      <c r="F884">
        <v>30.21</v>
      </c>
      <c r="G884">
        <v>26.61</v>
      </c>
      <c r="M884">
        <v>3.2392600000000003</v>
      </c>
      <c r="N884">
        <v>38.49</v>
      </c>
      <c r="O884">
        <v>38.67</v>
      </c>
    </row>
    <row r="885" spans="6:15" x14ac:dyDescent="0.25">
      <c r="F885">
        <v>30.22</v>
      </c>
      <c r="G885">
        <v>26.875</v>
      </c>
      <c r="M885">
        <v>3.2448800000000002</v>
      </c>
      <c r="N885">
        <v>38.5</v>
      </c>
      <c r="O885">
        <v>38.67</v>
      </c>
    </row>
    <row r="886" spans="6:15" x14ac:dyDescent="0.25">
      <c r="F886">
        <v>30.23</v>
      </c>
      <c r="G886">
        <v>26.734999999999999</v>
      </c>
      <c r="M886">
        <v>3.25996</v>
      </c>
      <c r="N886">
        <v>38.57</v>
      </c>
      <c r="O886">
        <v>38.67</v>
      </c>
    </row>
    <row r="887" spans="6:15" x14ac:dyDescent="0.25">
      <c r="F887">
        <v>30.24</v>
      </c>
      <c r="G887">
        <v>26.145000000000003</v>
      </c>
      <c r="M887">
        <v>3.2620800000000001</v>
      </c>
      <c r="N887">
        <v>38.619999999999997</v>
      </c>
      <c r="O887">
        <v>38.67</v>
      </c>
    </row>
    <row r="888" spans="6:15" x14ac:dyDescent="0.25">
      <c r="F888">
        <v>30.25</v>
      </c>
      <c r="G888">
        <v>26.916000000000004</v>
      </c>
      <c r="M888">
        <v>3.2636599999999998</v>
      </c>
      <c r="N888">
        <v>38.479999999999997</v>
      </c>
      <c r="O888">
        <v>38.67</v>
      </c>
    </row>
    <row r="889" spans="6:15" x14ac:dyDescent="0.25">
      <c r="F889">
        <v>30.26</v>
      </c>
      <c r="G889">
        <v>26.453999999999997</v>
      </c>
      <c r="M889">
        <v>3.2746300000000002</v>
      </c>
      <c r="N889">
        <v>38.49</v>
      </c>
      <c r="O889">
        <v>38.67</v>
      </c>
    </row>
    <row r="890" spans="6:15" x14ac:dyDescent="0.25">
      <c r="F890">
        <v>30.27</v>
      </c>
      <c r="G890">
        <v>26.51</v>
      </c>
      <c r="M890">
        <v>3.27522</v>
      </c>
      <c r="N890">
        <v>38.53</v>
      </c>
      <c r="O890">
        <v>38.67</v>
      </c>
    </row>
    <row r="891" spans="6:15" x14ac:dyDescent="0.25">
      <c r="F891">
        <v>30.28</v>
      </c>
      <c r="G891">
        <v>26.35</v>
      </c>
      <c r="M891">
        <v>3.27725</v>
      </c>
      <c r="N891">
        <v>38.49</v>
      </c>
      <c r="O891">
        <v>38.67</v>
      </c>
    </row>
    <row r="892" spans="6:15" x14ac:dyDescent="0.25">
      <c r="F892">
        <v>30.29</v>
      </c>
      <c r="G892">
        <v>25.66</v>
      </c>
      <c r="M892">
        <v>3.2790300000000001</v>
      </c>
      <c r="N892">
        <v>38.450000000000003</v>
      </c>
      <c r="O892">
        <v>38.67</v>
      </c>
    </row>
    <row r="893" spans="6:15" x14ac:dyDescent="0.25">
      <c r="F893">
        <v>30.3</v>
      </c>
      <c r="G893">
        <v>27.155000000000001</v>
      </c>
      <c r="M893">
        <v>3.2798099999999999</v>
      </c>
      <c r="N893">
        <v>38.49</v>
      </c>
      <c r="O893">
        <v>38.67</v>
      </c>
    </row>
    <row r="894" spans="6:15" x14ac:dyDescent="0.25">
      <c r="F894">
        <v>30.31</v>
      </c>
      <c r="G894">
        <v>26.596666666666664</v>
      </c>
      <c r="M894">
        <v>3.28125</v>
      </c>
      <c r="N894">
        <v>38.520000000000003</v>
      </c>
      <c r="O894">
        <v>38.67</v>
      </c>
    </row>
    <row r="895" spans="6:15" x14ac:dyDescent="0.25">
      <c r="F895">
        <v>30.32</v>
      </c>
      <c r="G895">
        <v>26.81</v>
      </c>
      <c r="M895">
        <v>3.2829099999999998</v>
      </c>
      <c r="N895">
        <v>38.479999999999997</v>
      </c>
      <c r="O895">
        <v>38.67</v>
      </c>
    </row>
    <row r="896" spans="6:15" x14ac:dyDescent="0.25">
      <c r="F896">
        <v>30.34</v>
      </c>
      <c r="G896">
        <v>26.886666666666667</v>
      </c>
      <c r="M896">
        <v>3.2839399999999999</v>
      </c>
      <c r="N896">
        <v>38.54</v>
      </c>
      <c r="O896">
        <v>38.67</v>
      </c>
    </row>
    <row r="897" spans="6:15" x14ac:dyDescent="0.25">
      <c r="F897">
        <v>30.35</v>
      </c>
      <c r="G897">
        <v>27</v>
      </c>
      <c r="M897">
        <v>3.2847</v>
      </c>
      <c r="N897">
        <v>38.35</v>
      </c>
      <c r="O897">
        <v>38.67</v>
      </c>
    </row>
    <row r="898" spans="6:15" x14ac:dyDescent="0.25">
      <c r="F898">
        <v>30.36</v>
      </c>
      <c r="G898">
        <v>27.1</v>
      </c>
      <c r="M898">
        <v>3.2865500000000001</v>
      </c>
      <c r="N898">
        <v>38.58</v>
      </c>
      <c r="O898">
        <v>38.67</v>
      </c>
    </row>
    <row r="899" spans="6:15" x14ac:dyDescent="0.25">
      <c r="F899">
        <v>30.37</v>
      </c>
      <c r="G899">
        <v>26.42</v>
      </c>
      <c r="M899">
        <v>3.2899099999999999</v>
      </c>
      <c r="N899">
        <v>38.47</v>
      </c>
      <c r="O899">
        <v>38.67</v>
      </c>
    </row>
    <row r="900" spans="6:15" x14ac:dyDescent="0.25">
      <c r="F900">
        <v>30.38</v>
      </c>
      <c r="G900">
        <v>25.13</v>
      </c>
      <c r="M900">
        <v>3.2922899999999999</v>
      </c>
      <c r="N900">
        <v>38.49</v>
      </c>
      <c r="O900">
        <v>38.67</v>
      </c>
    </row>
    <row r="901" spans="6:15" x14ac:dyDescent="0.25">
      <c r="F901">
        <v>30.39</v>
      </c>
      <c r="G901">
        <v>26.096666666666668</v>
      </c>
      <c r="M901">
        <v>3.2986300000000002</v>
      </c>
      <c r="N901">
        <v>38.56</v>
      </c>
      <c r="O901">
        <v>38.67</v>
      </c>
    </row>
    <row r="902" spans="6:15" x14ac:dyDescent="0.25">
      <c r="F902">
        <v>30.4</v>
      </c>
      <c r="G902">
        <v>26.493333333333336</v>
      </c>
      <c r="M902">
        <v>3.2989499999999996</v>
      </c>
      <c r="N902">
        <v>38.53</v>
      </c>
      <c r="O902">
        <v>38.67</v>
      </c>
    </row>
    <row r="903" spans="6:15" x14ac:dyDescent="0.25">
      <c r="F903">
        <v>30.41</v>
      </c>
      <c r="G903">
        <v>26.21</v>
      </c>
      <c r="M903">
        <v>3.3054000000000001</v>
      </c>
      <c r="N903">
        <v>38.51</v>
      </c>
      <c r="O903">
        <v>38.67</v>
      </c>
    </row>
    <row r="904" spans="6:15" x14ac:dyDescent="0.25">
      <c r="F904">
        <v>30.43</v>
      </c>
      <c r="G904">
        <v>26.674999999999997</v>
      </c>
      <c r="M904">
        <v>3.3075900000000003</v>
      </c>
      <c r="N904">
        <v>38.47</v>
      </c>
      <c r="O904">
        <v>38.67</v>
      </c>
    </row>
    <row r="905" spans="6:15" x14ac:dyDescent="0.25">
      <c r="F905">
        <v>30.44</v>
      </c>
      <c r="G905">
        <v>25.97</v>
      </c>
      <c r="M905">
        <v>3.30924</v>
      </c>
      <c r="N905">
        <v>38.49</v>
      </c>
      <c r="O905">
        <v>38.67</v>
      </c>
    </row>
    <row r="906" spans="6:15" x14ac:dyDescent="0.25">
      <c r="F906">
        <v>30.46</v>
      </c>
      <c r="G906">
        <v>26.740000000000002</v>
      </c>
      <c r="M906">
        <v>3.31046</v>
      </c>
      <c r="N906">
        <v>38.6</v>
      </c>
      <c r="O906">
        <v>38.67</v>
      </c>
    </row>
    <row r="907" spans="6:15" x14ac:dyDescent="0.25">
      <c r="F907">
        <v>30.47</v>
      </c>
      <c r="G907">
        <v>26.193333333333332</v>
      </c>
      <c r="M907">
        <v>3.3118300000000001</v>
      </c>
      <c r="N907">
        <v>38.46</v>
      </c>
      <c r="O907">
        <v>38.67</v>
      </c>
    </row>
    <row r="908" spans="6:15" x14ac:dyDescent="0.25">
      <c r="F908">
        <v>30.48</v>
      </c>
      <c r="G908">
        <v>26.384999999999998</v>
      </c>
      <c r="M908">
        <v>3.3154699999999999</v>
      </c>
      <c r="N908">
        <v>38.47</v>
      </c>
      <c r="O908">
        <v>38.67</v>
      </c>
    </row>
    <row r="909" spans="6:15" x14ac:dyDescent="0.25">
      <c r="F909">
        <v>30.49</v>
      </c>
      <c r="G909">
        <v>26.169999999999998</v>
      </c>
      <c r="M909">
        <v>3.3540900000000002</v>
      </c>
      <c r="N909">
        <v>38.520000000000003</v>
      </c>
      <c r="O909">
        <v>38.67</v>
      </c>
    </row>
    <row r="910" spans="6:15" x14ac:dyDescent="0.25">
      <c r="F910">
        <v>30.5</v>
      </c>
      <c r="G910">
        <v>26.146666666666665</v>
      </c>
      <c r="M910">
        <v>3.2193100000000001</v>
      </c>
      <c r="N910">
        <v>38.46</v>
      </c>
      <c r="O910">
        <v>38.68</v>
      </c>
    </row>
    <row r="911" spans="6:15" x14ac:dyDescent="0.25">
      <c r="F911">
        <v>30.51</v>
      </c>
      <c r="G911">
        <v>26.78</v>
      </c>
      <c r="M911">
        <v>3.2259099999999998</v>
      </c>
      <c r="N911">
        <v>38.56</v>
      </c>
      <c r="O911">
        <v>38.68</v>
      </c>
    </row>
    <row r="912" spans="6:15" x14ac:dyDescent="0.25">
      <c r="F912">
        <v>30.52</v>
      </c>
      <c r="G912">
        <v>25.7</v>
      </c>
      <c r="M912">
        <v>3.2330900000000002</v>
      </c>
      <c r="N912">
        <v>38.51</v>
      </c>
      <c r="O912">
        <v>38.68</v>
      </c>
    </row>
    <row r="913" spans="6:15" x14ac:dyDescent="0.25">
      <c r="F913">
        <v>30.53</v>
      </c>
      <c r="G913">
        <v>26.4575</v>
      </c>
      <c r="M913">
        <v>3.2441399999999998</v>
      </c>
      <c r="N913">
        <v>38.61</v>
      </c>
      <c r="O913">
        <v>38.68</v>
      </c>
    </row>
    <row r="914" spans="6:15" x14ac:dyDescent="0.25">
      <c r="F914">
        <v>30.54</v>
      </c>
      <c r="G914">
        <v>26.744999999999997</v>
      </c>
      <c r="M914">
        <v>3.2487600000000003</v>
      </c>
      <c r="N914">
        <v>38.549999999999997</v>
      </c>
      <c r="O914">
        <v>38.68</v>
      </c>
    </row>
    <row r="915" spans="6:15" x14ac:dyDescent="0.25">
      <c r="F915">
        <v>30.55</v>
      </c>
      <c r="G915">
        <v>26.954999999999998</v>
      </c>
      <c r="M915">
        <v>3.2490300000000003</v>
      </c>
      <c r="N915">
        <v>38.5</v>
      </c>
      <c r="O915">
        <v>38.68</v>
      </c>
    </row>
    <row r="916" spans="6:15" x14ac:dyDescent="0.25">
      <c r="F916">
        <v>30.56</v>
      </c>
      <c r="G916">
        <v>26.47666666666667</v>
      </c>
      <c r="M916">
        <v>3.2573300000000001</v>
      </c>
      <c r="N916">
        <v>38.450000000000003</v>
      </c>
      <c r="O916">
        <v>38.68</v>
      </c>
    </row>
    <row r="917" spans="6:15" x14ac:dyDescent="0.25">
      <c r="F917">
        <v>30.57</v>
      </c>
      <c r="G917">
        <v>26.35</v>
      </c>
      <c r="M917">
        <v>3.2576399999999999</v>
      </c>
      <c r="N917">
        <v>38.54</v>
      </c>
      <c r="O917">
        <v>38.68</v>
      </c>
    </row>
    <row r="918" spans="6:15" x14ac:dyDescent="0.25">
      <c r="F918">
        <v>30.58</v>
      </c>
      <c r="G918">
        <v>26.515000000000001</v>
      </c>
      <c r="M918">
        <v>3.2593899999999998</v>
      </c>
      <c r="N918">
        <v>38.53</v>
      </c>
      <c r="O918">
        <v>38.68</v>
      </c>
    </row>
    <row r="919" spans="6:15" x14ac:dyDescent="0.25">
      <c r="F919">
        <v>30.59</v>
      </c>
      <c r="G919">
        <v>25.975000000000001</v>
      </c>
      <c r="M919">
        <v>3.2640199999999999</v>
      </c>
      <c r="N919">
        <v>38.42</v>
      </c>
      <c r="O919">
        <v>38.68</v>
      </c>
    </row>
    <row r="920" spans="6:15" x14ac:dyDescent="0.25">
      <c r="F920">
        <v>30.6</v>
      </c>
      <c r="G920">
        <v>26.512</v>
      </c>
      <c r="M920">
        <v>3.2645399999999998</v>
      </c>
      <c r="N920">
        <v>38.44</v>
      </c>
      <c r="O920">
        <v>38.68</v>
      </c>
    </row>
    <row r="921" spans="6:15" x14ac:dyDescent="0.25">
      <c r="F921">
        <v>30.61</v>
      </c>
      <c r="G921">
        <v>25.48</v>
      </c>
      <c r="M921">
        <v>3.2674899999999996</v>
      </c>
      <c r="N921">
        <v>38.53</v>
      </c>
      <c r="O921">
        <v>38.68</v>
      </c>
    </row>
    <row r="922" spans="6:15" x14ac:dyDescent="0.25">
      <c r="F922">
        <v>30.63</v>
      </c>
      <c r="G922">
        <v>26.03</v>
      </c>
      <c r="M922">
        <v>3.2701700000000002</v>
      </c>
      <c r="N922">
        <v>38.51</v>
      </c>
      <c r="O922">
        <v>38.68</v>
      </c>
    </row>
    <row r="923" spans="6:15" x14ac:dyDescent="0.25">
      <c r="F923">
        <v>30.64</v>
      </c>
      <c r="G923">
        <v>26.535</v>
      </c>
      <c r="M923">
        <v>3.2707299999999999</v>
      </c>
      <c r="N923">
        <v>38.479999999999997</v>
      </c>
      <c r="O923">
        <v>38.68</v>
      </c>
    </row>
    <row r="924" spans="6:15" x14ac:dyDescent="0.25">
      <c r="F924">
        <v>30.65</v>
      </c>
      <c r="G924">
        <v>26.23</v>
      </c>
      <c r="M924">
        <v>3.27108</v>
      </c>
      <c r="N924">
        <v>38.53</v>
      </c>
      <c r="O924">
        <v>38.68</v>
      </c>
    </row>
    <row r="925" spans="6:15" x14ac:dyDescent="0.25">
      <c r="F925">
        <v>30.66</v>
      </c>
      <c r="G925">
        <v>26.77</v>
      </c>
      <c r="M925">
        <v>3.2764000000000002</v>
      </c>
      <c r="N925">
        <v>38.51</v>
      </c>
      <c r="O925">
        <v>38.68</v>
      </c>
    </row>
    <row r="926" spans="6:15" x14ac:dyDescent="0.25">
      <c r="F926">
        <v>30.67</v>
      </c>
      <c r="G926">
        <v>25.454999999999998</v>
      </c>
      <c r="M926">
        <v>3.28268</v>
      </c>
      <c r="N926">
        <v>38.44</v>
      </c>
      <c r="O926">
        <v>38.68</v>
      </c>
    </row>
    <row r="927" spans="6:15" x14ac:dyDescent="0.25">
      <c r="F927">
        <v>30.68</v>
      </c>
      <c r="G927">
        <v>26.074999999999999</v>
      </c>
      <c r="M927">
        <v>3.2880799999999999</v>
      </c>
      <c r="N927">
        <v>38.549999999999997</v>
      </c>
      <c r="O927">
        <v>38.68</v>
      </c>
    </row>
    <row r="928" spans="6:15" x14ac:dyDescent="0.25">
      <c r="F928">
        <v>30.69</v>
      </c>
      <c r="G928">
        <v>25.89</v>
      </c>
      <c r="M928">
        <v>3.2896799999999997</v>
      </c>
      <c r="N928">
        <v>38.47</v>
      </c>
      <c r="O928">
        <v>38.68</v>
      </c>
    </row>
    <row r="929" spans="6:15" x14ac:dyDescent="0.25">
      <c r="F929">
        <v>30.7</v>
      </c>
      <c r="G929">
        <v>26.21</v>
      </c>
      <c r="M929">
        <v>3.28999</v>
      </c>
      <c r="N929">
        <v>38.450000000000003</v>
      </c>
      <c r="O929">
        <v>38.68</v>
      </c>
    </row>
    <row r="930" spans="6:15" x14ac:dyDescent="0.25">
      <c r="F930">
        <v>30.71</v>
      </c>
      <c r="G930">
        <v>26.37</v>
      </c>
      <c r="M930">
        <v>3.2952699999999999</v>
      </c>
      <c r="N930">
        <v>38.46</v>
      </c>
      <c r="O930">
        <v>38.68</v>
      </c>
    </row>
    <row r="931" spans="6:15" x14ac:dyDescent="0.25">
      <c r="F931">
        <v>30.72</v>
      </c>
      <c r="G931">
        <v>25.826666666666668</v>
      </c>
      <c r="M931">
        <v>3.2954299999999996</v>
      </c>
      <c r="N931">
        <v>38.479999999999997</v>
      </c>
      <c r="O931">
        <v>38.68</v>
      </c>
    </row>
    <row r="932" spans="6:15" x14ac:dyDescent="0.25">
      <c r="F932">
        <v>30.73</v>
      </c>
      <c r="G932">
        <v>26.98</v>
      </c>
      <c r="M932">
        <v>3.32375</v>
      </c>
      <c r="N932">
        <v>38.54</v>
      </c>
      <c r="O932">
        <v>38.68</v>
      </c>
    </row>
    <row r="933" spans="6:15" x14ac:dyDescent="0.25">
      <c r="F933">
        <v>30.74</v>
      </c>
      <c r="G933">
        <v>26.525000000000002</v>
      </c>
      <c r="M933">
        <v>3.3318600000000003</v>
      </c>
      <c r="N933">
        <v>38.54</v>
      </c>
      <c r="O933">
        <v>38.68</v>
      </c>
    </row>
    <row r="934" spans="6:15" x14ac:dyDescent="0.25">
      <c r="F934">
        <v>30.75</v>
      </c>
      <c r="G934">
        <v>26.64</v>
      </c>
      <c r="M934">
        <v>3.3321100000000001</v>
      </c>
      <c r="N934">
        <v>38.58</v>
      </c>
      <c r="O934">
        <v>38.68</v>
      </c>
    </row>
    <row r="935" spans="6:15" x14ac:dyDescent="0.25">
      <c r="F935">
        <v>30.76</v>
      </c>
      <c r="G935">
        <v>27.94</v>
      </c>
      <c r="M935">
        <v>3.3323400000000003</v>
      </c>
      <c r="N935">
        <v>38.44</v>
      </c>
      <c r="O935">
        <v>38.68</v>
      </c>
    </row>
    <row r="936" spans="6:15" x14ac:dyDescent="0.25">
      <c r="F936">
        <v>30.77</v>
      </c>
      <c r="G936">
        <v>26.145714285714288</v>
      </c>
      <c r="M936">
        <v>3.3374999999999999</v>
      </c>
      <c r="N936">
        <v>38.49</v>
      </c>
      <c r="O936">
        <v>38.68</v>
      </c>
    </row>
    <row r="937" spans="6:15" x14ac:dyDescent="0.25">
      <c r="F937">
        <v>30.78</v>
      </c>
      <c r="G937">
        <v>26.01</v>
      </c>
      <c r="M937">
        <v>3.3396699999999999</v>
      </c>
      <c r="N937">
        <v>38.43</v>
      </c>
      <c r="O937">
        <v>38.68</v>
      </c>
    </row>
    <row r="938" spans="6:15" x14ac:dyDescent="0.25">
      <c r="F938">
        <v>30.79</v>
      </c>
      <c r="G938">
        <v>26.546666666666663</v>
      </c>
      <c r="M938">
        <v>3.3400799999999999</v>
      </c>
      <c r="N938">
        <v>38.57</v>
      </c>
      <c r="O938">
        <v>38.68</v>
      </c>
    </row>
    <row r="939" spans="6:15" x14ac:dyDescent="0.25">
      <c r="F939">
        <v>30.8</v>
      </c>
      <c r="G939">
        <v>25.805</v>
      </c>
      <c r="M939">
        <v>3.3443800000000001</v>
      </c>
      <c r="N939">
        <v>38.630000000000003</v>
      </c>
      <c r="O939">
        <v>38.68</v>
      </c>
    </row>
    <row r="940" spans="6:15" x14ac:dyDescent="0.25">
      <c r="F940">
        <v>30.81</v>
      </c>
      <c r="G940">
        <v>26.004999999999999</v>
      </c>
      <c r="M940">
        <v>3.3468</v>
      </c>
      <c r="N940">
        <v>38.43</v>
      </c>
      <c r="O940">
        <v>38.68</v>
      </c>
    </row>
    <row r="941" spans="6:15" x14ac:dyDescent="0.25">
      <c r="F941">
        <v>30.82</v>
      </c>
      <c r="G941">
        <v>25.98</v>
      </c>
      <c r="M941">
        <v>3.3553500000000001</v>
      </c>
      <c r="N941">
        <v>38.479999999999997</v>
      </c>
      <c r="O941">
        <v>38.68</v>
      </c>
    </row>
    <row r="942" spans="6:15" x14ac:dyDescent="0.25">
      <c r="F942">
        <v>30.83</v>
      </c>
      <c r="G942">
        <v>26.91</v>
      </c>
      <c r="M942">
        <v>3.3575699999999999</v>
      </c>
      <c r="N942">
        <v>38.43</v>
      </c>
      <c r="O942">
        <v>38.68</v>
      </c>
    </row>
    <row r="943" spans="6:15" x14ac:dyDescent="0.25">
      <c r="F943">
        <v>30.84</v>
      </c>
      <c r="G943">
        <v>26.29</v>
      </c>
      <c r="M943">
        <v>3.3611999999999997</v>
      </c>
      <c r="N943">
        <v>38.54</v>
      </c>
      <c r="O943">
        <v>38.68</v>
      </c>
    </row>
    <row r="944" spans="6:15" x14ac:dyDescent="0.25">
      <c r="F944">
        <v>30.85</v>
      </c>
      <c r="G944">
        <v>26.337499999999999</v>
      </c>
      <c r="M944">
        <v>3.3712499999999999</v>
      </c>
      <c r="N944">
        <v>38.61</v>
      </c>
      <c r="O944">
        <v>38.68</v>
      </c>
    </row>
    <row r="945" spans="6:15" x14ac:dyDescent="0.25">
      <c r="F945">
        <v>30.86</v>
      </c>
      <c r="G945">
        <v>25.869999999999997</v>
      </c>
      <c r="M945">
        <v>3.2571999999999997</v>
      </c>
      <c r="N945">
        <v>38.475000000000001</v>
      </c>
      <c r="O945">
        <v>38.685000000000002</v>
      </c>
    </row>
    <row r="946" spans="6:15" x14ac:dyDescent="0.25">
      <c r="F946">
        <v>30.87</v>
      </c>
      <c r="G946">
        <v>26.71</v>
      </c>
      <c r="M946">
        <v>3.19075</v>
      </c>
      <c r="N946">
        <v>38.299999999999997</v>
      </c>
      <c r="O946">
        <v>38.69</v>
      </c>
    </row>
    <row r="947" spans="6:15" x14ac:dyDescent="0.25">
      <c r="F947">
        <v>30.88</v>
      </c>
      <c r="G947">
        <v>25.734999999999999</v>
      </c>
      <c r="M947">
        <v>3.2146999999999997</v>
      </c>
      <c r="N947">
        <v>38.58</v>
      </c>
      <c r="O947">
        <v>38.69</v>
      </c>
    </row>
    <row r="948" spans="6:15" x14ac:dyDescent="0.25">
      <c r="F948">
        <v>30.89</v>
      </c>
      <c r="G948">
        <v>26.29</v>
      </c>
      <c r="M948">
        <v>3.2474799999999999</v>
      </c>
      <c r="N948">
        <v>38.5</v>
      </c>
      <c r="O948">
        <v>38.69</v>
      </c>
    </row>
    <row r="949" spans="6:15" x14ac:dyDescent="0.25">
      <c r="F949">
        <v>30.9</v>
      </c>
      <c r="G949">
        <v>27.02</v>
      </c>
      <c r="M949">
        <v>3.2591700000000001</v>
      </c>
      <c r="N949">
        <v>38.5</v>
      </c>
      <c r="O949">
        <v>38.69</v>
      </c>
    </row>
    <row r="950" spans="6:15" x14ac:dyDescent="0.25">
      <c r="F950">
        <v>30.91</v>
      </c>
      <c r="G950">
        <v>26.44</v>
      </c>
      <c r="M950">
        <v>3.2693400000000001</v>
      </c>
      <c r="N950">
        <v>38.51</v>
      </c>
      <c r="O950">
        <v>38.69</v>
      </c>
    </row>
    <row r="951" spans="6:15" x14ac:dyDescent="0.25">
      <c r="F951">
        <v>30.92</v>
      </c>
      <c r="G951">
        <v>26.13</v>
      </c>
      <c r="M951">
        <v>3.2695599999999998</v>
      </c>
      <c r="N951">
        <v>38.54</v>
      </c>
      <c r="O951">
        <v>38.69</v>
      </c>
    </row>
    <row r="952" spans="6:15" x14ac:dyDescent="0.25">
      <c r="F952">
        <v>30.93</v>
      </c>
      <c r="G952">
        <v>26.259999999999998</v>
      </c>
      <c r="M952">
        <v>3.2791100000000002</v>
      </c>
      <c r="N952">
        <v>38.51</v>
      </c>
      <c r="O952">
        <v>38.69</v>
      </c>
    </row>
    <row r="953" spans="6:15" x14ac:dyDescent="0.25">
      <c r="F953">
        <v>30.94</v>
      </c>
      <c r="G953">
        <v>25.740000000000002</v>
      </c>
      <c r="M953">
        <v>3.2793699999999997</v>
      </c>
      <c r="N953">
        <v>38.54</v>
      </c>
      <c r="O953">
        <v>38.69</v>
      </c>
    </row>
    <row r="954" spans="6:15" x14ac:dyDescent="0.25">
      <c r="F954">
        <v>30.95</v>
      </c>
      <c r="G954">
        <v>25.664999999999999</v>
      </c>
      <c r="M954">
        <v>3.2810799999999998</v>
      </c>
      <c r="N954">
        <v>38.590000000000003</v>
      </c>
      <c r="O954">
        <v>38.69</v>
      </c>
    </row>
    <row r="955" spans="6:15" x14ac:dyDescent="0.25">
      <c r="F955">
        <v>30.96</v>
      </c>
      <c r="G955">
        <v>26.21</v>
      </c>
      <c r="M955">
        <v>3.2832399999999997</v>
      </c>
      <c r="N955">
        <v>38.51</v>
      </c>
      <c r="O955">
        <v>38.69</v>
      </c>
    </row>
    <row r="956" spans="6:15" x14ac:dyDescent="0.25">
      <c r="F956">
        <v>30.98</v>
      </c>
      <c r="G956">
        <v>25.34</v>
      </c>
      <c r="M956">
        <v>3.2833999999999999</v>
      </c>
      <c r="N956">
        <v>38.53</v>
      </c>
      <c r="O956">
        <v>38.69</v>
      </c>
    </row>
    <row r="957" spans="6:15" x14ac:dyDescent="0.25">
      <c r="F957">
        <v>30.99</v>
      </c>
      <c r="G957">
        <v>25.99</v>
      </c>
      <c r="M957">
        <v>3.3032699999999999</v>
      </c>
      <c r="N957">
        <v>38.6</v>
      </c>
      <c r="O957">
        <v>38.69</v>
      </c>
    </row>
    <row r="958" spans="6:15" x14ac:dyDescent="0.25">
      <c r="F958">
        <v>31</v>
      </c>
      <c r="G958">
        <v>26.38</v>
      </c>
      <c r="M958">
        <v>3.3066999999999998</v>
      </c>
      <c r="N958">
        <v>38.479999999999997</v>
      </c>
      <c r="O958">
        <v>38.69</v>
      </c>
    </row>
    <row r="959" spans="6:15" x14ac:dyDescent="0.25">
      <c r="F959">
        <v>31.01</v>
      </c>
      <c r="G959">
        <v>26.09</v>
      </c>
      <c r="M959">
        <v>3.3103400000000001</v>
      </c>
      <c r="N959">
        <v>38.479999999999997</v>
      </c>
      <c r="O959">
        <v>38.69</v>
      </c>
    </row>
    <row r="960" spans="6:15" x14ac:dyDescent="0.25">
      <c r="F960">
        <v>31.02</v>
      </c>
      <c r="G960">
        <v>26.064999999999998</v>
      </c>
      <c r="M960">
        <v>3.31555</v>
      </c>
      <c r="N960">
        <v>38.42</v>
      </c>
      <c r="O960">
        <v>38.69</v>
      </c>
    </row>
    <row r="961" spans="6:15" x14ac:dyDescent="0.25">
      <c r="F961">
        <v>31.06</v>
      </c>
      <c r="G961">
        <v>26.9</v>
      </c>
      <c r="M961">
        <v>3.3163100000000001</v>
      </c>
      <c r="N961">
        <v>38.51</v>
      </c>
      <c r="O961">
        <v>38.69</v>
      </c>
    </row>
    <row r="962" spans="6:15" x14ac:dyDescent="0.25">
      <c r="F962">
        <v>31.08</v>
      </c>
      <c r="G962">
        <v>25.95</v>
      </c>
      <c r="M962">
        <v>3.3169499999999998</v>
      </c>
      <c r="N962">
        <v>38.520000000000003</v>
      </c>
      <c r="O962">
        <v>38.69</v>
      </c>
    </row>
    <row r="963" spans="6:15" x14ac:dyDescent="0.25">
      <c r="F963">
        <v>31.09</v>
      </c>
      <c r="G963">
        <v>25.98</v>
      </c>
      <c r="M963">
        <v>3.3219799999999999</v>
      </c>
      <c r="N963">
        <v>38.54</v>
      </c>
      <c r="O963">
        <v>38.69</v>
      </c>
    </row>
    <row r="964" spans="6:15" x14ac:dyDescent="0.25">
      <c r="F964">
        <v>31.13</v>
      </c>
      <c r="G964">
        <v>25.88</v>
      </c>
      <c r="M964">
        <v>3.32443</v>
      </c>
      <c r="N964">
        <v>38.56</v>
      </c>
      <c r="O964">
        <v>38.69</v>
      </c>
    </row>
    <row r="965" spans="6:15" x14ac:dyDescent="0.25">
      <c r="F965">
        <v>31.15</v>
      </c>
      <c r="G965">
        <v>26.105</v>
      </c>
      <c r="M965">
        <v>3.3270999999999997</v>
      </c>
      <c r="N965">
        <v>38.53</v>
      </c>
      <c r="O965">
        <v>38.69</v>
      </c>
    </row>
    <row r="966" spans="6:15" x14ac:dyDescent="0.25">
      <c r="F966">
        <v>31.16</v>
      </c>
      <c r="G966">
        <v>25.77</v>
      </c>
      <c r="M966">
        <v>3.3314599999999999</v>
      </c>
      <c r="N966">
        <v>38.555</v>
      </c>
      <c r="O966">
        <v>38.69</v>
      </c>
    </row>
    <row r="967" spans="6:15" x14ac:dyDescent="0.25">
      <c r="F967">
        <v>31.17</v>
      </c>
      <c r="G967">
        <v>25.68</v>
      </c>
      <c r="M967">
        <v>3.3439299999999998</v>
      </c>
      <c r="N967">
        <v>38.54</v>
      </c>
      <c r="O967">
        <v>38.69</v>
      </c>
    </row>
    <row r="968" spans="6:15" x14ac:dyDescent="0.25">
      <c r="F968">
        <v>31.18</v>
      </c>
      <c r="G968">
        <v>26.07</v>
      </c>
      <c r="M968">
        <v>3.3606199999999999</v>
      </c>
      <c r="N968">
        <v>38.57</v>
      </c>
      <c r="O968">
        <v>38.69</v>
      </c>
    </row>
    <row r="969" spans="6:15" x14ac:dyDescent="0.25">
      <c r="F969">
        <v>31.2</v>
      </c>
      <c r="G969">
        <v>26.13</v>
      </c>
      <c r="M969">
        <v>3.3652500000000001</v>
      </c>
      <c r="N969">
        <v>38.6</v>
      </c>
      <c r="O969">
        <v>38.69</v>
      </c>
    </row>
    <row r="970" spans="6:15" x14ac:dyDescent="0.25">
      <c r="F970">
        <v>31.22</v>
      </c>
      <c r="G970">
        <v>26.25</v>
      </c>
      <c r="M970">
        <v>3.4062100000000002</v>
      </c>
      <c r="N970">
        <v>38.57</v>
      </c>
      <c r="O970">
        <v>38.69</v>
      </c>
    </row>
    <row r="971" spans="6:15" x14ac:dyDescent="0.25">
      <c r="F971">
        <v>31.24</v>
      </c>
      <c r="G971">
        <v>25.41</v>
      </c>
      <c r="M971">
        <v>3.2168200000000002</v>
      </c>
      <c r="N971">
        <v>38.58</v>
      </c>
      <c r="O971">
        <v>38.700000000000003</v>
      </c>
    </row>
    <row r="972" spans="6:15" x14ac:dyDescent="0.25">
      <c r="F972">
        <v>31.26</v>
      </c>
      <c r="G972">
        <v>25.15</v>
      </c>
      <c r="M972">
        <v>3.2204099999999998</v>
      </c>
      <c r="N972">
        <v>38.520000000000003</v>
      </c>
      <c r="O972">
        <v>38.700000000000003</v>
      </c>
    </row>
    <row r="973" spans="6:15" x14ac:dyDescent="0.25">
      <c r="F973">
        <v>31.27</v>
      </c>
      <c r="G973">
        <v>25.11</v>
      </c>
      <c r="M973">
        <v>3.2388600000000003</v>
      </c>
      <c r="N973">
        <v>38.590000000000003</v>
      </c>
      <c r="O973">
        <v>38.700000000000003</v>
      </c>
    </row>
    <row r="974" spans="6:15" x14ac:dyDescent="0.25">
      <c r="F974">
        <v>31.29</v>
      </c>
      <c r="G974">
        <v>25.5</v>
      </c>
      <c r="M974">
        <v>3.2542600000000004</v>
      </c>
      <c r="N974">
        <v>38.549999999999997</v>
      </c>
      <c r="O974">
        <v>38.700000000000003</v>
      </c>
    </row>
    <row r="975" spans="6:15" x14ac:dyDescent="0.25">
      <c r="F975">
        <v>31.3</v>
      </c>
      <c r="G975">
        <v>25.119999999999997</v>
      </c>
      <c r="M975">
        <v>3.2637399999999999</v>
      </c>
      <c r="N975">
        <v>38.47</v>
      </c>
      <c r="O975">
        <v>38.700000000000003</v>
      </c>
    </row>
    <row r="976" spans="6:15" x14ac:dyDescent="0.25">
      <c r="F976">
        <v>31.31</v>
      </c>
      <c r="G976">
        <v>25.16</v>
      </c>
      <c r="M976">
        <v>3.2660100000000001</v>
      </c>
      <c r="N976">
        <v>38.53</v>
      </c>
      <c r="O976">
        <v>38.700000000000003</v>
      </c>
    </row>
    <row r="977" spans="6:15" x14ac:dyDescent="0.25">
      <c r="F977">
        <v>31.32</v>
      </c>
      <c r="G977">
        <v>24.69</v>
      </c>
      <c r="M977">
        <v>3.26695</v>
      </c>
      <c r="N977">
        <v>38.6</v>
      </c>
      <c r="O977">
        <v>38.700000000000003</v>
      </c>
    </row>
    <row r="978" spans="6:15" x14ac:dyDescent="0.25">
      <c r="F978">
        <v>31.35</v>
      </c>
      <c r="G978">
        <v>26.04</v>
      </c>
      <c r="M978">
        <v>3.2671100000000002</v>
      </c>
      <c r="N978">
        <v>38.51</v>
      </c>
      <c r="O978">
        <v>38.700000000000003</v>
      </c>
    </row>
    <row r="979" spans="6:15" x14ac:dyDescent="0.25">
      <c r="F979">
        <v>31.36</v>
      </c>
      <c r="G979">
        <v>25.82</v>
      </c>
      <c r="M979">
        <v>3.2728800000000002</v>
      </c>
      <c r="N979">
        <v>38.64</v>
      </c>
      <c r="O979">
        <v>38.700000000000003</v>
      </c>
    </row>
    <row r="980" spans="6:15" x14ac:dyDescent="0.25">
      <c r="F980">
        <v>31.37</v>
      </c>
      <c r="G980">
        <v>25.125</v>
      </c>
      <c r="M980">
        <v>3.2754599999999998</v>
      </c>
      <c r="N980">
        <v>38.380000000000003</v>
      </c>
      <c r="O980">
        <v>38.700000000000003</v>
      </c>
    </row>
    <row r="981" spans="6:15" x14ac:dyDescent="0.25">
      <c r="F981">
        <v>31.38</v>
      </c>
      <c r="G981">
        <v>25.1</v>
      </c>
      <c r="M981">
        <v>3.2780800000000001</v>
      </c>
      <c r="N981">
        <v>38.57</v>
      </c>
      <c r="O981">
        <v>38.700000000000003</v>
      </c>
    </row>
    <row r="982" spans="6:15" x14ac:dyDescent="0.25">
      <c r="F982">
        <v>31.4</v>
      </c>
      <c r="G982">
        <v>26.16</v>
      </c>
      <c r="M982">
        <v>3.2819400000000001</v>
      </c>
      <c r="N982">
        <v>38.479999999999997</v>
      </c>
      <c r="O982">
        <v>38.700000000000003</v>
      </c>
    </row>
    <row r="983" spans="6:15" x14ac:dyDescent="0.25">
      <c r="F983">
        <v>31.42</v>
      </c>
      <c r="G983">
        <v>26.36</v>
      </c>
      <c r="M983">
        <v>3.2827700000000002</v>
      </c>
      <c r="N983">
        <v>38.5</v>
      </c>
      <c r="O983">
        <v>38.700000000000003</v>
      </c>
    </row>
    <row r="984" spans="6:15" x14ac:dyDescent="0.25">
      <c r="F984">
        <v>31.44</v>
      </c>
      <c r="G984">
        <v>25.66</v>
      </c>
      <c r="M984">
        <v>3.2833200000000002</v>
      </c>
      <c r="N984">
        <v>38.61</v>
      </c>
      <c r="O984">
        <v>38.700000000000003</v>
      </c>
    </row>
    <row r="985" spans="6:15" x14ac:dyDescent="0.25">
      <c r="F985">
        <v>31.45</v>
      </c>
      <c r="G985">
        <v>26.5</v>
      </c>
      <c r="M985">
        <v>3.2849400000000002</v>
      </c>
      <c r="N985">
        <v>38.380000000000003</v>
      </c>
      <c r="O985">
        <v>38.700000000000003</v>
      </c>
    </row>
    <row r="986" spans="6:15" x14ac:dyDescent="0.25">
      <c r="F986">
        <v>31.46</v>
      </c>
      <c r="G986">
        <v>25.324999999999999</v>
      </c>
      <c r="M986">
        <v>3.2859799999999999</v>
      </c>
      <c r="N986">
        <v>38.5</v>
      </c>
      <c r="O986">
        <v>38.700000000000003</v>
      </c>
    </row>
    <row r="987" spans="6:15" x14ac:dyDescent="0.25">
      <c r="F987">
        <v>31.47</v>
      </c>
      <c r="G987">
        <v>25.634999999999998</v>
      </c>
      <c r="M987">
        <v>3.2877800000000001</v>
      </c>
      <c r="N987">
        <v>38.53</v>
      </c>
      <c r="O987">
        <v>38.700000000000003</v>
      </c>
    </row>
    <row r="988" spans="6:15" x14ac:dyDescent="0.25">
      <c r="F988">
        <v>31.48</v>
      </c>
      <c r="G988">
        <v>25.75</v>
      </c>
      <c r="M988">
        <v>3.28925</v>
      </c>
      <c r="N988">
        <v>38.53</v>
      </c>
      <c r="O988">
        <v>38.700000000000003</v>
      </c>
    </row>
    <row r="989" spans="6:15" x14ac:dyDescent="0.25">
      <c r="F989">
        <v>31.5</v>
      </c>
      <c r="G989">
        <v>25.85</v>
      </c>
      <c r="M989">
        <v>3.2899000000000003</v>
      </c>
      <c r="N989">
        <v>38.56</v>
      </c>
      <c r="O989">
        <v>38.700000000000003</v>
      </c>
    </row>
    <row r="990" spans="6:15" x14ac:dyDescent="0.25">
      <c r="F990">
        <v>31.53</v>
      </c>
      <c r="G990">
        <v>25.33</v>
      </c>
      <c r="M990">
        <v>3.2915900000000002</v>
      </c>
      <c r="N990">
        <v>38.630000000000003</v>
      </c>
      <c r="O990">
        <v>38.700000000000003</v>
      </c>
    </row>
    <row r="991" spans="6:15" x14ac:dyDescent="0.25">
      <c r="F991">
        <v>31.54</v>
      </c>
      <c r="G991">
        <v>25.456666666666667</v>
      </c>
      <c r="M991">
        <v>3.2944800000000001</v>
      </c>
      <c r="N991">
        <v>38.54</v>
      </c>
      <c r="O991">
        <v>38.700000000000003</v>
      </c>
    </row>
    <row r="992" spans="6:15" x14ac:dyDescent="0.25">
      <c r="F992">
        <v>31.57</v>
      </c>
      <c r="G992">
        <v>25.58</v>
      </c>
      <c r="M992">
        <v>3.2970000000000002</v>
      </c>
      <c r="N992">
        <v>38.39</v>
      </c>
      <c r="O992">
        <v>38.700000000000003</v>
      </c>
    </row>
    <row r="993" spans="6:15" x14ac:dyDescent="0.25">
      <c r="F993">
        <v>31.58</v>
      </c>
      <c r="G993">
        <v>25.424999999999997</v>
      </c>
      <c r="M993">
        <v>3.2975700000000003</v>
      </c>
      <c r="N993">
        <v>38.51</v>
      </c>
      <c r="O993">
        <v>38.700000000000003</v>
      </c>
    </row>
    <row r="994" spans="6:15" x14ac:dyDescent="0.25">
      <c r="F994">
        <v>31.59</v>
      </c>
      <c r="G994">
        <v>24.69</v>
      </c>
      <c r="M994">
        <v>3.3041799999999997</v>
      </c>
      <c r="N994">
        <v>38.51</v>
      </c>
      <c r="O994">
        <v>38.700000000000003</v>
      </c>
    </row>
    <row r="995" spans="6:15" x14ac:dyDescent="0.25">
      <c r="F995">
        <v>31.6</v>
      </c>
      <c r="G995">
        <v>25.62</v>
      </c>
      <c r="M995">
        <v>3.3045999999999998</v>
      </c>
      <c r="N995">
        <v>38.520000000000003</v>
      </c>
      <c r="O995">
        <v>38.700000000000003</v>
      </c>
    </row>
    <row r="996" spans="6:15" x14ac:dyDescent="0.25">
      <c r="F996">
        <v>31.61</v>
      </c>
      <c r="G996">
        <v>25.59</v>
      </c>
      <c r="M996">
        <v>3.3056100000000002</v>
      </c>
      <c r="N996">
        <v>38.549999999999997</v>
      </c>
      <c r="O996">
        <v>38.700000000000003</v>
      </c>
    </row>
    <row r="997" spans="6:15" x14ac:dyDescent="0.25">
      <c r="F997">
        <v>31.63</v>
      </c>
      <c r="G997">
        <v>25.08</v>
      </c>
      <c r="M997">
        <v>3.3135300000000001</v>
      </c>
      <c r="N997">
        <v>38.4</v>
      </c>
      <c r="O997">
        <v>38.700000000000003</v>
      </c>
    </row>
    <row r="998" spans="6:15" x14ac:dyDescent="0.25">
      <c r="F998">
        <v>31.64</v>
      </c>
      <c r="G998">
        <v>25.853333333333335</v>
      </c>
      <c r="M998">
        <v>3.3142600000000004</v>
      </c>
      <c r="N998">
        <v>38.57</v>
      </c>
      <c r="O998">
        <v>38.700000000000003</v>
      </c>
    </row>
    <row r="999" spans="6:15" x14ac:dyDescent="0.25">
      <c r="F999">
        <v>31.67</v>
      </c>
      <c r="G999">
        <v>25.83</v>
      </c>
      <c r="M999">
        <v>3.31548</v>
      </c>
      <c r="N999">
        <v>38.44</v>
      </c>
      <c r="O999">
        <v>38.700000000000003</v>
      </c>
    </row>
    <row r="1000" spans="6:15" x14ac:dyDescent="0.25">
      <c r="F1000">
        <v>31.69</v>
      </c>
      <c r="G1000">
        <v>25.44</v>
      </c>
      <c r="M1000">
        <v>3.3296100000000002</v>
      </c>
      <c r="N1000">
        <v>38.549999999999997</v>
      </c>
      <c r="O1000">
        <v>38.700000000000003</v>
      </c>
    </row>
    <row r="1001" spans="6:15" x14ac:dyDescent="0.25">
      <c r="F1001">
        <v>31.75</v>
      </c>
      <c r="G1001">
        <v>25.99</v>
      </c>
      <c r="M1001">
        <v>3.33345</v>
      </c>
      <c r="N1001">
        <v>38.590000000000003</v>
      </c>
      <c r="O1001">
        <v>38.700000000000003</v>
      </c>
    </row>
    <row r="1002" spans="6:15" x14ac:dyDescent="0.25">
      <c r="F1002">
        <v>31.77</v>
      </c>
      <c r="G1002">
        <v>25.895</v>
      </c>
      <c r="M1002">
        <v>3.3681000000000001</v>
      </c>
      <c r="N1002">
        <v>38.630000000000003</v>
      </c>
      <c r="O1002">
        <v>38.700000000000003</v>
      </c>
    </row>
    <row r="1003" spans="6:15" x14ac:dyDescent="0.25">
      <c r="F1003">
        <v>31.78</v>
      </c>
      <c r="G1003">
        <v>25.42</v>
      </c>
      <c r="M1003">
        <v>3.3767800000000001</v>
      </c>
      <c r="N1003">
        <v>38.56</v>
      </c>
      <c r="O1003">
        <v>38.700000000000003</v>
      </c>
    </row>
    <row r="1004" spans="6:15" x14ac:dyDescent="0.25">
      <c r="F1004">
        <v>31.82</v>
      </c>
      <c r="G1004">
        <v>25.87</v>
      </c>
      <c r="M1004">
        <v>3.2689499999999998</v>
      </c>
      <c r="N1004">
        <v>38.585000000000001</v>
      </c>
      <c r="O1004">
        <v>38.704999999999998</v>
      </c>
    </row>
    <row r="1005" spans="6:15" x14ac:dyDescent="0.25">
      <c r="F1005">
        <v>31.86</v>
      </c>
      <c r="G1005">
        <v>26.05</v>
      </c>
      <c r="M1005">
        <v>3.3025600000000002</v>
      </c>
      <c r="N1005">
        <v>38.584999999999994</v>
      </c>
      <c r="O1005">
        <v>38.704999999999998</v>
      </c>
    </row>
    <row r="1006" spans="6:15" x14ac:dyDescent="0.25">
      <c r="F1006">
        <v>31.88</v>
      </c>
      <c r="G1006">
        <v>25.99</v>
      </c>
      <c r="M1006">
        <v>3.31799</v>
      </c>
      <c r="N1006">
        <v>38.549999999999997</v>
      </c>
      <c r="O1006">
        <v>38.704999999999998</v>
      </c>
    </row>
    <row r="1007" spans="6:15" x14ac:dyDescent="0.25">
      <c r="F1007">
        <v>31.92</v>
      </c>
      <c r="G1007">
        <v>25.61</v>
      </c>
      <c r="M1007">
        <v>3.1827100000000002</v>
      </c>
      <c r="N1007">
        <v>38.700000000000003</v>
      </c>
      <c r="O1007">
        <v>38.71</v>
      </c>
    </row>
    <row r="1008" spans="6:15" x14ac:dyDescent="0.25">
      <c r="F1008">
        <v>31.93</v>
      </c>
      <c r="G1008">
        <v>25.08</v>
      </c>
      <c r="M1008">
        <v>3.2244699999999997</v>
      </c>
      <c r="N1008">
        <v>38.630000000000003</v>
      </c>
      <c r="O1008">
        <v>38.71</v>
      </c>
    </row>
    <row r="1009" spans="6:15" x14ac:dyDescent="0.25">
      <c r="F1009">
        <v>31.94</v>
      </c>
      <c r="G1009">
        <v>25.62</v>
      </c>
      <c r="M1009">
        <v>3.2267899999999998</v>
      </c>
      <c r="N1009">
        <v>38.659999999999997</v>
      </c>
      <c r="O1009">
        <v>38.71</v>
      </c>
    </row>
    <row r="1010" spans="6:15" x14ac:dyDescent="0.25">
      <c r="F1010">
        <v>32</v>
      </c>
      <c r="G1010">
        <v>25.18</v>
      </c>
      <c r="M1010">
        <v>3.2274699999999998</v>
      </c>
      <c r="N1010">
        <v>38.409999999999997</v>
      </c>
      <c r="O1010">
        <v>38.71</v>
      </c>
    </row>
    <row r="1011" spans="6:15" x14ac:dyDescent="0.25">
      <c r="F1011">
        <v>32.01</v>
      </c>
      <c r="G1011">
        <v>25.39</v>
      </c>
      <c r="M1011">
        <v>3.2296999999999998</v>
      </c>
      <c r="N1011">
        <v>38.44</v>
      </c>
      <c r="O1011">
        <v>38.71</v>
      </c>
    </row>
    <row r="1012" spans="6:15" x14ac:dyDescent="0.25">
      <c r="F1012">
        <v>32.04</v>
      </c>
      <c r="G1012">
        <v>25.04</v>
      </c>
      <c r="M1012">
        <v>3.2326899999999998</v>
      </c>
      <c r="N1012">
        <v>38.450000000000003</v>
      </c>
      <c r="O1012">
        <v>38.71</v>
      </c>
    </row>
    <row r="1013" spans="6:15" x14ac:dyDescent="0.25">
      <c r="F1013">
        <v>32.06</v>
      </c>
      <c r="G1013">
        <v>25.54</v>
      </c>
      <c r="M1013">
        <v>3.26458</v>
      </c>
      <c r="N1013">
        <v>38.53</v>
      </c>
      <c r="O1013">
        <v>38.71</v>
      </c>
    </row>
    <row r="1014" spans="6:15" x14ac:dyDescent="0.25">
      <c r="F1014">
        <v>32.1</v>
      </c>
      <c r="G1014">
        <v>25.1</v>
      </c>
      <c r="M1014">
        <v>3.27034</v>
      </c>
      <c r="N1014">
        <v>38.58</v>
      </c>
      <c r="O1014">
        <v>38.71</v>
      </c>
    </row>
    <row r="1015" spans="6:15" x14ac:dyDescent="0.25">
      <c r="F1015">
        <v>32.15</v>
      </c>
      <c r="G1015">
        <v>25.38</v>
      </c>
      <c r="M1015">
        <v>3.2712699999999999</v>
      </c>
      <c r="N1015">
        <v>38.5</v>
      </c>
      <c r="O1015">
        <v>38.71</v>
      </c>
    </row>
    <row r="1016" spans="6:15" x14ac:dyDescent="0.25">
      <c r="F1016">
        <v>32.159999999999997</v>
      </c>
      <c r="G1016">
        <v>23.75</v>
      </c>
      <c r="M1016">
        <v>3.27407</v>
      </c>
      <c r="N1016">
        <v>38.32</v>
      </c>
      <c r="O1016">
        <v>38.71</v>
      </c>
    </row>
    <row r="1017" spans="6:15" x14ac:dyDescent="0.25">
      <c r="F1017">
        <v>32.18</v>
      </c>
      <c r="G1017">
        <v>24.97</v>
      </c>
      <c r="M1017">
        <v>3.2752600000000003</v>
      </c>
      <c r="N1017">
        <v>38.49</v>
      </c>
      <c r="O1017">
        <v>38.71</v>
      </c>
    </row>
    <row r="1018" spans="6:15" x14ac:dyDescent="0.25">
      <c r="F1018">
        <v>32.19</v>
      </c>
      <c r="G1018">
        <v>25.509999999999998</v>
      </c>
      <c r="M1018">
        <v>3.2768600000000001</v>
      </c>
      <c r="N1018">
        <v>38.46</v>
      </c>
      <c r="O1018">
        <v>38.71</v>
      </c>
    </row>
    <row r="1019" spans="6:15" x14ac:dyDescent="0.25">
      <c r="F1019">
        <v>32.25</v>
      </c>
      <c r="G1019">
        <v>25.39</v>
      </c>
      <c r="M1019">
        <v>3.2806700000000002</v>
      </c>
      <c r="N1019">
        <v>38.33</v>
      </c>
      <c r="O1019">
        <v>38.71</v>
      </c>
    </row>
    <row r="1020" spans="6:15" x14ac:dyDescent="0.25">
      <c r="F1020">
        <v>32.28</v>
      </c>
      <c r="G1020">
        <v>25.13</v>
      </c>
      <c r="M1020">
        <v>3.2885800000000001</v>
      </c>
      <c r="N1020">
        <v>38.61</v>
      </c>
      <c r="O1020">
        <v>38.71</v>
      </c>
    </row>
    <row r="1021" spans="6:15" x14ac:dyDescent="0.25">
      <c r="F1021">
        <v>32.299999999999997</v>
      </c>
      <c r="G1021">
        <v>25.1</v>
      </c>
      <c r="M1021">
        <v>3.29264</v>
      </c>
      <c r="N1021">
        <v>38.56</v>
      </c>
      <c r="O1021">
        <v>38.71</v>
      </c>
    </row>
    <row r="1022" spans="6:15" x14ac:dyDescent="0.25">
      <c r="F1022">
        <v>32.36</v>
      </c>
      <c r="G1022">
        <v>25.71</v>
      </c>
      <c r="M1022">
        <v>3.2928699999999997</v>
      </c>
      <c r="N1022">
        <v>38.56</v>
      </c>
      <c r="O1022">
        <v>38.71</v>
      </c>
    </row>
    <row r="1023" spans="6:15" x14ac:dyDescent="0.25">
      <c r="F1023">
        <v>32.380000000000003</v>
      </c>
      <c r="G1023">
        <v>24.51</v>
      </c>
      <c r="M1023">
        <v>3.2951700000000002</v>
      </c>
      <c r="N1023">
        <v>38.51</v>
      </c>
      <c r="O1023">
        <v>38.71</v>
      </c>
    </row>
    <row r="1024" spans="6:15" x14ac:dyDescent="0.25">
      <c r="F1024">
        <v>32.39</v>
      </c>
      <c r="G1024">
        <v>25.454999999999998</v>
      </c>
      <c r="M1024">
        <v>3.2994299999999996</v>
      </c>
      <c r="N1024">
        <v>38.520000000000003</v>
      </c>
      <c r="O1024">
        <v>38.71</v>
      </c>
    </row>
    <row r="1025" spans="6:15" x14ac:dyDescent="0.25">
      <c r="F1025">
        <v>32.47</v>
      </c>
      <c r="G1025">
        <v>24.31</v>
      </c>
      <c r="M1025">
        <v>3.3016900000000002</v>
      </c>
      <c r="N1025">
        <v>38.69</v>
      </c>
      <c r="O1025">
        <v>38.71</v>
      </c>
    </row>
    <row r="1026" spans="6:15" x14ac:dyDescent="0.25">
      <c r="F1026">
        <v>32.53</v>
      </c>
      <c r="G1026">
        <v>24.13</v>
      </c>
      <c r="M1026">
        <v>3.30443</v>
      </c>
      <c r="N1026">
        <v>38.43</v>
      </c>
      <c r="O1026">
        <v>38.71</v>
      </c>
    </row>
    <row r="1027" spans="6:15" x14ac:dyDescent="0.25">
      <c r="F1027">
        <v>32.549999999999997</v>
      </c>
      <c r="G1027">
        <v>24.02</v>
      </c>
      <c r="M1027">
        <v>3.30599</v>
      </c>
      <c r="N1027">
        <v>38.520000000000003</v>
      </c>
      <c r="O1027">
        <v>38.71</v>
      </c>
    </row>
    <row r="1028" spans="6:15" x14ac:dyDescent="0.25">
      <c r="F1028">
        <v>32.6</v>
      </c>
      <c r="G1028">
        <v>24.63</v>
      </c>
      <c r="M1028">
        <v>3.3116399999999997</v>
      </c>
      <c r="N1028">
        <v>38.36</v>
      </c>
      <c r="O1028">
        <v>38.71</v>
      </c>
    </row>
    <row r="1029" spans="6:15" x14ac:dyDescent="0.25">
      <c r="F1029">
        <v>32.96</v>
      </c>
      <c r="G1029">
        <v>24.07</v>
      </c>
      <c r="M1029">
        <v>3.3132700000000002</v>
      </c>
      <c r="N1029">
        <v>38.57</v>
      </c>
      <c r="O1029">
        <v>38.71</v>
      </c>
    </row>
    <row r="1030" spans="6:15" x14ac:dyDescent="0.25">
      <c r="F1030">
        <v>32.97</v>
      </c>
      <c r="G1030">
        <v>23.88</v>
      </c>
      <c r="M1030">
        <v>3.31487</v>
      </c>
      <c r="N1030">
        <v>38.57</v>
      </c>
      <c r="O1030">
        <v>38.71</v>
      </c>
    </row>
    <row r="1031" spans="6:15" x14ac:dyDescent="0.25">
      <c r="F1031">
        <v>33.049999999999997</v>
      </c>
      <c r="G1031">
        <v>24.36</v>
      </c>
      <c r="M1031">
        <v>3.3216300000000003</v>
      </c>
      <c r="N1031">
        <v>38.4</v>
      </c>
      <c r="O1031">
        <v>38.71</v>
      </c>
    </row>
    <row r="1032" spans="6:15" x14ac:dyDescent="0.25">
      <c r="F1032">
        <v>33.090000000000003</v>
      </c>
      <c r="G1032">
        <v>24.73</v>
      </c>
      <c r="M1032">
        <v>3.3229499999999996</v>
      </c>
      <c r="N1032">
        <v>38.619999999999997</v>
      </c>
      <c r="O1032">
        <v>38.71</v>
      </c>
    </row>
    <row r="1033" spans="6:15" x14ac:dyDescent="0.25">
      <c r="F1033">
        <v>33.31</v>
      </c>
      <c r="G1033">
        <v>24.07</v>
      </c>
      <c r="M1033">
        <v>3.3259499999999997</v>
      </c>
      <c r="N1033">
        <v>38.409999999999997</v>
      </c>
      <c r="O1033">
        <v>38.71</v>
      </c>
    </row>
    <row r="1034" spans="6:15" x14ac:dyDescent="0.25">
      <c r="F1034">
        <v>33.340000000000003</v>
      </c>
      <c r="G1034">
        <v>24.97</v>
      </c>
      <c r="M1034">
        <v>3.3275000000000001</v>
      </c>
      <c r="N1034">
        <v>38.49</v>
      </c>
      <c r="O1034">
        <v>38.71</v>
      </c>
    </row>
    <row r="1035" spans="6:15" x14ac:dyDescent="0.25">
      <c r="M1035">
        <v>3.32816</v>
      </c>
      <c r="N1035">
        <v>38.46</v>
      </c>
      <c r="O1035">
        <v>38.71</v>
      </c>
    </row>
    <row r="1036" spans="6:15" x14ac:dyDescent="0.25">
      <c r="M1036">
        <v>3.347</v>
      </c>
      <c r="N1036">
        <v>38.54</v>
      </c>
      <c r="O1036">
        <v>38.71</v>
      </c>
    </row>
    <row r="1037" spans="6:15" x14ac:dyDescent="0.25">
      <c r="M1037">
        <v>3.2753800000000002</v>
      </c>
      <c r="N1037">
        <v>38.553333333333335</v>
      </c>
      <c r="O1037">
        <v>38.713333333333331</v>
      </c>
    </row>
    <row r="1038" spans="6:15" x14ac:dyDescent="0.25">
      <c r="M1038">
        <v>3.3000599999999998</v>
      </c>
      <c r="N1038">
        <v>38.555</v>
      </c>
      <c r="O1038">
        <v>38.715000000000003</v>
      </c>
    </row>
    <row r="1039" spans="6:15" x14ac:dyDescent="0.25">
      <c r="M1039">
        <v>3.31562</v>
      </c>
      <c r="N1039">
        <v>38.545000000000002</v>
      </c>
      <c r="O1039">
        <v>38.715000000000003</v>
      </c>
    </row>
    <row r="1040" spans="6:15" x14ac:dyDescent="0.25">
      <c r="M1040">
        <v>3.19841</v>
      </c>
      <c r="N1040">
        <v>38.619999999999997</v>
      </c>
      <c r="O1040">
        <v>38.72</v>
      </c>
    </row>
    <row r="1041" spans="13:15" x14ac:dyDescent="0.25">
      <c r="M1041">
        <v>3.2271700000000001</v>
      </c>
      <c r="N1041">
        <v>38.21</v>
      </c>
      <c r="O1041">
        <v>38.72</v>
      </c>
    </row>
    <row r="1042" spans="13:15" x14ac:dyDescent="0.25">
      <c r="M1042">
        <v>3.2312500000000002</v>
      </c>
      <c r="N1042">
        <v>38.47</v>
      </c>
      <c r="O1042">
        <v>38.72</v>
      </c>
    </row>
    <row r="1043" spans="13:15" x14ac:dyDescent="0.25">
      <c r="M1043">
        <v>3.2371799999999999</v>
      </c>
      <c r="N1043">
        <v>38.46</v>
      </c>
      <c r="O1043">
        <v>38.72</v>
      </c>
    </row>
    <row r="1044" spans="13:15" x14ac:dyDescent="0.25">
      <c r="M1044">
        <v>3.2413000000000003</v>
      </c>
      <c r="N1044">
        <v>38.67</v>
      </c>
      <c r="O1044">
        <v>38.72</v>
      </c>
    </row>
    <row r="1045" spans="13:15" x14ac:dyDescent="0.25">
      <c r="M1045">
        <v>3.2459199999999999</v>
      </c>
      <c r="N1045">
        <v>38.65</v>
      </c>
      <c r="O1045">
        <v>38.72</v>
      </c>
    </row>
    <row r="1046" spans="13:15" x14ac:dyDescent="0.25">
      <c r="M1046">
        <v>3.25448</v>
      </c>
      <c r="N1046">
        <v>38.49</v>
      </c>
      <c r="O1046">
        <v>38.72</v>
      </c>
    </row>
    <row r="1047" spans="13:15" x14ac:dyDescent="0.25">
      <c r="M1047">
        <v>3.2561599999999999</v>
      </c>
      <c r="N1047">
        <v>38.44</v>
      </c>
      <c r="O1047">
        <v>38.72</v>
      </c>
    </row>
    <row r="1048" spans="13:15" x14ac:dyDescent="0.25">
      <c r="M1048">
        <v>3.26308</v>
      </c>
      <c r="N1048">
        <v>38.5</v>
      </c>
      <c r="O1048">
        <v>38.72</v>
      </c>
    </row>
    <row r="1049" spans="13:15" x14ac:dyDescent="0.25">
      <c r="M1049">
        <v>3.26803</v>
      </c>
      <c r="N1049">
        <v>38.659999999999997</v>
      </c>
      <c r="O1049">
        <v>38.72</v>
      </c>
    </row>
    <row r="1050" spans="13:15" x14ac:dyDescent="0.25">
      <c r="M1050">
        <v>3.2723800000000001</v>
      </c>
      <c r="N1050">
        <v>38.44</v>
      </c>
      <c r="O1050">
        <v>38.72</v>
      </c>
    </row>
    <row r="1051" spans="13:15" x14ac:dyDescent="0.25">
      <c r="M1051">
        <v>3.2744400000000002</v>
      </c>
      <c r="N1051">
        <v>38.36</v>
      </c>
      <c r="O1051">
        <v>38.72</v>
      </c>
    </row>
    <row r="1052" spans="13:15" x14ac:dyDescent="0.25">
      <c r="M1052">
        <v>3.3013300000000001</v>
      </c>
      <c r="N1052">
        <v>38.630000000000003</v>
      </c>
      <c r="O1052">
        <v>38.72</v>
      </c>
    </row>
    <row r="1053" spans="13:15" x14ac:dyDescent="0.25">
      <c r="M1053">
        <v>3.3063099999999999</v>
      </c>
      <c r="N1053">
        <v>38.520000000000003</v>
      </c>
      <c r="O1053">
        <v>38.72</v>
      </c>
    </row>
    <row r="1054" spans="13:15" x14ac:dyDescent="0.25">
      <c r="M1054">
        <v>3.3113800000000002</v>
      </c>
      <c r="N1054">
        <v>38.43</v>
      </c>
      <c r="O1054">
        <v>38.72</v>
      </c>
    </row>
    <row r="1055" spans="13:15" x14ac:dyDescent="0.25">
      <c r="M1055">
        <v>3.3129899999999997</v>
      </c>
      <c r="N1055">
        <v>38.56</v>
      </c>
      <c r="O1055">
        <v>38.72</v>
      </c>
    </row>
    <row r="1056" spans="13:15" x14ac:dyDescent="0.25">
      <c r="M1056">
        <v>3.3132800000000002</v>
      </c>
      <c r="N1056">
        <v>38.520000000000003</v>
      </c>
      <c r="O1056">
        <v>38.72</v>
      </c>
    </row>
    <row r="1057" spans="13:15" x14ac:dyDescent="0.25">
      <c r="M1057">
        <v>3.3210100000000002</v>
      </c>
      <c r="N1057">
        <v>38.53</v>
      </c>
      <c r="O1057">
        <v>38.72</v>
      </c>
    </row>
    <row r="1058" spans="13:15" x14ac:dyDescent="0.25">
      <c r="M1058">
        <v>3.3213300000000001</v>
      </c>
      <c r="N1058">
        <v>38.54</v>
      </c>
      <c r="O1058">
        <v>38.72</v>
      </c>
    </row>
    <row r="1059" spans="13:15" x14ac:dyDescent="0.25">
      <c r="M1059">
        <v>3.3241999999999998</v>
      </c>
      <c r="N1059">
        <v>38.54</v>
      </c>
      <c r="O1059">
        <v>38.72</v>
      </c>
    </row>
    <row r="1060" spans="13:15" x14ac:dyDescent="0.25">
      <c r="M1060">
        <v>3.3269600000000001</v>
      </c>
      <c r="N1060">
        <v>38.56</v>
      </c>
      <c r="O1060">
        <v>38.72</v>
      </c>
    </row>
    <row r="1061" spans="13:15" x14ac:dyDescent="0.25">
      <c r="M1061">
        <v>3.3291900000000001</v>
      </c>
      <c r="N1061">
        <v>38.51</v>
      </c>
      <c r="O1061">
        <v>38.72</v>
      </c>
    </row>
    <row r="1062" spans="13:15" x14ac:dyDescent="0.25">
      <c r="M1062">
        <v>3.3403400000000003</v>
      </c>
      <c r="N1062">
        <v>38.450000000000003</v>
      </c>
      <c r="O1062">
        <v>38.72</v>
      </c>
    </row>
    <row r="1063" spans="13:15" x14ac:dyDescent="0.25">
      <c r="M1063">
        <v>3.3535900000000001</v>
      </c>
      <c r="N1063">
        <v>38.49</v>
      </c>
      <c r="O1063">
        <v>38.72</v>
      </c>
    </row>
    <row r="1064" spans="13:15" x14ac:dyDescent="0.25">
      <c r="M1064">
        <v>3.3575500000000003</v>
      </c>
      <c r="N1064">
        <v>38.69</v>
      </c>
      <c r="O1064">
        <v>38.72</v>
      </c>
    </row>
    <row r="1065" spans="13:15" x14ac:dyDescent="0.25">
      <c r="M1065">
        <v>3.3649200000000001</v>
      </c>
      <c r="N1065">
        <v>38.49</v>
      </c>
      <c r="O1065">
        <v>38.72</v>
      </c>
    </row>
    <row r="1066" spans="13:15" x14ac:dyDescent="0.25">
      <c r="M1066">
        <v>3.3654999999999999</v>
      </c>
      <c r="N1066">
        <v>38.51</v>
      </c>
      <c r="O1066">
        <v>38.72</v>
      </c>
    </row>
    <row r="1067" spans="13:15" x14ac:dyDescent="0.25">
      <c r="M1067">
        <v>3.4025300000000001</v>
      </c>
      <c r="N1067">
        <v>38.81</v>
      </c>
      <c r="O1067">
        <v>38.72</v>
      </c>
    </row>
    <row r="1068" spans="13:15" x14ac:dyDescent="0.25">
      <c r="M1068">
        <v>3.3305400000000001</v>
      </c>
      <c r="N1068">
        <v>38.590000000000003</v>
      </c>
      <c r="O1068">
        <v>38.725000000000001</v>
      </c>
    </row>
    <row r="1069" spans="13:15" x14ac:dyDescent="0.25">
      <c r="M1069">
        <v>3.19997</v>
      </c>
      <c r="N1069">
        <v>38.6</v>
      </c>
      <c r="O1069">
        <v>38.729999999999997</v>
      </c>
    </row>
    <row r="1070" spans="13:15" x14ac:dyDescent="0.25">
      <c r="M1070">
        <v>3.2367900000000001</v>
      </c>
      <c r="N1070">
        <v>38.68</v>
      </c>
      <c r="O1070">
        <v>38.729999999999997</v>
      </c>
    </row>
    <row r="1071" spans="13:15" x14ac:dyDescent="0.25">
      <c r="M1071">
        <v>3.2369400000000002</v>
      </c>
      <c r="N1071">
        <v>38.380000000000003</v>
      </c>
      <c r="O1071">
        <v>38.729999999999997</v>
      </c>
    </row>
    <row r="1072" spans="13:15" x14ac:dyDescent="0.25">
      <c r="M1072">
        <v>3.2398600000000002</v>
      </c>
      <c r="N1072">
        <v>38.67</v>
      </c>
      <c r="O1072">
        <v>38.729999999999997</v>
      </c>
    </row>
    <row r="1073" spans="13:15" x14ac:dyDescent="0.25">
      <c r="M1073">
        <v>3.2447300000000001</v>
      </c>
      <c r="N1073">
        <v>38.590000000000003</v>
      </c>
      <c r="O1073">
        <v>38.729999999999997</v>
      </c>
    </row>
    <row r="1074" spans="13:15" x14ac:dyDescent="0.25">
      <c r="M1074">
        <v>3.2542800000000001</v>
      </c>
      <c r="N1074">
        <v>38.44</v>
      </c>
      <c r="O1074">
        <v>38.729999999999997</v>
      </c>
    </row>
    <row r="1075" spans="13:15" x14ac:dyDescent="0.25">
      <c r="M1075">
        <v>3.26051</v>
      </c>
      <c r="N1075">
        <v>38.53</v>
      </c>
      <c r="O1075">
        <v>38.729999999999997</v>
      </c>
    </row>
    <row r="1076" spans="13:15" x14ac:dyDescent="0.25">
      <c r="M1076">
        <v>3.2674799999999999</v>
      </c>
      <c r="N1076">
        <v>38.5</v>
      </c>
      <c r="O1076">
        <v>38.729999999999997</v>
      </c>
    </row>
    <row r="1077" spans="13:15" x14ac:dyDescent="0.25">
      <c r="M1077">
        <v>3.2710100000000004</v>
      </c>
      <c r="N1077">
        <v>38.5</v>
      </c>
      <c r="O1077">
        <v>38.729999999999997</v>
      </c>
    </row>
    <row r="1078" spans="13:15" x14ac:dyDescent="0.25">
      <c r="M1078">
        <v>3.2726899999999999</v>
      </c>
      <c r="N1078">
        <v>38.520000000000003</v>
      </c>
      <c r="O1078">
        <v>38.729999999999997</v>
      </c>
    </row>
    <row r="1079" spans="13:15" x14ac:dyDescent="0.25">
      <c r="M1079">
        <v>3.2796500000000002</v>
      </c>
      <c r="N1079">
        <v>38.61</v>
      </c>
      <c r="O1079">
        <v>38.729999999999997</v>
      </c>
    </row>
    <row r="1080" spans="13:15" x14ac:dyDescent="0.25">
      <c r="M1080">
        <v>3.2810199999999998</v>
      </c>
      <c r="N1080">
        <v>38.409999999999997</v>
      </c>
      <c r="O1080">
        <v>38.729999999999997</v>
      </c>
    </row>
    <row r="1081" spans="13:15" x14ac:dyDescent="0.25">
      <c r="M1081">
        <v>3.2885999999999997</v>
      </c>
      <c r="N1081">
        <v>38.520000000000003</v>
      </c>
      <c r="O1081">
        <v>38.729999999999997</v>
      </c>
    </row>
    <row r="1082" spans="13:15" x14ac:dyDescent="0.25">
      <c r="M1082">
        <v>3.2887199999999996</v>
      </c>
      <c r="N1082">
        <v>38.57</v>
      </c>
      <c r="O1082">
        <v>38.729999999999997</v>
      </c>
    </row>
    <row r="1083" spans="13:15" x14ac:dyDescent="0.25">
      <c r="M1083">
        <v>3.2897800000000004</v>
      </c>
      <c r="N1083">
        <v>38.43</v>
      </c>
      <c r="O1083">
        <v>38.729999999999997</v>
      </c>
    </row>
    <row r="1084" spans="13:15" x14ac:dyDescent="0.25">
      <c r="M1084">
        <v>3.2907500000000001</v>
      </c>
      <c r="N1084">
        <v>38.44</v>
      </c>
      <c r="O1084">
        <v>38.729999999999997</v>
      </c>
    </row>
    <row r="1085" spans="13:15" x14ac:dyDescent="0.25">
      <c r="M1085">
        <v>3.29182</v>
      </c>
      <c r="N1085">
        <v>38.630000000000003</v>
      </c>
      <c r="O1085">
        <v>38.729999999999997</v>
      </c>
    </row>
    <row r="1086" spans="13:15" x14ac:dyDescent="0.25">
      <c r="M1086">
        <v>3.2934800000000002</v>
      </c>
      <c r="N1086">
        <v>38.61</v>
      </c>
      <c r="O1086">
        <v>38.729999999999997</v>
      </c>
    </row>
    <row r="1087" spans="13:15" x14ac:dyDescent="0.25">
      <c r="M1087">
        <v>3.2957299999999998</v>
      </c>
      <c r="N1087">
        <v>38.65</v>
      </c>
      <c r="O1087">
        <v>38.729999999999997</v>
      </c>
    </row>
    <row r="1088" spans="13:15" x14ac:dyDescent="0.25">
      <c r="M1088">
        <v>3.2964899999999999</v>
      </c>
      <c r="N1088">
        <v>38.520000000000003</v>
      </c>
      <c r="O1088">
        <v>38.729999999999997</v>
      </c>
    </row>
    <row r="1089" spans="13:15" x14ac:dyDescent="0.25">
      <c r="M1089">
        <v>3.29684</v>
      </c>
      <c r="N1089">
        <v>38.56</v>
      </c>
      <c r="O1089">
        <v>38.729999999999997</v>
      </c>
    </row>
    <row r="1090" spans="13:15" x14ac:dyDescent="0.25">
      <c r="M1090">
        <v>3.3066399999999998</v>
      </c>
      <c r="N1090">
        <v>38.54</v>
      </c>
      <c r="O1090">
        <v>38.729999999999997</v>
      </c>
    </row>
    <row r="1091" spans="13:15" x14ac:dyDescent="0.25">
      <c r="M1091">
        <v>3.3113099999999998</v>
      </c>
      <c r="N1091">
        <v>38.450000000000003</v>
      </c>
      <c r="O1091">
        <v>38.729999999999997</v>
      </c>
    </row>
    <row r="1092" spans="13:15" x14ac:dyDescent="0.25">
      <c r="M1092">
        <v>3.3147399999999996</v>
      </c>
      <c r="N1092">
        <v>38.54</v>
      </c>
      <c r="O1092">
        <v>38.729999999999997</v>
      </c>
    </row>
    <row r="1093" spans="13:15" x14ac:dyDescent="0.25">
      <c r="M1093">
        <v>3.32036</v>
      </c>
      <c r="N1093">
        <v>38.51</v>
      </c>
      <c r="O1093">
        <v>38.729999999999997</v>
      </c>
    </row>
    <row r="1094" spans="13:15" x14ac:dyDescent="0.25">
      <c r="M1094">
        <v>3.32165</v>
      </c>
      <c r="N1094">
        <v>38.64</v>
      </c>
      <c r="O1094">
        <v>38.729999999999997</v>
      </c>
    </row>
    <row r="1095" spans="13:15" x14ac:dyDescent="0.25">
      <c r="M1095">
        <v>3.3220100000000001</v>
      </c>
      <c r="N1095">
        <v>38.43</v>
      </c>
      <c r="O1095">
        <v>38.729999999999997</v>
      </c>
    </row>
    <row r="1096" spans="13:15" x14ac:dyDescent="0.25">
      <c r="M1096">
        <v>3.3222899999999997</v>
      </c>
      <c r="N1096">
        <v>38.5</v>
      </c>
      <c r="O1096">
        <v>38.729999999999997</v>
      </c>
    </row>
    <row r="1097" spans="13:15" x14ac:dyDescent="0.25">
      <c r="M1097">
        <v>3.3322099999999999</v>
      </c>
      <c r="N1097">
        <v>38.549999999999997</v>
      </c>
      <c r="O1097">
        <v>38.729999999999997</v>
      </c>
    </row>
    <row r="1098" spans="13:15" x14ac:dyDescent="0.25">
      <c r="M1098">
        <v>3.3352499999999998</v>
      </c>
      <c r="N1098">
        <v>38.770000000000003</v>
      </c>
      <c r="O1098">
        <v>38.729999999999997</v>
      </c>
    </row>
    <row r="1099" spans="13:15" x14ac:dyDescent="0.25">
      <c r="M1099">
        <v>3.3360100000000004</v>
      </c>
      <c r="N1099">
        <v>38.65</v>
      </c>
      <c r="O1099">
        <v>38.729999999999997</v>
      </c>
    </row>
    <row r="1100" spans="13:15" x14ac:dyDescent="0.25">
      <c r="M1100">
        <v>3.3461500000000002</v>
      </c>
      <c r="N1100">
        <v>38.619999999999997</v>
      </c>
      <c r="O1100">
        <v>38.729999999999997</v>
      </c>
    </row>
    <row r="1101" spans="13:15" x14ac:dyDescent="0.25">
      <c r="M1101">
        <v>3.3549799999999999</v>
      </c>
      <c r="N1101">
        <v>38.590000000000003</v>
      </c>
      <c r="O1101">
        <v>38.729999999999997</v>
      </c>
    </row>
    <row r="1102" spans="13:15" x14ac:dyDescent="0.25">
      <c r="M1102">
        <v>3.3922600000000003</v>
      </c>
      <c r="N1102">
        <v>38.58</v>
      </c>
      <c r="O1102">
        <v>38.729999999999997</v>
      </c>
    </row>
    <row r="1103" spans="13:15" x14ac:dyDescent="0.25">
      <c r="M1103">
        <v>3.2591900000000003</v>
      </c>
      <c r="N1103">
        <v>38.479999999999997</v>
      </c>
      <c r="O1103">
        <v>38.730000000000004</v>
      </c>
    </row>
    <row r="1104" spans="13:15" x14ac:dyDescent="0.25">
      <c r="M1104">
        <v>3.31982</v>
      </c>
      <c r="N1104">
        <v>38.46</v>
      </c>
      <c r="O1104">
        <v>38.730000000000004</v>
      </c>
    </row>
    <row r="1105" spans="13:15" x14ac:dyDescent="0.25">
      <c r="M1105">
        <v>3.33541</v>
      </c>
      <c r="N1105">
        <v>38.53</v>
      </c>
      <c r="O1105">
        <v>38.730000000000004</v>
      </c>
    </row>
    <row r="1106" spans="13:15" x14ac:dyDescent="0.25">
      <c r="M1106">
        <v>3.2324699999999997</v>
      </c>
      <c r="N1106">
        <v>38.564999999999998</v>
      </c>
      <c r="O1106">
        <v>38.734999999999999</v>
      </c>
    </row>
    <row r="1107" spans="13:15" x14ac:dyDescent="0.25">
      <c r="M1107">
        <v>3.3012700000000001</v>
      </c>
      <c r="N1107">
        <v>38.465000000000003</v>
      </c>
      <c r="O1107">
        <v>38.734999999999999</v>
      </c>
    </row>
    <row r="1108" spans="13:15" x14ac:dyDescent="0.25">
      <c r="M1108">
        <v>3.2969599999999999</v>
      </c>
      <c r="N1108">
        <v>38.590000000000003</v>
      </c>
      <c r="O1108">
        <v>38.739999999999995</v>
      </c>
    </row>
    <row r="1109" spans="13:15" x14ac:dyDescent="0.25">
      <c r="M1109">
        <v>3.2138599999999999</v>
      </c>
      <c r="N1109">
        <v>38.75</v>
      </c>
      <c r="O1109">
        <v>38.74</v>
      </c>
    </row>
    <row r="1110" spans="13:15" x14ac:dyDescent="0.25">
      <c r="M1110">
        <v>3.2627700000000002</v>
      </c>
      <c r="N1110">
        <v>38.57</v>
      </c>
      <c r="O1110">
        <v>38.74</v>
      </c>
    </row>
    <row r="1111" spans="13:15" x14ac:dyDescent="0.25">
      <c r="M1111">
        <v>3.2634400000000001</v>
      </c>
      <c r="N1111">
        <v>38.549999999999997</v>
      </c>
      <c r="O1111">
        <v>38.74</v>
      </c>
    </row>
    <row r="1112" spans="13:15" x14ac:dyDescent="0.25">
      <c r="M1112">
        <v>3.2644099999999998</v>
      </c>
      <c r="N1112">
        <v>38.67</v>
      </c>
      <c r="O1112">
        <v>38.74</v>
      </c>
    </row>
    <row r="1113" spans="13:15" x14ac:dyDescent="0.25">
      <c r="M1113">
        <v>3.26633</v>
      </c>
      <c r="N1113">
        <v>38.51</v>
      </c>
      <c r="O1113">
        <v>38.74</v>
      </c>
    </row>
    <row r="1114" spans="13:15" x14ac:dyDescent="0.25">
      <c r="M1114">
        <v>3.2690799999999998</v>
      </c>
      <c r="N1114">
        <v>38.42</v>
      </c>
      <c r="O1114">
        <v>38.74</v>
      </c>
    </row>
    <row r="1115" spans="13:15" x14ac:dyDescent="0.25">
      <c r="M1115">
        <v>3.2714499999999997</v>
      </c>
      <c r="N1115">
        <v>38.520000000000003</v>
      </c>
      <c r="O1115">
        <v>38.74</v>
      </c>
    </row>
    <row r="1116" spans="13:15" x14ac:dyDescent="0.25">
      <c r="M1116">
        <v>3.2756099999999999</v>
      </c>
      <c r="N1116">
        <v>38.479999999999997</v>
      </c>
      <c r="O1116">
        <v>38.74</v>
      </c>
    </row>
    <row r="1117" spans="13:15" x14ac:dyDescent="0.25">
      <c r="M1117">
        <v>3.2865900000000003</v>
      </c>
      <c r="N1117">
        <v>38.44</v>
      </c>
      <c r="O1117">
        <v>38.74</v>
      </c>
    </row>
    <row r="1118" spans="13:15" x14ac:dyDescent="0.25">
      <c r="M1118">
        <v>3.2964199999999999</v>
      </c>
      <c r="N1118">
        <v>38.56</v>
      </c>
      <c r="O1118">
        <v>38.74</v>
      </c>
    </row>
    <row r="1119" spans="13:15" x14ac:dyDescent="0.25">
      <c r="M1119">
        <v>3.3001999999999998</v>
      </c>
      <c r="N1119">
        <v>38.61</v>
      </c>
      <c r="O1119">
        <v>38.74</v>
      </c>
    </row>
    <row r="1120" spans="13:15" x14ac:dyDescent="0.25">
      <c r="M1120">
        <v>3.3056700000000001</v>
      </c>
      <c r="N1120">
        <v>38.6</v>
      </c>
      <c r="O1120">
        <v>38.74</v>
      </c>
    </row>
    <row r="1121" spans="13:15" x14ac:dyDescent="0.25">
      <c r="M1121">
        <v>3.3062900000000002</v>
      </c>
      <c r="N1121">
        <v>38.49</v>
      </c>
      <c r="O1121">
        <v>38.74</v>
      </c>
    </row>
    <row r="1122" spans="13:15" x14ac:dyDescent="0.25">
      <c r="M1122">
        <v>3.3067800000000003</v>
      </c>
      <c r="N1122">
        <v>38.61</v>
      </c>
      <c r="O1122">
        <v>38.74</v>
      </c>
    </row>
    <row r="1123" spans="13:15" x14ac:dyDescent="0.25">
      <c r="M1123">
        <v>3.3075300000000003</v>
      </c>
      <c r="N1123">
        <v>38.67</v>
      </c>
      <c r="O1123">
        <v>38.74</v>
      </c>
    </row>
    <row r="1124" spans="13:15" x14ac:dyDescent="0.25">
      <c r="M1124">
        <v>3.3106300000000002</v>
      </c>
      <c r="N1124">
        <v>38.65</v>
      </c>
      <c r="O1124">
        <v>38.74</v>
      </c>
    </row>
    <row r="1125" spans="13:15" x14ac:dyDescent="0.25">
      <c r="M1125">
        <v>3.3121300000000002</v>
      </c>
      <c r="N1125">
        <v>38.590000000000003</v>
      </c>
      <c r="O1125">
        <v>38.74</v>
      </c>
    </row>
    <row r="1126" spans="13:15" x14ac:dyDescent="0.25">
      <c r="M1126">
        <v>3.3166599999999997</v>
      </c>
      <c r="N1126">
        <v>38.49</v>
      </c>
      <c r="O1126">
        <v>38.74</v>
      </c>
    </row>
    <row r="1127" spans="13:15" x14ac:dyDescent="0.25">
      <c r="M1127">
        <v>3.32192</v>
      </c>
      <c r="N1127">
        <v>38.57</v>
      </c>
      <c r="O1127">
        <v>38.74</v>
      </c>
    </row>
    <row r="1128" spans="13:15" x14ac:dyDescent="0.25">
      <c r="M1128">
        <v>3.3291200000000001</v>
      </c>
      <c r="N1128">
        <v>38.49</v>
      </c>
      <c r="O1128">
        <v>38.74</v>
      </c>
    </row>
    <row r="1129" spans="13:15" x14ac:dyDescent="0.25">
      <c r="M1129">
        <v>3.3384899999999997</v>
      </c>
      <c r="N1129">
        <v>38.61</v>
      </c>
      <c r="O1129">
        <v>38.74</v>
      </c>
    </row>
    <row r="1130" spans="13:15" x14ac:dyDescent="0.25">
      <c r="M1130">
        <v>3.3399399999999999</v>
      </c>
      <c r="N1130">
        <v>38.549999999999997</v>
      </c>
      <c r="O1130">
        <v>38.74</v>
      </c>
    </row>
    <row r="1131" spans="13:15" x14ac:dyDescent="0.25">
      <c r="M1131">
        <v>3.34768</v>
      </c>
      <c r="N1131">
        <v>38.51</v>
      </c>
      <c r="O1131">
        <v>38.74</v>
      </c>
    </row>
    <row r="1132" spans="13:15" x14ac:dyDescent="0.25">
      <c r="M1132">
        <v>3.3493400000000002</v>
      </c>
      <c r="N1132">
        <v>38.79</v>
      </c>
      <c r="O1132">
        <v>38.74</v>
      </c>
    </row>
    <row r="1133" spans="13:15" x14ac:dyDescent="0.25">
      <c r="M1133">
        <v>3.35886</v>
      </c>
      <c r="N1133">
        <v>38.49</v>
      </c>
      <c r="O1133">
        <v>38.74</v>
      </c>
    </row>
    <row r="1134" spans="13:15" x14ac:dyDescent="0.25">
      <c r="M1134">
        <v>3.3588899999999997</v>
      </c>
      <c r="N1134">
        <v>38.53</v>
      </c>
      <c r="O1134">
        <v>38.74</v>
      </c>
    </row>
    <row r="1135" spans="13:15" x14ac:dyDescent="0.25">
      <c r="M1135">
        <v>3.3185799999999999</v>
      </c>
      <c r="N1135">
        <v>38.555</v>
      </c>
      <c r="O1135">
        <v>38.745000000000005</v>
      </c>
    </row>
    <row r="1136" spans="13:15" x14ac:dyDescent="0.25">
      <c r="M1136">
        <v>3.3652299999999999</v>
      </c>
      <c r="N1136">
        <v>38.56</v>
      </c>
      <c r="O1136">
        <v>38.745000000000005</v>
      </c>
    </row>
    <row r="1137" spans="13:15" x14ac:dyDescent="0.25">
      <c r="M1137">
        <v>3.0981000000000001</v>
      </c>
      <c r="N1137">
        <v>38.58</v>
      </c>
      <c r="O1137">
        <v>38.75</v>
      </c>
    </row>
    <row r="1138" spans="13:15" x14ac:dyDescent="0.25">
      <c r="M1138">
        <v>3.1838099999999998</v>
      </c>
      <c r="N1138">
        <v>38.72</v>
      </c>
      <c r="O1138">
        <v>38.75</v>
      </c>
    </row>
    <row r="1139" spans="13:15" x14ac:dyDescent="0.25">
      <c r="M1139">
        <v>3.2399499999999999</v>
      </c>
      <c r="N1139">
        <v>38.67</v>
      </c>
      <c r="O1139">
        <v>38.75</v>
      </c>
    </row>
    <row r="1140" spans="13:15" x14ac:dyDescent="0.25">
      <c r="M1140">
        <v>3.2543500000000001</v>
      </c>
      <c r="N1140">
        <v>38.47</v>
      </c>
      <c r="O1140">
        <v>38.75</v>
      </c>
    </row>
    <row r="1141" spans="13:15" x14ac:dyDescent="0.25">
      <c r="M1141">
        <v>3.26932</v>
      </c>
      <c r="N1141">
        <v>38.6</v>
      </c>
      <c r="O1141">
        <v>38.75</v>
      </c>
    </row>
    <row r="1142" spans="13:15" x14ac:dyDescent="0.25">
      <c r="M1142">
        <v>3.2790400000000002</v>
      </c>
      <c r="N1142">
        <v>38.65</v>
      </c>
      <c r="O1142">
        <v>38.75</v>
      </c>
    </row>
    <row r="1143" spans="13:15" x14ac:dyDescent="0.25">
      <c r="M1143">
        <v>3.2808000000000002</v>
      </c>
      <c r="N1143">
        <v>38.57</v>
      </c>
      <c r="O1143">
        <v>38.75</v>
      </c>
    </row>
    <row r="1144" spans="13:15" x14ac:dyDescent="0.25">
      <c r="M1144">
        <v>3.2905300000000004</v>
      </c>
      <c r="N1144">
        <v>38.44</v>
      </c>
      <c r="O1144">
        <v>38.75</v>
      </c>
    </row>
    <row r="1145" spans="13:15" x14ac:dyDescent="0.25">
      <c r="M1145">
        <v>3.2906399999999998</v>
      </c>
      <c r="N1145">
        <v>38.585000000000001</v>
      </c>
      <c r="O1145">
        <v>38.75</v>
      </c>
    </row>
    <row r="1146" spans="13:15" x14ac:dyDescent="0.25">
      <c r="M1146">
        <v>3.2927900000000001</v>
      </c>
      <c r="N1146">
        <v>38.65</v>
      </c>
      <c r="O1146">
        <v>38.75</v>
      </c>
    </row>
    <row r="1147" spans="13:15" x14ac:dyDescent="0.25">
      <c r="M1147">
        <v>3.2936399999999999</v>
      </c>
      <c r="N1147">
        <v>38.5</v>
      </c>
      <c r="O1147">
        <v>38.75</v>
      </c>
    </row>
    <row r="1148" spans="13:15" x14ac:dyDescent="0.25">
      <c r="M1148">
        <v>3.3017600000000003</v>
      </c>
      <c r="N1148">
        <v>38.49</v>
      </c>
      <c r="O1148">
        <v>38.75</v>
      </c>
    </row>
    <row r="1149" spans="13:15" x14ac:dyDescent="0.25">
      <c r="M1149">
        <v>3.3020500000000004</v>
      </c>
      <c r="N1149">
        <v>38.47</v>
      </c>
      <c r="O1149">
        <v>38.75</v>
      </c>
    </row>
    <row r="1150" spans="13:15" x14ac:dyDescent="0.25">
      <c r="M1150">
        <v>3.3164899999999999</v>
      </c>
      <c r="N1150">
        <v>38.549999999999997</v>
      </c>
      <c r="O1150">
        <v>38.75</v>
      </c>
    </row>
    <row r="1151" spans="13:15" x14ac:dyDescent="0.25">
      <c r="M1151">
        <v>3.3182499999999999</v>
      </c>
      <c r="N1151">
        <v>38.68</v>
      </c>
      <c r="O1151">
        <v>38.75</v>
      </c>
    </row>
    <row r="1152" spans="13:15" x14ac:dyDescent="0.25">
      <c r="M1152">
        <v>3.3195900000000003</v>
      </c>
      <c r="N1152">
        <v>38.46</v>
      </c>
      <c r="O1152">
        <v>38.75</v>
      </c>
    </row>
    <row r="1153" spans="13:15" x14ac:dyDescent="0.25">
      <c r="M1153">
        <v>3.3300100000000001</v>
      </c>
      <c r="N1153">
        <v>38.53</v>
      </c>
      <c r="O1153">
        <v>38.75</v>
      </c>
    </row>
    <row r="1154" spans="13:15" x14ac:dyDescent="0.25">
      <c r="M1154">
        <v>3.33108</v>
      </c>
      <c r="N1154">
        <v>38.520000000000003</v>
      </c>
      <c r="O1154">
        <v>38.75</v>
      </c>
    </row>
    <row r="1155" spans="13:15" x14ac:dyDescent="0.25">
      <c r="M1155">
        <v>3.3313000000000001</v>
      </c>
      <c r="N1155">
        <v>38.56</v>
      </c>
      <c r="O1155">
        <v>38.75</v>
      </c>
    </row>
    <row r="1156" spans="13:15" x14ac:dyDescent="0.25">
      <c r="M1156">
        <v>3.3340500000000004</v>
      </c>
      <c r="N1156">
        <v>38.6</v>
      </c>
      <c r="O1156">
        <v>38.75</v>
      </c>
    </row>
    <row r="1157" spans="13:15" x14ac:dyDescent="0.25">
      <c r="M1157">
        <v>3.33779</v>
      </c>
      <c r="N1157">
        <v>38.520000000000003</v>
      </c>
      <c r="O1157">
        <v>38.75</v>
      </c>
    </row>
    <row r="1158" spans="13:15" x14ac:dyDescent="0.25">
      <c r="M1158">
        <v>3.35412</v>
      </c>
      <c r="N1158">
        <v>38.64</v>
      </c>
      <c r="O1158">
        <v>38.75</v>
      </c>
    </row>
    <row r="1159" spans="13:15" x14ac:dyDescent="0.25">
      <c r="M1159">
        <v>3.3650600000000002</v>
      </c>
      <c r="N1159">
        <v>38.56</v>
      </c>
      <c r="O1159">
        <v>38.75</v>
      </c>
    </row>
    <row r="1160" spans="13:15" x14ac:dyDescent="0.25">
      <c r="M1160">
        <v>3.37466</v>
      </c>
      <c r="N1160">
        <v>38.630000000000003</v>
      </c>
      <c r="O1160">
        <v>38.75</v>
      </c>
    </row>
    <row r="1161" spans="13:15" x14ac:dyDescent="0.25">
      <c r="M1161">
        <v>3.3153600000000001</v>
      </c>
      <c r="N1161">
        <v>38.519999999999996</v>
      </c>
      <c r="O1161">
        <v>38.755000000000003</v>
      </c>
    </row>
    <row r="1162" spans="13:15" x14ac:dyDescent="0.25">
      <c r="M1162">
        <v>3.3103699999999998</v>
      </c>
      <c r="N1162">
        <v>38.586666666666666</v>
      </c>
      <c r="O1162">
        <v>38.756666666666668</v>
      </c>
    </row>
    <row r="1163" spans="13:15" x14ac:dyDescent="0.25">
      <c r="M1163">
        <v>3.0964099999999997</v>
      </c>
      <c r="N1163">
        <v>38.450000000000003</v>
      </c>
      <c r="O1163">
        <v>38.76</v>
      </c>
    </row>
    <row r="1164" spans="13:15" x14ac:dyDescent="0.25">
      <c r="M1164">
        <v>3.2225000000000001</v>
      </c>
      <c r="N1164">
        <v>38.67</v>
      </c>
      <c r="O1164">
        <v>38.76</v>
      </c>
    </row>
    <row r="1165" spans="13:15" x14ac:dyDescent="0.25">
      <c r="M1165">
        <v>3.23773</v>
      </c>
      <c r="N1165">
        <v>38.700000000000003</v>
      </c>
      <c r="O1165">
        <v>38.76</v>
      </c>
    </row>
    <row r="1166" spans="13:15" x14ac:dyDescent="0.25">
      <c r="M1166">
        <v>3.2660300000000002</v>
      </c>
      <c r="N1166">
        <v>38.56</v>
      </c>
      <c r="O1166">
        <v>38.76</v>
      </c>
    </row>
    <row r="1167" spans="13:15" x14ac:dyDescent="0.25">
      <c r="M1167">
        <v>3.2668900000000001</v>
      </c>
      <c r="N1167">
        <v>38.619999999999997</v>
      </c>
      <c r="O1167">
        <v>38.76</v>
      </c>
    </row>
    <row r="1168" spans="13:15" x14ac:dyDescent="0.25">
      <c r="M1168">
        <v>3.2704899999999997</v>
      </c>
      <c r="N1168">
        <v>38.520000000000003</v>
      </c>
      <c r="O1168">
        <v>38.76</v>
      </c>
    </row>
    <row r="1169" spans="13:15" x14ac:dyDescent="0.25">
      <c r="M1169">
        <v>3.2741400000000001</v>
      </c>
      <c r="N1169">
        <v>38.450000000000003</v>
      </c>
      <c r="O1169">
        <v>38.76</v>
      </c>
    </row>
    <row r="1170" spans="13:15" x14ac:dyDescent="0.25">
      <c r="M1170">
        <v>3.2751700000000001</v>
      </c>
      <c r="N1170">
        <v>38.65</v>
      </c>
      <c r="O1170">
        <v>38.76</v>
      </c>
    </row>
    <row r="1171" spans="13:15" x14ac:dyDescent="0.25">
      <c r="M1171">
        <v>3.2800500000000001</v>
      </c>
      <c r="N1171">
        <v>38.65</v>
      </c>
      <c r="O1171">
        <v>38.76</v>
      </c>
    </row>
    <row r="1172" spans="13:15" x14ac:dyDescent="0.25">
      <c r="M1172">
        <v>3.2805900000000001</v>
      </c>
      <c r="N1172">
        <v>38.58</v>
      </c>
      <c r="O1172">
        <v>38.76</v>
      </c>
    </row>
    <row r="1173" spans="13:15" x14ac:dyDescent="0.25">
      <c r="M1173">
        <v>3.2808299999999999</v>
      </c>
      <c r="N1173">
        <v>38.58</v>
      </c>
      <c r="O1173">
        <v>38.76</v>
      </c>
    </row>
    <row r="1174" spans="13:15" x14ac:dyDescent="0.25">
      <c r="M1174">
        <v>3.2859600000000002</v>
      </c>
      <c r="N1174">
        <v>38.57</v>
      </c>
      <c r="O1174">
        <v>38.76</v>
      </c>
    </row>
    <row r="1175" spans="13:15" x14ac:dyDescent="0.25">
      <c r="M1175">
        <v>3.2884099999999998</v>
      </c>
      <c r="N1175">
        <v>38.67</v>
      </c>
      <c r="O1175">
        <v>38.76</v>
      </c>
    </row>
    <row r="1176" spans="13:15" x14ac:dyDescent="0.25">
      <c r="M1176">
        <v>3.2914400000000001</v>
      </c>
      <c r="N1176">
        <v>38.58</v>
      </c>
      <c r="O1176">
        <v>38.76</v>
      </c>
    </row>
    <row r="1177" spans="13:15" x14ac:dyDescent="0.25">
      <c r="M1177">
        <v>3.2940200000000002</v>
      </c>
      <c r="N1177">
        <v>38.450000000000003</v>
      </c>
      <c r="O1177">
        <v>38.76</v>
      </c>
    </row>
    <row r="1178" spans="13:15" x14ac:dyDescent="0.25">
      <c r="M1178">
        <v>3.2974000000000001</v>
      </c>
      <c r="N1178">
        <v>38.64</v>
      </c>
      <c r="O1178">
        <v>38.76</v>
      </c>
    </row>
    <row r="1179" spans="13:15" x14ac:dyDescent="0.25">
      <c r="M1179">
        <v>3.3007</v>
      </c>
      <c r="N1179">
        <v>38.61</v>
      </c>
      <c r="O1179">
        <v>38.76</v>
      </c>
    </row>
    <row r="1180" spans="13:15" x14ac:dyDescent="0.25">
      <c r="M1180">
        <v>3.3045500000000003</v>
      </c>
      <c r="N1180">
        <v>38.619999999999997</v>
      </c>
      <c r="O1180">
        <v>38.76</v>
      </c>
    </row>
    <row r="1181" spans="13:15" x14ac:dyDescent="0.25">
      <c r="M1181">
        <v>3.3051599999999999</v>
      </c>
      <c r="N1181">
        <v>38.58</v>
      </c>
      <c r="O1181">
        <v>38.76</v>
      </c>
    </row>
    <row r="1182" spans="13:15" x14ac:dyDescent="0.25">
      <c r="M1182">
        <v>3.3054899999999998</v>
      </c>
      <c r="N1182">
        <v>38.58</v>
      </c>
      <c r="O1182">
        <v>38.76</v>
      </c>
    </row>
    <row r="1183" spans="13:15" x14ac:dyDescent="0.25">
      <c r="M1183">
        <v>3.31033</v>
      </c>
      <c r="N1183">
        <v>38.67</v>
      </c>
      <c r="O1183">
        <v>38.76</v>
      </c>
    </row>
    <row r="1184" spans="13:15" x14ac:dyDescent="0.25">
      <c r="M1184">
        <v>3.3125200000000001</v>
      </c>
      <c r="N1184">
        <v>38.49</v>
      </c>
      <c r="O1184">
        <v>38.76</v>
      </c>
    </row>
    <row r="1185" spans="13:15" x14ac:dyDescent="0.25">
      <c r="M1185">
        <v>3.3134600000000001</v>
      </c>
      <c r="N1185">
        <v>38.659999999999997</v>
      </c>
      <c r="O1185">
        <v>38.76</v>
      </c>
    </row>
    <row r="1186" spans="13:15" x14ac:dyDescent="0.25">
      <c r="M1186">
        <v>3.3163899999999997</v>
      </c>
      <c r="N1186">
        <v>38.54</v>
      </c>
      <c r="O1186">
        <v>38.76</v>
      </c>
    </row>
    <row r="1187" spans="13:15" x14ac:dyDescent="0.25">
      <c r="M1187">
        <v>3.3167</v>
      </c>
      <c r="N1187">
        <v>38.5</v>
      </c>
      <c r="O1187">
        <v>38.76</v>
      </c>
    </row>
    <row r="1188" spans="13:15" x14ac:dyDescent="0.25">
      <c r="M1188">
        <v>3.31711</v>
      </c>
      <c r="N1188">
        <v>38.58</v>
      </c>
      <c r="O1188">
        <v>38.76</v>
      </c>
    </row>
    <row r="1189" spans="13:15" x14ac:dyDescent="0.25">
      <c r="M1189">
        <v>3.3189600000000001</v>
      </c>
      <c r="N1189">
        <v>38.555</v>
      </c>
      <c r="O1189">
        <v>38.76</v>
      </c>
    </row>
    <row r="1190" spans="13:15" x14ac:dyDescent="0.25">
      <c r="M1190">
        <v>3.3198600000000003</v>
      </c>
      <c r="N1190">
        <v>38.65</v>
      </c>
      <c r="O1190">
        <v>38.76</v>
      </c>
    </row>
    <row r="1191" spans="13:15" x14ac:dyDescent="0.25">
      <c r="M1191">
        <v>3.3220500000000004</v>
      </c>
      <c r="N1191">
        <v>38.65</v>
      </c>
      <c r="O1191">
        <v>38.76</v>
      </c>
    </row>
    <row r="1192" spans="13:15" x14ac:dyDescent="0.25">
      <c r="M1192">
        <v>3.32376</v>
      </c>
      <c r="N1192">
        <v>38.53</v>
      </c>
      <c r="O1192">
        <v>38.76</v>
      </c>
    </row>
    <row r="1193" spans="13:15" x14ac:dyDescent="0.25">
      <c r="M1193">
        <v>3.32525</v>
      </c>
      <c r="N1193">
        <v>38.54</v>
      </c>
      <c r="O1193">
        <v>38.76</v>
      </c>
    </row>
    <row r="1194" spans="13:15" x14ac:dyDescent="0.25">
      <c r="M1194">
        <v>3.32666</v>
      </c>
      <c r="N1194">
        <v>38.659999999999997</v>
      </c>
      <c r="O1194">
        <v>38.76</v>
      </c>
    </row>
    <row r="1195" spans="13:15" x14ac:dyDescent="0.25">
      <c r="M1195">
        <v>3.3274400000000002</v>
      </c>
      <c r="N1195">
        <v>38.67</v>
      </c>
      <c r="O1195">
        <v>38.76</v>
      </c>
    </row>
    <row r="1196" spans="13:15" x14ac:dyDescent="0.25">
      <c r="M1196">
        <v>3.3285300000000002</v>
      </c>
      <c r="N1196">
        <v>38.659999999999997</v>
      </c>
      <c r="O1196">
        <v>38.76</v>
      </c>
    </row>
    <row r="1197" spans="13:15" x14ac:dyDescent="0.25">
      <c r="M1197">
        <v>3.3346999999999998</v>
      </c>
      <c r="N1197">
        <v>38.6</v>
      </c>
      <c r="O1197">
        <v>38.76</v>
      </c>
    </row>
    <row r="1198" spans="13:15" x14ac:dyDescent="0.25">
      <c r="M1198">
        <v>3.33649</v>
      </c>
      <c r="N1198">
        <v>38.68</v>
      </c>
      <c r="O1198">
        <v>38.76</v>
      </c>
    </row>
    <row r="1199" spans="13:15" x14ac:dyDescent="0.25">
      <c r="M1199">
        <v>3.3424699999999996</v>
      </c>
      <c r="N1199">
        <v>38.56</v>
      </c>
      <c r="O1199">
        <v>38.76</v>
      </c>
    </row>
    <row r="1200" spans="13:15" x14ac:dyDescent="0.25">
      <c r="M1200">
        <v>3.3527</v>
      </c>
      <c r="N1200">
        <v>38.47</v>
      </c>
      <c r="O1200">
        <v>38.76</v>
      </c>
    </row>
    <row r="1201" spans="13:15" x14ac:dyDescent="0.25">
      <c r="M1201">
        <v>3.2932199999999998</v>
      </c>
      <c r="N1201">
        <v>38.534999999999997</v>
      </c>
      <c r="O1201">
        <v>38.769999999999996</v>
      </c>
    </row>
    <row r="1202" spans="13:15" x14ac:dyDescent="0.25">
      <c r="M1202">
        <v>3.19448</v>
      </c>
      <c r="N1202">
        <v>38.549999999999997</v>
      </c>
      <c r="O1202">
        <v>38.770000000000003</v>
      </c>
    </row>
    <row r="1203" spans="13:15" x14ac:dyDescent="0.25">
      <c r="M1203">
        <v>3.2004099999999998</v>
      </c>
      <c r="N1203">
        <v>38.74</v>
      </c>
      <c r="O1203">
        <v>38.770000000000003</v>
      </c>
    </row>
    <row r="1204" spans="13:15" x14ac:dyDescent="0.25">
      <c r="M1204">
        <v>3.2062499999999998</v>
      </c>
      <c r="N1204">
        <v>38.65</v>
      </c>
      <c r="O1204">
        <v>38.770000000000003</v>
      </c>
    </row>
    <row r="1205" spans="13:15" x14ac:dyDescent="0.25">
      <c r="M1205">
        <v>3.2145900000000003</v>
      </c>
      <c r="N1205">
        <v>38.450000000000003</v>
      </c>
      <c r="O1205">
        <v>38.770000000000003</v>
      </c>
    </row>
    <row r="1206" spans="13:15" x14ac:dyDescent="0.25">
      <c r="M1206">
        <v>3.2254099999999997</v>
      </c>
      <c r="N1206">
        <v>38.61</v>
      </c>
      <c r="O1206">
        <v>38.770000000000003</v>
      </c>
    </row>
    <row r="1207" spans="13:15" x14ac:dyDescent="0.25">
      <c r="M1207">
        <v>3.2656700000000001</v>
      </c>
      <c r="N1207">
        <v>38.64</v>
      </c>
      <c r="O1207">
        <v>38.770000000000003</v>
      </c>
    </row>
    <row r="1208" spans="13:15" x14ac:dyDescent="0.25">
      <c r="M1208">
        <v>3.2665500000000001</v>
      </c>
      <c r="N1208">
        <v>38.57</v>
      </c>
      <c r="O1208">
        <v>38.770000000000003</v>
      </c>
    </row>
    <row r="1209" spans="13:15" x14ac:dyDescent="0.25">
      <c r="M1209">
        <v>3.28546</v>
      </c>
      <c r="N1209">
        <v>38.56</v>
      </c>
      <c r="O1209">
        <v>38.770000000000003</v>
      </c>
    </row>
    <row r="1210" spans="13:15" x14ac:dyDescent="0.25">
      <c r="M1210">
        <v>3.29331</v>
      </c>
      <c r="N1210">
        <v>38.619999999999997</v>
      </c>
      <c r="O1210">
        <v>38.770000000000003</v>
      </c>
    </row>
    <row r="1211" spans="13:15" x14ac:dyDescent="0.25">
      <c r="M1211">
        <v>3.2967499999999998</v>
      </c>
      <c r="N1211">
        <v>38.619999999999997</v>
      </c>
      <c r="O1211">
        <v>38.770000000000003</v>
      </c>
    </row>
    <row r="1212" spans="13:15" x14ac:dyDescent="0.25">
      <c r="M1212">
        <v>3.3021700000000003</v>
      </c>
      <c r="N1212">
        <v>38.549999999999997</v>
      </c>
      <c r="O1212">
        <v>38.770000000000003</v>
      </c>
    </row>
    <row r="1213" spans="13:15" x14ac:dyDescent="0.25">
      <c r="M1213">
        <v>3.3039399999999999</v>
      </c>
      <c r="N1213">
        <v>38.57</v>
      </c>
      <c r="O1213">
        <v>38.770000000000003</v>
      </c>
    </row>
    <row r="1214" spans="13:15" x14ac:dyDescent="0.25">
      <c r="M1214">
        <v>3.3224699999999996</v>
      </c>
      <c r="N1214">
        <v>38.549999999999997</v>
      </c>
      <c r="O1214">
        <v>38.770000000000003</v>
      </c>
    </row>
    <row r="1215" spans="13:15" x14ac:dyDescent="0.25">
      <c r="M1215">
        <v>3.3237299999999999</v>
      </c>
      <c r="N1215">
        <v>38.630000000000003</v>
      </c>
      <c r="O1215">
        <v>38.770000000000003</v>
      </c>
    </row>
    <row r="1216" spans="13:15" x14ac:dyDescent="0.25">
      <c r="M1216">
        <v>3.3256000000000001</v>
      </c>
      <c r="N1216">
        <v>38.619999999999997</v>
      </c>
      <c r="O1216">
        <v>38.770000000000003</v>
      </c>
    </row>
    <row r="1217" spans="13:15" x14ac:dyDescent="0.25">
      <c r="M1217">
        <v>3.3500300000000003</v>
      </c>
      <c r="N1217">
        <v>38.729999999999997</v>
      </c>
      <c r="O1217">
        <v>38.770000000000003</v>
      </c>
    </row>
    <row r="1218" spans="13:15" x14ac:dyDescent="0.25">
      <c r="M1218">
        <v>3.3987099999999999</v>
      </c>
      <c r="N1218">
        <v>38.58</v>
      </c>
      <c r="O1218">
        <v>38.770000000000003</v>
      </c>
    </row>
    <row r="1219" spans="13:15" x14ac:dyDescent="0.25">
      <c r="M1219">
        <v>3.3065900000000004</v>
      </c>
      <c r="N1219">
        <v>38.594999999999999</v>
      </c>
      <c r="O1219">
        <v>38.775000000000006</v>
      </c>
    </row>
    <row r="1220" spans="13:15" x14ac:dyDescent="0.25">
      <c r="M1220">
        <v>3.23651</v>
      </c>
      <c r="N1220">
        <v>38.18</v>
      </c>
      <c r="O1220">
        <v>38.78</v>
      </c>
    </row>
    <row r="1221" spans="13:15" x14ac:dyDescent="0.25">
      <c r="M1221">
        <v>3.2388000000000003</v>
      </c>
      <c r="N1221">
        <v>38.700000000000003</v>
      </c>
      <c r="O1221">
        <v>38.78</v>
      </c>
    </row>
    <row r="1222" spans="13:15" x14ac:dyDescent="0.25">
      <c r="M1222">
        <v>3.27094</v>
      </c>
      <c r="N1222">
        <v>38.56</v>
      </c>
      <c r="O1222">
        <v>38.78</v>
      </c>
    </row>
    <row r="1223" spans="13:15" x14ac:dyDescent="0.25">
      <c r="M1223">
        <v>3.2718000000000003</v>
      </c>
      <c r="N1223">
        <v>38.479999999999997</v>
      </c>
      <c r="O1223">
        <v>38.78</v>
      </c>
    </row>
    <row r="1224" spans="13:15" x14ac:dyDescent="0.25">
      <c r="M1224">
        <v>3.2729599999999999</v>
      </c>
      <c r="N1224">
        <v>38.61</v>
      </c>
      <c r="O1224">
        <v>38.78</v>
      </c>
    </row>
    <row r="1225" spans="13:15" x14ac:dyDescent="0.25">
      <c r="M1225">
        <v>3.2779499999999997</v>
      </c>
      <c r="N1225">
        <v>38.619999999999997</v>
      </c>
      <c r="O1225">
        <v>38.78</v>
      </c>
    </row>
    <row r="1226" spans="13:15" x14ac:dyDescent="0.25">
      <c r="M1226">
        <v>3.2790900000000001</v>
      </c>
      <c r="N1226">
        <v>38.44</v>
      </c>
      <c r="O1226">
        <v>38.78</v>
      </c>
    </row>
    <row r="1227" spans="13:15" x14ac:dyDescent="0.25">
      <c r="M1227">
        <v>3.2820399999999998</v>
      </c>
      <c r="N1227">
        <v>38.51</v>
      </c>
      <c r="O1227">
        <v>38.78</v>
      </c>
    </row>
    <row r="1228" spans="13:15" x14ac:dyDescent="0.25">
      <c r="M1228">
        <v>3.2844799999999998</v>
      </c>
      <c r="N1228">
        <v>38.53</v>
      </c>
      <c r="O1228">
        <v>38.78</v>
      </c>
    </row>
    <row r="1229" spans="13:15" x14ac:dyDescent="0.25">
      <c r="M1229">
        <v>3.2845800000000001</v>
      </c>
      <c r="N1229">
        <v>38.380000000000003</v>
      </c>
      <c r="O1229">
        <v>38.78</v>
      </c>
    </row>
    <row r="1230" spans="13:15" x14ac:dyDescent="0.25">
      <c r="M1230">
        <v>3.2858499999999999</v>
      </c>
      <c r="N1230">
        <v>38.57</v>
      </c>
      <c r="O1230">
        <v>38.78</v>
      </c>
    </row>
    <row r="1231" spans="13:15" x14ac:dyDescent="0.25">
      <c r="M1231">
        <v>3.2879499999999999</v>
      </c>
      <c r="N1231">
        <v>38.6</v>
      </c>
      <c r="O1231">
        <v>38.78</v>
      </c>
    </row>
    <row r="1232" spans="13:15" x14ac:dyDescent="0.25">
      <c r="M1232">
        <v>3.2894000000000001</v>
      </c>
      <c r="N1232">
        <v>38.520000000000003</v>
      </c>
      <c r="O1232">
        <v>38.78</v>
      </c>
    </row>
    <row r="1233" spans="13:15" x14ac:dyDescent="0.25">
      <c r="M1233">
        <v>3.3004799999999999</v>
      </c>
      <c r="N1233">
        <v>38.51</v>
      </c>
      <c r="O1233">
        <v>38.78</v>
      </c>
    </row>
    <row r="1234" spans="13:15" x14ac:dyDescent="0.25">
      <c r="M1234">
        <v>3.3083499999999999</v>
      </c>
      <c r="N1234">
        <v>38.6</v>
      </c>
      <c r="O1234">
        <v>38.78</v>
      </c>
    </row>
    <row r="1235" spans="13:15" x14ac:dyDescent="0.25">
      <c r="M1235">
        <v>3.3108899999999997</v>
      </c>
      <c r="N1235">
        <v>38.64</v>
      </c>
      <c r="O1235">
        <v>38.78</v>
      </c>
    </row>
    <row r="1236" spans="13:15" x14ac:dyDescent="0.25">
      <c r="M1236">
        <v>3.3136100000000002</v>
      </c>
      <c r="N1236">
        <v>38.51</v>
      </c>
      <c r="O1236">
        <v>38.78</v>
      </c>
    </row>
    <row r="1237" spans="13:15" x14ac:dyDescent="0.25">
      <c r="M1237">
        <v>3.3263499999999997</v>
      </c>
      <c r="N1237">
        <v>38.46</v>
      </c>
      <c r="O1237">
        <v>38.78</v>
      </c>
    </row>
    <row r="1238" spans="13:15" x14ac:dyDescent="0.25">
      <c r="M1238">
        <v>3.3281799999999997</v>
      </c>
      <c r="N1238">
        <v>38.56</v>
      </c>
      <c r="O1238">
        <v>38.78</v>
      </c>
    </row>
    <row r="1239" spans="13:15" x14ac:dyDescent="0.25">
      <c r="M1239">
        <v>3.3298700000000001</v>
      </c>
      <c r="N1239">
        <v>38.590000000000003</v>
      </c>
      <c r="O1239">
        <v>38.78</v>
      </c>
    </row>
    <row r="1240" spans="13:15" x14ac:dyDescent="0.25">
      <c r="M1240">
        <v>3.3318300000000001</v>
      </c>
      <c r="N1240">
        <v>38.67</v>
      </c>
      <c r="O1240">
        <v>38.78</v>
      </c>
    </row>
    <row r="1241" spans="13:15" x14ac:dyDescent="0.25">
      <c r="M1241">
        <v>3.3318400000000001</v>
      </c>
      <c r="N1241">
        <v>38.590000000000003</v>
      </c>
      <c r="O1241">
        <v>38.78</v>
      </c>
    </row>
    <row r="1242" spans="13:15" x14ac:dyDescent="0.25">
      <c r="M1242">
        <v>3.3463699999999998</v>
      </c>
      <c r="N1242">
        <v>38.58</v>
      </c>
      <c r="O1242">
        <v>38.78</v>
      </c>
    </row>
    <row r="1243" spans="13:15" x14ac:dyDescent="0.25">
      <c r="M1243">
        <v>3.34735</v>
      </c>
      <c r="N1243">
        <v>38.58</v>
      </c>
      <c r="O1243">
        <v>38.78</v>
      </c>
    </row>
    <row r="1244" spans="13:15" x14ac:dyDescent="0.25">
      <c r="M1244">
        <v>3.3483200000000002</v>
      </c>
      <c r="N1244">
        <v>38.68</v>
      </c>
      <c r="O1244">
        <v>38.78</v>
      </c>
    </row>
    <row r="1245" spans="13:15" x14ac:dyDescent="0.25">
      <c r="M1245">
        <v>3.35826</v>
      </c>
      <c r="N1245">
        <v>38.590000000000003</v>
      </c>
      <c r="O1245">
        <v>38.78</v>
      </c>
    </row>
    <row r="1246" spans="13:15" x14ac:dyDescent="0.25">
      <c r="M1246">
        <v>3.35934</v>
      </c>
      <c r="N1246">
        <v>38.56</v>
      </c>
      <c r="O1246">
        <v>38.78</v>
      </c>
    </row>
    <row r="1247" spans="13:15" x14ac:dyDescent="0.25">
      <c r="M1247">
        <v>3.3629199999999999</v>
      </c>
      <c r="N1247">
        <v>38.64</v>
      </c>
      <c r="O1247">
        <v>38.78</v>
      </c>
    </row>
    <row r="1248" spans="13:15" x14ac:dyDescent="0.25">
      <c r="M1248">
        <v>3.3629899999999999</v>
      </c>
      <c r="N1248">
        <v>38.630000000000003</v>
      </c>
      <c r="O1248">
        <v>38.78</v>
      </c>
    </row>
    <row r="1249" spans="13:15" x14ac:dyDescent="0.25">
      <c r="M1249">
        <v>3.3923100000000002</v>
      </c>
      <c r="N1249">
        <v>38.590000000000003</v>
      </c>
      <c r="O1249">
        <v>38.78</v>
      </c>
    </row>
    <row r="1250" spans="13:15" x14ac:dyDescent="0.25">
      <c r="M1250">
        <v>3.1848100000000001</v>
      </c>
      <c r="N1250">
        <v>38.270000000000003</v>
      </c>
      <c r="O1250">
        <v>38.79</v>
      </c>
    </row>
    <row r="1251" spans="13:15" x14ac:dyDescent="0.25">
      <c r="M1251">
        <v>3.2182600000000003</v>
      </c>
      <c r="N1251">
        <v>38.82</v>
      </c>
      <c r="O1251">
        <v>38.79</v>
      </c>
    </row>
    <row r="1252" spans="13:15" x14ac:dyDescent="0.25">
      <c r="M1252">
        <v>3.2201599999999999</v>
      </c>
      <c r="N1252">
        <v>38.39</v>
      </c>
      <c r="O1252">
        <v>38.79</v>
      </c>
    </row>
    <row r="1253" spans="13:15" x14ac:dyDescent="0.25">
      <c r="M1253">
        <v>3.2495700000000003</v>
      </c>
      <c r="N1253">
        <v>38.6</v>
      </c>
      <c r="O1253">
        <v>38.79</v>
      </c>
    </row>
    <row r="1254" spans="13:15" x14ac:dyDescent="0.25">
      <c r="M1254">
        <v>3.2640500000000001</v>
      </c>
      <c r="N1254">
        <v>38.64</v>
      </c>
      <c r="O1254">
        <v>38.79</v>
      </c>
    </row>
    <row r="1255" spans="13:15" x14ac:dyDescent="0.25">
      <c r="M1255">
        <v>3.28348</v>
      </c>
      <c r="N1255">
        <v>38.39</v>
      </c>
      <c r="O1255">
        <v>38.79</v>
      </c>
    </row>
    <row r="1256" spans="13:15" x14ac:dyDescent="0.25">
      <c r="M1256">
        <v>3.2847399999999998</v>
      </c>
      <c r="N1256">
        <v>38.65</v>
      </c>
      <c r="O1256">
        <v>38.79</v>
      </c>
    </row>
    <row r="1257" spans="13:15" x14ac:dyDescent="0.25">
      <c r="M1257">
        <v>3.29237</v>
      </c>
      <c r="N1257">
        <v>38.634999999999998</v>
      </c>
      <c r="O1257">
        <v>38.79</v>
      </c>
    </row>
    <row r="1258" spans="13:15" x14ac:dyDescent="0.25">
      <c r="M1258">
        <v>3.2937800000000004</v>
      </c>
      <c r="N1258">
        <v>38.549999999999997</v>
      </c>
      <c r="O1258">
        <v>38.79</v>
      </c>
    </row>
    <row r="1259" spans="13:15" x14ac:dyDescent="0.25">
      <c r="M1259">
        <v>3.3013600000000003</v>
      </c>
      <c r="N1259">
        <v>38.42</v>
      </c>
      <c r="O1259">
        <v>38.79</v>
      </c>
    </row>
    <row r="1260" spans="13:15" x14ac:dyDescent="0.25">
      <c r="M1260">
        <v>3.3066300000000002</v>
      </c>
      <c r="N1260">
        <v>38.590000000000003</v>
      </c>
      <c r="O1260">
        <v>38.79</v>
      </c>
    </row>
    <row r="1261" spans="13:15" x14ac:dyDescent="0.25">
      <c r="M1261">
        <v>3.3089899999999997</v>
      </c>
      <c r="N1261">
        <v>38.68</v>
      </c>
      <c r="O1261">
        <v>38.79</v>
      </c>
    </row>
    <row r="1262" spans="13:15" x14ac:dyDescent="0.25">
      <c r="M1262">
        <v>3.3115300000000003</v>
      </c>
      <c r="N1262">
        <v>38.58</v>
      </c>
      <c r="O1262">
        <v>38.79</v>
      </c>
    </row>
    <row r="1263" spans="13:15" x14ac:dyDescent="0.25">
      <c r="M1263">
        <v>3.3149699999999998</v>
      </c>
      <c r="N1263">
        <v>38.549999999999997</v>
      </c>
      <c r="O1263">
        <v>38.79</v>
      </c>
    </row>
    <row r="1264" spans="13:15" x14ac:dyDescent="0.25">
      <c r="M1264">
        <v>3.3227800000000003</v>
      </c>
      <c r="N1264">
        <v>38.5</v>
      </c>
      <c r="O1264">
        <v>38.79</v>
      </c>
    </row>
    <row r="1265" spans="13:15" x14ac:dyDescent="0.25">
      <c r="M1265">
        <v>3.32653</v>
      </c>
      <c r="N1265">
        <v>38.64</v>
      </c>
      <c r="O1265">
        <v>38.79</v>
      </c>
    </row>
    <row r="1266" spans="13:15" x14ac:dyDescent="0.25">
      <c r="M1266">
        <v>3.32918</v>
      </c>
      <c r="N1266">
        <v>38.74</v>
      </c>
      <c r="O1266">
        <v>38.79</v>
      </c>
    </row>
    <row r="1267" spans="13:15" x14ac:dyDescent="0.25">
      <c r="M1267">
        <v>3.3335300000000001</v>
      </c>
      <c r="N1267">
        <v>38.79</v>
      </c>
      <c r="O1267">
        <v>38.79</v>
      </c>
    </row>
    <row r="1268" spans="13:15" x14ac:dyDescent="0.25">
      <c r="M1268">
        <v>3.3350500000000003</v>
      </c>
      <c r="N1268">
        <v>38.65</v>
      </c>
      <c r="O1268">
        <v>38.79</v>
      </c>
    </row>
    <row r="1269" spans="13:15" x14ac:dyDescent="0.25">
      <c r="M1269">
        <v>3.35195</v>
      </c>
      <c r="N1269">
        <v>38.72</v>
      </c>
      <c r="O1269">
        <v>38.79</v>
      </c>
    </row>
    <row r="1270" spans="13:15" x14ac:dyDescent="0.25">
      <c r="M1270">
        <v>3.36267</v>
      </c>
      <c r="N1270">
        <v>38.64</v>
      </c>
      <c r="O1270">
        <v>38.79</v>
      </c>
    </row>
    <row r="1271" spans="13:15" x14ac:dyDescent="0.25">
      <c r="M1271">
        <v>3.2846700000000002</v>
      </c>
      <c r="N1271">
        <v>38.510000000000005</v>
      </c>
      <c r="O1271">
        <v>38.790000000000006</v>
      </c>
    </row>
    <row r="1272" spans="13:15" x14ac:dyDescent="0.25">
      <c r="M1272">
        <v>3.23407</v>
      </c>
      <c r="N1272">
        <v>38.61</v>
      </c>
      <c r="O1272">
        <v>38.799999999999997</v>
      </c>
    </row>
    <row r="1273" spans="13:15" x14ac:dyDescent="0.25">
      <c r="M1273">
        <v>3.2370199999999998</v>
      </c>
      <c r="N1273">
        <v>38.72</v>
      </c>
      <c r="O1273">
        <v>38.799999999999997</v>
      </c>
    </row>
    <row r="1274" spans="13:15" x14ac:dyDescent="0.25">
      <c r="M1274">
        <v>3.2402100000000003</v>
      </c>
      <c r="N1274">
        <v>38.479999999999997</v>
      </c>
      <c r="O1274">
        <v>38.799999999999997</v>
      </c>
    </row>
    <row r="1275" spans="13:15" x14ac:dyDescent="0.25">
      <c r="M1275">
        <v>3.2456499999999999</v>
      </c>
      <c r="N1275">
        <v>38.520000000000003</v>
      </c>
      <c r="O1275">
        <v>38.799999999999997</v>
      </c>
    </row>
    <row r="1276" spans="13:15" x14ac:dyDescent="0.25">
      <c r="M1276">
        <v>3.25454</v>
      </c>
      <c r="N1276">
        <v>38.58</v>
      </c>
      <c r="O1276">
        <v>38.799999999999997</v>
      </c>
    </row>
    <row r="1277" spans="13:15" x14ac:dyDescent="0.25">
      <c r="M1277">
        <v>3.2580399999999998</v>
      </c>
      <c r="N1277">
        <v>38.68</v>
      </c>
      <c r="O1277">
        <v>38.799999999999997</v>
      </c>
    </row>
    <row r="1278" spans="13:15" x14ac:dyDescent="0.25">
      <c r="M1278">
        <v>3.28193</v>
      </c>
      <c r="N1278">
        <v>38.54</v>
      </c>
      <c r="O1278">
        <v>38.799999999999997</v>
      </c>
    </row>
    <row r="1279" spans="13:15" x14ac:dyDescent="0.25">
      <c r="M1279">
        <v>3.2879800000000001</v>
      </c>
      <c r="N1279">
        <v>38.51</v>
      </c>
      <c r="O1279">
        <v>38.799999999999997</v>
      </c>
    </row>
    <row r="1280" spans="13:15" x14ac:dyDescent="0.25">
      <c r="M1280">
        <v>3.29427</v>
      </c>
      <c r="N1280">
        <v>38.520000000000003</v>
      </c>
      <c r="O1280">
        <v>38.799999999999997</v>
      </c>
    </row>
    <row r="1281" spans="13:15" x14ac:dyDescent="0.25">
      <c r="M1281">
        <v>3.2943000000000002</v>
      </c>
      <c r="N1281">
        <v>38.520000000000003</v>
      </c>
      <c r="O1281">
        <v>38.799999999999997</v>
      </c>
    </row>
    <row r="1282" spans="13:15" x14ac:dyDescent="0.25">
      <c r="M1282">
        <v>3.2986</v>
      </c>
      <c r="N1282">
        <v>38.56</v>
      </c>
      <c r="O1282">
        <v>38.799999999999997</v>
      </c>
    </row>
    <row r="1283" spans="13:15" x14ac:dyDescent="0.25">
      <c r="M1283">
        <v>3.3016100000000002</v>
      </c>
      <c r="N1283">
        <v>38.619999999999997</v>
      </c>
      <c r="O1283">
        <v>38.799999999999997</v>
      </c>
    </row>
    <row r="1284" spans="13:15" x14ac:dyDescent="0.25">
      <c r="M1284">
        <v>3.30572</v>
      </c>
      <c r="N1284">
        <v>38.630000000000003</v>
      </c>
      <c r="O1284">
        <v>38.799999999999997</v>
      </c>
    </row>
    <row r="1285" spans="13:15" x14ac:dyDescent="0.25">
      <c r="M1285">
        <v>3.3067099999999998</v>
      </c>
      <c r="N1285">
        <v>38.69</v>
      </c>
      <c r="O1285">
        <v>38.799999999999997</v>
      </c>
    </row>
    <row r="1286" spans="13:15" x14ac:dyDescent="0.25">
      <c r="M1286">
        <v>3.3169200000000001</v>
      </c>
      <c r="N1286">
        <v>38.5</v>
      </c>
      <c r="O1286">
        <v>38.799999999999997</v>
      </c>
    </row>
    <row r="1287" spans="13:15" x14ac:dyDescent="0.25">
      <c r="M1287">
        <v>3.32904</v>
      </c>
      <c r="N1287">
        <v>38.51</v>
      </c>
      <c r="O1287">
        <v>38.799999999999997</v>
      </c>
    </row>
    <row r="1288" spans="13:15" x14ac:dyDescent="0.25">
      <c r="M1288">
        <v>3.3340700000000001</v>
      </c>
      <c r="N1288">
        <v>38.619999999999997</v>
      </c>
      <c r="O1288">
        <v>38.799999999999997</v>
      </c>
    </row>
    <row r="1289" spans="13:15" x14ac:dyDescent="0.25">
      <c r="M1289">
        <v>3.3444099999999999</v>
      </c>
      <c r="N1289">
        <v>38.67</v>
      </c>
      <c r="O1289">
        <v>38.799999999999997</v>
      </c>
    </row>
    <row r="1290" spans="13:15" x14ac:dyDescent="0.25">
      <c r="M1290">
        <v>3.3445800000000001</v>
      </c>
      <c r="N1290">
        <v>38.76</v>
      </c>
      <c r="O1290">
        <v>38.799999999999997</v>
      </c>
    </row>
    <row r="1291" spans="13:15" x14ac:dyDescent="0.25">
      <c r="M1291">
        <v>3.3512600000000003</v>
      </c>
      <c r="N1291">
        <v>38.6</v>
      </c>
      <c r="O1291">
        <v>38.799999999999997</v>
      </c>
    </row>
    <row r="1292" spans="13:15" x14ac:dyDescent="0.25">
      <c r="M1292">
        <v>3.3532500000000001</v>
      </c>
      <c r="N1292">
        <v>38.619999999999997</v>
      </c>
      <c r="O1292">
        <v>38.799999999999997</v>
      </c>
    </row>
    <row r="1293" spans="13:15" x14ac:dyDescent="0.25">
      <c r="M1293">
        <v>3.36104</v>
      </c>
      <c r="N1293">
        <v>38.590000000000003</v>
      </c>
      <c r="O1293">
        <v>38.799999999999997</v>
      </c>
    </row>
    <row r="1294" spans="13:15" x14ac:dyDescent="0.25">
      <c r="M1294">
        <v>3.24091</v>
      </c>
      <c r="N1294">
        <v>38.700000000000003</v>
      </c>
      <c r="O1294">
        <v>38.81</v>
      </c>
    </row>
    <row r="1295" spans="13:15" x14ac:dyDescent="0.25">
      <c r="M1295">
        <v>3.2690700000000001</v>
      </c>
      <c r="N1295">
        <v>38.58</v>
      </c>
      <c r="O1295">
        <v>38.81</v>
      </c>
    </row>
    <row r="1296" spans="13:15" x14ac:dyDescent="0.25">
      <c r="M1296">
        <v>3.2725300000000002</v>
      </c>
      <c r="N1296">
        <v>38.75</v>
      </c>
      <c r="O1296">
        <v>38.81</v>
      </c>
    </row>
    <row r="1297" spans="13:15" x14ac:dyDescent="0.25">
      <c r="M1297">
        <v>3.2759899999999997</v>
      </c>
      <c r="N1297">
        <v>38.57</v>
      </c>
      <c r="O1297">
        <v>38.81</v>
      </c>
    </row>
    <row r="1298" spans="13:15" x14ac:dyDescent="0.25">
      <c r="M1298">
        <v>3.2810100000000002</v>
      </c>
      <c r="N1298">
        <v>38.65</v>
      </c>
      <c r="O1298">
        <v>38.81</v>
      </c>
    </row>
    <row r="1299" spans="13:15" x14ac:dyDescent="0.25">
      <c r="M1299">
        <v>3.2812700000000001</v>
      </c>
      <c r="N1299">
        <v>38.65</v>
      </c>
      <c r="O1299">
        <v>38.81</v>
      </c>
    </row>
    <row r="1300" spans="13:15" x14ac:dyDescent="0.25">
      <c r="M1300">
        <v>3.2812899999999998</v>
      </c>
      <c r="N1300">
        <v>38.630000000000003</v>
      </c>
      <c r="O1300">
        <v>38.81</v>
      </c>
    </row>
    <row r="1301" spans="13:15" x14ac:dyDescent="0.25">
      <c r="M1301">
        <v>3.28132</v>
      </c>
      <c r="N1301">
        <v>38.57</v>
      </c>
      <c r="O1301">
        <v>38.81</v>
      </c>
    </row>
    <row r="1302" spans="13:15" x14ac:dyDescent="0.25">
      <c r="M1302">
        <v>3.2877199999999998</v>
      </c>
      <c r="N1302">
        <v>38.75</v>
      </c>
      <c r="O1302">
        <v>38.81</v>
      </c>
    </row>
    <row r="1303" spans="13:15" x14ac:dyDescent="0.25">
      <c r="M1303">
        <v>3.3106199999999997</v>
      </c>
      <c r="N1303">
        <v>38.57</v>
      </c>
      <c r="O1303">
        <v>38.81</v>
      </c>
    </row>
    <row r="1304" spans="13:15" x14ac:dyDescent="0.25">
      <c r="M1304">
        <v>3.3127499999999999</v>
      </c>
      <c r="N1304">
        <v>38.57</v>
      </c>
      <c r="O1304">
        <v>38.81</v>
      </c>
    </row>
    <row r="1305" spans="13:15" x14ac:dyDescent="0.25">
      <c r="M1305">
        <v>3.32897</v>
      </c>
      <c r="N1305">
        <v>38.6</v>
      </c>
      <c r="O1305">
        <v>38.81</v>
      </c>
    </row>
    <row r="1306" spans="13:15" x14ac:dyDescent="0.25">
      <c r="M1306">
        <v>3.3362800000000004</v>
      </c>
      <c r="N1306">
        <v>38.57</v>
      </c>
      <c r="O1306">
        <v>38.81</v>
      </c>
    </row>
    <row r="1307" spans="13:15" x14ac:dyDescent="0.25">
      <c r="M1307">
        <v>3.3373499999999998</v>
      </c>
      <c r="N1307">
        <v>38.71</v>
      </c>
      <c r="O1307">
        <v>38.81</v>
      </c>
    </row>
    <row r="1308" spans="13:15" x14ac:dyDescent="0.25">
      <c r="M1308">
        <v>3.3378100000000002</v>
      </c>
      <c r="N1308">
        <v>38.630000000000003</v>
      </c>
      <c r="O1308">
        <v>38.81</v>
      </c>
    </row>
    <row r="1309" spans="13:15" x14ac:dyDescent="0.25">
      <c r="M1309">
        <v>3.33969</v>
      </c>
      <c r="N1309">
        <v>38.82</v>
      </c>
      <c r="O1309">
        <v>38.81</v>
      </c>
    </row>
    <row r="1310" spans="13:15" x14ac:dyDescent="0.25">
      <c r="M1310">
        <v>3.34043</v>
      </c>
      <c r="N1310">
        <v>38.770000000000003</v>
      </c>
      <c r="O1310">
        <v>38.81</v>
      </c>
    </row>
    <row r="1311" spans="13:15" x14ac:dyDescent="0.25">
      <c r="M1311">
        <v>3.3408800000000003</v>
      </c>
      <c r="N1311">
        <v>38.65</v>
      </c>
      <c r="O1311">
        <v>38.81</v>
      </c>
    </row>
    <row r="1312" spans="13:15" x14ac:dyDescent="0.25">
      <c r="M1312">
        <v>3.3418999999999999</v>
      </c>
      <c r="N1312">
        <v>38.67</v>
      </c>
      <c r="O1312">
        <v>38.81</v>
      </c>
    </row>
    <row r="1313" spans="13:15" x14ac:dyDescent="0.25">
      <c r="M1313">
        <v>3.3426300000000002</v>
      </c>
      <c r="N1313">
        <v>38.72</v>
      </c>
      <c r="O1313">
        <v>38.81</v>
      </c>
    </row>
    <row r="1314" spans="13:15" x14ac:dyDescent="0.25">
      <c r="M1314">
        <v>3.34842</v>
      </c>
      <c r="N1314">
        <v>38.64</v>
      </c>
      <c r="O1314">
        <v>38.81</v>
      </c>
    </row>
    <row r="1315" spans="13:15" x14ac:dyDescent="0.25">
      <c r="M1315">
        <v>3.2173099999999999</v>
      </c>
      <c r="N1315">
        <v>38.32</v>
      </c>
      <c r="O1315">
        <v>38.82</v>
      </c>
    </row>
    <row r="1316" spans="13:15" x14ac:dyDescent="0.25">
      <c r="M1316">
        <v>3.2290000000000001</v>
      </c>
      <c r="N1316">
        <v>38.35</v>
      </c>
      <c r="O1316">
        <v>38.82</v>
      </c>
    </row>
    <row r="1317" spans="13:15" x14ac:dyDescent="0.25">
      <c r="M1317">
        <v>3.2714699999999999</v>
      </c>
      <c r="N1317">
        <v>38.619999999999997</v>
      </c>
      <c r="O1317">
        <v>38.82</v>
      </c>
    </row>
    <row r="1318" spans="13:15" x14ac:dyDescent="0.25">
      <c r="M1318">
        <v>3.3044899999999999</v>
      </c>
      <c r="N1318">
        <v>38.64</v>
      </c>
      <c r="O1318">
        <v>38.82</v>
      </c>
    </row>
    <row r="1319" spans="13:15" x14ac:dyDescent="0.25">
      <c r="M1319">
        <v>3.3119000000000001</v>
      </c>
      <c r="N1319">
        <v>38.58</v>
      </c>
      <c r="O1319">
        <v>38.82</v>
      </c>
    </row>
    <row r="1320" spans="13:15" x14ac:dyDescent="0.25">
      <c r="M1320">
        <v>3.31507</v>
      </c>
      <c r="N1320">
        <v>38.68</v>
      </c>
      <c r="O1320">
        <v>38.82</v>
      </c>
    </row>
    <row r="1321" spans="13:15" x14ac:dyDescent="0.25">
      <c r="M1321">
        <v>3.3154299999999997</v>
      </c>
      <c r="N1321">
        <v>38.53</v>
      </c>
      <c r="O1321">
        <v>38.82</v>
      </c>
    </row>
    <row r="1322" spans="13:15" x14ac:dyDescent="0.25">
      <c r="M1322">
        <v>3.3168699999999998</v>
      </c>
      <c r="N1322">
        <v>38.659999999999997</v>
      </c>
      <c r="O1322">
        <v>38.82</v>
      </c>
    </row>
    <row r="1323" spans="13:15" x14ac:dyDescent="0.25">
      <c r="M1323">
        <v>3.3194299999999997</v>
      </c>
      <c r="N1323">
        <v>38.760000000000005</v>
      </c>
      <c r="O1323">
        <v>38.82</v>
      </c>
    </row>
    <row r="1324" spans="13:15" x14ac:dyDescent="0.25">
      <c r="M1324">
        <v>3.3235900000000003</v>
      </c>
      <c r="N1324">
        <v>38.64</v>
      </c>
      <c r="O1324">
        <v>38.82</v>
      </c>
    </row>
    <row r="1325" spans="13:15" x14ac:dyDescent="0.25">
      <c r="M1325">
        <v>3.3277399999999999</v>
      </c>
      <c r="N1325">
        <v>38.65</v>
      </c>
      <c r="O1325">
        <v>38.82</v>
      </c>
    </row>
    <row r="1326" spans="13:15" x14ac:dyDescent="0.25">
      <c r="M1326">
        <v>3.3283400000000003</v>
      </c>
      <c r="N1326">
        <v>38.65</v>
      </c>
      <c r="O1326">
        <v>38.82</v>
      </c>
    </row>
    <row r="1327" spans="13:15" x14ac:dyDescent="0.25">
      <c r="M1327">
        <v>3.32857</v>
      </c>
      <c r="N1327">
        <v>38.64</v>
      </c>
      <c r="O1327">
        <v>38.82</v>
      </c>
    </row>
    <row r="1328" spans="13:15" x14ac:dyDescent="0.25">
      <c r="M1328">
        <v>3.3355100000000002</v>
      </c>
      <c r="N1328">
        <v>38.619999999999997</v>
      </c>
      <c r="O1328">
        <v>38.82</v>
      </c>
    </row>
    <row r="1329" spans="13:15" x14ac:dyDescent="0.25">
      <c r="M1329">
        <v>3.3365500000000003</v>
      </c>
      <c r="N1329">
        <v>38.67</v>
      </c>
      <c r="O1329">
        <v>38.82</v>
      </c>
    </row>
    <row r="1330" spans="13:15" x14ac:dyDescent="0.25">
      <c r="M1330">
        <v>3.3386199999999997</v>
      </c>
      <c r="N1330">
        <v>38.58</v>
      </c>
      <c r="O1330">
        <v>38.82</v>
      </c>
    </row>
    <row r="1331" spans="13:15" x14ac:dyDescent="0.25">
      <c r="M1331">
        <v>3.3403299999999998</v>
      </c>
      <c r="N1331">
        <v>38.520000000000003</v>
      </c>
      <c r="O1331">
        <v>38.82</v>
      </c>
    </row>
    <row r="1332" spans="13:15" x14ac:dyDescent="0.25">
      <c r="M1332">
        <v>3.3417199999999996</v>
      </c>
      <c r="N1332">
        <v>38.630000000000003</v>
      </c>
      <c r="O1332">
        <v>38.82</v>
      </c>
    </row>
    <row r="1333" spans="13:15" x14ac:dyDescent="0.25">
      <c r="M1333">
        <v>3.3730599999999997</v>
      </c>
      <c r="N1333">
        <v>38.78</v>
      </c>
      <c r="O1333">
        <v>38.82</v>
      </c>
    </row>
    <row r="1334" spans="13:15" x14ac:dyDescent="0.25">
      <c r="M1334">
        <v>3.4041700000000001</v>
      </c>
      <c r="N1334">
        <v>38.53</v>
      </c>
      <c r="O1334">
        <v>38.82</v>
      </c>
    </row>
    <row r="1335" spans="13:15" x14ac:dyDescent="0.25">
      <c r="M1335">
        <v>3.4231100000000003</v>
      </c>
      <c r="N1335">
        <v>38.630000000000003</v>
      </c>
      <c r="O1335">
        <v>38.82</v>
      </c>
    </row>
    <row r="1336" spans="13:15" x14ac:dyDescent="0.25">
      <c r="M1336">
        <v>3.2229999999999999</v>
      </c>
      <c r="N1336">
        <v>38.69</v>
      </c>
      <c r="O1336">
        <v>38.83</v>
      </c>
    </row>
    <row r="1337" spans="13:15" x14ac:dyDescent="0.25">
      <c r="M1337">
        <v>3.2341700000000002</v>
      </c>
      <c r="N1337">
        <v>38.83</v>
      </c>
      <c r="O1337">
        <v>38.83</v>
      </c>
    </row>
    <row r="1338" spans="13:15" x14ac:dyDescent="0.25">
      <c r="M1338">
        <v>3.2683599999999999</v>
      </c>
      <c r="N1338">
        <v>38.49</v>
      </c>
      <c r="O1338">
        <v>38.83</v>
      </c>
    </row>
    <row r="1339" spans="13:15" x14ac:dyDescent="0.25">
      <c r="M1339">
        <v>3.2861700000000003</v>
      </c>
      <c r="N1339">
        <v>38.42</v>
      </c>
      <c r="O1339">
        <v>38.83</v>
      </c>
    </row>
    <row r="1340" spans="13:15" x14ac:dyDescent="0.25">
      <c r="M1340">
        <v>3.2899699999999998</v>
      </c>
      <c r="N1340">
        <v>38.72</v>
      </c>
      <c r="O1340">
        <v>38.83</v>
      </c>
    </row>
    <row r="1341" spans="13:15" x14ac:dyDescent="0.25">
      <c r="M1341">
        <v>3.2939400000000001</v>
      </c>
      <c r="N1341">
        <v>38.53</v>
      </c>
      <c r="O1341">
        <v>38.83</v>
      </c>
    </row>
    <row r="1342" spans="13:15" x14ac:dyDescent="0.25">
      <c r="M1342">
        <v>3.3068299999999997</v>
      </c>
      <c r="N1342">
        <v>38.700000000000003</v>
      </c>
      <c r="O1342">
        <v>38.83</v>
      </c>
    </row>
    <row r="1343" spans="13:15" x14ac:dyDescent="0.25">
      <c r="M1343">
        <v>3.3126599999999997</v>
      </c>
      <c r="N1343">
        <v>38.700000000000003</v>
      </c>
      <c r="O1343">
        <v>38.83</v>
      </c>
    </row>
    <row r="1344" spans="13:15" x14ac:dyDescent="0.25">
      <c r="M1344">
        <v>3.3151999999999999</v>
      </c>
      <c r="N1344">
        <v>38.619999999999997</v>
      </c>
      <c r="O1344">
        <v>38.83</v>
      </c>
    </row>
    <row r="1345" spans="13:15" x14ac:dyDescent="0.25">
      <c r="M1345">
        <v>3.3161900000000002</v>
      </c>
      <c r="N1345">
        <v>38.58</v>
      </c>
      <c r="O1345">
        <v>38.83</v>
      </c>
    </row>
    <row r="1346" spans="13:15" x14ac:dyDescent="0.25">
      <c r="M1346">
        <v>3.3394299999999997</v>
      </c>
      <c r="N1346">
        <v>38.770000000000003</v>
      </c>
      <c r="O1346">
        <v>38.83</v>
      </c>
    </row>
    <row r="1347" spans="13:15" x14ac:dyDescent="0.25">
      <c r="M1347">
        <v>3.3430300000000002</v>
      </c>
      <c r="N1347">
        <v>38.630000000000003</v>
      </c>
      <c r="O1347">
        <v>38.83</v>
      </c>
    </row>
    <row r="1348" spans="13:15" x14ac:dyDescent="0.25">
      <c r="M1348">
        <v>3.34727</v>
      </c>
      <c r="N1348">
        <v>38.72</v>
      </c>
      <c r="O1348">
        <v>38.83</v>
      </c>
    </row>
    <row r="1349" spans="13:15" x14ac:dyDescent="0.25">
      <c r="M1349">
        <v>3.3473999999999999</v>
      </c>
      <c r="N1349">
        <v>38.71</v>
      </c>
      <c r="O1349">
        <v>38.83</v>
      </c>
    </row>
    <row r="1350" spans="13:15" x14ac:dyDescent="0.25">
      <c r="M1350">
        <v>3.3644699999999998</v>
      </c>
      <c r="N1350">
        <v>38.65</v>
      </c>
      <c r="O1350">
        <v>38.83</v>
      </c>
    </row>
    <row r="1351" spans="13:15" x14ac:dyDescent="0.25">
      <c r="M1351">
        <v>3.36747</v>
      </c>
      <c r="N1351">
        <v>38.72</v>
      </c>
      <c r="O1351">
        <v>38.83</v>
      </c>
    </row>
    <row r="1352" spans="13:15" x14ac:dyDescent="0.25">
      <c r="M1352">
        <v>3.3794200000000001</v>
      </c>
      <c r="N1352">
        <v>38.619999999999997</v>
      </c>
      <c r="O1352">
        <v>38.83</v>
      </c>
    </row>
    <row r="1353" spans="13:15" x14ac:dyDescent="0.25">
      <c r="M1353">
        <v>3.37954</v>
      </c>
      <c r="N1353">
        <v>38.54</v>
      </c>
      <c r="O1353">
        <v>38.83</v>
      </c>
    </row>
    <row r="1354" spans="13:15" x14ac:dyDescent="0.25">
      <c r="M1354">
        <v>3.3942100000000002</v>
      </c>
      <c r="N1354">
        <v>38.67</v>
      </c>
      <c r="O1354">
        <v>38.83</v>
      </c>
    </row>
    <row r="1355" spans="13:15" x14ac:dyDescent="0.25">
      <c r="M1355">
        <v>3.3989099999999999</v>
      </c>
      <c r="N1355">
        <v>38.61</v>
      </c>
      <c r="O1355">
        <v>38.83</v>
      </c>
    </row>
    <row r="1356" spans="13:15" x14ac:dyDescent="0.25">
      <c r="M1356">
        <v>3.35222</v>
      </c>
      <c r="N1356">
        <v>38.564999999999998</v>
      </c>
      <c r="O1356">
        <v>38.835000000000001</v>
      </c>
    </row>
    <row r="1357" spans="13:15" x14ac:dyDescent="0.25">
      <c r="M1357">
        <v>3.2704599999999999</v>
      </c>
      <c r="N1357">
        <v>38.770000000000003</v>
      </c>
      <c r="O1357">
        <v>38.840000000000003</v>
      </c>
    </row>
    <row r="1358" spans="13:15" x14ac:dyDescent="0.25">
      <c r="M1358">
        <v>3.27156</v>
      </c>
      <c r="N1358">
        <v>38.76</v>
      </c>
      <c r="O1358">
        <v>38.840000000000003</v>
      </c>
    </row>
    <row r="1359" spans="13:15" x14ac:dyDescent="0.25">
      <c r="M1359">
        <v>3.28287</v>
      </c>
      <c r="N1359">
        <v>38.39</v>
      </c>
      <c r="O1359">
        <v>38.840000000000003</v>
      </c>
    </row>
    <row r="1360" spans="13:15" x14ac:dyDescent="0.25">
      <c r="M1360">
        <v>3.2863699999999998</v>
      </c>
      <c r="N1360">
        <v>38.68</v>
      </c>
      <c r="O1360">
        <v>38.840000000000003</v>
      </c>
    </row>
    <row r="1361" spans="13:15" x14ac:dyDescent="0.25">
      <c r="M1361">
        <v>3.2867700000000002</v>
      </c>
      <c r="N1361">
        <v>38.65</v>
      </c>
      <c r="O1361">
        <v>38.840000000000003</v>
      </c>
    </row>
    <row r="1362" spans="13:15" x14ac:dyDescent="0.25">
      <c r="M1362">
        <v>3.2873000000000001</v>
      </c>
      <c r="N1362">
        <v>38.72</v>
      </c>
      <c r="O1362">
        <v>38.840000000000003</v>
      </c>
    </row>
    <row r="1363" spans="13:15" x14ac:dyDescent="0.25">
      <c r="M1363">
        <v>3.2880199999999999</v>
      </c>
      <c r="N1363">
        <v>38.590000000000003</v>
      </c>
      <c r="O1363">
        <v>38.840000000000003</v>
      </c>
    </row>
    <row r="1364" spans="13:15" x14ac:dyDescent="0.25">
      <c r="M1364">
        <v>3.2905799999999998</v>
      </c>
      <c r="N1364">
        <v>38.69</v>
      </c>
      <c r="O1364">
        <v>38.840000000000003</v>
      </c>
    </row>
    <row r="1365" spans="13:15" x14ac:dyDescent="0.25">
      <c r="M1365">
        <v>3.3113899999999998</v>
      </c>
      <c r="N1365">
        <v>38.65</v>
      </c>
      <c r="O1365">
        <v>38.840000000000003</v>
      </c>
    </row>
    <row r="1366" spans="13:15" x14ac:dyDescent="0.25">
      <c r="M1366">
        <v>3.3145899999999999</v>
      </c>
      <c r="N1366">
        <v>38.57</v>
      </c>
      <c r="O1366">
        <v>38.840000000000003</v>
      </c>
    </row>
    <row r="1367" spans="13:15" x14ac:dyDescent="0.25">
      <c r="M1367">
        <v>3.3242800000000003</v>
      </c>
      <c r="N1367">
        <v>38.700000000000003</v>
      </c>
      <c r="O1367">
        <v>38.840000000000003</v>
      </c>
    </row>
    <row r="1368" spans="13:15" x14ac:dyDescent="0.25">
      <c r="M1368">
        <v>3.32986</v>
      </c>
      <c r="N1368">
        <v>38.47</v>
      </c>
      <c r="O1368">
        <v>38.840000000000003</v>
      </c>
    </row>
    <row r="1369" spans="13:15" x14ac:dyDescent="0.25">
      <c r="M1369">
        <v>3.3376700000000001</v>
      </c>
      <c r="N1369">
        <v>38.61</v>
      </c>
      <c r="O1369">
        <v>38.840000000000003</v>
      </c>
    </row>
    <row r="1370" spans="13:15" x14ac:dyDescent="0.25">
      <c r="M1370">
        <v>3.3442500000000002</v>
      </c>
      <c r="N1370">
        <v>38.590000000000003</v>
      </c>
      <c r="O1370">
        <v>38.840000000000003</v>
      </c>
    </row>
    <row r="1371" spans="13:15" x14ac:dyDescent="0.25">
      <c r="M1371">
        <v>3.3442699999999999</v>
      </c>
      <c r="N1371">
        <v>38.61</v>
      </c>
      <c r="O1371">
        <v>38.840000000000003</v>
      </c>
    </row>
    <row r="1372" spans="13:15" x14ac:dyDescent="0.25">
      <c r="M1372">
        <v>3.3614899999999999</v>
      </c>
      <c r="N1372">
        <v>38.67</v>
      </c>
      <c r="O1372">
        <v>38.840000000000003</v>
      </c>
    </row>
    <row r="1373" spans="13:15" x14ac:dyDescent="0.25">
      <c r="M1373">
        <v>3.37941</v>
      </c>
      <c r="N1373">
        <v>38.659999999999997</v>
      </c>
      <c r="O1373">
        <v>38.840000000000003</v>
      </c>
    </row>
    <row r="1374" spans="13:15" x14ac:dyDescent="0.25">
      <c r="M1374">
        <v>3.2887</v>
      </c>
      <c r="N1374">
        <v>38.629999999999995</v>
      </c>
      <c r="O1374">
        <v>38.85</v>
      </c>
    </row>
    <row r="1375" spans="13:15" x14ac:dyDescent="0.25">
      <c r="M1375">
        <v>3.2930799999999998</v>
      </c>
      <c r="N1375">
        <v>38.67</v>
      </c>
      <c r="O1375">
        <v>38.85</v>
      </c>
    </row>
    <row r="1376" spans="13:15" x14ac:dyDescent="0.25">
      <c r="M1376">
        <v>3.3065500000000001</v>
      </c>
      <c r="N1376">
        <v>38.61</v>
      </c>
      <c r="O1376">
        <v>38.85</v>
      </c>
    </row>
    <row r="1377" spans="13:15" x14ac:dyDescent="0.25">
      <c r="M1377">
        <v>3.3072499999999998</v>
      </c>
      <c r="N1377">
        <v>38.54</v>
      </c>
      <c r="O1377">
        <v>38.85</v>
      </c>
    </row>
    <row r="1378" spans="13:15" x14ac:dyDescent="0.25">
      <c r="M1378">
        <v>3.30999</v>
      </c>
      <c r="N1378">
        <v>38.700000000000003</v>
      </c>
      <c r="O1378">
        <v>38.85</v>
      </c>
    </row>
    <row r="1379" spans="13:15" x14ac:dyDescent="0.25">
      <c r="M1379">
        <v>3.3192499999999998</v>
      </c>
      <c r="N1379">
        <v>38.65</v>
      </c>
      <c r="O1379">
        <v>38.85</v>
      </c>
    </row>
    <row r="1380" spans="13:15" x14ac:dyDescent="0.25">
      <c r="M1380">
        <v>3.3209499999999998</v>
      </c>
      <c r="N1380">
        <v>38.6</v>
      </c>
      <c r="O1380">
        <v>38.85</v>
      </c>
    </row>
    <row r="1381" spans="13:15" x14ac:dyDescent="0.25">
      <c r="M1381">
        <v>3.32477</v>
      </c>
      <c r="N1381">
        <v>38.64</v>
      </c>
      <c r="O1381">
        <v>38.85</v>
      </c>
    </row>
    <row r="1382" spans="13:15" x14ac:dyDescent="0.25">
      <c r="M1382">
        <v>3.3277700000000001</v>
      </c>
      <c r="N1382">
        <v>38.64</v>
      </c>
      <c r="O1382">
        <v>38.85</v>
      </c>
    </row>
    <row r="1383" spans="13:15" x14ac:dyDescent="0.25">
      <c r="M1383">
        <v>3.3285999999999998</v>
      </c>
      <c r="N1383">
        <v>38.72</v>
      </c>
      <c r="O1383">
        <v>38.85</v>
      </c>
    </row>
    <row r="1384" spans="13:15" x14ac:dyDescent="0.25">
      <c r="M1384">
        <v>3.3295400000000002</v>
      </c>
      <c r="N1384">
        <v>38.67</v>
      </c>
      <c r="O1384">
        <v>38.85</v>
      </c>
    </row>
    <row r="1385" spans="13:15" x14ac:dyDescent="0.25">
      <c r="M1385">
        <v>3.3298200000000002</v>
      </c>
      <c r="N1385">
        <v>38.71</v>
      </c>
      <c r="O1385">
        <v>38.85</v>
      </c>
    </row>
    <row r="1386" spans="13:15" x14ac:dyDescent="0.25">
      <c r="M1386">
        <v>3.3341599999999998</v>
      </c>
      <c r="N1386">
        <v>38.619999999999997</v>
      </c>
      <c r="O1386">
        <v>38.85</v>
      </c>
    </row>
    <row r="1387" spans="13:15" x14ac:dyDescent="0.25">
      <c r="M1387">
        <v>3.3380700000000001</v>
      </c>
      <c r="N1387">
        <v>38.67</v>
      </c>
      <c r="O1387">
        <v>38.85</v>
      </c>
    </row>
    <row r="1388" spans="13:15" x14ac:dyDescent="0.25">
      <c r="M1388">
        <v>3.3397600000000001</v>
      </c>
      <c r="N1388">
        <v>38.65</v>
      </c>
      <c r="O1388">
        <v>38.85</v>
      </c>
    </row>
    <row r="1389" spans="13:15" x14ac:dyDescent="0.25">
      <c r="M1389">
        <v>3.3403700000000001</v>
      </c>
      <c r="N1389">
        <v>38.68</v>
      </c>
      <c r="O1389">
        <v>38.85</v>
      </c>
    </row>
    <row r="1390" spans="13:15" x14ac:dyDescent="0.25">
      <c r="M1390">
        <v>3.3410500000000001</v>
      </c>
      <c r="N1390">
        <v>38.69</v>
      </c>
      <c r="O1390">
        <v>38.85</v>
      </c>
    </row>
    <row r="1391" spans="13:15" x14ac:dyDescent="0.25">
      <c r="M1391">
        <v>3.3417800000000004</v>
      </c>
      <c r="N1391">
        <v>38.700000000000003</v>
      </c>
      <c r="O1391">
        <v>38.85</v>
      </c>
    </row>
    <row r="1392" spans="13:15" x14ac:dyDescent="0.25">
      <c r="M1392">
        <v>3.3479899999999998</v>
      </c>
      <c r="N1392">
        <v>38.68</v>
      </c>
      <c r="O1392">
        <v>38.85</v>
      </c>
    </row>
    <row r="1393" spans="13:15" x14ac:dyDescent="0.25">
      <c r="M1393">
        <v>3.3505799999999999</v>
      </c>
      <c r="N1393">
        <v>38.700000000000003</v>
      </c>
      <c r="O1393">
        <v>38.85</v>
      </c>
    </row>
    <row r="1394" spans="13:15" x14ac:dyDescent="0.25">
      <c r="M1394">
        <v>3.35297</v>
      </c>
      <c r="N1394">
        <v>38.700000000000003</v>
      </c>
      <c r="O1394">
        <v>38.85</v>
      </c>
    </row>
    <row r="1395" spans="13:15" x14ac:dyDescent="0.25">
      <c r="M1395">
        <v>3.3569400000000003</v>
      </c>
      <c r="N1395">
        <v>38.67</v>
      </c>
      <c r="O1395">
        <v>38.85</v>
      </c>
    </row>
    <row r="1396" spans="13:15" x14ac:dyDescent="0.25">
      <c r="M1396">
        <v>3.3571599999999999</v>
      </c>
      <c r="N1396">
        <v>38.61</v>
      </c>
      <c r="O1396">
        <v>38.85</v>
      </c>
    </row>
    <row r="1397" spans="13:15" x14ac:dyDescent="0.25">
      <c r="M1397">
        <v>3.35975</v>
      </c>
      <c r="N1397">
        <v>38.75</v>
      </c>
      <c r="O1397">
        <v>38.85</v>
      </c>
    </row>
    <row r="1398" spans="13:15" x14ac:dyDescent="0.25">
      <c r="M1398">
        <v>3.3652399999999996</v>
      </c>
      <c r="N1398">
        <v>38.71</v>
      </c>
      <c r="O1398">
        <v>38.85</v>
      </c>
    </row>
    <row r="1399" spans="13:15" x14ac:dyDescent="0.25">
      <c r="M1399">
        <v>3.3669099999999998</v>
      </c>
      <c r="N1399">
        <v>38.72</v>
      </c>
      <c r="O1399">
        <v>38.85</v>
      </c>
    </row>
    <row r="1400" spans="13:15" x14ac:dyDescent="0.25">
      <c r="M1400">
        <v>3.37893</v>
      </c>
      <c r="N1400">
        <v>38.799999999999997</v>
      </c>
      <c r="O1400">
        <v>38.85</v>
      </c>
    </row>
    <row r="1401" spans="13:15" x14ac:dyDescent="0.25">
      <c r="M1401">
        <v>3.24804</v>
      </c>
      <c r="N1401">
        <v>38.520000000000003</v>
      </c>
      <c r="O1401">
        <v>38.86</v>
      </c>
    </row>
    <row r="1402" spans="13:15" x14ac:dyDescent="0.25">
      <c r="M1402">
        <v>3.2826500000000003</v>
      </c>
      <c r="N1402">
        <v>38.44</v>
      </c>
      <c r="O1402">
        <v>38.86</v>
      </c>
    </row>
    <row r="1403" spans="13:15" x14ac:dyDescent="0.25">
      <c r="M1403">
        <v>3.2863200000000004</v>
      </c>
      <c r="N1403">
        <v>38.35</v>
      </c>
      <c r="O1403">
        <v>38.86</v>
      </c>
    </row>
    <row r="1404" spans="13:15" x14ac:dyDescent="0.25">
      <c r="M1404">
        <v>3.2993699999999997</v>
      </c>
      <c r="N1404">
        <v>38.44</v>
      </c>
      <c r="O1404">
        <v>38.86</v>
      </c>
    </row>
    <row r="1405" spans="13:15" x14ac:dyDescent="0.25">
      <c r="M1405">
        <v>3.3033999999999999</v>
      </c>
      <c r="N1405">
        <v>38.67</v>
      </c>
      <c r="O1405">
        <v>38.86</v>
      </c>
    </row>
    <row r="1406" spans="13:15" x14ac:dyDescent="0.25">
      <c r="M1406">
        <v>3.30646</v>
      </c>
      <c r="N1406">
        <v>38.68</v>
      </c>
      <c r="O1406">
        <v>38.86</v>
      </c>
    </row>
    <row r="1407" spans="13:15" x14ac:dyDescent="0.25">
      <c r="M1407">
        <v>3.3153299999999999</v>
      </c>
      <c r="N1407">
        <v>38.68</v>
      </c>
      <c r="O1407">
        <v>38.86</v>
      </c>
    </row>
    <row r="1408" spans="13:15" x14ac:dyDescent="0.25">
      <c r="M1408">
        <v>3.3197199999999998</v>
      </c>
      <c r="N1408">
        <v>38.700000000000003</v>
      </c>
      <c r="O1408">
        <v>38.86</v>
      </c>
    </row>
    <row r="1409" spans="13:15" x14ac:dyDescent="0.25">
      <c r="M1409">
        <v>3.3213000000000004</v>
      </c>
      <c r="N1409">
        <v>38.72</v>
      </c>
      <c r="O1409">
        <v>38.86</v>
      </c>
    </row>
    <row r="1410" spans="13:15" x14ac:dyDescent="0.25">
      <c r="M1410">
        <v>3.3304099999999996</v>
      </c>
      <c r="N1410">
        <v>38.6</v>
      </c>
      <c r="O1410">
        <v>38.86</v>
      </c>
    </row>
    <row r="1411" spans="13:15" x14ac:dyDescent="0.25">
      <c r="M1411">
        <v>3.33161</v>
      </c>
      <c r="N1411">
        <v>38.799999999999997</v>
      </c>
      <c r="O1411">
        <v>38.86</v>
      </c>
    </row>
    <row r="1412" spans="13:15" x14ac:dyDescent="0.25">
      <c r="M1412">
        <v>3.3327499999999999</v>
      </c>
      <c r="N1412">
        <v>38.64</v>
      </c>
      <c r="O1412">
        <v>38.86</v>
      </c>
    </row>
    <row r="1413" spans="13:15" x14ac:dyDescent="0.25">
      <c r="M1413">
        <v>3.3428299999999997</v>
      </c>
      <c r="N1413">
        <v>38.71</v>
      </c>
      <c r="O1413">
        <v>38.86</v>
      </c>
    </row>
    <row r="1414" spans="13:15" x14ac:dyDescent="0.25">
      <c r="M1414">
        <v>3.34687</v>
      </c>
      <c r="N1414">
        <v>38.78</v>
      </c>
      <c r="O1414">
        <v>38.86</v>
      </c>
    </row>
    <row r="1415" spans="13:15" x14ac:dyDescent="0.25">
      <c r="M1415">
        <v>3.3501099999999999</v>
      </c>
      <c r="N1415">
        <v>38.64</v>
      </c>
      <c r="O1415">
        <v>38.86</v>
      </c>
    </row>
    <row r="1416" spans="13:15" x14ac:dyDescent="0.25">
      <c r="M1416">
        <v>3.36496</v>
      </c>
      <c r="N1416">
        <v>38.72</v>
      </c>
      <c r="O1416">
        <v>38.86</v>
      </c>
    </row>
    <row r="1417" spans="13:15" x14ac:dyDescent="0.25">
      <c r="M1417">
        <v>3.3692399999999996</v>
      </c>
      <c r="N1417">
        <v>38.78</v>
      </c>
      <c r="O1417">
        <v>38.86</v>
      </c>
    </row>
    <row r="1418" spans="13:15" x14ac:dyDescent="0.25">
      <c r="M1418">
        <v>3.2563</v>
      </c>
      <c r="N1418">
        <v>38.76</v>
      </c>
      <c r="O1418">
        <v>38.869999999999997</v>
      </c>
    </row>
    <row r="1419" spans="13:15" x14ac:dyDescent="0.25">
      <c r="M1419">
        <v>3.2736100000000001</v>
      </c>
      <c r="N1419">
        <v>38.83</v>
      </c>
      <c r="O1419">
        <v>38.869999999999997</v>
      </c>
    </row>
    <row r="1420" spans="13:15" x14ac:dyDescent="0.25">
      <c r="M1420">
        <v>3.2765200000000001</v>
      </c>
      <c r="N1420">
        <v>38.28</v>
      </c>
      <c r="O1420">
        <v>38.869999999999997</v>
      </c>
    </row>
    <row r="1421" spans="13:15" x14ac:dyDescent="0.25">
      <c r="M1421">
        <v>3.2861799999999999</v>
      </c>
      <c r="N1421">
        <v>38.36</v>
      </c>
      <c r="O1421">
        <v>38.869999999999997</v>
      </c>
    </row>
    <row r="1422" spans="13:15" x14ac:dyDescent="0.25">
      <c r="M1422">
        <v>3.2898800000000001</v>
      </c>
      <c r="N1422">
        <v>38.409999999999997</v>
      </c>
      <c r="O1422">
        <v>38.869999999999997</v>
      </c>
    </row>
    <row r="1423" spans="13:15" x14ac:dyDescent="0.25">
      <c r="M1423">
        <v>3.2910200000000001</v>
      </c>
      <c r="N1423">
        <v>38.51</v>
      </c>
      <c r="O1423">
        <v>38.869999999999997</v>
      </c>
    </row>
    <row r="1424" spans="13:15" x14ac:dyDescent="0.25">
      <c r="M1424">
        <v>3.3028599999999999</v>
      </c>
      <c r="N1424">
        <v>38.64</v>
      </c>
      <c r="O1424">
        <v>38.869999999999997</v>
      </c>
    </row>
    <row r="1425" spans="13:15" x14ac:dyDescent="0.25">
      <c r="M1425">
        <v>3.3077399999999999</v>
      </c>
      <c r="N1425">
        <v>38.479999999999997</v>
      </c>
      <c r="O1425">
        <v>38.869999999999997</v>
      </c>
    </row>
    <row r="1426" spans="13:15" x14ac:dyDescent="0.25">
      <c r="M1426">
        <v>3.3309299999999999</v>
      </c>
      <c r="N1426">
        <v>38.57</v>
      </c>
      <c r="O1426">
        <v>38.869999999999997</v>
      </c>
    </row>
    <row r="1427" spans="13:15" x14ac:dyDescent="0.25">
      <c r="M1427">
        <v>3.3359999999999999</v>
      </c>
      <c r="N1427">
        <v>38.64</v>
      </c>
      <c r="O1427">
        <v>38.869999999999997</v>
      </c>
    </row>
    <row r="1428" spans="13:15" x14ac:dyDescent="0.25">
      <c r="M1428">
        <v>3.33908</v>
      </c>
      <c r="N1428">
        <v>38.799999999999997</v>
      </c>
      <c r="O1428">
        <v>38.869999999999997</v>
      </c>
    </row>
    <row r="1429" spans="13:15" x14ac:dyDescent="0.25">
      <c r="M1429">
        <v>3.3444400000000001</v>
      </c>
      <c r="N1429">
        <v>38.659999999999997</v>
      </c>
      <c r="O1429">
        <v>38.869999999999997</v>
      </c>
    </row>
    <row r="1430" spans="13:15" x14ac:dyDescent="0.25">
      <c r="M1430">
        <v>3.3459599999999998</v>
      </c>
      <c r="N1430">
        <v>38.68</v>
      </c>
      <c r="O1430">
        <v>38.869999999999997</v>
      </c>
    </row>
    <row r="1431" spans="13:15" x14ac:dyDescent="0.25">
      <c r="M1431">
        <v>3.3469799999999998</v>
      </c>
      <c r="N1431">
        <v>38.64</v>
      </c>
      <c r="O1431">
        <v>38.869999999999997</v>
      </c>
    </row>
    <row r="1432" spans="13:15" x14ac:dyDescent="0.25">
      <c r="M1432">
        <v>3.3487399999999998</v>
      </c>
      <c r="N1432">
        <v>38.700000000000003</v>
      </c>
      <c r="O1432">
        <v>38.869999999999997</v>
      </c>
    </row>
    <row r="1433" spans="13:15" x14ac:dyDescent="0.25">
      <c r="M1433">
        <v>3.3525700000000001</v>
      </c>
      <c r="N1433">
        <v>38.69</v>
      </c>
      <c r="O1433">
        <v>38.869999999999997</v>
      </c>
    </row>
    <row r="1434" spans="13:15" x14ac:dyDescent="0.25">
      <c r="M1434">
        <v>3.35921</v>
      </c>
      <c r="N1434">
        <v>38.700000000000003</v>
      </c>
      <c r="O1434">
        <v>38.869999999999997</v>
      </c>
    </row>
    <row r="1435" spans="13:15" x14ac:dyDescent="0.25">
      <c r="M1435">
        <v>3.3677100000000002</v>
      </c>
      <c r="N1435">
        <v>38.75</v>
      </c>
      <c r="O1435">
        <v>38.869999999999997</v>
      </c>
    </row>
    <row r="1436" spans="13:15" x14ac:dyDescent="0.25">
      <c r="M1436">
        <v>3.3718300000000001</v>
      </c>
      <c r="N1436">
        <v>38.770000000000003</v>
      </c>
      <c r="O1436">
        <v>38.869999999999997</v>
      </c>
    </row>
    <row r="1437" spans="13:15" x14ac:dyDescent="0.25">
      <c r="M1437">
        <v>3.3231199999999999</v>
      </c>
      <c r="N1437">
        <v>38.695</v>
      </c>
      <c r="O1437">
        <v>38.875</v>
      </c>
    </row>
    <row r="1438" spans="13:15" x14ac:dyDescent="0.25">
      <c r="M1438">
        <v>3.2968500000000001</v>
      </c>
      <c r="N1438">
        <v>38.700000000000003</v>
      </c>
      <c r="O1438">
        <v>38.880000000000003</v>
      </c>
    </row>
    <row r="1439" spans="13:15" x14ac:dyDescent="0.25">
      <c r="M1439">
        <v>3.30267</v>
      </c>
      <c r="N1439">
        <v>38.69</v>
      </c>
      <c r="O1439">
        <v>38.880000000000003</v>
      </c>
    </row>
    <row r="1440" spans="13:15" x14ac:dyDescent="0.25">
      <c r="M1440">
        <v>3.3067699999999998</v>
      </c>
      <c r="N1440">
        <v>38.65</v>
      </c>
      <c r="O1440">
        <v>38.880000000000003</v>
      </c>
    </row>
    <row r="1441" spans="13:15" x14ac:dyDescent="0.25">
      <c r="M1441">
        <v>3.3069000000000002</v>
      </c>
      <c r="N1441">
        <v>39.03</v>
      </c>
      <c r="O1441">
        <v>38.880000000000003</v>
      </c>
    </row>
    <row r="1442" spans="13:15" x14ac:dyDescent="0.25">
      <c r="M1442">
        <v>3.30959</v>
      </c>
      <c r="N1442">
        <v>38.68</v>
      </c>
      <c r="O1442">
        <v>38.880000000000003</v>
      </c>
    </row>
    <row r="1443" spans="13:15" x14ac:dyDescent="0.25">
      <c r="M1443">
        <v>3.3108599999999999</v>
      </c>
      <c r="N1443">
        <v>38.69</v>
      </c>
      <c r="O1443">
        <v>38.880000000000003</v>
      </c>
    </row>
    <row r="1444" spans="13:15" x14ac:dyDescent="0.25">
      <c r="M1444">
        <v>3.3129400000000002</v>
      </c>
      <c r="N1444">
        <v>38.79</v>
      </c>
      <c r="O1444">
        <v>38.880000000000003</v>
      </c>
    </row>
    <row r="1445" spans="13:15" x14ac:dyDescent="0.25">
      <c r="M1445">
        <v>3.3134099999999997</v>
      </c>
      <c r="N1445">
        <v>38.700000000000003</v>
      </c>
      <c r="O1445">
        <v>38.880000000000003</v>
      </c>
    </row>
    <row r="1446" spans="13:15" x14ac:dyDescent="0.25">
      <c r="M1446">
        <v>3.3235199999999998</v>
      </c>
      <c r="N1446">
        <v>38.729999999999997</v>
      </c>
      <c r="O1446">
        <v>38.880000000000003</v>
      </c>
    </row>
    <row r="1447" spans="13:15" x14ac:dyDescent="0.25">
      <c r="M1447">
        <v>3.3406700000000003</v>
      </c>
      <c r="N1447">
        <v>38.729999999999997</v>
      </c>
      <c r="O1447">
        <v>38.880000000000003</v>
      </c>
    </row>
    <row r="1448" spans="13:15" x14ac:dyDescent="0.25">
      <c r="M1448">
        <v>3.34131</v>
      </c>
      <c r="N1448">
        <v>38.590000000000003</v>
      </c>
      <c r="O1448">
        <v>38.880000000000003</v>
      </c>
    </row>
    <row r="1449" spans="13:15" x14ac:dyDescent="0.25">
      <c r="M1449">
        <v>3.34341</v>
      </c>
      <c r="N1449">
        <v>38.65</v>
      </c>
      <c r="O1449">
        <v>38.880000000000003</v>
      </c>
    </row>
    <row r="1450" spans="13:15" x14ac:dyDescent="0.25">
      <c r="M1450">
        <v>3.34368</v>
      </c>
      <c r="N1450">
        <v>38.659999999999997</v>
      </c>
      <c r="O1450">
        <v>38.880000000000003</v>
      </c>
    </row>
    <row r="1451" spans="13:15" x14ac:dyDescent="0.25">
      <c r="M1451">
        <v>3.3458600000000001</v>
      </c>
      <c r="N1451">
        <v>38.659999999999997</v>
      </c>
      <c r="O1451">
        <v>38.880000000000003</v>
      </c>
    </row>
    <row r="1452" spans="13:15" x14ac:dyDescent="0.25">
      <c r="M1452">
        <v>3.3464699999999996</v>
      </c>
      <c r="N1452">
        <v>38.67</v>
      </c>
      <c r="O1452">
        <v>38.880000000000003</v>
      </c>
    </row>
    <row r="1453" spans="13:15" x14ac:dyDescent="0.25">
      <c r="M1453">
        <v>3.3479200000000002</v>
      </c>
      <c r="N1453">
        <v>38.659999999999997</v>
      </c>
      <c r="O1453">
        <v>38.880000000000003</v>
      </c>
    </row>
    <row r="1454" spans="13:15" x14ac:dyDescent="0.25">
      <c r="M1454">
        <v>3.3494200000000003</v>
      </c>
      <c r="N1454">
        <v>38.69</v>
      </c>
      <c r="O1454">
        <v>38.880000000000003</v>
      </c>
    </row>
    <row r="1455" spans="13:15" x14ac:dyDescent="0.25">
      <c r="M1455">
        <v>3.35012</v>
      </c>
      <c r="N1455">
        <v>38.869999999999997</v>
      </c>
      <c r="O1455">
        <v>38.880000000000003</v>
      </c>
    </row>
    <row r="1456" spans="13:15" x14ac:dyDescent="0.25">
      <c r="M1456">
        <v>3.35459</v>
      </c>
      <c r="N1456">
        <v>38.76</v>
      </c>
      <c r="O1456">
        <v>38.880000000000003</v>
      </c>
    </row>
    <row r="1457" spans="13:15" x14ac:dyDescent="0.25">
      <c r="M1457">
        <v>3.3554499999999998</v>
      </c>
      <c r="N1457">
        <v>38.67</v>
      </c>
      <c r="O1457">
        <v>38.880000000000003</v>
      </c>
    </row>
    <row r="1458" spans="13:15" x14ac:dyDescent="0.25">
      <c r="M1458">
        <v>3.3565900000000002</v>
      </c>
      <c r="N1458">
        <v>38.83</v>
      </c>
      <c r="O1458">
        <v>38.880000000000003</v>
      </c>
    </row>
    <row r="1459" spans="13:15" x14ac:dyDescent="0.25">
      <c r="M1459">
        <v>3.3889399999999998</v>
      </c>
      <c r="N1459">
        <v>38.82</v>
      </c>
      <c r="O1459">
        <v>38.880000000000003</v>
      </c>
    </row>
    <row r="1460" spans="13:15" x14ac:dyDescent="0.25">
      <c r="M1460">
        <v>3.3572299999999999</v>
      </c>
      <c r="N1460">
        <v>38.704999999999998</v>
      </c>
      <c r="O1460">
        <v>38.884999999999998</v>
      </c>
    </row>
    <row r="1461" spans="13:15" x14ac:dyDescent="0.25">
      <c r="M1461">
        <v>3.32131</v>
      </c>
      <c r="N1461">
        <v>38.700000000000003</v>
      </c>
      <c r="O1461">
        <v>38.89</v>
      </c>
    </row>
    <row r="1462" spans="13:15" x14ac:dyDescent="0.25">
      <c r="M1462">
        <v>3.3292600000000001</v>
      </c>
      <c r="N1462">
        <v>38.72</v>
      </c>
      <c r="O1462">
        <v>38.89</v>
      </c>
    </row>
    <row r="1463" spans="13:15" x14ac:dyDescent="0.25">
      <c r="M1463">
        <v>3.33324</v>
      </c>
      <c r="N1463">
        <v>38.520000000000003</v>
      </c>
      <c r="O1463">
        <v>38.89</v>
      </c>
    </row>
    <row r="1464" spans="13:15" x14ac:dyDescent="0.25">
      <c r="M1464">
        <v>3.3340999999999998</v>
      </c>
      <c r="N1464">
        <v>38.770000000000003</v>
      </c>
      <c r="O1464">
        <v>38.89</v>
      </c>
    </row>
    <row r="1465" spans="13:15" x14ac:dyDescent="0.25">
      <c r="M1465">
        <v>3.3356300000000001</v>
      </c>
      <c r="N1465">
        <v>38.69</v>
      </c>
      <c r="O1465">
        <v>38.89</v>
      </c>
    </row>
    <row r="1466" spans="13:15" x14ac:dyDescent="0.25">
      <c r="M1466">
        <v>3.3363499999999999</v>
      </c>
      <c r="N1466">
        <v>38.69</v>
      </c>
      <c r="O1466">
        <v>38.89</v>
      </c>
    </row>
    <row r="1467" spans="13:15" x14ac:dyDescent="0.25">
      <c r="M1467">
        <v>3.3433999999999999</v>
      </c>
      <c r="N1467">
        <v>38.76</v>
      </c>
      <c r="O1467">
        <v>38.89</v>
      </c>
    </row>
    <row r="1468" spans="13:15" x14ac:dyDescent="0.25">
      <c r="M1468">
        <v>3.35486</v>
      </c>
      <c r="N1468">
        <v>38.72</v>
      </c>
      <c r="O1468">
        <v>38.89</v>
      </c>
    </row>
    <row r="1469" spans="13:15" x14ac:dyDescent="0.25">
      <c r="M1469">
        <v>3.3572199999999999</v>
      </c>
      <c r="N1469">
        <v>38.704999999999998</v>
      </c>
      <c r="O1469">
        <v>38.89</v>
      </c>
    </row>
    <row r="1470" spans="13:15" x14ac:dyDescent="0.25">
      <c r="M1470">
        <v>3.3698099999999998</v>
      </c>
      <c r="N1470">
        <v>38.64</v>
      </c>
      <c r="O1470">
        <v>38.89</v>
      </c>
    </row>
    <row r="1471" spans="13:15" x14ac:dyDescent="0.25">
      <c r="M1471">
        <v>3.3745100000000003</v>
      </c>
      <c r="N1471">
        <v>38.65</v>
      </c>
      <c r="O1471">
        <v>38.89</v>
      </c>
    </row>
    <row r="1472" spans="13:15" x14ac:dyDescent="0.25">
      <c r="M1472">
        <v>3.2977699999999999</v>
      </c>
      <c r="N1472">
        <v>38.67</v>
      </c>
      <c r="O1472">
        <v>38.9</v>
      </c>
    </row>
    <row r="1473" spans="13:15" x14ac:dyDescent="0.25">
      <c r="M1473">
        <v>3.31772</v>
      </c>
      <c r="N1473">
        <v>38.729999999999997</v>
      </c>
      <c r="O1473">
        <v>38.9</v>
      </c>
    </row>
    <row r="1474" spans="13:15" x14ac:dyDescent="0.25">
      <c r="M1474">
        <v>3.32681</v>
      </c>
      <c r="N1474">
        <v>38.700000000000003</v>
      </c>
      <c r="O1474">
        <v>38.9</v>
      </c>
    </row>
    <row r="1475" spans="13:15" x14ac:dyDescent="0.25">
      <c r="M1475">
        <v>3.3319399999999999</v>
      </c>
      <c r="N1475">
        <v>38.74</v>
      </c>
      <c r="O1475">
        <v>38.9</v>
      </c>
    </row>
    <row r="1476" spans="13:15" x14ac:dyDescent="0.25">
      <c r="M1476">
        <v>3.33413</v>
      </c>
      <c r="N1476">
        <v>38.81</v>
      </c>
      <c r="O1476">
        <v>38.9</v>
      </c>
    </row>
    <row r="1477" spans="13:15" x14ac:dyDescent="0.25">
      <c r="M1477">
        <v>3.3343000000000003</v>
      </c>
      <c r="N1477">
        <v>38.79</v>
      </c>
      <c r="O1477">
        <v>38.9</v>
      </c>
    </row>
    <row r="1478" spans="13:15" x14ac:dyDescent="0.25">
      <c r="M1478">
        <v>3.3428499999999999</v>
      </c>
      <c r="N1478">
        <v>38.74</v>
      </c>
      <c r="O1478">
        <v>38.9</v>
      </c>
    </row>
    <row r="1479" spans="13:15" x14ac:dyDescent="0.25">
      <c r="M1479">
        <v>3.3540799999999997</v>
      </c>
      <c r="N1479">
        <v>38.770000000000003</v>
      </c>
      <c r="O1479">
        <v>38.9</v>
      </c>
    </row>
    <row r="1480" spans="13:15" x14ac:dyDescent="0.25">
      <c r="M1480">
        <v>3.3550900000000001</v>
      </c>
      <c r="N1480">
        <v>38.64</v>
      </c>
      <c r="O1480">
        <v>38.9</v>
      </c>
    </row>
    <row r="1481" spans="13:15" x14ac:dyDescent="0.25">
      <c r="M1481">
        <v>3.3715300000000004</v>
      </c>
      <c r="N1481">
        <v>38.82</v>
      </c>
      <c r="O1481">
        <v>38.9</v>
      </c>
    </row>
    <row r="1482" spans="13:15" x14ac:dyDescent="0.25">
      <c r="M1482">
        <v>3.3721700000000001</v>
      </c>
      <c r="N1482">
        <v>38.770000000000003</v>
      </c>
      <c r="O1482">
        <v>38.9</v>
      </c>
    </row>
    <row r="1483" spans="13:15" x14ac:dyDescent="0.25">
      <c r="M1483">
        <v>3.3821599999999998</v>
      </c>
      <c r="N1483">
        <v>38.700000000000003</v>
      </c>
      <c r="O1483">
        <v>38.9</v>
      </c>
    </row>
    <row r="1484" spans="13:15" x14ac:dyDescent="0.25">
      <c r="M1484">
        <v>3.38964</v>
      </c>
      <c r="N1484">
        <v>38.840000000000003</v>
      </c>
      <c r="O1484">
        <v>38.9</v>
      </c>
    </row>
    <row r="1485" spans="13:15" x14ac:dyDescent="0.25">
      <c r="M1485">
        <v>3.2521199999999997</v>
      </c>
      <c r="N1485">
        <v>38.909999999999997</v>
      </c>
      <c r="O1485">
        <v>38.909999999999997</v>
      </c>
    </row>
    <row r="1486" spans="13:15" x14ac:dyDescent="0.25">
      <c r="M1486">
        <v>3.3078600000000002</v>
      </c>
      <c r="N1486">
        <v>38.729999999999997</v>
      </c>
      <c r="O1486">
        <v>38.909999999999997</v>
      </c>
    </row>
    <row r="1487" spans="13:15" x14ac:dyDescent="0.25">
      <c r="M1487">
        <v>3.3240700000000003</v>
      </c>
      <c r="N1487">
        <v>38.78</v>
      </c>
      <c r="O1487">
        <v>38.909999999999997</v>
      </c>
    </row>
    <row r="1488" spans="13:15" x14ac:dyDescent="0.25">
      <c r="M1488">
        <v>3.32789</v>
      </c>
      <c r="N1488">
        <v>38.78</v>
      </c>
      <c r="O1488">
        <v>38.909999999999997</v>
      </c>
    </row>
    <row r="1489" spans="13:15" x14ac:dyDescent="0.25">
      <c r="M1489">
        <v>3.3472399999999998</v>
      </c>
      <c r="N1489">
        <v>38.71</v>
      </c>
      <c r="O1489">
        <v>38.909999999999997</v>
      </c>
    </row>
    <row r="1490" spans="13:15" x14ac:dyDescent="0.25">
      <c r="M1490">
        <v>3.3532800000000003</v>
      </c>
      <c r="N1490">
        <v>38.67</v>
      </c>
      <c r="O1490">
        <v>38.909999999999997</v>
      </c>
    </row>
    <row r="1491" spans="13:15" x14ac:dyDescent="0.25">
      <c r="M1491">
        <v>3.3547399999999996</v>
      </c>
      <c r="N1491">
        <v>38.83</v>
      </c>
      <c r="O1491">
        <v>38.909999999999997</v>
      </c>
    </row>
    <row r="1492" spans="13:15" x14ac:dyDescent="0.25">
      <c r="M1492">
        <v>3.3607499999999999</v>
      </c>
      <c r="N1492">
        <v>38.64</v>
      </c>
      <c r="O1492">
        <v>38.909999999999997</v>
      </c>
    </row>
    <row r="1493" spans="13:15" x14ac:dyDescent="0.25">
      <c r="M1493">
        <v>3.3617699999999999</v>
      </c>
      <c r="N1493">
        <v>38.700000000000003</v>
      </c>
      <c r="O1493">
        <v>38.909999999999997</v>
      </c>
    </row>
    <row r="1494" spans="13:15" x14ac:dyDescent="0.25">
      <c r="M1494">
        <v>3.3634499999999998</v>
      </c>
      <c r="N1494">
        <v>38.72</v>
      </c>
      <c r="O1494">
        <v>38.909999999999997</v>
      </c>
    </row>
    <row r="1495" spans="13:15" x14ac:dyDescent="0.25">
      <c r="M1495">
        <v>3.38463</v>
      </c>
      <c r="N1495">
        <v>38.770000000000003</v>
      </c>
      <c r="O1495">
        <v>38.909999999999997</v>
      </c>
    </row>
    <row r="1496" spans="13:15" x14ac:dyDescent="0.25">
      <c r="M1496">
        <v>3.3044000000000002</v>
      </c>
      <c r="N1496">
        <v>38.65</v>
      </c>
      <c r="O1496">
        <v>38.92</v>
      </c>
    </row>
    <row r="1497" spans="13:15" x14ac:dyDescent="0.25">
      <c r="M1497">
        <v>3.3104200000000001</v>
      </c>
      <c r="N1497">
        <v>38.68</v>
      </c>
      <c r="O1497">
        <v>38.92</v>
      </c>
    </row>
    <row r="1498" spans="13:15" x14ac:dyDescent="0.25">
      <c r="M1498">
        <v>3.3113600000000001</v>
      </c>
      <c r="N1498">
        <v>38.61</v>
      </c>
      <c r="O1498">
        <v>38.92</v>
      </c>
    </row>
    <row r="1499" spans="13:15" x14ac:dyDescent="0.25">
      <c r="M1499">
        <v>3.3142399999999999</v>
      </c>
      <c r="N1499">
        <v>38.71</v>
      </c>
      <c r="O1499">
        <v>38.92</v>
      </c>
    </row>
    <row r="1500" spans="13:15" x14ac:dyDescent="0.25">
      <c r="M1500">
        <v>3.3290300000000004</v>
      </c>
      <c r="N1500">
        <v>38.76</v>
      </c>
      <c r="O1500">
        <v>38.92</v>
      </c>
    </row>
    <row r="1501" spans="13:15" x14ac:dyDescent="0.25">
      <c r="M1501">
        <v>3.3318499999999998</v>
      </c>
      <c r="N1501">
        <v>38.64</v>
      </c>
      <c r="O1501">
        <v>38.92</v>
      </c>
    </row>
    <row r="1502" spans="13:15" x14ac:dyDescent="0.25">
      <c r="M1502">
        <v>3.3414999999999999</v>
      </c>
      <c r="N1502">
        <v>38.65</v>
      </c>
      <c r="O1502">
        <v>38.92</v>
      </c>
    </row>
    <row r="1503" spans="13:15" x14ac:dyDescent="0.25">
      <c r="M1503">
        <v>3.3506499999999999</v>
      </c>
      <c r="N1503">
        <v>38.700000000000003</v>
      </c>
      <c r="O1503">
        <v>38.92</v>
      </c>
    </row>
    <row r="1504" spans="13:15" x14ac:dyDescent="0.25">
      <c r="M1504">
        <v>3.3593200000000003</v>
      </c>
      <c r="N1504">
        <v>38.72</v>
      </c>
      <c r="O1504">
        <v>38.92</v>
      </c>
    </row>
    <row r="1505" spans="13:15" x14ac:dyDescent="0.25">
      <c r="M1505">
        <v>3.3616599999999996</v>
      </c>
      <c r="N1505">
        <v>38.770000000000003</v>
      </c>
      <c r="O1505">
        <v>38.92</v>
      </c>
    </row>
    <row r="1506" spans="13:15" x14ac:dyDescent="0.25">
      <c r="M1506">
        <v>3.3640700000000003</v>
      </c>
      <c r="N1506">
        <v>38.674999999999997</v>
      </c>
      <c r="O1506">
        <v>38.92</v>
      </c>
    </row>
    <row r="1507" spans="13:15" x14ac:dyDescent="0.25">
      <c r="M1507">
        <v>3.3671199999999999</v>
      </c>
      <c r="N1507">
        <v>38.61</v>
      </c>
      <c r="O1507">
        <v>38.92</v>
      </c>
    </row>
    <row r="1508" spans="13:15" x14ac:dyDescent="0.25">
      <c r="M1508">
        <v>3.3725100000000001</v>
      </c>
      <c r="N1508">
        <v>38.700000000000003</v>
      </c>
      <c r="O1508">
        <v>38.92</v>
      </c>
    </row>
    <row r="1509" spans="13:15" x14ac:dyDescent="0.25">
      <c r="M1509">
        <v>3.3727199999999997</v>
      </c>
      <c r="N1509">
        <v>38.75</v>
      </c>
      <c r="O1509">
        <v>38.92</v>
      </c>
    </row>
    <row r="1510" spans="13:15" x14ac:dyDescent="0.25">
      <c r="M1510">
        <v>3.3930400000000001</v>
      </c>
      <c r="N1510">
        <v>38.82</v>
      </c>
      <c r="O1510">
        <v>38.92</v>
      </c>
    </row>
    <row r="1511" spans="13:15" x14ac:dyDescent="0.25">
      <c r="M1511">
        <v>3.4020300000000003</v>
      </c>
      <c r="N1511">
        <v>38.79</v>
      </c>
      <c r="O1511">
        <v>38.92</v>
      </c>
    </row>
    <row r="1512" spans="13:15" x14ac:dyDescent="0.25">
      <c r="M1512">
        <v>3.2957399999999999</v>
      </c>
      <c r="N1512">
        <v>38.729999999999997</v>
      </c>
      <c r="O1512">
        <v>38.93</v>
      </c>
    </row>
    <row r="1513" spans="13:15" x14ac:dyDescent="0.25">
      <c r="M1513">
        <v>3.3011500000000003</v>
      </c>
      <c r="N1513">
        <v>38.74</v>
      </c>
      <c r="O1513">
        <v>38.93</v>
      </c>
    </row>
    <row r="1514" spans="13:15" x14ac:dyDescent="0.25">
      <c r="M1514">
        <v>3.30687</v>
      </c>
      <c r="N1514">
        <v>38.729999999999997</v>
      </c>
      <c r="O1514">
        <v>38.93</v>
      </c>
    </row>
    <row r="1515" spans="13:15" x14ac:dyDescent="0.25">
      <c r="M1515">
        <v>3.3176799999999997</v>
      </c>
      <c r="N1515">
        <v>38.97</v>
      </c>
      <c r="O1515">
        <v>38.93</v>
      </c>
    </row>
    <row r="1516" spans="13:15" x14ac:dyDescent="0.25">
      <c r="M1516">
        <v>3.33385</v>
      </c>
      <c r="N1516">
        <v>38.57</v>
      </c>
      <c r="O1516">
        <v>38.93</v>
      </c>
    </row>
    <row r="1517" spans="13:15" x14ac:dyDescent="0.25">
      <c r="M1517">
        <v>3.3521100000000001</v>
      </c>
      <c r="N1517">
        <v>38.729999999999997</v>
      </c>
      <c r="O1517">
        <v>38.93</v>
      </c>
    </row>
    <row r="1518" spans="13:15" x14ac:dyDescent="0.25">
      <c r="M1518">
        <v>3.37249</v>
      </c>
      <c r="N1518">
        <v>38.68</v>
      </c>
      <c r="O1518">
        <v>38.93</v>
      </c>
    </row>
    <row r="1519" spans="13:15" x14ac:dyDescent="0.25">
      <c r="M1519">
        <v>3.3745700000000003</v>
      </c>
      <c r="N1519">
        <v>38.700000000000003</v>
      </c>
      <c r="O1519">
        <v>38.93</v>
      </c>
    </row>
    <row r="1520" spans="13:15" x14ac:dyDescent="0.25">
      <c r="M1520">
        <v>3.38388</v>
      </c>
      <c r="N1520">
        <v>38.67</v>
      </c>
      <c r="O1520">
        <v>38.93</v>
      </c>
    </row>
    <row r="1521" spans="13:15" x14ac:dyDescent="0.25">
      <c r="M1521">
        <v>3.3876599999999999</v>
      </c>
      <c r="N1521">
        <v>38.81</v>
      </c>
      <c r="O1521">
        <v>38.93</v>
      </c>
    </row>
    <row r="1522" spans="13:15" x14ac:dyDescent="0.25">
      <c r="M1522">
        <v>3.3155000000000001</v>
      </c>
      <c r="N1522">
        <v>38.81</v>
      </c>
      <c r="O1522">
        <v>38.94</v>
      </c>
    </row>
    <row r="1523" spans="13:15" x14ac:dyDescent="0.25">
      <c r="M1523">
        <v>3.3171399999999998</v>
      </c>
      <c r="N1523">
        <v>38.75</v>
      </c>
      <c r="O1523">
        <v>38.94</v>
      </c>
    </row>
    <row r="1524" spans="13:15" x14ac:dyDescent="0.25">
      <c r="M1524">
        <v>3.3340799999999997</v>
      </c>
      <c r="N1524">
        <v>38.74</v>
      </c>
      <c r="O1524">
        <v>38.94</v>
      </c>
    </row>
    <row r="1525" spans="13:15" x14ac:dyDescent="0.25">
      <c r="M1525">
        <v>3.3481999999999998</v>
      </c>
      <c r="N1525">
        <v>38.64</v>
      </c>
      <c r="O1525">
        <v>38.94</v>
      </c>
    </row>
    <row r="1526" spans="13:15" x14ac:dyDescent="0.25">
      <c r="M1526">
        <v>3.3537499999999998</v>
      </c>
      <c r="N1526">
        <v>38.81</v>
      </c>
      <c r="O1526">
        <v>38.94</v>
      </c>
    </row>
    <row r="1527" spans="13:15" x14ac:dyDescent="0.25">
      <c r="M1527">
        <v>3.3603400000000003</v>
      </c>
      <c r="N1527">
        <v>38.659999999999997</v>
      </c>
      <c r="O1527">
        <v>38.94</v>
      </c>
    </row>
    <row r="1528" spans="13:15" x14ac:dyDescent="0.25">
      <c r="M1528">
        <v>3.3727</v>
      </c>
      <c r="N1528">
        <v>38.729999999999997</v>
      </c>
      <c r="O1528">
        <v>38.94</v>
      </c>
    </row>
    <row r="1529" spans="13:15" x14ac:dyDescent="0.25">
      <c r="M1529">
        <v>3.3793299999999999</v>
      </c>
      <c r="N1529">
        <v>38.69</v>
      </c>
      <c r="O1529">
        <v>38.94</v>
      </c>
    </row>
    <row r="1530" spans="13:15" x14ac:dyDescent="0.25">
      <c r="M1530">
        <v>3.38029</v>
      </c>
      <c r="N1530">
        <v>38.880000000000003</v>
      </c>
      <c r="O1530">
        <v>38.94</v>
      </c>
    </row>
    <row r="1531" spans="13:15" x14ac:dyDescent="0.25">
      <c r="M1531">
        <v>3.3888400000000001</v>
      </c>
      <c r="N1531">
        <v>38.97</v>
      </c>
      <c r="O1531">
        <v>38.94</v>
      </c>
    </row>
    <row r="1532" spans="13:15" x14ac:dyDescent="0.25">
      <c r="M1532">
        <v>3.3952399999999998</v>
      </c>
      <c r="N1532">
        <v>38.71</v>
      </c>
      <c r="O1532">
        <v>38.94</v>
      </c>
    </row>
    <row r="1533" spans="13:15" x14ac:dyDescent="0.25">
      <c r="M1533">
        <v>3.4005700000000001</v>
      </c>
      <c r="N1533">
        <v>38.78</v>
      </c>
      <c r="O1533">
        <v>38.94</v>
      </c>
    </row>
    <row r="1534" spans="13:15" x14ac:dyDescent="0.25">
      <c r="M1534">
        <v>3.2641</v>
      </c>
      <c r="N1534">
        <v>38.5</v>
      </c>
      <c r="O1534">
        <v>38.950000000000003</v>
      </c>
    </row>
    <row r="1535" spans="13:15" x14ac:dyDescent="0.25">
      <c r="M1535">
        <v>3.3068200000000001</v>
      </c>
      <c r="N1535">
        <v>38.979999999999997</v>
      </c>
      <c r="O1535">
        <v>38.950000000000003</v>
      </c>
    </row>
    <row r="1536" spans="13:15" x14ac:dyDescent="0.25">
      <c r="M1536">
        <v>3.3125800000000001</v>
      </c>
      <c r="N1536">
        <v>38.68</v>
      </c>
      <c r="O1536">
        <v>38.950000000000003</v>
      </c>
    </row>
    <row r="1537" spans="13:15" x14ac:dyDescent="0.25">
      <c r="M1537">
        <v>3.3201700000000001</v>
      </c>
      <c r="N1537">
        <v>38.78</v>
      </c>
      <c r="O1537">
        <v>38.950000000000003</v>
      </c>
    </row>
    <row r="1538" spans="13:15" x14ac:dyDescent="0.25">
      <c r="M1538">
        <v>3.3220999999999998</v>
      </c>
      <c r="N1538">
        <v>38.49</v>
      </c>
      <c r="O1538">
        <v>38.950000000000003</v>
      </c>
    </row>
    <row r="1539" spans="13:15" x14ac:dyDescent="0.25">
      <c r="M1539">
        <v>3.34179</v>
      </c>
      <c r="N1539">
        <v>38.619999999999997</v>
      </c>
      <c r="O1539">
        <v>38.950000000000003</v>
      </c>
    </row>
    <row r="1540" spans="13:15" x14ac:dyDescent="0.25">
      <c r="M1540">
        <v>3.3521799999999997</v>
      </c>
      <c r="N1540">
        <v>38.78</v>
      </c>
      <c r="O1540">
        <v>38.950000000000003</v>
      </c>
    </row>
    <row r="1541" spans="13:15" x14ac:dyDescent="0.25">
      <c r="M1541">
        <v>3.3533900000000001</v>
      </c>
      <c r="N1541">
        <v>38.74</v>
      </c>
      <c r="O1541">
        <v>38.950000000000003</v>
      </c>
    </row>
    <row r="1542" spans="13:15" x14ac:dyDescent="0.25">
      <c r="M1542">
        <v>3.35432</v>
      </c>
      <c r="N1542">
        <v>38.93</v>
      </c>
      <c r="O1542">
        <v>38.950000000000003</v>
      </c>
    </row>
    <row r="1543" spans="13:15" x14ac:dyDescent="0.25">
      <c r="M1543">
        <v>3.3561199999999998</v>
      </c>
      <c r="N1543">
        <v>38.79</v>
      </c>
      <c r="O1543">
        <v>38.950000000000003</v>
      </c>
    </row>
    <row r="1544" spans="13:15" x14ac:dyDescent="0.25">
      <c r="M1544">
        <v>3.3613200000000001</v>
      </c>
      <c r="N1544">
        <v>38.83</v>
      </c>
      <c r="O1544">
        <v>38.950000000000003</v>
      </c>
    </row>
    <row r="1545" spans="13:15" x14ac:dyDescent="0.25">
      <c r="M1545">
        <v>3.3619499999999998</v>
      </c>
      <c r="N1545">
        <v>38.75</v>
      </c>
      <c r="O1545">
        <v>38.950000000000003</v>
      </c>
    </row>
    <row r="1546" spans="13:15" x14ac:dyDescent="0.25">
      <c r="M1546">
        <v>3.36633</v>
      </c>
      <c r="N1546">
        <v>38.75</v>
      </c>
      <c r="O1546">
        <v>38.950000000000003</v>
      </c>
    </row>
    <row r="1547" spans="13:15" x14ac:dyDescent="0.25">
      <c r="M1547">
        <v>3.36653</v>
      </c>
      <c r="N1547">
        <v>38.799999999999997</v>
      </c>
      <c r="O1547">
        <v>38.950000000000003</v>
      </c>
    </row>
    <row r="1548" spans="13:15" x14ac:dyDescent="0.25">
      <c r="M1548">
        <v>3.3708400000000003</v>
      </c>
      <c r="N1548">
        <v>38.770000000000003</v>
      </c>
      <c r="O1548">
        <v>38.950000000000003</v>
      </c>
    </row>
    <row r="1549" spans="13:15" x14ac:dyDescent="0.25">
      <c r="M1549">
        <v>3.3715199999999999</v>
      </c>
      <c r="N1549">
        <v>38.840000000000003</v>
      </c>
      <c r="O1549">
        <v>38.950000000000003</v>
      </c>
    </row>
    <row r="1550" spans="13:15" x14ac:dyDescent="0.25">
      <c r="M1550">
        <v>3.3757899999999998</v>
      </c>
      <c r="N1550">
        <v>38.76</v>
      </c>
      <c r="O1550">
        <v>38.950000000000003</v>
      </c>
    </row>
    <row r="1551" spans="13:15" x14ac:dyDescent="0.25">
      <c r="M1551">
        <v>3.3824200000000002</v>
      </c>
      <c r="N1551">
        <v>38.770000000000003</v>
      </c>
      <c r="O1551">
        <v>38.950000000000003</v>
      </c>
    </row>
    <row r="1552" spans="13:15" x14ac:dyDescent="0.25">
      <c r="M1552">
        <v>3.31915</v>
      </c>
      <c r="N1552">
        <v>38.71</v>
      </c>
      <c r="O1552">
        <v>38.96</v>
      </c>
    </row>
    <row r="1553" spans="13:15" x14ac:dyDescent="0.25">
      <c r="M1553">
        <v>3.3301999999999996</v>
      </c>
      <c r="N1553">
        <v>38.799999999999997</v>
      </c>
      <c r="O1553">
        <v>38.96</v>
      </c>
    </row>
    <row r="1554" spans="13:15" x14ac:dyDescent="0.25">
      <c r="M1554">
        <v>3.3337399999999997</v>
      </c>
      <c r="N1554">
        <v>38.81</v>
      </c>
      <c r="O1554">
        <v>38.96</v>
      </c>
    </row>
    <row r="1555" spans="13:15" x14ac:dyDescent="0.25">
      <c r="M1555">
        <v>3.3502299999999998</v>
      </c>
      <c r="N1555">
        <v>38.75</v>
      </c>
      <c r="O1555">
        <v>38.96</v>
      </c>
    </row>
    <row r="1556" spans="13:15" x14ac:dyDescent="0.25">
      <c r="M1556">
        <v>3.3560599999999998</v>
      </c>
      <c r="N1556">
        <v>38.729999999999997</v>
      </c>
      <c r="O1556">
        <v>38.96</v>
      </c>
    </row>
    <row r="1557" spans="13:15" x14ac:dyDescent="0.25">
      <c r="M1557">
        <v>3.3738099999999998</v>
      </c>
      <c r="N1557">
        <v>38.78</v>
      </c>
      <c r="O1557">
        <v>38.96</v>
      </c>
    </row>
    <row r="1558" spans="13:15" x14ac:dyDescent="0.25">
      <c r="M1558">
        <v>3.3764499999999997</v>
      </c>
      <c r="N1558">
        <v>38.82</v>
      </c>
      <c r="O1558">
        <v>38.96</v>
      </c>
    </row>
    <row r="1559" spans="13:15" x14ac:dyDescent="0.25">
      <c r="M1559">
        <v>3.3769299999999998</v>
      </c>
      <c r="N1559">
        <v>38.85</v>
      </c>
      <c r="O1559">
        <v>38.96</v>
      </c>
    </row>
    <row r="1560" spans="13:15" x14ac:dyDescent="0.25">
      <c r="M1560">
        <v>3.3853</v>
      </c>
      <c r="N1560">
        <v>38.76</v>
      </c>
      <c r="O1560">
        <v>38.96</v>
      </c>
    </row>
    <row r="1561" spans="13:15" x14ac:dyDescent="0.25">
      <c r="M1561">
        <v>3.3864200000000002</v>
      </c>
      <c r="N1561">
        <v>38.85</v>
      </c>
      <c r="O1561">
        <v>38.96</v>
      </c>
    </row>
    <row r="1562" spans="13:15" x14ac:dyDescent="0.25">
      <c r="M1562">
        <v>3.3222199999999997</v>
      </c>
      <c r="N1562">
        <v>38.61</v>
      </c>
      <c r="O1562">
        <v>38.97</v>
      </c>
    </row>
    <row r="1563" spans="13:15" x14ac:dyDescent="0.25">
      <c r="M1563">
        <v>3.32972</v>
      </c>
      <c r="N1563">
        <v>38.79</v>
      </c>
      <c r="O1563">
        <v>38.97</v>
      </c>
    </row>
    <row r="1564" spans="13:15" x14ac:dyDescent="0.25">
      <c r="M1564">
        <v>3.3302299999999998</v>
      </c>
      <c r="N1564">
        <v>38.79</v>
      </c>
      <c r="O1564">
        <v>38.97</v>
      </c>
    </row>
    <row r="1565" spans="13:15" x14ac:dyDescent="0.25">
      <c r="M1565">
        <v>3.3424200000000002</v>
      </c>
      <c r="N1565">
        <v>38.78</v>
      </c>
      <c r="O1565">
        <v>38.97</v>
      </c>
    </row>
    <row r="1566" spans="13:15" x14ac:dyDescent="0.25">
      <c r="M1566">
        <v>3.3482099999999999</v>
      </c>
      <c r="N1566">
        <v>38.85</v>
      </c>
      <c r="O1566">
        <v>38.97</v>
      </c>
    </row>
    <row r="1567" spans="13:15" x14ac:dyDescent="0.25">
      <c r="M1567">
        <v>3.3494600000000001</v>
      </c>
      <c r="N1567">
        <v>38.83</v>
      </c>
      <c r="O1567">
        <v>38.97</v>
      </c>
    </row>
    <row r="1568" spans="13:15" x14ac:dyDescent="0.25">
      <c r="M1568">
        <v>3.35202</v>
      </c>
      <c r="N1568">
        <v>38.86</v>
      </c>
      <c r="O1568">
        <v>38.97</v>
      </c>
    </row>
    <row r="1569" spans="13:15" x14ac:dyDescent="0.25">
      <c r="M1569">
        <v>3.3624299999999998</v>
      </c>
      <c r="N1569">
        <v>38.869999999999997</v>
      </c>
      <c r="O1569">
        <v>38.97</v>
      </c>
    </row>
    <row r="1570" spans="13:15" x14ac:dyDescent="0.25">
      <c r="M1570">
        <v>3.3661799999999999</v>
      </c>
      <c r="N1570">
        <v>38.78</v>
      </c>
      <c r="O1570">
        <v>38.97</v>
      </c>
    </row>
    <row r="1571" spans="13:15" x14ac:dyDescent="0.25">
      <c r="M1571">
        <v>3.3739499999999998</v>
      </c>
      <c r="N1571">
        <v>38.700000000000003</v>
      </c>
      <c r="O1571">
        <v>38.97</v>
      </c>
    </row>
    <row r="1572" spans="13:15" x14ac:dyDescent="0.25">
      <c r="M1572">
        <v>3.3746</v>
      </c>
      <c r="N1572">
        <v>38.79</v>
      </c>
      <c r="O1572">
        <v>38.97</v>
      </c>
    </row>
    <row r="1573" spans="13:15" x14ac:dyDescent="0.25">
      <c r="M1573">
        <v>3.38754</v>
      </c>
      <c r="N1573">
        <v>38.770000000000003</v>
      </c>
      <c r="O1573">
        <v>38.97</v>
      </c>
    </row>
    <row r="1574" spans="13:15" x14ac:dyDescent="0.25">
      <c r="M1574">
        <v>3.2988899999999997</v>
      </c>
      <c r="N1574">
        <v>38.72</v>
      </c>
      <c r="O1574">
        <v>38.979999999999997</v>
      </c>
    </row>
    <row r="1575" spans="13:15" x14ac:dyDescent="0.25">
      <c r="M1575">
        <v>3.3346900000000002</v>
      </c>
      <c r="N1575">
        <v>38.57</v>
      </c>
      <c r="O1575">
        <v>38.979999999999997</v>
      </c>
    </row>
    <row r="1576" spans="13:15" x14ac:dyDescent="0.25">
      <c r="M1576">
        <v>3.34449</v>
      </c>
      <c r="N1576">
        <v>38.85</v>
      </c>
      <c r="O1576">
        <v>38.979999999999997</v>
      </c>
    </row>
    <row r="1577" spans="13:15" x14ac:dyDescent="0.25">
      <c r="M1577">
        <v>3.3537199999999996</v>
      </c>
      <c r="N1577">
        <v>38.729999999999997</v>
      </c>
      <c r="O1577">
        <v>38.979999999999997</v>
      </c>
    </row>
    <row r="1578" spans="13:15" x14ac:dyDescent="0.25">
      <c r="M1578">
        <v>3.3611399999999998</v>
      </c>
      <c r="N1578">
        <v>38.83</v>
      </c>
      <c r="O1578">
        <v>38.979999999999997</v>
      </c>
    </row>
    <row r="1579" spans="13:15" x14ac:dyDescent="0.25">
      <c r="M1579">
        <v>3.3647499999999999</v>
      </c>
      <c r="N1579">
        <v>38.74</v>
      </c>
      <c r="O1579">
        <v>38.979999999999997</v>
      </c>
    </row>
    <row r="1580" spans="13:15" x14ac:dyDescent="0.25">
      <c r="M1580">
        <v>3.3710100000000001</v>
      </c>
      <c r="N1580">
        <v>38.78</v>
      </c>
      <c r="O1580">
        <v>38.979999999999997</v>
      </c>
    </row>
    <row r="1581" spans="13:15" x14ac:dyDescent="0.25">
      <c r="M1581">
        <v>3.3732800000000003</v>
      </c>
      <c r="N1581">
        <v>38.82</v>
      </c>
      <c r="O1581">
        <v>38.979999999999997</v>
      </c>
    </row>
    <row r="1582" spans="13:15" x14ac:dyDescent="0.25">
      <c r="M1582">
        <v>3.3783300000000001</v>
      </c>
      <c r="N1582">
        <v>38.799999999999997</v>
      </c>
      <c r="O1582">
        <v>38.979999999999997</v>
      </c>
    </row>
    <row r="1583" spans="13:15" x14ac:dyDescent="0.25">
      <c r="M1583">
        <v>3.3795199999999999</v>
      </c>
      <c r="N1583">
        <v>38.86</v>
      </c>
      <c r="O1583">
        <v>38.979999999999997</v>
      </c>
    </row>
    <row r="1584" spans="13:15" x14ac:dyDescent="0.25">
      <c r="M1584">
        <v>3.4079099999999998</v>
      </c>
      <c r="N1584">
        <v>38.68</v>
      </c>
      <c r="O1584">
        <v>38.979999999999997</v>
      </c>
    </row>
    <row r="1585" spans="13:15" x14ac:dyDescent="0.25">
      <c r="M1585">
        <v>3.36483</v>
      </c>
      <c r="N1585">
        <v>38.775000000000006</v>
      </c>
      <c r="O1585">
        <v>38.984999999999999</v>
      </c>
    </row>
    <row r="1586" spans="13:15" x14ac:dyDescent="0.25">
      <c r="M1586">
        <v>3.3005300000000002</v>
      </c>
      <c r="N1586">
        <v>38.700000000000003</v>
      </c>
      <c r="O1586">
        <v>38.99</v>
      </c>
    </row>
    <row r="1587" spans="13:15" x14ac:dyDescent="0.25">
      <c r="M1587">
        <v>3.3117700000000001</v>
      </c>
      <c r="N1587">
        <v>38.61</v>
      </c>
      <c r="O1587">
        <v>38.99</v>
      </c>
    </row>
    <row r="1588" spans="13:15" x14ac:dyDescent="0.25">
      <c r="M1588">
        <v>3.3457499999999998</v>
      </c>
      <c r="N1588">
        <v>38.81</v>
      </c>
      <c r="O1588">
        <v>38.99</v>
      </c>
    </row>
    <row r="1589" spans="13:15" x14ac:dyDescent="0.25">
      <c r="M1589">
        <v>3.3628800000000001</v>
      </c>
      <c r="N1589">
        <v>38.78</v>
      </c>
      <c r="O1589">
        <v>38.99</v>
      </c>
    </row>
    <row r="1590" spans="13:15" x14ac:dyDescent="0.25">
      <c r="M1590">
        <v>3.3670500000000003</v>
      </c>
      <c r="N1590">
        <v>38.74</v>
      </c>
      <c r="O1590">
        <v>38.99</v>
      </c>
    </row>
    <row r="1591" spans="13:15" x14ac:dyDescent="0.25">
      <c r="M1591">
        <v>3.37216</v>
      </c>
      <c r="N1591">
        <v>38.75</v>
      </c>
      <c r="O1591">
        <v>38.99</v>
      </c>
    </row>
    <row r="1592" spans="13:15" x14ac:dyDescent="0.25">
      <c r="M1592">
        <v>3.3785599999999998</v>
      </c>
      <c r="N1592">
        <v>38.840000000000003</v>
      </c>
      <c r="O1592">
        <v>38.99</v>
      </c>
    </row>
    <row r="1593" spans="13:15" x14ac:dyDescent="0.25">
      <c r="M1593">
        <v>3.3881600000000001</v>
      </c>
      <c r="N1593">
        <v>38.78</v>
      </c>
      <c r="O1593">
        <v>38.99</v>
      </c>
    </row>
    <row r="1594" spans="13:15" x14ac:dyDescent="0.25">
      <c r="M1594">
        <v>3.3936999999999999</v>
      </c>
      <c r="N1594">
        <v>38.82</v>
      </c>
      <c r="O1594">
        <v>38.99</v>
      </c>
    </row>
    <row r="1595" spans="13:15" x14ac:dyDescent="0.25">
      <c r="M1595">
        <v>3.4049999999999998</v>
      </c>
      <c r="N1595">
        <v>38.840000000000003</v>
      </c>
      <c r="O1595">
        <v>38.99</v>
      </c>
    </row>
    <row r="1596" spans="13:15" x14ac:dyDescent="0.25">
      <c r="M1596">
        <v>3.2925300000000002</v>
      </c>
      <c r="N1596">
        <v>38.479999999999997</v>
      </c>
      <c r="O1596">
        <v>39</v>
      </c>
    </row>
    <row r="1597" spans="13:15" x14ac:dyDescent="0.25">
      <c r="M1597">
        <v>3.3057800000000004</v>
      </c>
      <c r="N1597">
        <v>38.83</v>
      </c>
      <c r="O1597">
        <v>39</v>
      </c>
    </row>
    <row r="1598" spans="13:15" x14ac:dyDescent="0.25">
      <c r="M1598">
        <v>3.3525800000000001</v>
      </c>
      <c r="N1598">
        <v>38.89</v>
      </c>
      <c r="O1598">
        <v>39</v>
      </c>
    </row>
    <row r="1599" spans="13:15" x14ac:dyDescent="0.25">
      <c r="M1599">
        <v>3.3730900000000004</v>
      </c>
      <c r="N1599">
        <v>38.89</v>
      </c>
      <c r="O1599">
        <v>39</v>
      </c>
    </row>
    <row r="1600" spans="13:15" x14ac:dyDescent="0.25">
      <c r="M1600">
        <v>3.38992</v>
      </c>
      <c r="N1600">
        <v>38.75</v>
      </c>
      <c r="O1600">
        <v>39</v>
      </c>
    </row>
    <row r="1601" spans="13:32" x14ac:dyDescent="0.25">
      <c r="M1601">
        <v>3.3286599999999997</v>
      </c>
      <c r="N1601">
        <v>38.79</v>
      </c>
      <c r="O1601">
        <v>39.01</v>
      </c>
    </row>
    <row r="1602" spans="13:32" x14ac:dyDescent="0.25">
      <c r="M1602">
        <v>3.37317</v>
      </c>
      <c r="N1602">
        <v>38.630000000000003</v>
      </c>
      <c r="O1602">
        <v>39.01</v>
      </c>
    </row>
    <row r="1603" spans="13:32" x14ac:dyDescent="0.25">
      <c r="M1603">
        <v>3.3398400000000001</v>
      </c>
      <c r="N1603">
        <v>38.79</v>
      </c>
      <c r="O1603">
        <v>39.03</v>
      </c>
      <c r="R1603" t="s">
        <v>674</v>
      </c>
      <c r="T1603" t="s">
        <v>675</v>
      </c>
      <c r="U1603" t="s">
        <v>676</v>
      </c>
      <c r="AD1603" t="s">
        <v>674</v>
      </c>
      <c r="AE1603" t="s">
        <v>675</v>
      </c>
      <c r="AF1603" t="s">
        <v>676</v>
      </c>
    </row>
    <row r="1604" spans="13:32" x14ac:dyDescent="0.25">
      <c r="M1604">
        <v>3.34659</v>
      </c>
      <c r="N1604">
        <v>38.86</v>
      </c>
      <c r="O1604">
        <v>39.03</v>
      </c>
      <c r="P1604">
        <v>37.79</v>
      </c>
      <c r="R1604" s="25">
        <f t="shared" ref="R1604:R1667" si="0">N1604/1000</f>
        <v>3.8859999999999999E-2</v>
      </c>
      <c r="S1604" s="25"/>
      <c r="T1604">
        <v>37.74</v>
      </c>
      <c r="U1604">
        <v>37.79</v>
      </c>
    </row>
    <row r="1605" spans="13:32" x14ac:dyDescent="0.25">
      <c r="M1605">
        <v>3.3494800000000002</v>
      </c>
      <c r="N1605">
        <v>38.840000000000003</v>
      </c>
      <c r="O1605">
        <v>39.03</v>
      </c>
      <c r="P1605">
        <v>37.93</v>
      </c>
      <c r="R1605" s="25">
        <f t="shared" si="0"/>
        <v>3.8840000000000006E-2</v>
      </c>
      <c r="S1605" s="25"/>
      <c r="T1605">
        <v>37.79</v>
      </c>
      <c r="U1605">
        <v>37.93</v>
      </c>
    </row>
    <row r="1606" spans="13:32" x14ac:dyDescent="0.25">
      <c r="M1606">
        <v>3.3534999999999999</v>
      </c>
      <c r="N1606">
        <v>38.75</v>
      </c>
      <c r="O1606">
        <v>39.03</v>
      </c>
      <c r="P1606">
        <v>37.92</v>
      </c>
      <c r="R1606" s="25">
        <f t="shared" si="0"/>
        <v>3.875E-2</v>
      </c>
      <c r="S1606" s="25"/>
      <c r="T1606">
        <v>37.78</v>
      </c>
      <c r="U1606">
        <v>37.92</v>
      </c>
      <c r="AD1606">
        <v>3.16398</v>
      </c>
      <c r="AE1606">
        <v>38.19</v>
      </c>
      <c r="AF1606">
        <v>37.65</v>
      </c>
    </row>
    <row r="1607" spans="13:32" x14ac:dyDescent="0.25">
      <c r="M1607">
        <v>3.3633000000000002</v>
      </c>
      <c r="N1607">
        <v>38.869999999999997</v>
      </c>
      <c r="O1607">
        <v>39.03</v>
      </c>
      <c r="P1607">
        <v>37.69</v>
      </c>
      <c r="R1607" s="25">
        <f t="shared" si="0"/>
        <v>3.8869999999999995E-2</v>
      </c>
      <c r="S1607" s="25"/>
      <c r="T1607">
        <v>37.659999999999997</v>
      </c>
      <c r="U1607">
        <v>37.69</v>
      </c>
      <c r="AD1607">
        <v>3.0579099999999997</v>
      </c>
      <c r="AE1607">
        <v>37.659999999999997</v>
      </c>
      <c r="AF1607">
        <v>37.69</v>
      </c>
    </row>
    <row r="1608" spans="13:32" x14ac:dyDescent="0.25">
      <c r="M1608">
        <v>3.3696999999999999</v>
      </c>
      <c r="N1608">
        <v>38.92</v>
      </c>
      <c r="O1608">
        <v>39.03</v>
      </c>
      <c r="P1608">
        <v>37.799999999999997</v>
      </c>
      <c r="R1608" s="25">
        <f t="shared" si="0"/>
        <v>3.8920000000000003E-2</v>
      </c>
      <c r="S1608" s="25"/>
      <c r="T1608">
        <v>37.700000000000003</v>
      </c>
      <c r="U1608">
        <v>37.799999999999997</v>
      </c>
      <c r="AD1608">
        <v>3.0988099999999998</v>
      </c>
      <c r="AE1608">
        <v>37.79</v>
      </c>
      <c r="AF1608">
        <v>37.72</v>
      </c>
    </row>
    <row r="1609" spans="13:32" x14ac:dyDescent="0.25">
      <c r="M1609">
        <v>3.3730799999999999</v>
      </c>
      <c r="N1609">
        <v>38.9</v>
      </c>
      <c r="O1609">
        <v>39.03</v>
      </c>
      <c r="P1609">
        <v>38.39</v>
      </c>
      <c r="R1609" s="25">
        <f t="shared" si="0"/>
        <v>3.8899999999999997E-2</v>
      </c>
      <c r="S1609" s="25"/>
      <c r="T1609">
        <v>37.909999999999997</v>
      </c>
      <c r="U1609">
        <v>38.39</v>
      </c>
      <c r="AD1609">
        <v>3.0318700000000001</v>
      </c>
      <c r="AE1609">
        <v>37.74</v>
      </c>
      <c r="AF1609">
        <v>37.79</v>
      </c>
    </row>
    <row r="1610" spans="13:32" x14ac:dyDescent="0.25">
      <c r="M1610">
        <v>3.3737699999999999</v>
      </c>
      <c r="N1610">
        <v>38.89</v>
      </c>
      <c r="O1610">
        <v>39.03</v>
      </c>
      <c r="P1610">
        <v>38.39</v>
      </c>
      <c r="R1610" s="25">
        <f t="shared" si="0"/>
        <v>3.8890000000000001E-2</v>
      </c>
      <c r="S1610" s="25"/>
      <c r="T1610">
        <v>38</v>
      </c>
      <c r="U1610">
        <v>38.39</v>
      </c>
      <c r="AD1610">
        <v>3.0650300000000001</v>
      </c>
      <c r="AE1610">
        <v>37.700000000000003</v>
      </c>
      <c r="AF1610">
        <v>37.799999999999997</v>
      </c>
    </row>
    <row r="1611" spans="13:32" x14ac:dyDescent="0.25">
      <c r="M1611">
        <v>3.3276699999999999</v>
      </c>
      <c r="N1611">
        <v>38.659999999999997</v>
      </c>
      <c r="O1611">
        <v>39.04</v>
      </c>
      <c r="P1611">
        <v>38.21</v>
      </c>
      <c r="R1611" s="25">
        <f t="shared" si="0"/>
        <v>3.866E-2</v>
      </c>
      <c r="S1611" s="25"/>
      <c r="T1611">
        <v>38.119999999999997</v>
      </c>
      <c r="U1611">
        <v>38.21</v>
      </c>
      <c r="AD1611">
        <v>3.0939099999999997</v>
      </c>
      <c r="AE1611">
        <v>37.82</v>
      </c>
      <c r="AF1611">
        <v>37.799999999999997</v>
      </c>
    </row>
    <row r="1612" spans="13:32" x14ac:dyDescent="0.25">
      <c r="M1612">
        <v>3.36937</v>
      </c>
      <c r="N1612">
        <v>38.92</v>
      </c>
      <c r="O1612">
        <v>39.04</v>
      </c>
      <c r="P1612">
        <v>38.24</v>
      </c>
      <c r="R1612" s="25">
        <f t="shared" si="0"/>
        <v>3.8920000000000003E-2</v>
      </c>
      <c r="S1612" s="25"/>
      <c r="T1612">
        <v>37.93</v>
      </c>
      <c r="U1612">
        <v>38.24</v>
      </c>
      <c r="AD1612">
        <v>3.0470300000000003</v>
      </c>
      <c r="AE1612">
        <v>37.78</v>
      </c>
      <c r="AF1612">
        <v>37.92</v>
      </c>
    </row>
    <row r="1613" spans="13:32" x14ac:dyDescent="0.25">
      <c r="M1613">
        <v>3.3753200000000003</v>
      </c>
      <c r="N1613">
        <v>38.72</v>
      </c>
      <c r="O1613">
        <v>39.04</v>
      </c>
      <c r="P1613">
        <v>38.04</v>
      </c>
      <c r="R1613" s="25">
        <f t="shared" si="0"/>
        <v>3.8719999999999997E-2</v>
      </c>
      <c r="S1613" s="25"/>
      <c r="T1613">
        <v>37.9</v>
      </c>
      <c r="U1613">
        <v>38.04</v>
      </c>
      <c r="AD1613">
        <v>3.0396900000000002</v>
      </c>
      <c r="AE1613">
        <v>37.79</v>
      </c>
      <c r="AF1613">
        <v>37.93</v>
      </c>
    </row>
    <row r="1614" spans="13:32" x14ac:dyDescent="0.25">
      <c r="M1614">
        <v>3.2920799999999999</v>
      </c>
      <c r="N1614">
        <v>38.69</v>
      </c>
      <c r="O1614">
        <v>39.049999999999997</v>
      </c>
      <c r="P1614">
        <v>38.090000000000003</v>
      </c>
      <c r="R1614" s="25">
        <f t="shared" si="0"/>
        <v>3.8689999999999995E-2</v>
      </c>
      <c r="S1614" s="25"/>
      <c r="T1614">
        <v>37.96</v>
      </c>
      <c r="U1614">
        <v>38.090000000000003</v>
      </c>
      <c r="AD1614">
        <v>3.1147800000000001</v>
      </c>
      <c r="AE1614">
        <v>37.86</v>
      </c>
      <c r="AF1614">
        <v>37.94</v>
      </c>
    </row>
    <row r="1615" spans="13:32" x14ac:dyDescent="0.25">
      <c r="M1615">
        <v>3.3029999999999999</v>
      </c>
      <c r="N1615">
        <v>38.6</v>
      </c>
      <c r="O1615">
        <v>39.049999999999997</v>
      </c>
      <c r="P1615">
        <v>37.799999999999997</v>
      </c>
      <c r="R1615" s="25">
        <f t="shared" si="0"/>
        <v>3.8600000000000002E-2</v>
      </c>
      <c r="S1615" s="25"/>
      <c r="T1615">
        <v>37.82</v>
      </c>
      <c r="U1615">
        <v>37.799999999999997</v>
      </c>
      <c r="AD1615">
        <v>3.1271999999999998</v>
      </c>
      <c r="AE1615">
        <v>37.85</v>
      </c>
      <c r="AF1615">
        <v>37.950000000000003</v>
      </c>
    </row>
    <row r="1616" spans="13:32" x14ac:dyDescent="0.25">
      <c r="M1616">
        <v>3.3294800000000002</v>
      </c>
      <c r="N1616">
        <v>38.840000000000003</v>
      </c>
      <c r="O1616">
        <v>39.049999999999997</v>
      </c>
      <c r="P1616">
        <v>38.76</v>
      </c>
      <c r="R1616" s="25">
        <f t="shared" si="0"/>
        <v>3.8840000000000006E-2</v>
      </c>
      <c r="S1616" s="25"/>
      <c r="T1616">
        <v>38.450000000000003</v>
      </c>
      <c r="U1616">
        <v>38.76</v>
      </c>
      <c r="AD1616">
        <v>3.1240399999999999</v>
      </c>
      <c r="AE1616">
        <v>38.07</v>
      </c>
      <c r="AF1616">
        <v>38.020000000000003</v>
      </c>
    </row>
    <row r="1617" spans="13:32" x14ac:dyDescent="0.25">
      <c r="M1617">
        <v>3.3399299999999998</v>
      </c>
      <c r="N1617">
        <v>38.770000000000003</v>
      </c>
      <c r="O1617">
        <v>39.049999999999997</v>
      </c>
      <c r="P1617">
        <v>38.75</v>
      </c>
      <c r="R1617" s="25">
        <f t="shared" si="0"/>
        <v>3.8770000000000006E-2</v>
      </c>
      <c r="S1617" s="25"/>
      <c r="T1617">
        <v>38.58</v>
      </c>
      <c r="U1617">
        <v>38.75</v>
      </c>
      <c r="AD1617">
        <v>3.1293099999999998</v>
      </c>
      <c r="AE1617">
        <v>37.950000000000003</v>
      </c>
      <c r="AF1617">
        <v>38.020000000000003</v>
      </c>
    </row>
    <row r="1618" spans="13:32" x14ac:dyDescent="0.25">
      <c r="M1618">
        <v>3.3725999999999998</v>
      </c>
      <c r="N1618">
        <v>38.71</v>
      </c>
      <c r="O1618">
        <v>39.049999999999997</v>
      </c>
      <c r="P1618">
        <v>37.72</v>
      </c>
      <c r="R1618" s="25">
        <f t="shared" si="0"/>
        <v>3.8710000000000001E-2</v>
      </c>
      <c r="S1618" s="25"/>
      <c r="T1618">
        <v>37.79</v>
      </c>
      <c r="U1618">
        <v>37.72</v>
      </c>
      <c r="AD1618">
        <v>3.1514699999999998</v>
      </c>
      <c r="AE1618">
        <v>37.93</v>
      </c>
      <c r="AF1618">
        <v>38.020000000000003</v>
      </c>
    </row>
    <row r="1619" spans="13:32" x14ac:dyDescent="0.25">
      <c r="M1619">
        <v>3.3761199999999998</v>
      </c>
      <c r="N1619">
        <v>38.85</v>
      </c>
      <c r="O1619">
        <v>39.049999999999997</v>
      </c>
      <c r="P1619">
        <v>38.18</v>
      </c>
      <c r="R1619" s="25">
        <f t="shared" si="0"/>
        <v>3.8850000000000003E-2</v>
      </c>
      <c r="S1619" s="25"/>
      <c r="T1619">
        <v>38.08</v>
      </c>
      <c r="U1619">
        <v>38.18</v>
      </c>
      <c r="AD1619">
        <v>3.0835500000000002</v>
      </c>
      <c r="AE1619">
        <v>37.9</v>
      </c>
      <c r="AF1619">
        <v>38.04</v>
      </c>
    </row>
    <row r="1620" spans="13:32" x14ac:dyDescent="0.25">
      <c r="M1620">
        <v>3.39079</v>
      </c>
      <c r="N1620">
        <v>38.770000000000003</v>
      </c>
      <c r="O1620">
        <v>39.049999999999997</v>
      </c>
      <c r="P1620">
        <v>38.33</v>
      </c>
      <c r="R1620" s="25">
        <f t="shared" si="0"/>
        <v>3.8770000000000006E-2</v>
      </c>
      <c r="S1620" s="25"/>
      <c r="T1620">
        <v>38.090000000000003</v>
      </c>
      <c r="U1620">
        <v>38.33</v>
      </c>
      <c r="AD1620">
        <v>3.13192</v>
      </c>
      <c r="AE1620">
        <v>38.17</v>
      </c>
      <c r="AF1620">
        <v>38.04</v>
      </c>
    </row>
    <row r="1621" spans="13:32" x14ac:dyDescent="0.25">
      <c r="M1621">
        <v>3.36883</v>
      </c>
      <c r="N1621">
        <v>38.97</v>
      </c>
      <c r="O1621">
        <v>39.06</v>
      </c>
      <c r="P1621">
        <v>38.369999999999997</v>
      </c>
      <c r="R1621" s="25">
        <f t="shared" si="0"/>
        <v>3.8969999999999998E-2</v>
      </c>
      <c r="S1621" s="25"/>
      <c r="T1621">
        <v>38.15</v>
      </c>
      <c r="U1621">
        <v>38.369999999999997</v>
      </c>
      <c r="AD1621">
        <v>3.1678200000000003</v>
      </c>
      <c r="AE1621">
        <v>38.04</v>
      </c>
      <c r="AF1621">
        <v>38.04</v>
      </c>
    </row>
    <row r="1622" spans="13:32" x14ac:dyDescent="0.25">
      <c r="M1622">
        <v>3.3752</v>
      </c>
      <c r="N1622">
        <v>38.909999999999997</v>
      </c>
      <c r="O1622">
        <v>39.06</v>
      </c>
      <c r="P1622">
        <v>38.369999999999997</v>
      </c>
      <c r="R1622" s="25">
        <f t="shared" si="0"/>
        <v>3.8909999999999993E-2</v>
      </c>
      <c r="S1622" s="25"/>
      <c r="T1622">
        <v>38.380000000000003</v>
      </c>
      <c r="U1622">
        <v>38.369999999999997</v>
      </c>
      <c r="AD1622">
        <v>3.1216399999999997</v>
      </c>
      <c r="AE1622">
        <v>38.01</v>
      </c>
      <c r="AF1622">
        <v>38.049999999999997</v>
      </c>
    </row>
    <row r="1623" spans="13:32" x14ac:dyDescent="0.25">
      <c r="M1623">
        <v>3.37921</v>
      </c>
      <c r="N1623">
        <v>38.89</v>
      </c>
      <c r="O1623">
        <v>39.06</v>
      </c>
      <c r="P1623">
        <v>37.94</v>
      </c>
      <c r="R1623" s="25">
        <f t="shared" si="0"/>
        <v>3.8890000000000001E-2</v>
      </c>
      <c r="S1623" s="25"/>
      <c r="T1623">
        <v>37.86</v>
      </c>
      <c r="U1623">
        <v>37.94</v>
      </c>
      <c r="AD1623">
        <v>3.2065100000000002</v>
      </c>
      <c r="AE1623">
        <v>38.08</v>
      </c>
      <c r="AF1623">
        <v>38.049999999999997</v>
      </c>
    </row>
    <row r="1624" spans="13:32" x14ac:dyDescent="0.25">
      <c r="M1624">
        <v>3.4176700000000002</v>
      </c>
      <c r="N1624">
        <v>38.85</v>
      </c>
      <c r="O1624">
        <v>39.06</v>
      </c>
      <c r="P1624">
        <v>38.5</v>
      </c>
      <c r="R1624" s="25">
        <f t="shared" si="0"/>
        <v>3.8850000000000003E-2</v>
      </c>
      <c r="S1624" s="25"/>
      <c r="T1624">
        <v>38.24</v>
      </c>
      <c r="U1624">
        <v>38.5</v>
      </c>
      <c r="AD1624">
        <v>3.1547700000000001</v>
      </c>
      <c r="AE1624">
        <v>37.950000000000003</v>
      </c>
      <c r="AF1624">
        <v>38.06</v>
      </c>
    </row>
    <row r="1625" spans="13:32" x14ac:dyDescent="0.25">
      <c r="M1625">
        <v>3.3345500000000001</v>
      </c>
      <c r="N1625">
        <v>38.82</v>
      </c>
      <c r="O1625">
        <v>39.07</v>
      </c>
      <c r="P1625">
        <v>38.42</v>
      </c>
      <c r="R1625" s="25">
        <f t="shared" si="0"/>
        <v>3.882E-2</v>
      </c>
      <c r="S1625" s="25"/>
      <c r="T1625">
        <v>38.200000000000003</v>
      </c>
      <c r="U1625">
        <v>38.42</v>
      </c>
      <c r="AD1625">
        <v>3.2166600000000001</v>
      </c>
      <c r="AE1625">
        <v>37.950000000000003</v>
      </c>
      <c r="AF1625">
        <v>38.06</v>
      </c>
    </row>
    <row r="1626" spans="13:32" x14ac:dyDescent="0.25">
      <c r="M1626">
        <v>3.3728200000000004</v>
      </c>
      <c r="N1626">
        <v>38.85</v>
      </c>
      <c r="O1626">
        <v>39.07</v>
      </c>
      <c r="P1626">
        <v>38.65</v>
      </c>
      <c r="R1626" s="25">
        <f t="shared" si="0"/>
        <v>3.8850000000000003E-2</v>
      </c>
      <c r="S1626" s="25"/>
      <c r="T1626">
        <v>38.450000000000003</v>
      </c>
      <c r="U1626">
        <v>38.65</v>
      </c>
      <c r="AD1626">
        <v>3.18181</v>
      </c>
      <c r="AE1626">
        <v>37.950000000000003</v>
      </c>
      <c r="AF1626">
        <v>38.08</v>
      </c>
    </row>
    <row r="1627" spans="13:32" x14ac:dyDescent="0.25">
      <c r="M1627">
        <v>3.3444600000000002</v>
      </c>
      <c r="N1627">
        <v>38.880000000000003</v>
      </c>
      <c r="O1627">
        <v>39.08</v>
      </c>
      <c r="P1627">
        <v>38.229999999999997</v>
      </c>
      <c r="R1627" s="25">
        <f t="shared" si="0"/>
        <v>3.8880000000000005E-2</v>
      </c>
      <c r="S1627" s="25"/>
      <c r="T1627">
        <v>38.159999999999997</v>
      </c>
      <c r="U1627">
        <v>38.229999999999997</v>
      </c>
      <c r="AD1627">
        <v>3.0836700000000001</v>
      </c>
      <c r="AE1627">
        <v>37.96</v>
      </c>
      <c r="AF1627">
        <v>38.090000000000003</v>
      </c>
    </row>
    <row r="1628" spans="13:32" x14ac:dyDescent="0.25">
      <c r="M1628">
        <v>3.3582899999999998</v>
      </c>
      <c r="N1628">
        <v>38.86</v>
      </c>
      <c r="O1628">
        <v>39.08</v>
      </c>
      <c r="P1628">
        <v>38.22</v>
      </c>
      <c r="R1628" s="25">
        <f t="shared" si="0"/>
        <v>3.8859999999999999E-2</v>
      </c>
      <c r="S1628" s="25"/>
      <c r="T1628">
        <v>38.18</v>
      </c>
      <c r="U1628">
        <v>38.22</v>
      </c>
      <c r="AD1628">
        <v>3.1677</v>
      </c>
      <c r="AE1628">
        <v>37.9</v>
      </c>
      <c r="AF1628">
        <v>38.090000000000003</v>
      </c>
    </row>
    <row r="1629" spans="13:32" x14ac:dyDescent="0.25">
      <c r="M1629">
        <v>3.33975</v>
      </c>
      <c r="N1629">
        <v>38.840000000000003</v>
      </c>
      <c r="O1629">
        <v>39.090000000000003</v>
      </c>
      <c r="P1629">
        <v>38.159999999999997</v>
      </c>
      <c r="R1629" s="25">
        <f t="shared" si="0"/>
        <v>3.8840000000000006E-2</v>
      </c>
      <c r="S1629" s="25"/>
      <c r="T1629">
        <v>38.130000000000003</v>
      </c>
      <c r="U1629">
        <v>38.159999999999997</v>
      </c>
      <c r="AD1629">
        <v>3.1783000000000001</v>
      </c>
      <c r="AE1629">
        <v>37.950000000000003</v>
      </c>
      <c r="AF1629">
        <v>38.1</v>
      </c>
    </row>
    <row r="1630" spans="13:32" x14ac:dyDescent="0.25">
      <c r="M1630">
        <v>3.36768</v>
      </c>
      <c r="N1630">
        <v>38.86</v>
      </c>
      <c r="O1630">
        <v>39.090000000000003</v>
      </c>
      <c r="P1630">
        <v>38.36</v>
      </c>
      <c r="R1630" s="25">
        <f t="shared" si="0"/>
        <v>3.8859999999999999E-2</v>
      </c>
      <c r="S1630" s="25"/>
      <c r="T1630">
        <v>38.159999999999997</v>
      </c>
      <c r="U1630">
        <v>38.36</v>
      </c>
      <c r="AD1630">
        <v>3.16994</v>
      </c>
      <c r="AE1630">
        <v>37.909999999999997</v>
      </c>
      <c r="AF1630">
        <v>38.11</v>
      </c>
    </row>
    <row r="1631" spans="13:32" x14ac:dyDescent="0.25">
      <c r="M1631">
        <v>3.3887199999999997</v>
      </c>
      <c r="N1631">
        <v>38.92</v>
      </c>
      <c r="O1631">
        <v>39.090000000000003</v>
      </c>
      <c r="P1631">
        <v>38.21</v>
      </c>
      <c r="R1631" s="25">
        <f t="shared" si="0"/>
        <v>3.8920000000000003E-2</v>
      </c>
      <c r="S1631" s="25"/>
      <c r="T1631">
        <v>37.99</v>
      </c>
      <c r="U1631">
        <v>38.21</v>
      </c>
      <c r="AD1631">
        <v>3.1800300000000004</v>
      </c>
      <c r="AE1631">
        <v>38.020000000000003</v>
      </c>
      <c r="AF1631">
        <v>38.11</v>
      </c>
    </row>
    <row r="1632" spans="13:32" x14ac:dyDescent="0.25">
      <c r="M1632">
        <v>3.3197299999999998</v>
      </c>
      <c r="N1632">
        <v>38.979999999999997</v>
      </c>
      <c r="O1632">
        <v>39.11</v>
      </c>
      <c r="P1632">
        <v>38.049999999999997</v>
      </c>
      <c r="R1632" s="25">
        <f t="shared" si="0"/>
        <v>3.8979999999999994E-2</v>
      </c>
      <c r="S1632" s="25"/>
      <c r="T1632">
        <v>38.01</v>
      </c>
      <c r="U1632">
        <v>38.049999999999997</v>
      </c>
      <c r="AD1632">
        <v>3.2268499999999998</v>
      </c>
      <c r="AE1632">
        <v>37.880000000000003</v>
      </c>
      <c r="AF1632">
        <v>38.11</v>
      </c>
    </row>
    <row r="1633" spans="13:32" x14ac:dyDescent="0.25">
      <c r="M1633">
        <v>3.3826000000000001</v>
      </c>
      <c r="N1633">
        <v>38.96</v>
      </c>
      <c r="O1633">
        <v>39.11</v>
      </c>
      <c r="P1633">
        <v>38.51</v>
      </c>
      <c r="R1633" s="25">
        <f t="shared" si="0"/>
        <v>3.8960000000000002E-2</v>
      </c>
      <c r="S1633" s="25"/>
      <c r="T1633">
        <v>38.17</v>
      </c>
      <c r="U1633">
        <v>38.51</v>
      </c>
      <c r="AD1633">
        <v>3.1385500000000004</v>
      </c>
      <c r="AE1633">
        <v>38.08</v>
      </c>
      <c r="AF1633">
        <v>38.119999999999997</v>
      </c>
    </row>
    <row r="1634" spans="13:32" x14ac:dyDescent="0.25">
      <c r="M1634">
        <v>3.3314899999999996</v>
      </c>
      <c r="N1634">
        <v>38.61</v>
      </c>
      <c r="O1634">
        <v>39.119999999999997</v>
      </c>
      <c r="P1634">
        <v>38.020000000000003</v>
      </c>
      <c r="R1634" s="25">
        <f t="shared" si="0"/>
        <v>3.8609999999999998E-2</v>
      </c>
      <c r="S1634" s="25"/>
      <c r="T1634">
        <v>38.07</v>
      </c>
      <c r="U1634">
        <v>38.020000000000003</v>
      </c>
      <c r="AD1634">
        <v>3.18147</v>
      </c>
      <c r="AE1634">
        <v>37.97</v>
      </c>
      <c r="AF1634">
        <v>38.119999999999997</v>
      </c>
    </row>
    <row r="1635" spans="13:32" x14ac:dyDescent="0.25">
      <c r="M1635">
        <v>3.4254899999999999</v>
      </c>
      <c r="N1635">
        <v>38.9</v>
      </c>
      <c r="O1635">
        <v>39.119999999999997</v>
      </c>
      <c r="P1635">
        <v>38.159999999999997</v>
      </c>
      <c r="R1635" s="25">
        <f t="shared" si="0"/>
        <v>3.8899999999999997E-2</v>
      </c>
      <c r="S1635" s="25"/>
      <c r="T1635">
        <v>38.15</v>
      </c>
      <c r="U1635">
        <v>38.159999999999997</v>
      </c>
      <c r="AD1635">
        <v>3.19922</v>
      </c>
      <c r="AE1635">
        <v>37.9</v>
      </c>
      <c r="AF1635">
        <v>38.119999999999997</v>
      </c>
    </row>
    <row r="1636" spans="13:32" x14ac:dyDescent="0.25">
      <c r="M1636">
        <v>3.33636</v>
      </c>
      <c r="N1636">
        <v>38.81</v>
      </c>
      <c r="O1636">
        <v>39.130000000000003</v>
      </c>
      <c r="P1636">
        <v>37.950000000000003</v>
      </c>
      <c r="R1636" s="25">
        <f t="shared" si="0"/>
        <v>3.8810000000000004E-2</v>
      </c>
      <c r="S1636" s="25"/>
      <c r="T1636">
        <v>37.85</v>
      </c>
      <c r="U1636">
        <v>37.950000000000003</v>
      </c>
      <c r="AD1636">
        <v>3.2180800000000001</v>
      </c>
      <c r="AE1636">
        <v>38.11</v>
      </c>
      <c r="AF1636">
        <v>38.119999999999997</v>
      </c>
    </row>
    <row r="1637" spans="13:32" x14ac:dyDescent="0.25">
      <c r="M1637">
        <v>3.3180900000000002</v>
      </c>
      <c r="N1637">
        <v>38.92</v>
      </c>
      <c r="O1637">
        <v>39.15</v>
      </c>
      <c r="P1637">
        <v>38.22</v>
      </c>
      <c r="R1637" s="25">
        <f t="shared" si="0"/>
        <v>3.8920000000000003E-2</v>
      </c>
      <c r="S1637" s="25"/>
      <c r="T1637">
        <v>38.130000000000003</v>
      </c>
      <c r="U1637">
        <v>38.22</v>
      </c>
      <c r="AD1637">
        <v>3.14974</v>
      </c>
      <c r="AE1637">
        <v>38.07</v>
      </c>
      <c r="AF1637">
        <v>38.130000000000003</v>
      </c>
    </row>
    <row r="1638" spans="13:32" x14ac:dyDescent="0.25">
      <c r="M1638">
        <v>3.3708100000000001</v>
      </c>
      <c r="N1638">
        <v>39</v>
      </c>
      <c r="O1638">
        <v>39.15</v>
      </c>
      <c r="P1638">
        <v>38.54</v>
      </c>
      <c r="R1638" s="25">
        <f t="shared" si="0"/>
        <v>3.9E-2</v>
      </c>
      <c r="S1638" s="25"/>
      <c r="T1638">
        <v>38.19</v>
      </c>
      <c r="U1638">
        <v>38.54</v>
      </c>
      <c r="AD1638">
        <v>3.1638699999999997</v>
      </c>
      <c r="AE1638">
        <v>38</v>
      </c>
      <c r="AF1638">
        <v>38.130000000000003</v>
      </c>
    </row>
    <row r="1639" spans="13:32" x14ac:dyDescent="0.25">
      <c r="M1639">
        <v>3.399</v>
      </c>
      <c r="N1639">
        <v>38.81</v>
      </c>
      <c r="O1639">
        <v>39.15</v>
      </c>
      <c r="P1639">
        <v>38.39</v>
      </c>
      <c r="R1639" s="25">
        <f t="shared" si="0"/>
        <v>3.8810000000000004E-2</v>
      </c>
      <c r="S1639" s="25"/>
      <c r="T1639">
        <v>38.26</v>
      </c>
      <c r="U1639">
        <v>38.39</v>
      </c>
      <c r="AD1639">
        <v>3.18798</v>
      </c>
      <c r="AE1639">
        <v>38.08</v>
      </c>
      <c r="AF1639">
        <v>38.130000000000003</v>
      </c>
    </row>
    <row r="1640" spans="13:32" x14ac:dyDescent="0.25">
      <c r="M1640">
        <v>3.3207499999999999</v>
      </c>
      <c r="N1640">
        <v>38.65</v>
      </c>
      <c r="O1640">
        <v>39.200000000000003</v>
      </c>
      <c r="P1640">
        <v>38.020000000000003</v>
      </c>
      <c r="R1640" s="25">
        <f t="shared" si="0"/>
        <v>3.8649999999999997E-2</v>
      </c>
      <c r="S1640" s="25"/>
      <c r="T1640">
        <v>37.950000000000003</v>
      </c>
      <c r="U1640">
        <v>38.020000000000003</v>
      </c>
      <c r="AD1640">
        <v>3.1932199999999997</v>
      </c>
      <c r="AE1640">
        <v>38.090000000000003</v>
      </c>
      <c r="AF1640">
        <v>38.130000000000003</v>
      </c>
    </row>
    <row r="1641" spans="13:32" x14ac:dyDescent="0.25">
      <c r="M1641">
        <v>3.3333499999999998</v>
      </c>
      <c r="N1641">
        <v>39.090000000000003</v>
      </c>
      <c r="O1641">
        <v>39.200000000000003</v>
      </c>
      <c r="P1641">
        <v>38.04</v>
      </c>
      <c r="R1641" s="25">
        <f t="shared" si="0"/>
        <v>3.9090000000000007E-2</v>
      </c>
      <c r="S1641" s="25"/>
      <c r="T1641">
        <v>38.17</v>
      </c>
      <c r="U1641">
        <v>38.04</v>
      </c>
      <c r="AD1641">
        <v>3.17869</v>
      </c>
      <c r="AE1641">
        <v>38.03</v>
      </c>
      <c r="AF1641">
        <v>38.14</v>
      </c>
    </row>
    <row r="1642" spans="13:32" x14ac:dyDescent="0.25">
      <c r="M1642">
        <v>3.3235300000000003</v>
      </c>
      <c r="N1642">
        <v>38.57</v>
      </c>
      <c r="O1642">
        <v>39.270000000000003</v>
      </c>
      <c r="P1642">
        <v>38.33</v>
      </c>
      <c r="R1642" s="25">
        <f t="shared" si="0"/>
        <v>3.857E-2</v>
      </c>
      <c r="S1642" s="25"/>
      <c r="T1642">
        <v>38.22</v>
      </c>
      <c r="U1642">
        <v>38.33</v>
      </c>
      <c r="AD1642">
        <v>3.1918000000000002</v>
      </c>
      <c r="AE1642">
        <v>37.99</v>
      </c>
      <c r="AF1642">
        <v>38.14</v>
      </c>
    </row>
    <row r="1643" spans="13:32" x14ac:dyDescent="0.25">
      <c r="M1643">
        <v>3.3338299999999998</v>
      </c>
      <c r="N1643">
        <v>38.67</v>
      </c>
      <c r="O1643">
        <v>39.299999999999997</v>
      </c>
      <c r="P1643">
        <v>38.57</v>
      </c>
      <c r="R1643" s="25">
        <f t="shared" si="0"/>
        <v>3.8670000000000003E-2</v>
      </c>
      <c r="S1643" s="25"/>
      <c r="T1643">
        <v>38.18</v>
      </c>
      <c r="U1643">
        <v>38.57</v>
      </c>
      <c r="AD1643">
        <v>3.1929699999999999</v>
      </c>
      <c r="AE1643">
        <v>38.03</v>
      </c>
      <c r="AF1643">
        <v>38.14</v>
      </c>
    </row>
    <row r="1644" spans="13:32" x14ac:dyDescent="0.25">
      <c r="N1644">
        <v>3136.78</v>
      </c>
      <c r="O1644">
        <v>38.24</v>
      </c>
      <c r="P1644">
        <v>38.380000000000003</v>
      </c>
      <c r="R1644" s="25">
        <f t="shared" si="0"/>
        <v>3.1367800000000003</v>
      </c>
      <c r="S1644" s="25"/>
      <c r="T1644">
        <v>38.24</v>
      </c>
      <c r="U1644">
        <v>38.380000000000003</v>
      </c>
      <c r="AD1644">
        <v>3.1480799999999998</v>
      </c>
      <c r="AE1644">
        <v>38.07</v>
      </c>
      <c r="AF1644">
        <v>38.15</v>
      </c>
    </row>
    <row r="1645" spans="13:32" x14ac:dyDescent="0.25">
      <c r="N1645">
        <v>3136.81</v>
      </c>
      <c r="O1645">
        <v>38.18</v>
      </c>
      <c r="P1645">
        <v>38.229999999999997</v>
      </c>
      <c r="R1645" s="25">
        <f t="shared" si="0"/>
        <v>3.1368100000000001</v>
      </c>
      <c r="S1645" s="25"/>
      <c r="T1645">
        <v>38.18</v>
      </c>
      <c r="U1645">
        <v>38.229999999999997</v>
      </c>
      <c r="AD1645">
        <v>3.2015400000000001</v>
      </c>
      <c r="AE1645">
        <v>38.119999999999997</v>
      </c>
      <c r="AF1645">
        <v>38.15</v>
      </c>
    </row>
    <row r="1646" spans="13:32" x14ac:dyDescent="0.25">
      <c r="N1646">
        <v>3137.03</v>
      </c>
      <c r="O1646">
        <v>38.18</v>
      </c>
      <c r="P1646">
        <v>38.19</v>
      </c>
      <c r="R1646" s="25">
        <f t="shared" si="0"/>
        <v>3.1370300000000002</v>
      </c>
      <c r="S1646" s="25"/>
      <c r="T1646">
        <v>38.18</v>
      </c>
      <c r="U1646">
        <v>38.19</v>
      </c>
      <c r="AD1646">
        <v>3.2064499999999998</v>
      </c>
      <c r="AE1646">
        <v>37.880000000000003</v>
      </c>
      <c r="AF1646">
        <v>38.15</v>
      </c>
    </row>
    <row r="1647" spans="13:32" x14ac:dyDescent="0.25">
      <c r="N1647">
        <v>3137.87</v>
      </c>
      <c r="O1647">
        <v>38.229999999999997</v>
      </c>
      <c r="P1647">
        <v>38.380000000000003</v>
      </c>
      <c r="R1647" s="25">
        <f t="shared" si="0"/>
        <v>3.1378699999999999</v>
      </c>
      <c r="S1647" s="25"/>
      <c r="T1647">
        <v>38.229999999999997</v>
      </c>
      <c r="U1647">
        <v>38.380000000000003</v>
      </c>
      <c r="AD1647">
        <v>3.2297500000000001</v>
      </c>
      <c r="AE1647">
        <v>38.14</v>
      </c>
      <c r="AF1647">
        <v>38.15</v>
      </c>
    </row>
    <row r="1648" spans="13:32" x14ac:dyDescent="0.25">
      <c r="N1648">
        <v>3137.95</v>
      </c>
      <c r="O1648">
        <v>38.46</v>
      </c>
      <c r="P1648">
        <v>38.6</v>
      </c>
      <c r="R1648" s="25">
        <f t="shared" si="0"/>
        <v>3.13795</v>
      </c>
      <c r="S1648" s="25"/>
      <c r="T1648">
        <v>38.46</v>
      </c>
      <c r="U1648">
        <v>38.6</v>
      </c>
      <c r="AD1648">
        <v>3.1205700000000003</v>
      </c>
      <c r="AE1648">
        <v>38.130000000000003</v>
      </c>
      <c r="AF1648">
        <v>38.159999999999997</v>
      </c>
    </row>
    <row r="1649" spans="14:32" x14ac:dyDescent="0.25">
      <c r="N1649">
        <v>3138.55</v>
      </c>
      <c r="O1649">
        <v>38.08</v>
      </c>
      <c r="P1649">
        <v>38.119999999999997</v>
      </c>
      <c r="R1649" s="25">
        <f t="shared" si="0"/>
        <v>3.1385500000000004</v>
      </c>
      <c r="S1649" s="25"/>
      <c r="T1649">
        <v>38.08</v>
      </c>
      <c r="U1649">
        <v>38.119999999999997</v>
      </c>
      <c r="AD1649">
        <v>3.1248800000000001</v>
      </c>
      <c r="AE1649">
        <v>38.15</v>
      </c>
      <c r="AF1649">
        <v>38.159999999999997</v>
      </c>
    </row>
    <row r="1650" spans="14:32" x14ac:dyDescent="0.25">
      <c r="N1650">
        <v>3141.12</v>
      </c>
      <c r="O1650">
        <v>38.22</v>
      </c>
      <c r="P1650">
        <v>38.36</v>
      </c>
      <c r="R1650" s="25">
        <f t="shared" si="0"/>
        <v>3.1411199999999999</v>
      </c>
      <c r="S1650" s="25"/>
      <c r="T1650">
        <v>38.22</v>
      </c>
      <c r="U1650">
        <v>38.36</v>
      </c>
      <c r="AD1650">
        <v>3.1470500000000001</v>
      </c>
      <c r="AE1650">
        <v>37.99</v>
      </c>
      <c r="AF1650">
        <v>38.159999999999997</v>
      </c>
    </row>
    <row r="1651" spans="14:32" x14ac:dyDescent="0.25">
      <c r="N1651">
        <v>3144.94</v>
      </c>
      <c r="O1651">
        <v>37.96</v>
      </c>
      <c r="P1651">
        <v>38.22</v>
      </c>
      <c r="R1651" s="25">
        <f t="shared" si="0"/>
        <v>3.1449400000000001</v>
      </c>
      <c r="S1651" s="25"/>
      <c r="T1651">
        <v>37.96</v>
      </c>
      <c r="U1651">
        <v>38.22</v>
      </c>
      <c r="AD1651">
        <v>3.17957</v>
      </c>
      <c r="AE1651">
        <v>38</v>
      </c>
      <c r="AF1651">
        <v>38.159999999999997</v>
      </c>
    </row>
    <row r="1652" spans="14:32" x14ac:dyDescent="0.25">
      <c r="N1652">
        <v>3147.05</v>
      </c>
      <c r="O1652">
        <v>37.99</v>
      </c>
      <c r="P1652">
        <v>38.159999999999997</v>
      </c>
      <c r="R1652" s="25">
        <f t="shared" si="0"/>
        <v>3.1470500000000001</v>
      </c>
      <c r="S1652" s="25"/>
      <c r="T1652">
        <v>37.99</v>
      </c>
      <c r="U1652">
        <v>38.159999999999997</v>
      </c>
      <c r="AD1652">
        <v>3.2122100000000002</v>
      </c>
      <c r="AE1652">
        <v>38.15</v>
      </c>
      <c r="AF1652">
        <v>38.159999999999997</v>
      </c>
    </row>
    <row r="1653" spans="14:32" x14ac:dyDescent="0.25">
      <c r="N1653">
        <v>3148.08</v>
      </c>
      <c r="O1653">
        <v>38.07</v>
      </c>
      <c r="P1653">
        <v>38.15</v>
      </c>
      <c r="R1653" s="25">
        <f t="shared" si="0"/>
        <v>3.1480799999999998</v>
      </c>
      <c r="S1653" s="25"/>
      <c r="T1653">
        <v>38.07</v>
      </c>
      <c r="U1653">
        <v>38.15</v>
      </c>
      <c r="AD1653">
        <v>3.23217</v>
      </c>
      <c r="AE1653">
        <v>38.020000000000003</v>
      </c>
      <c r="AF1653">
        <v>38.17</v>
      </c>
    </row>
    <row r="1654" spans="14:32" x14ac:dyDescent="0.25">
      <c r="N1654">
        <v>3149.74</v>
      </c>
      <c r="O1654">
        <v>38.07</v>
      </c>
      <c r="P1654">
        <v>38.130000000000003</v>
      </c>
      <c r="R1654" s="25">
        <f t="shared" si="0"/>
        <v>3.14974</v>
      </c>
      <c r="S1654" s="25"/>
      <c r="T1654">
        <v>38.07</v>
      </c>
      <c r="U1654">
        <v>38.130000000000003</v>
      </c>
      <c r="AD1654">
        <v>3.2331599999999998</v>
      </c>
      <c r="AE1654">
        <v>38.25</v>
      </c>
      <c r="AF1654">
        <v>38.17</v>
      </c>
    </row>
    <row r="1655" spans="14:32" x14ac:dyDescent="0.25">
      <c r="N1655">
        <v>3150.12</v>
      </c>
      <c r="O1655">
        <v>38.270000000000003</v>
      </c>
      <c r="P1655">
        <v>38.25</v>
      </c>
      <c r="R1655" s="25">
        <f t="shared" si="0"/>
        <v>3.1501199999999998</v>
      </c>
      <c r="S1655" s="25"/>
      <c r="T1655">
        <v>38.270000000000003</v>
      </c>
      <c r="U1655">
        <v>38.25</v>
      </c>
      <c r="AD1655">
        <v>3.0994999999999999</v>
      </c>
      <c r="AE1655">
        <v>38.08</v>
      </c>
      <c r="AF1655">
        <v>38.18</v>
      </c>
    </row>
    <row r="1656" spans="14:32" x14ac:dyDescent="0.25">
      <c r="N1656">
        <v>3151.47</v>
      </c>
      <c r="O1656">
        <v>37.93</v>
      </c>
      <c r="P1656">
        <v>38.020000000000003</v>
      </c>
      <c r="R1656" s="25">
        <f t="shared" si="0"/>
        <v>3.1514699999999998</v>
      </c>
      <c r="S1656" s="25"/>
      <c r="T1656">
        <v>37.93</v>
      </c>
      <c r="U1656">
        <v>38.020000000000003</v>
      </c>
      <c r="AD1656">
        <v>3.2053400000000001</v>
      </c>
      <c r="AE1656">
        <v>38.14</v>
      </c>
      <c r="AF1656">
        <v>38.18</v>
      </c>
    </row>
    <row r="1657" spans="14:32" x14ac:dyDescent="0.25">
      <c r="N1657">
        <v>3152.2</v>
      </c>
      <c r="O1657">
        <v>38.299999999999997</v>
      </c>
      <c r="P1657">
        <v>38.49</v>
      </c>
      <c r="R1657" s="25">
        <f t="shared" si="0"/>
        <v>3.1521999999999997</v>
      </c>
      <c r="S1657" s="25"/>
      <c r="T1657">
        <v>38.299999999999997</v>
      </c>
      <c r="U1657">
        <v>38.49</v>
      </c>
      <c r="AD1657">
        <v>3.2337399999999996</v>
      </c>
      <c r="AE1657">
        <v>38.07</v>
      </c>
      <c r="AF1657">
        <v>38.18</v>
      </c>
    </row>
    <row r="1658" spans="14:32" x14ac:dyDescent="0.25">
      <c r="N1658">
        <v>3153.02</v>
      </c>
      <c r="O1658">
        <v>38.119999999999997</v>
      </c>
      <c r="P1658">
        <v>35.75</v>
      </c>
      <c r="R1658" s="25">
        <f t="shared" si="0"/>
        <v>3.1530200000000002</v>
      </c>
      <c r="S1658" s="25"/>
      <c r="T1658">
        <v>38.119999999999997</v>
      </c>
      <c r="U1658">
        <v>35.75</v>
      </c>
      <c r="AD1658">
        <v>3.1370300000000002</v>
      </c>
      <c r="AE1658">
        <v>38.18</v>
      </c>
      <c r="AF1658">
        <v>38.19</v>
      </c>
    </row>
    <row r="1659" spans="14:32" x14ac:dyDescent="0.25">
      <c r="N1659">
        <v>3153.45</v>
      </c>
      <c r="O1659">
        <v>38.07</v>
      </c>
      <c r="P1659">
        <v>35.5</v>
      </c>
      <c r="R1659" s="25">
        <f t="shared" si="0"/>
        <v>3.1534499999999999</v>
      </c>
      <c r="S1659" s="25"/>
      <c r="T1659">
        <v>38.07</v>
      </c>
      <c r="U1659">
        <v>35.5</v>
      </c>
      <c r="AD1659">
        <v>3.1664299999999996</v>
      </c>
      <c r="AE1659">
        <v>38.26</v>
      </c>
      <c r="AF1659">
        <v>38.19</v>
      </c>
    </row>
    <row r="1660" spans="14:32" x14ac:dyDescent="0.25">
      <c r="N1660">
        <v>3153.6</v>
      </c>
      <c r="O1660">
        <v>38.4</v>
      </c>
      <c r="P1660">
        <v>38.479999999999997</v>
      </c>
      <c r="R1660" s="25">
        <f t="shared" si="0"/>
        <v>3.1536</v>
      </c>
      <c r="S1660" s="25"/>
      <c r="T1660">
        <v>38.4</v>
      </c>
      <c r="U1660">
        <v>38.479999999999997</v>
      </c>
      <c r="AD1660">
        <v>3.1804800000000002</v>
      </c>
      <c r="AE1660">
        <v>38.15</v>
      </c>
      <c r="AF1660">
        <v>38.19</v>
      </c>
    </row>
    <row r="1661" spans="14:32" x14ac:dyDescent="0.25">
      <c r="N1661">
        <v>3154.66</v>
      </c>
      <c r="O1661">
        <v>38.4</v>
      </c>
      <c r="P1661">
        <v>38.53</v>
      </c>
      <c r="R1661" s="25">
        <f t="shared" si="0"/>
        <v>3.1546599999999998</v>
      </c>
      <c r="S1661" s="25"/>
      <c r="T1661">
        <v>38.4</v>
      </c>
      <c r="U1661">
        <v>38.53</v>
      </c>
      <c r="AD1661">
        <v>3.15802</v>
      </c>
      <c r="AE1661">
        <v>38.11</v>
      </c>
      <c r="AF1661">
        <v>38.200000000000003</v>
      </c>
    </row>
    <row r="1662" spans="14:32" x14ac:dyDescent="0.25">
      <c r="N1662">
        <v>3154.77</v>
      </c>
      <c r="O1662">
        <v>37.950000000000003</v>
      </c>
      <c r="P1662">
        <v>38.06</v>
      </c>
      <c r="R1662" s="25">
        <f t="shared" si="0"/>
        <v>3.1547700000000001</v>
      </c>
      <c r="S1662" s="25"/>
      <c r="T1662">
        <v>37.950000000000003</v>
      </c>
      <c r="U1662">
        <v>38.06</v>
      </c>
      <c r="AD1662">
        <v>3.1612900000000002</v>
      </c>
      <c r="AE1662">
        <v>38.24</v>
      </c>
      <c r="AF1662">
        <v>38.200000000000003</v>
      </c>
    </row>
    <row r="1663" spans="14:32" x14ac:dyDescent="0.25">
      <c r="N1663">
        <v>3155.52</v>
      </c>
      <c r="O1663">
        <v>38.35</v>
      </c>
      <c r="P1663">
        <v>38.53</v>
      </c>
      <c r="R1663" s="25">
        <f t="shared" si="0"/>
        <v>3.1555200000000001</v>
      </c>
      <c r="S1663" s="25"/>
      <c r="T1663">
        <v>38.35</v>
      </c>
      <c r="U1663">
        <v>38.53</v>
      </c>
      <c r="AD1663">
        <v>3.22011</v>
      </c>
      <c r="AE1663">
        <v>38.17</v>
      </c>
      <c r="AF1663">
        <v>38.200000000000003</v>
      </c>
    </row>
    <row r="1664" spans="14:32" x14ac:dyDescent="0.25">
      <c r="N1664">
        <v>3156.56</v>
      </c>
      <c r="O1664">
        <v>38.340000000000003</v>
      </c>
      <c r="P1664">
        <v>38.36</v>
      </c>
      <c r="R1664" s="25">
        <f t="shared" si="0"/>
        <v>3.1565599999999998</v>
      </c>
      <c r="S1664" s="25"/>
      <c r="T1664">
        <v>38.340000000000003</v>
      </c>
      <c r="U1664">
        <v>38.36</v>
      </c>
      <c r="AD1664">
        <v>3.0780500000000002</v>
      </c>
      <c r="AE1664">
        <v>38.119999999999997</v>
      </c>
      <c r="AF1664">
        <v>38.21</v>
      </c>
    </row>
    <row r="1665" spans="14:32" x14ac:dyDescent="0.25">
      <c r="N1665">
        <v>3156.95</v>
      </c>
      <c r="O1665">
        <v>38.270000000000003</v>
      </c>
      <c r="P1665">
        <v>38.5</v>
      </c>
      <c r="R1665" s="25">
        <f t="shared" si="0"/>
        <v>3.1569499999999997</v>
      </c>
      <c r="S1665" s="25"/>
      <c r="T1665">
        <v>38.270000000000003</v>
      </c>
      <c r="U1665">
        <v>38.5</v>
      </c>
      <c r="AD1665">
        <v>3.1214899999999997</v>
      </c>
      <c r="AE1665">
        <v>37.99</v>
      </c>
      <c r="AF1665">
        <v>38.21</v>
      </c>
    </row>
    <row r="1666" spans="14:32" x14ac:dyDescent="0.25">
      <c r="N1666">
        <v>3157.11</v>
      </c>
      <c r="O1666">
        <v>38.020000000000003</v>
      </c>
      <c r="P1666">
        <v>38.24</v>
      </c>
      <c r="R1666" s="25">
        <f t="shared" si="0"/>
        <v>3.1571100000000003</v>
      </c>
      <c r="S1666" s="25"/>
      <c r="T1666">
        <v>38.020000000000003</v>
      </c>
      <c r="U1666">
        <v>38.24</v>
      </c>
      <c r="AD1666">
        <v>3.2148600000000003</v>
      </c>
      <c r="AE1666">
        <v>38.130000000000003</v>
      </c>
      <c r="AF1666">
        <v>38.21</v>
      </c>
    </row>
    <row r="1667" spans="14:32" x14ac:dyDescent="0.25">
      <c r="N1667">
        <v>3157.22</v>
      </c>
      <c r="O1667">
        <v>38.15</v>
      </c>
      <c r="P1667">
        <v>38.270000000000003</v>
      </c>
      <c r="R1667" s="25">
        <f t="shared" si="0"/>
        <v>3.1572199999999997</v>
      </c>
      <c r="S1667" s="25"/>
      <c r="T1667">
        <v>38.15</v>
      </c>
      <c r="U1667">
        <v>38.270000000000003</v>
      </c>
      <c r="AD1667">
        <v>3.12025</v>
      </c>
      <c r="AE1667">
        <v>38.18</v>
      </c>
      <c r="AF1667">
        <v>38.22</v>
      </c>
    </row>
    <row r="1668" spans="14:32" x14ac:dyDescent="0.25">
      <c r="N1668">
        <v>3158.02</v>
      </c>
      <c r="O1668">
        <v>38.11</v>
      </c>
      <c r="P1668">
        <v>38.200000000000003</v>
      </c>
      <c r="R1668" s="25">
        <f t="shared" ref="R1668:R1731" si="1">N1668/1000</f>
        <v>3.15802</v>
      </c>
      <c r="S1668" s="25"/>
      <c r="T1668">
        <v>38.11</v>
      </c>
      <c r="U1668">
        <v>38.200000000000003</v>
      </c>
      <c r="AD1668">
        <v>3.12737</v>
      </c>
      <c r="AE1668">
        <v>38.130000000000003</v>
      </c>
      <c r="AF1668">
        <v>38.22</v>
      </c>
    </row>
    <row r="1669" spans="14:32" x14ac:dyDescent="0.25">
      <c r="N1669">
        <v>3158.09</v>
      </c>
      <c r="O1669">
        <v>38.11</v>
      </c>
      <c r="P1669">
        <v>38.33</v>
      </c>
      <c r="R1669" s="25">
        <f t="shared" si="1"/>
        <v>3.1580900000000001</v>
      </c>
      <c r="S1669" s="25"/>
      <c r="T1669">
        <v>38.11</v>
      </c>
      <c r="U1669">
        <v>38.33</v>
      </c>
      <c r="AD1669">
        <v>3.1449400000000001</v>
      </c>
      <c r="AE1669">
        <v>37.96</v>
      </c>
      <c r="AF1669">
        <v>38.22</v>
      </c>
    </row>
    <row r="1670" spans="14:32" x14ac:dyDescent="0.25">
      <c r="N1670">
        <v>3158.23</v>
      </c>
      <c r="O1670">
        <v>38.369999999999997</v>
      </c>
      <c r="P1670">
        <v>38.619999999999997</v>
      </c>
      <c r="R1670" s="25">
        <f t="shared" si="1"/>
        <v>3.1582300000000001</v>
      </c>
      <c r="S1670" s="25"/>
      <c r="T1670">
        <v>38.369999999999997</v>
      </c>
      <c r="U1670">
        <v>38.619999999999997</v>
      </c>
      <c r="AD1670">
        <v>3.1731599999999998</v>
      </c>
      <c r="AE1670">
        <v>38.119999999999997</v>
      </c>
      <c r="AF1670">
        <v>38.22</v>
      </c>
    </row>
    <row r="1671" spans="14:32" x14ac:dyDescent="0.25">
      <c r="N1671">
        <v>3158.59</v>
      </c>
      <c r="O1671">
        <v>38.090000000000003</v>
      </c>
      <c r="P1671">
        <v>38.270000000000003</v>
      </c>
      <c r="R1671" s="25">
        <f t="shared" si="1"/>
        <v>3.1585900000000002</v>
      </c>
      <c r="S1671" s="25"/>
      <c r="T1671">
        <v>38.090000000000003</v>
      </c>
      <c r="U1671">
        <v>38.270000000000003</v>
      </c>
      <c r="AD1671">
        <v>3.1865999999999999</v>
      </c>
      <c r="AE1671">
        <v>38.19</v>
      </c>
      <c r="AF1671">
        <v>38.22</v>
      </c>
    </row>
    <row r="1672" spans="14:32" x14ac:dyDescent="0.25">
      <c r="N1672">
        <v>3158.62</v>
      </c>
      <c r="O1672">
        <v>38.07</v>
      </c>
      <c r="P1672">
        <v>38.270000000000003</v>
      </c>
      <c r="R1672" s="25">
        <f t="shared" si="1"/>
        <v>3.15862</v>
      </c>
      <c r="S1672" s="25"/>
      <c r="T1672">
        <v>38.07</v>
      </c>
      <c r="U1672">
        <v>38.270000000000003</v>
      </c>
      <c r="AD1672">
        <v>3.2903600000000002</v>
      </c>
      <c r="AE1672">
        <v>38.299999999999997</v>
      </c>
      <c r="AF1672">
        <v>38.22</v>
      </c>
    </row>
    <row r="1673" spans="14:32" x14ac:dyDescent="0.25">
      <c r="N1673">
        <v>3158.87</v>
      </c>
      <c r="O1673">
        <v>38.15</v>
      </c>
      <c r="P1673">
        <v>38.35</v>
      </c>
      <c r="R1673" s="25">
        <f t="shared" si="1"/>
        <v>3.1588699999999998</v>
      </c>
      <c r="S1673" s="25"/>
      <c r="T1673">
        <v>38.15</v>
      </c>
      <c r="U1673">
        <v>38.35</v>
      </c>
      <c r="AD1673">
        <v>3.11741</v>
      </c>
      <c r="AE1673">
        <v>38.159999999999997</v>
      </c>
      <c r="AF1673">
        <v>38.229999999999997</v>
      </c>
    </row>
    <row r="1674" spans="14:32" x14ac:dyDescent="0.25">
      <c r="N1674">
        <v>3159.95</v>
      </c>
      <c r="O1674">
        <v>38.03</v>
      </c>
      <c r="P1674">
        <v>38.35</v>
      </c>
      <c r="R1674" s="25">
        <f t="shared" si="1"/>
        <v>3.1599499999999998</v>
      </c>
      <c r="S1674" s="25"/>
      <c r="T1674">
        <v>38.03</v>
      </c>
      <c r="U1674">
        <v>38.35</v>
      </c>
      <c r="AD1674">
        <v>3.1368100000000001</v>
      </c>
      <c r="AE1674">
        <v>38.18</v>
      </c>
      <c r="AF1674">
        <v>38.229999999999997</v>
      </c>
    </row>
    <row r="1675" spans="14:32" x14ac:dyDescent="0.25">
      <c r="N1675">
        <v>3161.29</v>
      </c>
      <c r="O1675">
        <v>38.24</v>
      </c>
      <c r="P1675">
        <v>38.200000000000003</v>
      </c>
      <c r="R1675" s="25">
        <f t="shared" si="1"/>
        <v>3.1612900000000002</v>
      </c>
      <c r="S1675" s="25"/>
      <c r="T1675">
        <v>38.24</v>
      </c>
      <c r="U1675">
        <v>38.200000000000003</v>
      </c>
      <c r="AD1675">
        <v>3.19625</v>
      </c>
      <c r="AE1675">
        <v>38.18</v>
      </c>
      <c r="AF1675">
        <v>38.229999999999997</v>
      </c>
    </row>
    <row r="1676" spans="14:32" x14ac:dyDescent="0.25">
      <c r="N1676">
        <v>3161.59</v>
      </c>
      <c r="O1676">
        <v>38.35</v>
      </c>
      <c r="P1676">
        <v>38.46</v>
      </c>
      <c r="R1676" s="25">
        <f t="shared" si="1"/>
        <v>3.1615900000000003</v>
      </c>
      <c r="S1676" s="25"/>
      <c r="T1676">
        <v>38.35</v>
      </c>
      <c r="U1676">
        <v>38.46</v>
      </c>
      <c r="AD1676">
        <v>3.2109899999999998</v>
      </c>
      <c r="AE1676">
        <v>38.1</v>
      </c>
      <c r="AF1676">
        <v>38.229999999999997</v>
      </c>
    </row>
    <row r="1677" spans="14:32" x14ac:dyDescent="0.25">
      <c r="N1677">
        <v>3163.87</v>
      </c>
      <c r="O1677">
        <v>38</v>
      </c>
      <c r="P1677">
        <v>38.130000000000003</v>
      </c>
      <c r="R1677" s="25">
        <f t="shared" si="1"/>
        <v>3.1638699999999997</v>
      </c>
      <c r="S1677" s="25"/>
      <c r="T1677">
        <v>38</v>
      </c>
      <c r="U1677">
        <v>38.130000000000003</v>
      </c>
      <c r="AD1677">
        <v>3.2247399999999997</v>
      </c>
      <c r="AE1677">
        <v>38.26</v>
      </c>
      <c r="AF1677">
        <v>38.229999999999997</v>
      </c>
    </row>
    <row r="1678" spans="14:32" x14ac:dyDescent="0.25">
      <c r="N1678">
        <v>3163.98</v>
      </c>
      <c r="O1678">
        <v>38.19</v>
      </c>
      <c r="P1678">
        <v>37.65</v>
      </c>
      <c r="R1678" s="25">
        <f t="shared" si="1"/>
        <v>3.16398</v>
      </c>
      <c r="S1678" s="25"/>
      <c r="T1678">
        <v>38.19</v>
      </c>
      <c r="U1678">
        <v>37.65</v>
      </c>
      <c r="AD1678">
        <v>3.2277300000000002</v>
      </c>
      <c r="AE1678">
        <v>38.200000000000003</v>
      </c>
      <c r="AF1678">
        <v>38.229999999999997</v>
      </c>
    </row>
    <row r="1679" spans="14:32" x14ac:dyDescent="0.25">
      <c r="N1679">
        <v>3165.46</v>
      </c>
      <c r="O1679">
        <v>38.36</v>
      </c>
      <c r="P1679">
        <v>38.479999999999997</v>
      </c>
      <c r="R1679" s="25">
        <f t="shared" si="1"/>
        <v>3.1654599999999999</v>
      </c>
      <c r="S1679" s="25"/>
      <c r="T1679">
        <v>38.36</v>
      </c>
      <c r="U1679">
        <v>38.479999999999997</v>
      </c>
      <c r="AD1679">
        <v>3.0787</v>
      </c>
      <c r="AE1679">
        <v>37.93</v>
      </c>
      <c r="AF1679">
        <v>38.24</v>
      </c>
    </row>
    <row r="1680" spans="14:32" x14ac:dyDescent="0.25">
      <c r="N1680">
        <v>3166.43</v>
      </c>
      <c r="O1680">
        <v>38.26</v>
      </c>
      <c r="P1680">
        <v>38.19</v>
      </c>
      <c r="R1680" s="25">
        <f t="shared" si="1"/>
        <v>3.1664299999999996</v>
      </c>
      <c r="S1680" s="25"/>
      <c r="T1680">
        <v>38.26</v>
      </c>
      <c r="U1680">
        <v>38.19</v>
      </c>
      <c r="AD1680">
        <v>3.1571100000000003</v>
      </c>
      <c r="AE1680">
        <v>38.020000000000003</v>
      </c>
      <c r="AF1680">
        <v>38.24</v>
      </c>
    </row>
    <row r="1681" spans="14:32" x14ac:dyDescent="0.25">
      <c r="N1681">
        <v>3167.07</v>
      </c>
      <c r="O1681">
        <v>38.42</v>
      </c>
      <c r="P1681">
        <v>38.549999999999997</v>
      </c>
      <c r="R1681" s="25">
        <f t="shared" si="1"/>
        <v>3.1670700000000003</v>
      </c>
      <c r="S1681" s="25"/>
      <c r="T1681">
        <v>38.42</v>
      </c>
      <c r="U1681">
        <v>38.549999999999997</v>
      </c>
      <c r="AD1681">
        <v>3.17292</v>
      </c>
      <c r="AE1681">
        <v>38.17</v>
      </c>
      <c r="AF1681">
        <v>38.24</v>
      </c>
    </row>
    <row r="1682" spans="14:32" x14ac:dyDescent="0.25">
      <c r="N1682">
        <v>3167.7</v>
      </c>
      <c r="O1682">
        <v>37.9</v>
      </c>
      <c r="P1682">
        <v>38.090000000000003</v>
      </c>
      <c r="R1682" s="25">
        <f t="shared" si="1"/>
        <v>3.1677</v>
      </c>
      <c r="S1682" s="25"/>
      <c r="T1682">
        <v>37.9</v>
      </c>
      <c r="U1682">
        <v>38.090000000000003</v>
      </c>
      <c r="AD1682">
        <v>3.1825700000000001</v>
      </c>
      <c r="AE1682">
        <v>38.17</v>
      </c>
      <c r="AF1682">
        <v>38.24</v>
      </c>
    </row>
    <row r="1683" spans="14:32" x14ac:dyDescent="0.25">
      <c r="N1683">
        <v>3167.82</v>
      </c>
      <c r="O1683">
        <v>38.04</v>
      </c>
      <c r="P1683">
        <v>38.04</v>
      </c>
      <c r="R1683" s="25">
        <f t="shared" si="1"/>
        <v>3.1678200000000003</v>
      </c>
      <c r="S1683" s="25"/>
      <c r="T1683">
        <v>38.04</v>
      </c>
      <c r="U1683">
        <v>38.04</v>
      </c>
      <c r="AD1683">
        <v>3.2090000000000001</v>
      </c>
      <c r="AE1683">
        <v>38.25</v>
      </c>
      <c r="AF1683">
        <v>38.24</v>
      </c>
    </row>
    <row r="1684" spans="14:32" x14ac:dyDescent="0.25">
      <c r="N1684">
        <v>3168.14</v>
      </c>
      <c r="O1684">
        <v>38.11</v>
      </c>
      <c r="P1684">
        <v>38.25</v>
      </c>
      <c r="R1684" s="25">
        <f t="shared" si="1"/>
        <v>3.1681399999999997</v>
      </c>
      <c r="S1684" s="25"/>
      <c r="T1684">
        <v>38.11</v>
      </c>
      <c r="U1684">
        <v>38.25</v>
      </c>
      <c r="AD1684">
        <v>3.2348699999999999</v>
      </c>
      <c r="AE1684">
        <v>38.119999999999997</v>
      </c>
      <c r="AF1684">
        <v>38.24</v>
      </c>
    </row>
    <row r="1685" spans="14:32" x14ac:dyDescent="0.25">
      <c r="N1685">
        <v>3169.11</v>
      </c>
      <c r="O1685">
        <v>38.28</v>
      </c>
      <c r="P1685">
        <v>38.409999999999997</v>
      </c>
      <c r="R1685" s="25">
        <f t="shared" si="1"/>
        <v>3.1691100000000003</v>
      </c>
      <c r="S1685" s="25"/>
      <c r="T1685">
        <v>38.28</v>
      </c>
      <c r="U1685">
        <v>38.409999999999997</v>
      </c>
      <c r="AD1685">
        <v>3.24559</v>
      </c>
      <c r="AE1685">
        <v>38.15</v>
      </c>
      <c r="AF1685">
        <v>38.24</v>
      </c>
    </row>
    <row r="1686" spans="14:32" x14ac:dyDescent="0.25">
      <c r="N1686">
        <v>3169.92</v>
      </c>
      <c r="O1686">
        <v>38.31</v>
      </c>
      <c r="P1686">
        <v>38.44</v>
      </c>
      <c r="R1686" s="25">
        <f t="shared" si="1"/>
        <v>3.1699200000000003</v>
      </c>
      <c r="S1686" s="25"/>
      <c r="T1686">
        <v>38.31</v>
      </c>
      <c r="U1686">
        <v>38.44</v>
      </c>
      <c r="AD1686">
        <v>3.1501199999999998</v>
      </c>
      <c r="AE1686">
        <v>38.270000000000003</v>
      </c>
      <c r="AF1686">
        <v>38.25</v>
      </c>
    </row>
    <row r="1687" spans="14:32" x14ac:dyDescent="0.25">
      <c r="N1687">
        <v>3169.94</v>
      </c>
      <c r="O1687">
        <v>37.909999999999997</v>
      </c>
      <c r="P1687">
        <v>38.11</v>
      </c>
      <c r="R1687" s="25">
        <f t="shared" si="1"/>
        <v>3.16994</v>
      </c>
      <c r="S1687" s="25"/>
      <c r="T1687">
        <v>37.909999999999997</v>
      </c>
      <c r="U1687">
        <v>38.11</v>
      </c>
      <c r="AD1687">
        <v>3.1681399999999997</v>
      </c>
      <c r="AE1687">
        <v>38.11</v>
      </c>
      <c r="AF1687">
        <v>38.25</v>
      </c>
    </row>
    <row r="1688" spans="14:32" x14ac:dyDescent="0.25">
      <c r="N1688">
        <v>3170</v>
      </c>
      <c r="O1688">
        <v>38.33</v>
      </c>
      <c r="P1688">
        <v>38.26</v>
      </c>
      <c r="R1688" s="25">
        <f t="shared" si="1"/>
        <v>3.17</v>
      </c>
      <c r="S1688" s="25"/>
      <c r="T1688">
        <v>38.33</v>
      </c>
      <c r="U1688">
        <v>38.26</v>
      </c>
      <c r="AD1688">
        <v>3.19041</v>
      </c>
      <c r="AE1688">
        <v>38.130000000000003</v>
      </c>
      <c r="AF1688">
        <v>38.25</v>
      </c>
    </row>
    <row r="1689" spans="14:32" x14ac:dyDescent="0.25">
      <c r="N1689">
        <v>3171.25</v>
      </c>
      <c r="O1689">
        <v>38.32</v>
      </c>
      <c r="P1689">
        <v>38.479999999999997</v>
      </c>
      <c r="R1689" s="25">
        <f t="shared" si="1"/>
        <v>3.1712500000000001</v>
      </c>
      <c r="S1689" s="25"/>
      <c r="T1689">
        <v>38.32</v>
      </c>
      <c r="U1689">
        <v>38.479999999999997</v>
      </c>
      <c r="AD1689">
        <v>3.19489</v>
      </c>
      <c r="AE1689">
        <v>38.18</v>
      </c>
      <c r="AF1689">
        <v>38.25</v>
      </c>
    </row>
    <row r="1690" spans="14:32" x14ac:dyDescent="0.25">
      <c r="N1690">
        <v>3171.38</v>
      </c>
      <c r="O1690">
        <v>38.020000000000003</v>
      </c>
      <c r="P1690">
        <v>38.32</v>
      </c>
      <c r="R1690" s="25">
        <f t="shared" si="1"/>
        <v>3.1713800000000001</v>
      </c>
      <c r="S1690" s="25"/>
      <c r="T1690">
        <v>38.020000000000003</v>
      </c>
      <c r="U1690">
        <v>38.32</v>
      </c>
      <c r="AD1690">
        <v>3.2114199999999999</v>
      </c>
      <c r="AE1690">
        <v>38.29</v>
      </c>
      <c r="AF1690">
        <v>38.25</v>
      </c>
    </row>
    <row r="1691" spans="14:32" x14ac:dyDescent="0.25">
      <c r="N1691">
        <v>3171.89</v>
      </c>
      <c r="O1691">
        <v>38.42</v>
      </c>
      <c r="P1691">
        <v>38.47</v>
      </c>
      <c r="R1691" s="25">
        <f t="shared" si="1"/>
        <v>3.1718899999999999</v>
      </c>
      <c r="S1691" s="25"/>
      <c r="T1691">
        <v>38.42</v>
      </c>
      <c r="U1691">
        <v>38.47</v>
      </c>
      <c r="AD1691">
        <v>3.2433899999999998</v>
      </c>
      <c r="AE1691">
        <v>38.18</v>
      </c>
      <c r="AF1691">
        <v>38.25</v>
      </c>
    </row>
    <row r="1692" spans="14:32" x14ac:dyDescent="0.25">
      <c r="N1692">
        <v>3172.08</v>
      </c>
      <c r="O1692">
        <v>38.340000000000003</v>
      </c>
      <c r="P1692">
        <v>38.520000000000003</v>
      </c>
      <c r="R1692" s="25">
        <f t="shared" si="1"/>
        <v>3.1720799999999998</v>
      </c>
      <c r="S1692" s="25"/>
      <c r="T1692">
        <v>38.340000000000003</v>
      </c>
      <c r="U1692">
        <v>38.520000000000003</v>
      </c>
      <c r="AD1692">
        <v>3.26796</v>
      </c>
      <c r="AE1692">
        <v>38.270000000000003</v>
      </c>
      <c r="AF1692">
        <v>38.25</v>
      </c>
    </row>
    <row r="1693" spans="14:32" x14ac:dyDescent="0.25">
      <c r="N1693">
        <v>3172.09</v>
      </c>
      <c r="O1693">
        <v>38.29</v>
      </c>
      <c r="P1693">
        <v>38.43</v>
      </c>
      <c r="R1693" s="25">
        <f t="shared" si="1"/>
        <v>3.1720900000000003</v>
      </c>
      <c r="S1693" s="25"/>
      <c r="T1693">
        <v>38.29</v>
      </c>
      <c r="U1693">
        <v>38.43</v>
      </c>
      <c r="AD1693">
        <v>3.17</v>
      </c>
      <c r="AE1693">
        <v>38.33</v>
      </c>
      <c r="AF1693">
        <v>38.26</v>
      </c>
    </row>
    <row r="1694" spans="14:32" x14ac:dyDescent="0.25">
      <c r="N1694">
        <v>3172.79</v>
      </c>
      <c r="O1694">
        <v>38.17</v>
      </c>
      <c r="P1694">
        <v>38.33</v>
      </c>
      <c r="R1694" s="25">
        <f t="shared" si="1"/>
        <v>3.17279</v>
      </c>
      <c r="S1694" s="25"/>
      <c r="T1694">
        <v>38.17</v>
      </c>
      <c r="U1694">
        <v>38.33</v>
      </c>
      <c r="AD1694">
        <v>3.1572199999999997</v>
      </c>
      <c r="AE1694">
        <v>38.15</v>
      </c>
      <c r="AF1694">
        <v>38.270000000000003</v>
      </c>
    </row>
    <row r="1695" spans="14:32" x14ac:dyDescent="0.25">
      <c r="N1695">
        <v>3172.92</v>
      </c>
      <c r="O1695">
        <v>38.17</v>
      </c>
      <c r="P1695">
        <v>38.24</v>
      </c>
      <c r="R1695" s="25">
        <f t="shared" si="1"/>
        <v>3.17292</v>
      </c>
      <c r="S1695" s="25"/>
      <c r="T1695">
        <v>38.17</v>
      </c>
      <c r="U1695">
        <v>38.24</v>
      </c>
      <c r="AD1695">
        <v>3.1585900000000002</v>
      </c>
      <c r="AE1695">
        <v>38.090000000000003</v>
      </c>
      <c r="AF1695">
        <v>38.270000000000003</v>
      </c>
    </row>
    <row r="1696" spans="14:32" x14ac:dyDescent="0.25">
      <c r="N1696">
        <v>3173.16</v>
      </c>
      <c r="O1696">
        <v>38.119999999999997</v>
      </c>
      <c r="P1696">
        <v>38.22</v>
      </c>
      <c r="R1696" s="25">
        <f t="shared" si="1"/>
        <v>3.1731599999999998</v>
      </c>
      <c r="S1696" s="25"/>
      <c r="T1696">
        <v>38.119999999999997</v>
      </c>
      <c r="U1696">
        <v>38.22</v>
      </c>
      <c r="AD1696">
        <v>3.15862</v>
      </c>
      <c r="AE1696">
        <v>38.07</v>
      </c>
      <c r="AF1696">
        <v>38.270000000000003</v>
      </c>
    </row>
    <row r="1697" spans="14:32" x14ac:dyDescent="0.25">
      <c r="N1697">
        <v>3173.54</v>
      </c>
      <c r="O1697">
        <v>38.14</v>
      </c>
      <c r="P1697">
        <v>38.39</v>
      </c>
      <c r="R1697" s="25">
        <f t="shared" si="1"/>
        <v>3.17354</v>
      </c>
      <c r="S1697" s="25"/>
      <c r="T1697">
        <v>38.14</v>
      </c>
      <c r="U1697">
        <v>38.39</v>
      </c>
      <c r="AD1697">
        <v>3.1815799999999999</v>
      </c>
      <c r="AE1697">
        <v>38.29</v>
      </c>
      <c r="AF1697">
        <v>38.270000000000003</v>
      </c>
    </row>
    <row r="1698" spans="14:32" x14ac:dyDescent="0.25">
      <c r="N1698">
        <v>3174.07</v>
      </c>
      <c r="O1698">
        <v>38.5</v>
      </c>
      <c r="P1698">
        <v>38.65</v>
      </c>
      <c r="R1698" s="25">
        <f t="shared" si="1"/>
        <v>3.1740699999999999</v>
      </c>
      <c r="S1698" s="25"/>
      <c r="T1698">
        <v>38.5</v>
      </c>
      <c r="U1698">
        <v>38.65</v>
      </c>
      <c r="AD1698">
        <v>3.2307299999999999</v>
      </c>
      <c r="AE1698">
        <v>38.21</v>
      </c>
      <c r="AF1698">
        <v>38.270000000000003</v>
      </c>
    </row>
    <row r="1699" spans="14:32" x14ac:dyDescent="0.25">
      <c r="N1699">
        <v>3174.61</v>
      </c>
      <c r="O1699">
        <v>38.229999999999997</v>
      </c>
      <c r="P1699">
        <v>38.4</v>
      </c>
      <c r="R1699" s="25">
        <f t="shared" si="1"/>
        <v>3.1746099999999999</v>
      </c>
      <c r="S1699" s="25"/>
      <c r="T1699">
        <v>38.229999999999997</v>
      </c>
      <c r="U1699">
        <v>38.4</v>
      </c>
      <c r="AD1699">
        <v>3.21346</v>
      </c>
      <c r="AE1699">
        <v>38.19</v>
      </c>
      <c r="AF1699">
        <v>38.28</v>
      </c>
    </row>
    <row r="1700" spans="14:32" x14ac:dyDescent="0.25">
      <c r="N1700">
        <v>3174.65</v>
      </c>
      <c r="O1700">
        <v>38.200000000000003</v>
      </c>
      <c r="P1700">
        <v>38.35</v>
      </c>
      <c r="R1700" s="25">
        <f t="shared" si="1"/>
        <v>3.1746500000000002</v>
      </c>
      <c r="S1700" s="25"/>
      <c r="T1700">
        <v>38.200000000000003</v>
      </c>
      <c r="U1700">
        <v>38.35</v>
      </c>
      <c r="AD1700">
        <v>3.2592300000000001</v>
      </c>
      <c r="AE1700">
        <v>38.14</v>
      </c>
      <c r="AF1700">
        <v>38.28</v>
      </c>
    </row>
    <row r="1701" spans="14:32" x14ac:dyDescent="0.25">
      <c r="N1701">
        <v>3174.73</v>
      </c>
      <c r="O1701">
        <v>38.36</v>
      </c>
      <c r="P1701">
        <v>38.43</v>
      </c>
      <c r="R1701" s="25">
        <f t="shared" si="1"/>
        <v>3.1747299999999998</v>
      </c>
      <c r="S1701" s="25"/>
      <c r="T1701">
        <v>38.36</v>
      </c>
      <c r="U1701">
        <v>38.43</v>
      </c>
      <c r="AD1701">
        <v>3.1975500000000001</v>
      </c>
      <c r="AE1701">
        <v>38.299999999999997</v>
      </c>
      <c r="AF1701">
        <v>38.29</v>
      </c>
    </row>
    <row r="1702" spans="14:32" x14ac:dyDescent="0.25">
      <c r="N1702">
        <v>3174.79</v>
      </c>
      <c r="O1702">
        <v>38.270000000000003</v>
      </c>
      <c r="P1702">
        <v>38.340000000000003</v>
      </c>
      <c r="R1702" s="25">
        <f t="shared" si="1"/>
        <v>3.1747899999999998</v>
      </c>
      <c r="S1702" s="25"/>
      <c r="T1702">
        <v>38.270000000000003</v>
      </c>
      <c r="U1702">
        <v>38.340000000000003</v>
      </c>
      <c r="AD1702">
        <v>3.20486</v>
      </c>
      <c r="AE1702">
        <v>38.17</v>
      </c>
      <c r="AF1702">
        <v>38.29</v>
      </c>
    </row>
    <row r="1703" spans="14:32" x14ac:dyDescent="0.25">
      <c r="N1703">
        <v>3174.81</v>
      </c>
      <c r="O1703">
        <v>38.409999999999997</v>
      </c>
      <c r="P1703">
        <v>38.450000000000003</v>
      </c>
      <c r="R1703" s="25">
        <f t="shared" si="1"/>
        <v>3.1748099999999999</v>
      </c>
      <c r="S1703" s="25"/>
      <c r="T1703">
        <v>38.409999999999997</v>
      </c>
      <c r="U1703">
        <v>38.450000000000003</v>
      </c>
      <c r="AD1703">
        <v>3.2303299999999999</v>
      </c>
      <c r="AE1703">
        <v>38.15</v>
      </c>
      <c r="AF1703">
        <v>38.29</v>
      </c>
    </row>
    <row r="1704" spans="14:32" x14ac:dyDescent="0.25">
      <c r="N1704">
        <v>3175.08</v>
      </c>
      <c r="O1704">
        <v>38.29</v>
      </c>
      <c r="P1704">
        <v>38.4</v>
      </c>
      <c r="R1704" s="25">
        <f t="shared" si="1"/>
        <v>3.1750799999999999</v>
      </c>
      <c r="S1704" s="25"/>
      <c r="T1704">
        <v>38.29</v>
      </c>
      <c r="U1704">
        <v>38.4</v>
      </c>
      <c r="AD1704">
        <v>3.2411799999999999</v>
      </c>
      <c r="AE1704">
        <v>38.24</v>
      </c>
      <c r="AF1704">
        <v>38.29</v>
      </c>
    </row>
    <row r="1705" spans="14:32" x14ac:dyDescent="0.25">
      <c r="N1705">
        <v>3175.6</v>
      </c>
      <c r="O1705">
        <v>38.29</v>
      </c>
      <c r="P1705">
        <v>38.36</v>
      </c>
      <c r="R1705" s="25">
        <f t="shared" si="1"/>
        <v>3.1755999999999998</v>
      </c>
      <c r="S1705" s="25"/>
      <c r="T1705">
        <v>38.29</v>
      </c>
      <c r="U1705">
        <v>38.36</v>
      </c>
      <c r="AD1705">
        <v>3.20357</v>
      </c>
      <c r="AE1705">
        <v>38.144999999999996</v>
      </c>
      <c r="AF1705">
        <v>38.295000000000002</v>
      </c>
    </row>
    <row r="1706" spans="14:32" x14ac:dyDescent="0.25">
      <c r="N1706">
        <v>3175.93</v>
      </c>
      <c r="O1706">
        <v>38.4</v>
      </c>
      <c r="P1706">
        <v>38.450000000000003</v>
      </c>
      <c r="R1706" s="25">
        <f t="shared" si="1"/>
        <v>3.1759299999999997</v>
      </c>
      <c r="S1706" s="25"/>
      <c r="T1706">
        <v>38.4</v>
      </c>
      <c r="U1706">
        <v>38.450000000000003</v>
      </c>
      <c r="AD1706">
        <v>3.22655</v>
      </c>
      <c r="AE1706">
        <v>38.15</v>
      </c>
      <c r="AF1706">
        <v>38.299999999999997</v>
      </c>
    </row>
    <row r="1707" spans="14:32" x14ac:dyDescent="0.25">
      <c r="N1707">
        <v>3176.75</v>
      </c>
      <c r="O1707">
        <v>38.21</v>
      </c>
      <c r="P1707">
        <v>38.32</v>
      </c>
      <c r="R1707" s="25">
        <f t="shared" si="1"/>
        <v>3.1767500000000002</v>
      </c>
      <c r="S1707" s="25"/>
      <c r="T1707">
        <v>38.21</v>
      </c>
      <c r="U1707">
        <v>38.32</v>
      </c>
      <c r="AD1707">
        <v>3.2705799999999998</v>
      </c>
      <c r="AE1707">
        <v>38.28</v>
      </c>
      <c r="AF1707">
        <v>38.299999999999997</v>
      </c>
    </row>
    <row r="1708" spans="14:32" x14ac:dyDescent="0.25">
      <c r="N1708">
        <v>3176.98</v>
      </c>
      <c r="O1708">
        <v>38.18</v>
      </c>
      <c r="P1708">
        <v>38.409999999999997</v>
      </c>
      <c r="R1708" s="25">
        <f t="shared" si="1"/>
        <v>3.1769799999999999</v>
      </c>
      <c r="S1708" s="25"/>
      <c r="T1708">
        <v>38.18</v>
      </c>
      <c r="U1708">
        <v>38.409999999999997</v>
      </c>
      <c r="AD1708">
        <v>3.1812100000000001</v>
      </c>
      <c r="AE1708">
        <v>38.159999999999997</v>
      </c>
      <c r="AF1708">
        <v>38.31</v>
      </c>
    </row>
    <row r="1709" spans="14:32" x14ac:dyDescent="0.25">
      <c r="N1709">
        <v>3177.3</v>
      </c>
      <c r="O1709">
        <v>38.409999999999997</v>
      </c>
      <c r="P1709">
        <v>38.44</v>
      </c>
      <c r="R1709" s="25">
        <f t="shared" si="1"/>
        <v>3.1773000000000002</v>
      </c>
      <c r="S1709" s="25"/>
      <c r="T1709">
        <v>38.409999999999997</v>
      </c>
      <c r="U1709">
        <v>38.44</v>
      </c>
      <c r="AD1709">
        <v>3.2175599999999998</v>
      </c>
      <c r="AE1709">
        <v>38.24</v>
      </c>
      <c r="AF1709">
        <v>38.31</v>
      </c>
    </row>
    <row r="1710" spans="14:32" x14ac:dyDescent="0.25">
      <c r="N1710">
        <v>3177.76</v>
      </c>
      <c r="O1710">
        <v>38.43</v>
      </c>
      <c r="P1710">
        <v>38.380000000000003</v>
      </c>
      <c r="R1710" s="25">
        <f t="shared" si="1"/>
        <v>3.1777600000000001</v>
      </c>
      <c r="S1710" s="25"/>
      <c r="T1710">
        <v>38.43</v>
      </c>
      <c r="U1710">
        <v>38.380000000000003</v>
      </c>
      <c r="AD1710">
        <v>3.2263099999999998</v>
      </c>
      <c r="AE1710">
        <v>38.18</v>
      </c>
      <c r="AF1710">
        <v>38.31</v>
      </c>
    </row>
    <row r="1711" spans="14:32" x14ac:dyDescent="0.25">
      <c r="N1711">
        <v>3177.82</v>
      </c>
      <c r="O1711">
        <v>38.04</v>
      </c>
      <c r="P1711">
        <v>38.369999999999997</v>
      </c>
      <c r="R1711" s="25">
        <f t="shared" si="1"/>
        <v>3.1778200000000001</v>
      </c>
      <c r="S1711" s="25"/>
      <c r="T1711">
        <v>38.04</v>
      </c>
      <c r="U1711">
        <v>38.369999999999997</v>
      </c>
      <c r="AD1711">
        <v>3.2355100000000001</v>
      </c>
      <c r="AE1711">
        <v>38.24</v>
      </c>
      <c r="AF1711">
        <v>38.31</v>
      </c>
    </row>
    <row r="1712" spans="14:32" x14ac:dyDescent="0.25">
      <c r="N1712">
        <v>3177.99</v>
      </c>
      <c r="O1712">
        <v>38.630000000000003</v>
      </c>
      <c r="P1712">
        <v>38.659999999999997</v>
      </c>
      <c r="R1712" s="25">
        <f t="shared" si="1"/>
        <v>3.1779899999999999</v>
      </c>
      <c r="S1712" s="25"/>
      <c r="T1712">
        <v>38.630000000000003</v>
      </c>
      <c r="U1712">
        <v>38.659999999999997</v>
      </c>
      <c r="AD1712">
        <v>3.24539</v>
      </c>
      <c r="AE1712">
        <v>38.19</v>
      </c>
      <c r="AF1712">
        <v>38.31</v>
      </c>
    </row>
    <row r="1713" spans="14:32" x14ac:dyDescent="0.25">
      <c r="N1713">
        <v>3178.28</v>
      </c>
      <c r="O1713">
        <v>38.24</v>
      </c>
      <c r="P1713">
        <v>38.380000000000003</v>
      </c>
      <c r="R1713" s="25">
        <f t="shared" si="1"/>
        <v>3.17828</v>
      </c>
      <c r="S1713" s="25"/>
      <c r="T1713">
        <v>38.24</v>
      </c>
      <c r="U1713">
        <v>38.380000000000003</v>
      </c>
      <c r="AD1713">
        <v>3.2474699999999999</v>
      </c>
      <c r="AE1713">
        <v>38.229999999999997</v>
      </c>
      <c r="AF1713">
        <v>38.31</v>
      </c>
    </row>
    <row r="1714" spans="14:32" x14ac:dyDescent="0.25">
      <c r="N1714">
        <v>3178.3</v>
      </c>
      <c r="O1714">
        <v>37.950000000000003</v>
      </c>
      <c r="P1714">
        <v>38.1</v>
      </c>
      <c r="R1714" s="25">
        <f t="shared" si="1"/>
        <v>3.1783000000000001</v>
      </c>
      <c r="S1714" s="25"/>
      <c r="T1714">
        <v>37.950000000000003</v>
      </c>
      <c r="U1714">
        <v>38.1</v>
      </c>
      <c r="AD1714">
        <v>3.2596500000000002</v>
      </c>
      <c r="AE1714">
        <v>38.22</v>
      </c>
      <c r="AF1714">
        <v>38.31</v>
      </c>
    </row>
    <row r="1715" spans="14:32" x14ac:dyDescent="0.25">
      <c r="N1715">
        <v>3178.56</v>
      </c>
      <c r="O1715">
        <v>38.35</v>
      </c>
      <c r="P1715">
        <v>38.43</v>
      </c>
      <c r="R1715" s="25">
        <f t="shared" si="1"/>
        <v>3.1785600000000001</v>
      </c>
      <c r="S1715" s="25"/>
      <c r="T1715">
        <v>38.35</v>
      </c>
      <c r="U1715">
        <v>38.43</v>
      </c>
      <c r="AD1715">
        <v>3.1713800000000001</v>
      </c>
      <c r="AE1715">
        <v>38.020000000000003</v>
      </c>
      <c r="AF1715">
        <v>38.32</v>
      </c>
    </row>
    <row r="1716" spans="14:32" x14ac:dyDescent="0.25">
      <c r="N1716">
        <v>3178.69</v>
      </c>
      <c r="O1716">
        <v>38.03</v>
      </c>
      <c r="P1716">
        <v>38.14</v>
      </c>
      <c r="R1716" s="25">
        <f t="shared" si="1"/>
        <v>3.17869</v>
      </c>
      <c r="S1716" s="25"/>
      <c r="T1716">
        <v>38.03</v>
      </c>
      <c r="U1716">
        <v>38.14</v>
      </c>
      <c r="AD1716">
        <v>3.1767500000000002</v>
      </c>
      <c r="AE1716">
        <v>38.21</v>
      </c>
      <c r="AF1716">
        <v>38.32</v>
      </c>
    </row>
    <row r="1717" spans="14:32" x14ac:dyDescent="0.25">
      <c r="N1717">
        <v>3179.57</v>
      </c>
      <c r="O1717">
        <v>38</v>
      </c>
      <c r="P1717">
        <v>38.159999999999997</v>
      </c>
      <c r="R1717" s="25">
        <f t="shared" si="1"/>
        <v>3.17957</v>
      </c>
      <c r="S1717" s="25"/>
      <c r="T1717">
        <v>38</v>
      </c>
      <c r="U1717">
        <v>38.159999999999997</v>
      </c>
      <c r="AD1717">
        <v>3.2134899999999997</v>
      </c>
      <c r="AE1717">
        <v>38.07</v>
      </c>
      <c r="AF1717">
        <v>38.32</v>
      </c>
    </row>
    <row r="1718" spans="14:32" x14ac:dyDescent="0.25">
      <c r="N1718">
        <v>3180.03</v>
      </c>
      <c r="O1718">
        <v>38.020000000000003</v>
      </c>
      <c r="P1718">
        <v>38.11</v>
      </c>
      <c r="R1718" s="25">
        <f t="shared" si="1"/>
        <v>3.1800300000000004</v>
      </c>
      <c r="S1718" s="25"/>
      <c r="T1718">
        <v>38.020000000000003</v>
      </c>
      <c r="U1718">
        <v>38.11</v>
      </c>
      <c r="AD1718">
        <v>3.2143699999999997</v>
      </c>
      <c r="AE1718">
        <v>38.21</v>
      </c>
      <c r="AF1718">
        <v>38.32</v>
      </c>
    </row>
    <row r="1719" spans="14:32" x14ac:dyDescent="0.25">
      <c r="N1719">
        <v>3180.32</v>
      </c>
      <c r="O1719">
        <v>38.29</v>
      </c>
      <c r="P1719">
        <v>38.47</v>
      </c>
      <c r="R1719" s="25">
        <f t="shared" si="1"/>
        <v>3.18032</v>
      </c>
      <c r="S1719" s="25"/>
      <c r="T1719">
        <v>38.29</v>
      </c>
      <c r="U1719">
        <v>38.47</v>
      </c>
      <c r="AD1719">
        <v>3.2213699999999998</v>
      </c>
      <c r="AE1719">
        <v>38.159999999999997</v>
      </c>
      <c r="AF1719">
        <v>38.32</v>
      </c>
    </row>
    <row r="1720" spans="14:32" x14ac:dyDescent="0.25">
      <c r="N1720">
        <v>3180.48</v>
      </c>
      <c r="O1720">
        <v>38.15</v>
      </c>
      <c r="P1720">
        <v>38.19</v>
      </c>
      <c r="R1720" s="25">
        <f t="shared" si="1"/>
        <v>3.1804800000000002</v>
      </c>
      <c r="S1720" s="25"/>
      <c r="T1720">
        <v>38.15</v>
      </c>
      <c r="U1720">
        <v>38.19</v>
      </c>
      <c r="AD1720">
        <v>3.22749</v>
      </c>
      <c r="AE1720">
        <v>38.15</v>
      </c>
      <c r="AF1720">
        <v>38.32</v>
      </c>
    </row>
    <row r="1721" spans="14:32" x14ac:dyDescent="0.25">
      <c r="N1721">
        <v>3180.66</v>
      </c>
      <c r="O1721">
        <v>38.369999999999997</v>
      </c>
      <c r="P1721">
        <v>38.340000000000003</v>
      </c>
      <c r="R1721" s="25">
        <f t="shared" si="1"/>
        <v>3.18066</v>
      </c>
      <c r="S1721" s="25"/>
      <c r="T1721">
        <v>38.369999999999997</v>
      </c>
      <c r="U1721">
        <v>38.340000000000003</v>
      </c>
      <c r="AD1721">
        <v>3.2433400000000003</v>
      </c>
      <c r="AE1721">
        <v>38.229999999999997</v>
      </c>
      <c r="AF1721">
        <v>38.32</v>
      </c>
    </row>
    <row r="1722" spans="14:32" x14ac:dyDescent="0.25">
      <c r="N1722">
        <v>3180.99</v>
      </c>
      <c r="O1722">
        <v>38.26</v>
      </c>
      <c r="P1722">
        <v>38.35</v>
      </c>
      <c r="R1722" s="25">
        <f t="shared" si="1"/>
        <v>3.18099</v>
      </c>
      <c r="S1722" s="25"/>
      <c r="T1722">
        <v>38.26</v>
      </c>
      <c r="U1722">
        <v>38.35</v>
      </c>
      <c r="AD1722">
        <v>3.25271</v>
      </c>
      <c r="AE1722">
        <v>38.200000000000003</v>
      </c>
      <c r="AF1722">
        <v>38.32</v>
      </c>
    </row>
    <row r="1723" spans="14:32" x14ac:dyDescent="0.25">
      <c r="N1723">
        <v>3181.21</v>
      </c>
      <c r="O1723">
        <v>38.159999999999997</v>
      </c>
      <c r="P1723">
        <v>38.31</v>
      </c>
      <c r="R1723" s="25">
        <f t="shared" si="1"/>
        <v>3.1812100000000001</v>
      </c>
      <c r="S1723" s="25"/>
      <c r="T1723">
        <v>38.159999999999997</v>
      </c>
      <c r="U1723">
        <v>38.31</v>
      </c>
      <c r="AD1723">
        <v>3.2695400000000001</v>
      </c>
      <c r="AE1723">
        <v>38.19</v>
      </c>
      <c r="AF1723">
        <v>38.32</v>
      </c>
    </row>
    <row r="1724" spans="14:32" x14ac:dyDescent="0.25">
      <c r="N1724">
        <v>3181.47</v>
      </c>
      <c r="O1724">
        <v>37.97</v>
      </c>
      <c r="P1724">
        <v>38.119999999999997</v>
      </c>
      <c r="R1724" s="25">
        <f t="shared" si="1"/>
        <v>3.18147</v>
      </c>
      <c r="S1724" s="25"/>
      <c r="T1724">
        <v>37.97</v>
      </c>
      <c r="U1724">
        <v>38.119999999999997</v>
      </c>
      <c r="AD1724">
        <v>3.10758</v>
      </c>
      <c r="AE1724">
        <v>38.090000000000003</v>
      </c>
      <c r="AF1724">
        <v>38.33</v>
      </c>
    </row>
    <row r="1725" spans="14:32" x14ac:dyDescent="0.25">
      <c r="N1725">
        <v>3181.58</v>
      </c>
      <c r="O1725">
        <v>38.29</v>
      </c>
      <c r="P1725">
        <v>38.270000000000003</v>
      </c>
      <c r="R1725" s="25">
        <f t="shared" si="1"/>
        <v>3.1815799999999999</v>
      </c>
      <c r="S1725" s="25"/>
      <c r="T1725">
        <v>38.29</v>
      </c>
      <c r="U1725">
        <v>38.270000000000003</v>
      </c>
      <c r="AD1725">
        <v>3.1333600000000001</v>
      </c>
      <c r="AE1725">
        <v>38.22</v>
      </c>
      <c r="AF1725">
        <v>38.33</v>
      </c>
    </row>
    <row r="1726" spans="14:32" x14ac:dyDescent="0.25">
      <c r="N1726">
        <v>3181.65</v>
      </c>
      <c r="O1726">
        <v>38.520000000000003</v>
      </c>
      <c r="P1726">
        <v>38.57</v>
      </c>
      <c r="R1726" s="25">
        <f t="shared" si="1"/>
        <v>3.1816500000000003</v>
      </c>
      <c r="S1726" s="25"/>
      <c r="T1726">
        <v>38.520000000000003</v>
      </c>
      <c r="U1726">
        <v>38.57</v>
      </c>
      <c r="AD1726">
        <v>3.1580900000000001</v>
      </c>
      <c r="AE1726">
        <v>38.11</v>
      </c>
      <c r="AF1726">
        <v>38.33</v>
      </c>
    </row>
    <row r="1727" spans="14:32" x14ac:dyDescent="0.25">
      <c r="N1727">
        <v>3181.81</v>
      </c>
      <c r="O1727">
        <v>37.950000000000003</v>
      </c>
      <c r="P1727">
        <v>38.08</v>
      </c>
      <c r="R1727" s="25">
        <f t="shared" si="1"/>
        <v>3.18181</v>
      </c>
      <c r="S1727" s="25"/>
      <c r="T1727">
        <v>37.950000000000003</v>
      </c>
      <c r="U1727">
        <v>38.08</v>
      </c>
      <c r="AD1727">
        <v>3.17279</v>
      </c>
      <c r="AE1727">
        <v>38.17</v>
      </c>
      <c r="AF1727">
        <v>38.33</v>
      </c>
    </row>
    <row r="1728" spans="14:32" x14ac:dyDescent="0.25">
      <c r="N1728">
        <v>3181.88</v>
      </c>
      <c r="O1728">
        <v>38.6</v>
      </c>
      <c r="P1728">
        <v>38.61</v>
      </c>
      <c r="R1728" s="25">
        <f t="shared" si="1"/>
        <v>3.18188</v>
      </c>
      <c r="S1728" s="25"/>
      <c r="T1728">
        <v>38.6</v>
      </c>
      <c r="U1728">
        <v>38.61</v>
      </c>
      <c r="AD1728">
        <v>3.1836199999999999</v>
      </c>
      <c r="AE1728">
        <v>38.1</v>
      </c>
      <c r="AF1728">
        <v>38.33</v>
      </c>
    </row>
    <row r="1729" spans="14:32" x14ac:dyDescent="0.25">
      <c r="N1729">
        <v>3181.9</v>
      </c>
      <c r="O1729">
        <v>38.340000000000003</v>
      </c>
      <c r="P1729">
        <v>38.43</v>
      </c>
      <c r="R1729" s="25">
        <f t="shared" si="1"/>
        <v>3.1819000000000002</v>
      </c>
      <c r="S1729" s="25"/>
      <c r="T1729">
        <v>38.340000000000003</v>
      </c>
      <c r="U1729">
        <v>38.43</v>
      </c>
      <c r="AD1729">
        <v>3.1930500000000004</v>
      </c>
      <c r="AE1729">
        <v>38.15</v>
      </c>
      <c r="AF1729">
        <v>38.33</v>
      </c>
    </row>
    <row r="1730" spans="14:32" x14ac:dyDescent="0.25">
      <c r="N1730">
        <v>3182.22</v>
      </c>
      <c r="O1730">
        <v>38.15</v>
      </c>
      <c r="P1730">
        <v>38.43</v>
      </c>
      <c r="R1730" s="25">
        <f t="shared" si="1"/>
        <v>3.1822199999999996</v>
      </c>
      <c r="S1730" s="25"/>
      <c r="T1730">
        <v>38.15</v>
      </c>
      <c r="U1730">
        <v>38.43</v>
      </c>
      <c r="AD1730">
        <v>3.2059299999999999</v>
      </c>
      <c r="AE1730">
        <v>38.22</v>
      </c>
      <c r="AF1730">
        <v>38.33</v>
      </c>
    </row>
    <row r="1731" spans="14:32" x14ac:dyDescent="0.25">
      <c r="N1731">
        <v>3182.4</v>
      </c>
      <c r="O1731">
        <v>38.14</v>
      </c>
      <c r="P1731">
        <v>38.39</v>
      </c>
      <c r="R1731" s="25">
        <f t="shared" si="1"/>
        <v>3.1823999999999999</v>
      </c>
      <c r="S1731" s="25"/>
      <c r="T1731">
        <v>38.14</v>
      </c>
      <c r="U1731">
        <v>38.39</v>
      </c>
      <c r="AD1731">
        <v>3.2139899999999999</v>
      </c>
      <c r="AE1731">
        <v>38.4</v>
      </c>
      <c r="AF1731">
        <v>38.33</v>
      </c>
    </row>
    <row r="1732" spans="14:32" x14ac:dyDescent="0.25">
      <c r="N1732">
        <v>3182.57</v>
      </c>
      <c r="O1732">
        <v>38.17</v>
      </c>
      <c r="P1732">
        <v>38.24</v>
      </c>
      <c r="R1732" s="25">
        <f t="shared" ref="R1732:R1795" si="2">N1732/1000</f>
        <v>3.1825700000000001</v>
      </c>
      <c r="S1732" s="25"/>
      <c r="T1732">
        <v>38.17</v>
      </c>
      <c r="U1732">
        <v>38.24</v>
      </c>
      <c r="AD1732">
        <v>3.21637</v>
      </c>
      <c r="AE1732">
        <v>38.22</v>
      </c>
      <c r="AF1732">
        <v>38.33</v>
      </c>
    </row>
    <row r="1733" spans="14:32" x14ac:dyDescent="0.25">
      <c r="N1733">
        <v>3182.71</v>
      </c>
      <c r="O1733">
        <v>38.700000000000003</v>
      </c>
      <c r="P1733">
        <v>38.71</v>
      </c>
      <c r="R1733" s="25">
        <f t="shared" si="2"/>
        <v>3.1827100000000002</v>
      </c>
      <c r="S1733" s="25"/>
      <c r="T1733">
        <v>38.700000000000003</v>
      </c>
      <c r="U1733">
        <v>38.71</v>
      </c>
      <c r="AD1733">
        <v>3.2278699999999998</v>
      </c>
      <c r="AE1733">
        <v>38.340000000000003</v>
      </c>
      <c r="AF1733">
        <v>38.33</v>
      </c>
    </row>
    <row r="1734" spans="14:32" x14ac:dyDescent="0.25">
      <c r="N1734">
        <v>3182.93</v>
      </c>
      <c r="O1734">
        <v>38.26</v>
      </c>
      <c r="P1734">
        <v>38.4</v>
      </c>
      <c r="R1734" s="25">
        <f t="shared" si="2"/>
        <v>3.1829299999999998</v>
      </c>
      <c r="S1734" s="25"/>
      <c r="T1734">
        <v>38.26</v>
      </c>
      <c r="U1734">
        <v>38.4</v>
      </c>
      <c r="AD1734">
        <v>3.2351199999999998</v>
      </c>
      <c r="AE1734">
        <v>38.299999999999997</v>
      </c>
      <c r="AF1734">
        <v>38.33</v>
      </c>
    </row>
    <row r="1735" spans="14:32" x14ac:dyDescent="0.25">
      <c r="N1735">
        <v>3183.62</v>
      </c>
      <c r="O1735">
        <v>38.1</v>
      </c>
      <c r="P1735">
        <v>38.33</v>
      </c>
      <c r="R1735" s="25">
        <f t="shared" si="2"/>
        <v>3.1836199999999999</v>
      </c>
      <c r="S1735" s="25"/>
      <c r="T1735">
        <v>38.1</v>
      </c>
      <c r="U1735">
        <v>38.33</v>
      </c>
      <c r="AD1735">
        <v>3.26356</v>
      </c>
      <c r="AE1735">
        <v>38.29</v>
      </c>
      <c r="AF1735">
        <v>38.33</v>
      </c>
    </row>
    <row r="1736" spans="14:32" x14ac:dyDescent="0.25">
      <c r="N1736">
        <v>3183.67</v>
      </c>
      <c r="O1736">
        <v>38.590000000000003</v>
      </c>
      <c r="P1736">
        <v>38.65</v>
      </c>
      <c r="R1736" s="25">
        <f t="shared" si="2"/>
        <v>3.1836700000000002</v>
      </c>
      <c r="S1736" s="25"/>
      <c r="T1736">
        <v>38.590000000000003</v>
      </c>
      <c r="U1736">
        <v>38.65</v>
      </c>
      <c r="AD1736">
        <v>3.1747899999999998</v>
      </c>
      <c r="AE1736">
        <v>38.270000000000003</v>
      </c>
      <c r="AF1736">
        <v>38.340000000000003</v>
      </c>
    </row>
    <row r="1737" spans="14:32" x14ac:dyDescent="0.25">
      <c r="N1737">
        <v>3183.68</v>
      </c>
      <c r="O1737">
        <v>38.18</v>
      </c>
      <c r="P1737">
        <v>38.409999999999997</v>
      </c>
      <c r="R1737" s="25">
        <f t="shared" si="2"/>
        <v>3.1836799999999998</v>
      </c>
      <c r="S1737" s="25"/>
      <c r="T1737">
        <v>38.18</v>
      </c>
      <c r="U1737">
        <v>38.409999999999997</v>
      </c>
      <c r="AD1737">
        <v>3.18066</v>
      </c>
      <c r="AE1737">
        <v>38.369999999999997</v>
      </c>
      <c r="AF1737">
        <v>38.340000000000003</v>
      </c>
    </row>
    <row r="1738" spans="14:32" x14ac:dyDescent="0.25">
      <c r="N1738">
        <v>3183.81</v>
      </c>
      <c r="O1738">
        <v>38.72</v>
      </c>
      <c r="P1738">
        <v>38.75</v>
      </c>
      <c r="R1738" s="25">
        <f t="shared" si="2"/>
        <v>3.1838099999999998</v>
      </c>
      <c r="S1738" s="25"/>
      <c r="T1738">
        <v>38.72</v>
      </c>
      <c r="U1738">
        <v>38.75</v>
      </c>
      <c r="AD1738">
        <v>3.1840100000000002</v>
      </c>
      <c r="AE1738">
        <v>38.130000000000003</v>
      </c>
      <c r="AF1738">
        <v>38.340000000000003</v>
      </c>
    </row>
    <row r="1739" spans="14:32" x14ac:dyDescent="0.25">
      <c r="N1739">
        <v>3184.01</v>
      </c>
      <c r="O1739">
        <v>38.130000000000003</v>
      </c>
      <c r="P1739">
        <v>38.340000000000003</v>
      </c>
      <c r="R1739" s="25">
        <f t="shared" si="2"/>
        <v>3.1840100000000002</v>
      </c>
      <c r="S1739" s="25"/>
      <c r="T1739">
        <v>38.130000000000003</v>
      </c>
      <c r="U1739">
        <v>38.340000000000003</v>
      </c>
      <c r="AD1739">
        <v>3.1983899999999998</v>
      </c>
      <c r="AE1739">
        <v>38.15</v>
      </c>
      <c r="AF1739">
        <v>38.340000000000003</v>
      </c>
    </row>
    <row r="1740" spans="14:32" x14ac:dyDescent="0.25">
      <c r="N1740">
        <v>3184.18</v>
      </c>
      <c r="O1740">
        <v>38.090000000000003</v>
      </c>
      <c r="P1740">
        <v>38.36</v>
      </c>
      <c r="R1740" s="25">
        <f t="shared" si="2"/>
        <v>3.18418</v>
      </c>
      <c r="S1740" s="25"/>
      <c r="T1740">
        <v>38.090000000000003</v>
      </c>
      <c r="U1740">
        <v>38.36</v>
      </c>
      <c r="AD1740">
        <v>3.2158500000000001</v>
      </c>
      <c r="AE1740">
        <v>38.24</v>
      </c>
      <c r="AF1740">
        <v>38.340000000000003</v>
      </c>
    </row>
    <row r="1741" spans="14:32" x14ac:dyDescent="0.25">
      <c r="N1741">
        <v>3184.81</v>
      </c>
      <c r="O1741">
        <v>38.270000000000003</v>
      </c>
      <c r="P1741">
        <v>38.79</v>
      </c>
      <c r="R1741" s="25">
        <f t="shared" si="2"/>
        <v>3.1848100000000001</v>
      </c>
      <c r="S1741" s="25"/>
      <c r="T1741">
        <v>38.270000000000003</v>
      </c>
      <c r="U1741">
        <v>38.79</v>
      </c>
      <c r="AD1741">
        <v>3.2162700000000002</v>
      </c>
      <c r="AE1741">
        <v>38.18</v>
      </c>
      <c r="AF1741">
        <v>38.340000000000003</v>
      </c>
    </row>
    <row r="1742" spans="14:32" x14ac:dyDescent="0.25">
      <c r="N1742">
        <v>3184.83</v>
      </c>
      <c r="O1742">
        <v>38.4</v>
      </c>
      <c r="P1742">
        <v>38.56</v>
      </c>
      <c r="R1742" s="25">
        <f t="shared" si="2"/>
        <v>3.1848299999999998</v>
      </c>
      <c r="S1742" s="25"/>
      <c r="T1742">
        <v>38.4</v>
      </c>
      <c r="U1742">
        <v>38.56</v>
      </c>
      <c r="AD1742">
        <v>3.22743</v>
      </c>
      <c r="AE1742">
        <v>38.24</v>
      </c>
      <c r="AF1742">
        <v>38.340000000000003</v>
      </c>
    </row>
    <row r="1743" spans="14:32" x14ac:dyDescent="0.25">
      <c r="N1743">
        <v>3184.96</v>
      </c>
      <c r="O1743">
        <v>38.130000000000003</v>
      </c>
      <c r="P1743">
        <v>38.44</v>
      </c>
      <c r="R1743" s="25">
        <f t="shared" si="2"/>
        <v>3.1849600000000002</v>
      </c>
      <c r="S1743" s="25"/>
      <c r="T1743">
        <v>38.130000000000003</v>
      </c>
      <c r="U1743">
        <v>38.44</v>
      </c>
      <c r="AD1743">
        <v>3.2276799999999999</v>
      </c>
      <c r="AE1743">
        <v>38.24</v>
      </c>
      <c r="AF1743">
        <v>38.340000000000003</v>
      </c>
    </row>
    <row r="1744" spans="14:32" x14ac:dyDescent="0.25">
      <c r="N1744">
        <v>3185.05</v>
      </c>
      <c r="O1744">
        <v>38.31</v>
      </c>
      <c r="P1744">
        <v>38.380000000000003</v>
      </c>
      <c r="R1744" s="25">
        <f t="shared" si="2"/>
        <v>3.1850500000000004</v>
      </c>
      <c r="S1744" s="25"/>
      <c r="T1744">
        <v>38.31</v>
      </c>
      <c r="U1744">
        <v>38.380000000000003</v>
      </c>
      <c r="AD1744">
        <v>3.23183</v>
      </c>
      <c r="AE1744">
        <v>38.15</v>
      </c>
      <c r="AF1744">
        <v>38.340000000000003</v>
      </c>
    </row>
    <row r="1745" spans="14:32" x14ac:dyDescent="0.25">
      <c r="N1745">
        <v>3185.7</v>
      </c>
      <c r="O1745">
        <v>38.31</v>
      </c>
      <c r="P1745">
        <v>38.369999999999997</v>
      </c>
      <c r="R1745" s="25">
        <f t="shared" si="2"/>
        <v>3.1856999999999998</v>
      </c>
      <c r="S1745" s="25"/>
      <c r="T1745">
        <v>38.31</v>
      </c>
      <c r="U1745">
        <v>38.369999999999997</v>
      </c>
      <c r="AD1745">
        <v>3.2426599999999999</v>
      </c>
      <c r="AE1745">
        <v>38.28</v>
      </c>
      <c r="AF1745">
        <v>38.340000000000003</v>
      </c>
    </row>
    <row r="1746" spans="14:32" x14ac:dyDescent="0.25">
      <c r="N1746">
        <v>3186.16</v>
      </c>
      <c r="O1746">
        <v>38.26</v>
      </c>
      <c r="P1746">
        <v>38.57</v>
      </c>
      <c r="R1746" s="25">
        <f t="shared" si="2"/>
        <v>3.1861599999999997</v>
      </c>
      <c r="S1746" s="25"/>
      <c r="T1746">
        <v>38.26</v>
      </c>
      <c r="U1746">
        <v>38.57</v>
      </c>
      <c r="AD1746">
        <v>3.1588699999999998</v>
      </c>
      <c r="AE1746">
        <v>38.15</v>
      </c>
      <c r="AF1746">
        <v>38.35</v>
      </c>
    </row>
    <row r="1747" spans="14:32" x14ac:dyDescent="0.25">
      <c r="N1747">
        <v>3186.59</v>
      </c>
      <c r="O1747">
        <v>38.270000000000003</v>
      </c>
      <c r="P1747">
        <v>38.450000000000003</v>
      </c>
      <c r="R1747" s="25">
        <f t="shared" si="2"/>
        <v>3.1865900000000003</v>
      </c>
      <c r="S1747" s="25"/>
      <c r="T1747">
        <v>38.270000000000003</v>
      </c>
      <c r="U1747">
        <v>38.450000000000003</v>
      </c>
      <c r="AD1747">
        <v>3.1599499999999998</v>
      </c>
      <c r="AE1747">
        <v>38.03</v>
      </c>
      <c r="AF1747">
        <v>38.35</v>
      </c>
    </row>
    <row r="1748" spans="14:32" x14ac:dyDescent="0.25">
      <c r="N1748">
        <v>3186.6</v>
      </c>
      <c r="O1748">
        <v>38.19</v>
      </c>
      <c r="P1748">
        <v>38.22</v>
      </c>
      <c r="R1748" s="25">
        <f t="shared" si="2"/>
        <v>3.1865999999999999</v>
      </c>
      <c r="S1748" s="25"/>
      <c r="T1748">
        <v>38.19</v>
      </c>
      <c r="U1748">
        <v>38.22</v>
      </c>
      <c r="AD1748">
        <v>3.1746500000000002</v>
      </c>
      <c r="AE1748">
        <v>38.200000000000003</v>
      </c>
      <c r="AF1748">
        <v>38.35</v>
      </c>
    </row>
    <row r="1749" spans="14:32" x14ac:dyDescent="0.25">
      <c r="N1749">
        <v>3186.61</v>
      </c>
      <c r="O1749">
        <v>38.21</v>
      </c>
      <c r="P1749">
        <v>38.47</v>
      </c>
      <c r="R1749" s="25">
        <f t="shared" si="2"/>
        <v>3.1866099999999999</v>
      </c>
      <c r="S1749" s="25"/>
      <c r="T1749">
        <v>38.21</v>
      </c>
      <c r="U1749">
        <v>38.47</v>
      </c>
      <c r="AD1749">
        <v>3.18099</v>
      </c>
      <c r="AE1749">
        <v>38.26</v>
      </c>
      <c r="AF1749">
        <v>38.35</v>
      </c>
    </row>
    <row r="1750" spans="14:32" x14ac:dyDescent="0.25">
      <c r="N1750">
        <v>3187.49</v>
      </c>
      <c r="O1750">
        <v>38.39</v>
      </c>
      <c r="P1750">
        <v>38.39</v>
      </c>
      <c r="R1750" s="25">
        <f t="shared" si="2"/>
        <v>3.1874899999999999</v>
      </c>
      <c r="S1750" s="25"/>
      <c r="T1750">
        <v>38.39</v>
      </c>
      <c r="U1750">
        <v>38.39</v>
      </c>
      <c r="AD1750">
        <v>3.1953400000000003</v>
      </c>
      <c r="AE1750">
        <v>38.17</v>
      </c>
      <c r="AF1750">
        <v>38.35</v>
      </c>
    </row>
    <row r="1751" spans="14:32" x14ac:dyDescent="0.25">
      <c r="N1751">
        <v>3187.81</v>
      </c>
      <c r="O1751">
        <v>38.229999999999997</v>
      </c>
      <c r="P1751">
        <v>38.47</v>
      </c>
      <c r="R1751" s="25">
        <f t="shared" si="2"/>
        <v>3.1878099999999998</v>
      </c>
      <c r="S1751" s="25"/>
      <c r="T1751">
        <v>38.229999999999997</v>
      </c>
      <c r="U1751">
        <v>38.47</v>
      </c>
      <c r="AD1751">
        <v>3.2114499999999997</v>
      </c>
      <c r="AE1751">
        <v>38.25</v>
      </c>
      <c r="AF1751">
        <v>38.35</v>
      </c>
    </row>
    <row r="1752" spans="14:32" x14ac:dyDescent="0.25">
      <c r="N1752">
        <v>3187.98</v>
      </c>
      <c r="O1752">
        <v>38.08</v>
      </c>
      <c r="P1752">
        <v>38.130000000000003</v>
      </c>
      <c r="R1752" s="25">
        <f t="shared" si="2"/>
        <v>3.18798</v>
      </c>
      <c r="S1752" s="25"/>
      <c r="T1752">
        <v>38.08</v>
      </c>
      <c r="U1752">
        <v>38.130000000000003</v>
      </c>
      <c r="AD1752">
        <v>3.2137800000000003</v>
      </c>
      <c r="AE1752">
        <v>38.36</v>
      </c>
      <c r="AF1752">
        <v>38.35</v>
      </c>
    </row>
    <row r="1753" spans="14:32" x14ac:dyDescent="0.25">
      <c r="N1753">
        <v>3188.09</v>
      </c>
      <c r="O1753">
        <v>38.31</v>
      </c>
      <c r="P1753">
        <v>38.51</v>
      </c>
      <c r="R1753" s="25">
        <f t="shared" si="2"/>
        <v>3.1880900000000003</v>
      </c>
      <c r="S1753" s="25"/>
      <c r="T1753">
        <v>38.31</v>
      </c>
      <c r="U1753">
        <v>38.51</v>
      </c>
      <c r="AD1753">
        <v>3.2398400000000001</v>
      </c>
      <c r="AE1753">
        <v>38.229999999999997</v>
      </c>
      <c r="AF1753">
        <v>38.35</v>
      </c>
    </row>
    <row r="1754" spans="14:32" x14ac:dyDescent="0.25">
      <c r="N1754">
        <v>3188.35</v>
      </c>
      <c r="O1754">
        <v>38.28</v>
      </c>
      <c r="P1754">
        <v>38.42</v>
      </c>
      <c r="R1754" s="25">
        <f t="shared" si="2"/>
        <v>3.1883499999999998</v>
      </c>
      <c r="S1754" s="25"/>
      <c r="T1754">
        <v>38.28</v>
      </c>
      <c r="U1754">
        <v>38.42</v>
      </c>
      <c r="AD1754">
        <v>3.2400500000000001</v>
      </c>
      <c r="AE1754">
        <v>38.18</v>
      </c>
      <c r="AF1754">
        <v>38.35</v>
      </c>
    </row>
    <row r="1755" spans="14:32" x14ac:dyDescent="0.25">
      <c r="N1755">
        <v>3189.46</v>
      </c>
      <c r="O1755">
        <v>38.43</v>
      </c>
      <c r="P1755">
        <v>38.590000000000003</v>
      </c>
      <c r="R1755" s="25">
        <f t="shared" si="2"/>
        <v>3.18946</v>
      </c>
      <c r="S1755" s="25"/>
      <c r="T1755">
        <v>38.43</v>
      </c>
      <c r="U1755">
        <v>38.590000000000003</v>
      </c>
      <c r="AD1755">
        <v>3.2962500000000001</v>
      </c>
      <c r="AE1755">
        <v>38.22</v>
      </c>
      <c r="AF1755">
        <v>38.35</v>
      </c>
    </row>
    <row r="1756" spans="14:32" x14ac:dyDescent="0.25">
      <c r="N1756">
        <v>3189.79</v>
      </c>
      <c r="O1756">
        <v>38.33</v>
      </c>
      <c r="P1756">
        <v>38.409999999999997</v>
      </c>
      <c r="R1756" s="25">
        <f t="shared" si="2"/>
        <v>3.1897899999999999</v>
      </c>
      <c r="S1756" s="25"/>
      <c r="T1756">
        <v>38.33</v>
      </c>
      <c r="U1756">
        <v>38.409999999999997</v>
      </c>
      <c r="AD1756">
        <v>3.1208899999999997</v>
      </c>
      <c r="AE1756">
        <v>38.159999999999997</v>
      </c>
      <c r="AF1756">
        <v>38.36</v>
      </c>
    </row>
    <row r="1757" spans="14:32" x14ac:dyDescent="0.25">
      <c r="N1757">
        <v>3189.87</v>
      </c>
      <c r="O1757">
        <v>38.18</v>
      </c>
      <c r="P1757">
        <v>38.369999999999997</v>
      </c>
      <c r="R1757" s="25">
        <f t="shared" si="2"/>
        <v>3.18987</v>
      </c>
      <c r="S1757" s="25"/>
      <c r="T1757">
        <v>38.18</v>
      </c>
      <c r="U1757">
        <v>38.369999999999997</v>
      </c>
      <c r="AD1757">
        <v>3.1411199999999999</v>
      </c>
      <c r="AE1757">
        <v>38.22</v>
      </c>
      <c r="AF1757">
        <v>38.36</v>
      </c>
    </row>
    <row r="1758" spans="14:32" x14ac:dyDescent="0.25">
      <c r="N1758">
        <v>3189.99</v>
      </c>
      <c r="O1758">
        <v>38.26</v>
      </c>
      <c r="P1758">
        <v>38.409999999999997</v>
      </c>
      <c r="R1758" s="25">
        <f t="shared" si="2"/>
        <v>3.1899899999999999</v>
      </c>
      <c r="S1758" s="25"/>
      <c r="T1758">
        <v>38.26</v>
      </c>
      <c r="U1758">
        <v>38.409999999999997</v>
      </c>
      <c r="AD1758">
        <v>3.1565599999999998</v>
      </c>
      <c r="AE1758">
        <v>38.340000000000003</v>
      </c>
      <c r="AF1758">
        <v>38.36</v>
      </c>
    </row>
    <row r="1759" spans="14:32" x14ac:dyDescent="0.25">
      <c r="N1759">
        <v>3190.27</v>
      </c>
      <c r="O1759">
        <v>38.22</v>
      </c>
      <c r="P1759">
        <v>38.369999999999997</v>
      </c>
      <c r="R1759" s="25">
        <f t="shared" si="2"/>
        <v>3.1902699999999999</v>
      </c>
      <c r="S1759" s="25"/>
      <c r="T1759">
        <v>38.22</v>
      </c>
      <c r="U1759">
        <v>38.369999999999997</v>
      </c>
      <c r="AD1759">
        <v>3.1755999999999998</v>
      </c>
      <c r="AE1759">
        <v>38.29</v>
      </c>
      <c r="AF1759">
        <v>38.36</v>
      </c>
    </row>
    <row r="1760" spans="14:32" x14ac:dyDescent="0.25">
      <c r="N1760">
        <v>3190.41</v>
      </c>
      <c r="O1760">
        <v>38.130000000000003</v>
      </c>
      <c r="P1760">
        <v>38.25</v>
      </c>
      <c r="R1760" s="25">
        <f t="shared" si="2"/>
        <v>3.19041</v>
      </c>
      <c r="S1760" s="25"/>
      <c r="T1760">
        <v>38.130000000000003</v>
      </c>
      <c r="U1760">
        <v>38.25</v>
      </c>
      <c r="AD1760">
        <v>3.18418</v>
      </c>
      <c r="AE1760">
        <v>38.090000000000003</v>
      </c>
      <c r="AF1760">
        <v>38.36</v>
      </c>
    </row>
    <row r="1761" spans="14:32" x14ac:dyDescent="0.25">
      <c r="N1761">
        <v>3190.48</v>
      </c>
      <c r="O1761">
        <v>38.520000000000003</v>
      </c>
      <c r="P1761">
        <v>38.590000000000003</v>
      </c>
      <c r="R1761" s="25">
        <f t="shared" si="2"/>
        <v>3.19048</v>
      </c>
      <c r="S1761" s="25"/>
      <c r="T1761">
        <v>38.520000000000003</v>
      </c>
      <c r="U1761">
        <v>38.590000000000003</v>
      </c>
      <c r="AD1761">
        <v>3.2035200000000001</v>
      </c>
      <c r="AE1761">
        <v>38.32</v>
      </c>
      <c r="AF1761">
        <v>38.36</v>
      </c>
    </row>
    <row r="1762" spans="14:32" x14ac:dyDescent="0.25">
      <c r="N1762">
        <v>3190.75</v>
      </c>
      <c r="O1762">
        <v>38.299999999999997</v>
      </c>
      <c r="P1762">
        <v>38.69</v>
      </c>
      <c r="R1762" s="25">
        <f t="shared" si="2"/>
        <v>3.19075</v>
      </c>
      <c r="S1762" s="25"/>
      <c r="T1762">
        <v>38.299999999999997</v>
      </c>
      <c r="U1762">
        <v>38.69</v>
      </c>
      <c r="AD1762">
        <v>3.2053000000000003</v>
      </c>
      <c r="AE1762">
        <v>38.32</v>
      </c>
      <c r="AF1762">
        <v>38.36</v>
      </c>
    </row>
    <row r="1763" spans="14:32" x14ac:dyDescent="0.25">
      <c r="N1763">
        <v>3190.78</v>
      </c>
      <c r="O1763">
        <v>38.229999999999997</v>
      </c>
      <c r="P1763">
        <v>38.54</v>
      </c>
      <c r="R1763" s="25">
        <f t="shared" si="2"/>
        <v>3.1907800000000002</v>
      </c>
      <c r="S1763" s="25"/>
      <c r="T1763">
        <v>38.229999999999997</v>
      </c>
      <c r="U1763">
        <v>38.54</v>
      </c>
      <c r="AD1763">
        <v>3.2122800000000002</v>
      </c>
      <c r="AE1763">
        <v>38.21</v>
      </c>
      <c r="AF1763">
        <v>38.36</v>
      </c>
    </row>
    <row r="1764" spans="14:32" x14ac:dyDescent="0.25">
      <c r="N1764">
        <v>3191.8</v>
      </c>
      <c r="O1764">
        <v>37.99</v>
      </c>
      <c r="P1764">
        <v>38.14</v>
      </c>
      <c r="R1764" s="25">
        <f t="shared" si="2"/>
        <v>3.1918000000000002</v>
      </c>
      <c r="S1764" s="25"/>
      <c r="T1764">
        <v>37.99</v>
      </c>
      <c r="U1764">
        <v>38.14</v>
      </c>
      <c r="AD1764">
        <v>3.2245599999999999</v>
      </c>
      <c r="AE1764">
        <v>38.340000000000003</v>
      </c>
      <c r="AF1764">
        <v>38.36</v>
      </c>
    </row>
    <row r="1765" spans="14:32" x14ac:dyDescent="0.25">
      <c r="N1765">
        <v>3192.23</v>
      </c>
      <c r="O1765">
        <v>38.270000000000003</v>
      </c>
      <c r="P1765">
        <v>38.369999999999997</v>
      </c>
      <c r="R1765" s="25">
        <f t="shared" si="2"/>
        <v>3.1922299999999999</v>
      </c>
      <c r="S1765" s="25"/>
      <c r="T1765">
        <v>38.270000000000003</v>
      </c>
      <c r="U1765">
        <v>38.369999999999997</v>
      </c>
      <c r="AD1765">
        <v>3.2263299999999999</v>
      </c>
      <c r="AE1765">
        <v>38.21</v>
      </c>
      <c r="AF1765">
        <v>38.36</v>
      </c>
    </row>
    <row r="1766" spans="14:32" x14ac:dyDescent="0.25">
      <c r="N1766">
        <v>3192.52</v>
      </c>
      <c r="O1766">
        <v>38.4</v>
      </c>
      <c r="P1766">
        <v>38.450000000000003</v>
      </c>
      <c r="R1766" s="25">
        <f t="shared" si="2"/>
        <v>3.19252</v>
      </c>
      <c r="S1766" s="25"/>
      <c r="T1766">
        <v>38.4</v>
      </c>
      <c r="U1766">
        <v>38.450000000000003</v>
      </c>
      <c r="AD1766">
        <v>3.2309899999999998</v>
      </c>
      <c r="AE1766">
        <v>38.18</v>
      </c>
      <c r="AF1766">
        <v>38.36</v>
      </c>
    </row>
    <row r="1767" spans="14:32" x14ac:dyDescent="0.25">
      <c r="N1767">
        <v>3192.64</v>
      </c>
      <c r="O1767">
        <v>38.1</v>
      </c>
      <c r="P1767">
        <v>38.369999999999997</v>
      </c>
      <c r="R1767" s="25">
        <f t="shared" si="2"/>
        <v>3.1926399999999999</v>
      </c>
      <c r="S1767" s="25"/>
      <c r="T1767">
        <v>38.1</v>
      </c>
      <c r="U1767">
        <v>38.369999999999997</v>
      </c>
      <c r="AD1767">
        <v>3.2384599999999999</v>
      </c>
      <c r="AE1767">
        <v>38.380000000000003</v>
      </c>
      <c r="AF1767">
        <v>38.36</v>
      </c>
    </row>
    <row r="1768" spans="14:32" x14ac:dyDescent="0.25">
      <c r="N1768">
        <v>3192.97</v>
      </c>
      <c r="O1768">
        <v>38.03</v>
      </c>
      <c r="P1768">
        <v>38.14</v>
      </c>
      <c r="R1768" s="25">
        <f t="shared" si="2"/>
        <v>3.1929699999999999</v>
      </c>
      <c r="S1768" s="25"/>
      <c r="T1768">
        <v>38.03</v>
      </c>
      <c r="U1768">
        <v>38.14</v>
      </c>
      <c r="AD1768">
        <v>3.2520700000000002</v>
      </c>
      <c r="AE1768">
        <v>38.19</v>
      </c>
      <c r="AF1768">
        <v>38.36</v>
      </c>
    </row>
    <row r="1769" spans="14:32" x14ac:dyDescent="0.25">
      <c r="N1769">
        <v>3193.05</v>
      </c>
      <c r="O1769">
        <v>38.15</v>
      </c>
      <c r="P1769">
        <v>38.33</v>
      </c>
      <c r="R1769" s="25">
        <f t="shared" si="2"/>
        <v>3.1930500000000004</v>
      </c>
      <c r="S1769" s="25"/>
      <c r="T1769">
        <v>38.15</v>
      </c>
      <c r="U1769">
        <v>38.33</v>
      </c>
      <c r="AD1769">
        <v>3.2655799999999999</v>
      </c>
      <c r="AE1769">
        <v>38.28</v>
      </c>
      <c r="AF1769">
        <v>38.36</v>
      </c>
    </row>
    <row r="1770" spans="14:32" x14ac:dyDescent="0.25">
      <c r="N1770">
        <v>3193.12</v>
      </c>
      <c r="O1770">
        <v>38.229999999999997</v>
      </c>
      <c r="P1770">
        <v>38.380000000000003</v>
      </c>
      <c r="R1770" s="25">
        <f t="shared" si="2"/>
        <v>3.19312</v>
      </c>
      <c r="S1770" s="25"/>
      <c r="T1770">
        <v>38.229999999999997</v>
      </c>
      <c r="U1770">
        <v>38.380000000000003</v>
      </c>
      <c r="AD1770">
        <v>3.2881499999999999</v>
      </c>
      <c r="AE1770">
        <v>38.35</v>
      </c>
      <c r="AF1770">
        <v>38.36</v>
      </c>
    </row>
    <row r="1771" spans="14:32" x14ac:dyDescent="0.25">
      <c r="N1771">
        <v>3193.2</v>
      </c>
      <c r="O1771">
        <v>38.35</v>
      </c>
      <c r="P1771">
        <v>38.44</v>
      </c>
      <c r="R1771" s="25">
        <f t="shared" si="2"/>
        <v>3.1932</v>
      </c>
      <c r="S1771" s="25"/>
      <c r="T1771">
        <v>38.35</v>
      </c>
      <c r="U1771">
        <v>38.44</v>
      </c>
      <c r="AD1771">
        <v>3.226</v>
      </c>
      <c r="AE1771">
        <v>38.215000000000003</v>
      </c>
      <c r="AF1771">
        <v>38.364999999999995</v>
      </c>
    </row>
    <row r="1772" spans="14:32" x14ac:dyDescent="0.25">
      <c r="N1772">
        <v>3193.22</v>
      </c>
      <c r="O1772">
        <v>38.090000000000003</v>
      </c>
      <c r="P1772">
        <v>38.130000000000003</v>
      </c>
      <c r="R1772" s="25">
        <f t="shared" si="2"/>
        <v>3.1932199999999997</v>
      </c>
      <c r="S1772" s="25"/>
      <c r="T1772">
        <v>38.090000000000003</v>
      </c>
      <c r="U1772">
        <v>38.130000000000003</v>
      </c>
      <c r="AD1772">
        <v>3.1076799999999998</v>
      </c>
      <c r="AE1772">
        <v>38.15</v>
      </c>
      <c r="AF1772">
        <v>38.369999999999997</v>
      </c>
    </row>
    <row r="1773" spans="14:32" x14ac:dyDescent="0.25">
      <c r="N1773">
        <v>3193.61</v>
      </c>
      <c r="O1773">
        <v>38.31</v>
      </c>
      <c r="P1773">
        <v>38.39</v>
      </c>
      <c r="R1773" s="25">
        <f t="shared" si="2"/>
        <v>3.1936100000000001</v>
      </c>
      <c r="S1773" s="25"/>
      <c r="T1773">
        <v>38.31</v>
      </c>
      <c r="U1773">
        <v>38.39</v>
      </c>
      <c r="AD1773">
        <v>3.1097299999999999</v>
      </c>
      <c r="AE1773">
        <v>38.380000000000003</v>
      </c>
      <c r="AF1773">
        <v>38.369999999999997</v>
      </c>
    </row>
    <row r="1774" spans="14:32" x14ac:dyDescent="0.25">
      <c r="N1774">
        <v>3194.21</v>
      </c>
      <c r="O1774">
        <v>38.340000000000003</v>
      </c>
      <c r="P1774">
        <v>38.630000000000003</v>
      </c>
      <c r="R1774" s="25">
        <f t="shared" si="2"/>
        <v>3.19421</v>
      </c>
      <c r="S1774" s="25"/>
      <c r="T1774">
        <v>38.340000000000003</v>
      </c>
      <c r="U1774">
        <v>38.630000000000003</v>
      </c>
      <c r="AD1774">
        <v>3.1778200000000001</v>
      </c>
      <c r="AE1774">
        <v>38.04</v>
      </c>
      <c r="AF1774">
        <v>38.369999999999997</v>
      </c>
    </row>
    <row r="1775" spans="14:32" x14ac:dyDescent="0.25">
      <c r="N1775">
        <v>3194.43</v>
      </c>
      <c r="O1775">
        <v>38.54</v>
      </c>
      <c r="P1775">
        <v>38.58</v>
      </c>
      <c r="R1775" s="25">
        <f t="shared" si="2"/>
        <v>3.1944299999999997</v>
      </c>
      <c r="S1775" s="25"/>
      <c r="T1775">
        <v>38.54</v>
      </c>
      <c r="U1775">
        <v>38.58</v>
      </c>
      <c r="AD1775">
        <v>3.1856999999999998</v>
      </c>
      <c r="AE1775">
        <v>38.31</v>
      </c>
      <c r="AF1775">
        <v>38.369999999999997</v>
      </c>
    </row>
    <row r="1776" spans="14:32" x14ac:dyDescent="0.25">
      <c r="N1776">
        <v>3194.48</v>
      </c>
      <c r="O1776">
        <v>38.549999999999997</v>
      </c>
      <c r="P1776">
        <v>38.770000000000003</v>
      </c>
      <c r="R1776" s="25">
        <f t="shared" si="2"/>
        <v>3.19448</v>
      </c>
      <c r="S1776" s="25"/>
      <c r="T1776">
        <v>38.549999999999997</v>
      </c>
      <c r="U1776">
        <v>38.770000000000003</v>
      </c>
      <c r="AD1776">
        <v>3.18987</v>
      </c>
      <c r="AE1776">
        <v>38.18</v>
      </c>
      <c r="AF1776">
        <v>38.369999999999997</v>
      </c>
    </row>
    <row r="1777" spans="14:32" x14ac:dyDescent="0.25">
      <c r="N1777">
        <v>3194.88</v>
      </c>
      <c r="O1777">
        <v>38.32</v>
      </c>
      <c r="P1777">
        <v>38.409999999999997</v>
      </c>
      <c r="R1777" s="25">
        <f t="shared" si="2"/>
        <v>3.1948799999999999</v>
      </c>
      <c r="S1777" s="25"/>
      <c r="T1777">
        <v>38.32</v>
      </c>
      <c r="U1777">
        <v>38.409999999999997</v>
      </c>
      <c r="AD1777">
        <v>3.1902699999999999</v>
      </c>
      <c r="AE1777">
        <v>38.22</v>
      </c>
      <c r="AF1777">
        <v>38.369999999999997</v>
      </c>
    </row>
    <row r="1778" spans="14:32" x14ac:dyDescent="0.25">
      <c r="N1778">
        <v>3194.89</v>
      </c>
      <c r="O1778">
        <v>38.18</v>
      </c>
      <c r="P1778">
        <v>38.25</v>
      </c>
      <c r="R1778" s="25">
        <f t="shared" si="2"/>
        <v>3.19489</v>
      </c>
      <c r="S1778" s="25"/>
      <c r="T1778">
        <v>38.18</v>
      </c>
      <c r="U1778">
        <v>38.25</v>
      </c>
      <c r="AD1778">
        <v>3.1922299999999999</v>
      </c>
      <c r="AE1778">
        <v>38.270000000000003</v>
      </c>
      <c r="AF1778">
        <v>38.369999999999997</v>
      </c>
    </row>
    <row r="1779" spans="14:32" x14ac:dyDescent="0.25">
      <c r="N1779">
        <v>3194.95</v>
      </c>
      <c r="O1779">
        <v>38.25</v>
      </c>
      <c r="P1779">
        <v>38.4</v>
      </c>
      <c r="R1779" s="25">
        <f t="shared" si="2"/>
        <v>3.19495</v>
      </c>
      <c r="S1779" s="25"/>
      <c r="T1779">
        <v>38.25</v>
      </c>
      <c r="U1779">
        <v>38.4</v>
      </c>
      <c r="AD1779">
        <v>3.1926399999999999</v>
      </c>
      <c r="AE1779">
        <v>38.1</v>
      </c>
      <c r="AF1779">
        <v>38.369999999999997</v>
      </c>
    </row>
    <row r="1780" spans="14:32" x14ac:dyDescent="0.25">
      <c r="N1780">
        <v>3195.04</v>
      </c>
      <c r="O1780">
        <v>38.380000000000003</v>
      </c>
      <c r="P1780">
        <v>38.520000000000003</v>
      </c>
      <c r="R1780" s="25">
        <f t="shared" si="2"/>
        <v>3.1950400000000001</v>
      </c>
      <c r="S1780" s="25"/>
      <c r="T1780">
        <v>38.380000000000003</v>
      </c>
      <c r="U1780">
        <v>38.520000000000003</v>
      </c>
      <c r="AD1780">
        <v>3.2068400000000001</v>
      </c>
      <c r="AE1780">
        <v>38.29</v>
      </c>
      <c r="AF1780">
        <v>38.369999999999997</v>
      </c>
    </row>
    <row r="1781" spans="14:32" x14ac:dyDescent="0.25">
      <c r="N1781">
        <v>3195.16</v>
      </c>
      <c r="O1781">
        <v>38.28</v>
      </c>
      <c r="P1781">
        <v>38.39</v>
      </c>
      <c r="R1781" s="25">
        <f t="shared" si="2"/>
        <v>3.19516</v>
      </c>
      <c r="S1781" s="25"/>
      <c r="T1781">
        <v>38.28</v>
      </c>
      <c r="U1781">
        <v>38.39</v>
      </c>
      <c r="AD1781">
        <v>3.2102300000000001</v>
      </c>
      <c r="AE1781">
        <v>38.119999999999997</v>
      </c>
      <c r="AF1781">
        <v>38.369999999999997</v>
      </c>
    </row>
    <row r="1782" spans="14:32" x14ac:dyDescent="0.25">
      <c r="N1782">
        <v>3195.21</v>
      </c>
      <c r="O1782">
        <v>38.229999999999997</v>
      </c>
      <c r="P1782">
        <v>38.39</v>
      </c>
      <c r="R1782" s="25">
        <f t="shared" si="2"/>
        <v>3.1952099999999999</v>
      </c>
      <c r="S1782" s="25"/>
      <c r="T1782">
        <v>38.229999999999997</v>
      </c>
      <c r="U1782">
        <v>38.39</v>
      </c>
      <c r="AD1782">
        <v>3.2221700000000002</v>
      </c>
      <c r="AE1782">
        <v>38.229999999999997</v>
      </c>
      <c r="AF1782">
        <v>38.369999999999997</v>
      </c>
    </row>
    <row r="1783" spans="14:32" x14ac:dyDescent="0.25">
      <c r="N1783">
        <v>3195.34</v>
      </c>
      <c r="O1783">
        <v>38.17</v>
      </c>
      <c r="P1783">
        <v>38.35</v>
      </c>
      <c r="R1783" s="25">
        <f t="shared" si="2"/>
        <v>3.1953400000000003</v>
      </c>
      <c r="S1783" s="25"/>
      <c r="T1783">
        <v>38.17</v>
      </c>
      <c r="U1783">
        <v>38.35</v>
      </c>
      <c r="AD1783">
        <v>3.2395999999999998</v>
      </c>
      <c r="AE1783">
        <v>38.24</v>
      </c>
      <c r="AF1783">
        <v>38.369999999999997</v>
      </c>
    </row>
    <row r="1784" spans="14:32" x14ac:dyDescent="0.25">
      <c r="N1784">
        <v>3195.52</v>
      </c>
      <c r="O1784">
        <v>38.26</v>
      </c>
      <c r="P1784">
        <v>38.46</v>
      </c>
      <c r="R1784" s="25">
        <f t="shared" si="2"/>
        <v>3.1955200000000001</v>
      </c>
      <c r="S1784" s="25"/>
      <c r="T1784">
        <v>38.26</v>
      </c>
      <c r="U1784">
        <v>38.46</v>
      </c>
      <c r="AD1784">
        <v>3.2451599999999998</v>
      </c>
      <c r="AE1784">
        <v>38.24</v>
      </c>
      <c r="AF1784">
        <v>38.369999999999997</v>
      </c>
    </row>
    <row r="1785" spans="14:32" x14ac:dyDescent="0.25">
      <c r="N1785">
        <v>3195.63</v>
      </c>
      <c r="O1785">
        <v>38.24</v>
      </c>
      <c r="P1785">
        <v>38.43</v>
      </c>
      <c r="R1785" s="25">
        <f t="shared" si="2"/>
        <v>3.19563</v>
      </c>
      <c r="S1785" s="25"/>
      <c r="T1785">
        <v>38.24</v>
      </c>
      <c r="U1785">
        <v>38.43</v>
      </c>
      <c r="AD1785">
        <v>3.2459499999999997</v>
      </c>
      <c r="AE1785">
        <v>38.31</v>
      </c>
      <c r="AF1785">
        <v>38.369999999999997</v>
      </c>
    </row>
    <row r="1786" spans="14:32" x14ac:dyDescent="0.25">
      <c r="N1786">
        <v>3196.25</v>
      </c>
      <c r="O1786">
        <v>38.18</v>
      </c>
      <c r="P1786">
        <v>38.229999999999997</v>
      </c>
      <c r="R1786" s="25">
        <f t="shared" si="2"/>
        <v>3.19625</v>
      </c>
      <c r="S1786" s="25"/>
      <c r="T1786">
        <v>38.18</v>
      </c>
      <c r="U1786">
        <v>38.229999999999997</v>
      </c>
      <c r="AD1786">
        <v>3.2728000000000002</v>
      </c>
      <c r="AE1786">
        <v>38.35</v>
      </c>
      <c r="AF1786">
        <v>38.369999999999997</v>
      </c>
    </row>
    <row r="1787" spans="14:32" x14ac:dyDescent="0.25">
      <c r="N1787">
        <v>3196.49</v>
      </c>
      <c r="O1787">
        <v>38.36</v>
      </c>
      <c r="P1787">
        <v>38.479999999999997</v>
      </c>
      <c r="R1787" s="25">
        <f t="shared" si="2"/>
        <v>3.1964899999999998</v>
      </c>
      <c r="S1787" s="25"/>
      <c r="T1787">
        <v>38.36</v>
      </c>
      <c r="U1787">
        <v>38.479999999999997</v>
      </c>
      <c r="AD1787">
        <v>3.2799899999999997</v>
      </c>
      <c r="AE1787">
        <v>38.18</v>
      </c>
      <c r="AF1787">
        <v>38.369999999999997</v>
      </c>
    </row>
    <row r="1788" spans="14:32" x14ac:dyDescent="0.25">
      <c r="N1788">
        <v>3197.55</v>
      </c>
      <c r="O1788">
        <v>38.299999999999997</v>
      </c>
      <c r="P1788">
        <v>38.29</v>
      </c>
      <c r="R1788" s="25">
        <f t="shared" si="2"/>
        <v>3.1975500000000001</v>
      </c>
      <c r="S1788" s="25"/>
      <c r="T1788">
        <v>38.299999999999997</v>
      </c>
      <c r="U1788">
        <v>38.29</v>
      </c>
      <c r="AD1788">
        <v>3.28233</v>
      </c>
      <c r="AE1788">
        <v>38.26</v>
      </c>
      <c r="AF1788">
        <v>38.369999999999997</v>
      </c>
    </row>
    <row r="1789" spans="14:32" x14ac:dyDescent="0.25">
      <c r="N1789">
        <v>3197.63</v>
      </c>
      <c r="O1789">
        <v>38.31</v>
      </c>
      <c r="P1789">
        <v>38.4</v>
      </c>
      <c r="R1789" s="25">
        <f t="shared" si="2"/>
        <v>3.1976300000000002</v>
      </c>
      <c r="S1789" s="25"/>
      <c r="T1789">
        <v>38.31</v>
      </c>
      <c r="U1789">
        <v>38.4</v>
      </c>
      <c r="AD1789">
        <v>3.2515200000000002</v>
      </c>
      <c r="AE1789">
        <v>38.39</v>
      </c>
      <c r="AF1789">
        <v>38.375</v>
      </c>
    </row>
    <row r="1790" spans="14:32" x14ac:dyDescent="0.25">
      <c r="N1790">
        <v>3197.84</v>
      </c>
      <c r="O1790">
        <v>38.340000000000003</v>
      </c>
      <c r="P1790">
        <v>38.61</v>
      </c>
      <c r="R1790" s="25">
        <f t="shared" si="2"/>
        <v>3.1978400000000002</v>
      </c>
      <c r="S1790" s="25"/>
      <c r="T1790">
        <v>38.340000000000003</v>
      </c>
      <c r="U1790">
        <v>38.61</v>
      </c>
      <c r="AD1790">
        <v>3.1367800000000003</v>
      </c>
      <c r="AE1790">
        <v>38.24</v>
      </c>
      <c r="AF1790">
        <v>38.380000000000003</v>
      </c>
    </row>
    <row r="1791" spans="14:32" x14ac:dyDescent="0.25">
      <c r="N1791">
        <v>3197.99</v>
      </c>
      <c r="O1791">
        <v>38.299999999999997</v>
      </c>
      <c r="P1791">
        <v>38.49</v>
      </c>
      <c r="R1791" s="25">
        <f t="shared" si="2"/>
        <v>3.1979899999999999</v>
      </c>
      <c r="S1791" s="25"/>
      <c r="T1791">
        <v>38.299999999999997</v>
      </c>
      <c r="U1791">
        <v>38.49</v>
      </c>
      <c r="AD1791">
        <v>3.1378699999999999</v>
      </c>
      <c r="AE1791">
        <v>38.229999999999997</v>
      </c>
      <c r="AF1791">
        <v>38.380000000000003</v>
      </c>
    </row>
    <row r="1792" spans="14:32" x14ac:dyDescent="0.25">
      <c r="N1792">
        <v>3198.39</v>
      </c>
      <c r="O1792">
        <v>38.15</v>
      </c>
      <c r="P1792">
        <v>38.340000000000003</v>
      </c>
      <c r="R1792" s="25">
        <f t="shared" si="2"/>
        <v>3.1983899999999998</v>
      </c>
      <c r="S1792" s="25"/>
      <c r="T1792">
        <v>38.15</v>
      </c>
      <c r="U1792">
        <v>38.340000000000003</v>
      </c>
      <c r="AD1792">
        <v>3.1777600000000001</v>
      </c>
      <c r="AE1792">
        <v>38.43</v>
      </c>
      <c r="AF1792">
        <v>38.380000000000003</v>
      </c>
    </row>
    <row r="1793" spans="14:32" x14ac:dyDescent="0.25">
      <c r="N1793">
        <v>3198.41</v>
      </c>
      <c r="O1793">
        <v>38.619999999999997</v>
      </c>
      <c r="P1793">
        <v>38.72</v>
      </c>
      <c r="R1793" s="25">
        <f t="shared" si="2"/>
        <v>3.19841</v>
      </c>
      <c r="S1793" s="25"/>
      <c r="T1793">
        <v>38.619999999999997</v>
      </c>
      <c r="U1793">
        <v>38.72</v>
      </c>
      <c r="AD1793">
        <v>3.17828</v>
      </c>
      <c r="AE1793">
        <v>38.24</v>
      </c>
      <c r="AF1793">
        <v>38.380000000000003</v>
      </c>
    </row>
    <row r="1794" spans="14:32" x14ac:dyDescent="0.25">
      <c r="N1794">
        <v>3198.5</v>
      </c>
      <c r="O1794">
        <v>38.56</v>
      </c>
      <c r="P1794">
        <v>38.630000000000003</v>
      </c>
      <c r="R1794" s="25">
        <f t="shared" si="2"/>
        <v>3.1985000000000001</v>
      </c>
      <c r="S1794" s="25"/>
      <c r="T1794">
        <v>38.56</v>
      </c>
      <c r="U1794">
        <v>38.630000000000003</v>
      </c>
      <c r="AD1794">
        <v>3.1850500000000004</v>
      </c>
      <c r="AE1794">
        <v>38.31</v>
      </c>
      <c r="AF1794">
        <v>38.380000000000003</v>
      </c>
    </row>
    <row r="1795" spans="14:32" x14ac:dyDescent="0.25">
      <c r="N1795">
        <v>3198.69</v>
      </c>
      <c r="O1795">
        <v>38.51</v>
      </c>
      <c r="P1795">
        <v>38.51</v>
      </c>
      <c r="R1795" s="25">
        <f t="shared" si="2"/>
        <v>3.19869</v>
      </c>
      <c r="S1795" s="25"/>
      <c r="T1795">
        <v>38.51</v>
      </c>
      <c r="U1795">
        <v>38.51</v>
      </c>
      <c r="AD1795">
        <v>3.19312</v>
      </c>
      <c r="AE1795">
        <v>38.229999999999997</v>
      </c>
      <c r="AF1795">
        <v>38.380000000000003</v>
      </c>
    </row>
    <row r="1796" spans="14:32" x14ac:dyDescent="0.25">
      <c r="N1796">
        <v>3198.8</v>
      </c>
      <c r="O1796">
        <v>38.380000000000003</v>
      </c>
      <c r="P1796">
        <v>38.56</v>
      </c>
      <c r="R1796" s="25">
        <f t="shared" ref="R1796:R1859" si="3">N1796/1000</f>
        <v>3.1988000000000003</v>
      </c>
      <c r="S1796" s="25"/>
      <c r="T1796">
        <v>38.380000000000003</v>
      </c>
      <c r="U1796">
        <v>38.56</v>
      </c>
      <c r="AD1796">
        <v>3.2068000000000003</v>
      </c>
      <c r="AE1796">
        <v>38.369999999999997</v>
      </c>
      <c r="AF1796">
        <v>38.380000000000003</v>
      </c>
    </row>
    <row r="1797" spans="14:32" x14ac:dyDescent="0.25">
      <c r="N1797">
        <v>3199.22</v>
      </c>
      <c r="O1797">
        <v>37.9</v>
      </c>
      <c r="P1797">
        <v>38.119999999999997</v>
      </c>
      <c r="R1797" s="25">
        <f t="shared" si="3"/>
        <v>3.19922</v>
      </c>
      <c r="S1797" s="25"/>
      <c r="T1797">
        <v>37.9</v>
      </c>
      <c r="U1797">
        <v>38.119999999999997</v>
      </c>
      <c r="AD1797">
        <v>3.2187299999999999</v>
      </c>
      <c r="AE1797">
        <v>38.33</v>
      </c>
      <c r="AF1797">
        <v>38.380000000000003</v>
      </c>
    </row>
    <row r="1798" spans="14:32" x14ac:dyDescent="0.25">
      <c r="N1798">
        <v>3199.37</v>
      </c>
      <c r="O1798">
        <v>38.29</v>
      </c>
      <c r="P1798">
        <v>38.450000000000003</v>
      </c>
      <c r="R1798" s="25">
        <f t="shared" si="3"/>
        <v>3.19937</v>
      </c>
      <c r="S1798" s="25"/>
      <c r="T1798">
        <v>38.29</v>
      </c>
      <c r="U1798">
        <v>38.450000000000003</v>
      </c>
      <c r="AD1798">
        <v>3.23556</v>
      </c>
      <c r="AE1798">
        <v>38.25</v>
      </c>
      <c r="AF1798">
        <v>38.380000000000003</v>
      </c>
    </row>
    <row r="1799" spans="14:32" x14ac:dyDescent="0.25">
      <c r="N1799">
        <v>3199.97</v>
      </c>
      <c r="O1799">
        <v>38.6</v>
      </c>
      <c r="P1799">
        <v>38.729999999999997</v>
      </c>
      <c r="R1799" s="25">
        <f t="shared" si="3"/>
        <v>3.19997</v>
      </c>
      <c r="S1799" s="25"/>
      <c r="T1799">
        <v>38.6</v>
      </c>
      <c r="U1799">
        <v>38.729999999999997</v>
      </c>
      <c r="AD1799">
        <v>3.23739</v>
      </c>
      <c r="AE1799">
        <v>38.229999999999997</v>
      </c>
      <c r="AF1799">
        <v>38.380000000000003</v>
      </c>
    </row>
    <row r="1800" spans="14:32" x14ac:dyDescent="0.25">
      <c r="N1800">
        <v>3200.41</v>
      </c>
      <c r="O1800">
        <v>38.74</v>
      </c>
      <c r="P1800">
        <v>38.770000000000003</v>
      </c>
      <c r="R1800" s="25">
        <f t="shared" si="3"/>
        <v>3.2004099999999998</v>
      </c>
      <c r="S1800" s="25"/>
      <c r="T1800">
        <v>38.74</v>
      </c>
      <c r="U1800">
        <v>38.770000000000003</v>
      </c>
      <c r="AD1800">
        <v>3.2374000000000001</v>
      </c>
      <c r="AE1800">
        <v>38.409999999999997</v>
      </c>
      <c r="AF1800">
        <v>38.380000000000003</v>
      </c>
    </row>
    <row r="1801" spans="14:32" x14ac:dyDescent="0.25">
      <c r="N1801">
        <v>3201.54</v>
      </c>
      <c r="O1801">
        <v>38.119999999999997</v>
      </c>
      <c r="P1801">
        <v>38.15</v>
      </c>
      <c r="R1801" s="25">
        <f t="shared" si="3"/>
        <v>3.2015400000000001</v>
      </c>
      <c r="S1801" s="25"/>
      <c r="T1801">
        <v>38.119999999999997</v>
      </c>
      <c r="U1801">
        <v>38.15</v>
      </c>
      <c r="AD1801">
        <v>3.2407499999999998</v>
      </c>
      <c r="AE1801">
        <v>38.299999999999997</v>
      </c>
      <c r="AF1801">
        <v>38.380000000000003</v>
      </c>
    </row>
    <row r="1802" spans="14:32" x14ac:dyDescent="0.25">
      <c r="N1802">
        <v>3201.58</v>
      </c>
      <c r="O1802">
        <v>38.25</v>
      </c>
      <c r="P1802">
        <v>38.42</v>
      </c>
      <c r="R1802" s="25">
        <f t="shared" si="3"/>
        <v>3.2015799999999999</v>
      </c>
      <c r="S1802" s="25"/>
      <c r="T1802">
        <v>38.25</v>
      </c>
      <c r="U1802">
        <v>38.42</v>
      </c>
      <c r="AD1802">
        <v>3.24682</v>
      </c>
      <c r="AE1802">
        <v>38.25</v>
      </c>
      <c r="AF1802">
        <v>38.380000000000003</v>
      </c>
    </row>
    <row r="1803" spans="14:32" x14ac:dyDescent="0.25">
      <c r="N1803">
        <v>3202.25</v>
      </c>
      <c r="O1803">
        <v>38.51</v>
      </c>
      <c r="P1803">
        <v>38.49</v>
      </c>
      <c r="R1803" s="25">
        <f t="shared" si="3"/>
        <v>3.2022499999999998</v>
      </c>
      <c r="S1803" s="25"/>
      <c r="T1803">
        <v>38.51</v>
      </c>
      <c r="U1803">
        <v>38.49</v>
      </c>
      <c r="AD1803">
        <v>3.2811500000000002</v>
      </c>
      <c r="AE1803">
        <v>38.24</v>
      </c>
      <c r="AF1803">
        <v>38.380000000000003</v>
      </c>
    </row>
    <row r="1804" spans="14:32" x14ac:dyDescent="0.25">
      <c r="N1804">
        <v>3202.7</v>
      </c>
      <c r="O1804">
        <v>38.340000000000003</v>
      </c>
      <c r="P1804">
        <v>38.5</v>
      </c>
      <c r="R1804" s="25">
        <f t="shared" si="3"/>
        <v>3.2026999999999997</v>
      </c>
      <c r="S1804" s="25"/>
      <c r="T1804">
        <v>38.340000000000003</v>
      </c>
      <c r="U1804">
        <v>38.5</v>
      </c>
      <c r="AD1804">
        <v>3.06596</v>
      </c>
      <c r="AE1804">
        <v>37.909999999999997</v>
      </c>
      <c r="AF1804">
        <v>38.39</v>
      </c>
    </row>
    <row r="1805" spans="14:32" x14ac:dyDescent="0.25">
      <c r="N1805">
        <v>3203.21</v>
      </c>
      <c r="O1805">
        <v>38.32</v>
      </c>
      <c r="P1805">
        <v>38.5</v>
      </c>
      <c r="R1805" s="25">
        <f t="shared" si="3"/>
        <v>3.2032099999999999</v>
      </c>
      <c r="S1805" s="25"/>
      <c r="T1805">
        <v>38.32</v>
      </c>
      <c r="U1805">
        <v>38.5</v>
      </c>
      <c r="AD1805">
        <v>3.07498</v>
      </c>
      <c r="AE1805">
        <v>38</v>
      </c>
      <c r="AF1805">
        <v>38.39</v>
      </c>
    </row>
    <row r="1806" spans="14:32" x14ac:dyDescent="0.25">
      <c r="N1806">
        <v>3203.52</v>
      </c>
      <c r="O1806">
        <v>38.32</v>
      </c>
      <c r="P1806">
        <v>38.36</v>
      </c>
      <c r="R1806" s="25">
        <f t="shared" si="3"/>
        <v>3.2035200000000001</v>
      </c>
      <c r="S1806" s="25"/>
      <c r="T1806">
        <v>38.32</v>
      </c>
      <c r="U1806">
        <v>38.36</v>
      </c>
      <c r="AD1806">
        <v>3.1285599999999998</v>
      </c>
      <c r="AE1806">
        <v>38.26</v>
      </c>
      <c r="AF1806">
        <v>38.39</v>
      </c>
    </row>
    <row r="1807" spans="14:32" x14ac:dyDescent="0.25">
      <c r="N1807">
        <v>3203.57</v>
      </c>
      <c r="O1807">
        <v>38.144999999999996</v>
      </c>
      <c r="P1807">
        <v>38.295000000000002</v>
      </c>
      <c r="R1807" s="25">
        <f t="shared" si="3"/>
        <v>3.20357</v>
      </c>
      <c r="S1807" s="25"/>
      <c r="T1807">
        <v>38.144999999999996</v>
      </c>
      <c r="U1807">
        <v>38.295000000000002</v>
      </c>
      <c r="AD1807">
        <v>3.17354</v>
      </c>
      <c r="AE1807">
        <v>38.14</v>
      </c>
      <c r="AF1807">
        <v>38.39</v>
      </c>
    </row>
    <row r="1808" spans="14:32" x14ac:dyDescent="0.25">
      <c r="N1808">
        <v>3203.61</v>
      </c>
      <c r="O1808">
        <v>38.35</v>
      </c>
      <c r="P1808">
        <v>38.51</v>
      </c>
      <c r="R1808" s="25">
        <f t="shared" si="3"/>
        <v>3.2036100000000003</v>
      </c>
      <c r="S1808" s="25"/>
      <c r="T1808">
        <v>38.35</v>
      </c>
      <c r="U1808">
        <v>38.51</v>
      </c>
      <c r="AD1808">
        <v>3.1823999999999999</v>
      </c>
      <c r="AE1808">
        <v>38.14</v>
      </c>
      <c r="AF1808">
        <v>38.39</v>
      </c>
    </row>
    <row r="1809" spans="14:32" x14ac:dyDescent="0.25">
      <c r="N1809">
        <v>3203.9</v>
      </c>
      <c r="O1809">
        <v>38.43</v>
      </c>
      <c r="P1809">
        <v>38.53</v>
      </c>
      <c r="R1809" s="25">
        <f t="shared" si="3"/>
        <v>3.2039</v>
      </c>
      <c r="S1809" s="25"/>
      <c r="T1809">
        <v>38.43</v>
      </c>
      <c r="U1809">
        <v>38.53</v>
      </c>
      <c r="AD1809">
        <v>3.1874899999999999</v>
      </c>
      <c r="AE1809">
        <v>38.39</v>
      </c>
      <c r="AF1809">
        <v>38.39</v>
      </c>
    </row>
    <row r="1810" spans="14:32" x14ac:dyDescent="0.25">
      <c r="N1810">
        <v>3203.98</v>
      </c>
      <c r="O1810">
        <v>38.299999999999997</v>
      </c>
      <c r="P1810">
        <v>38.659999999999997</v>
      </c>
      <c r="R1810" s="25">
        <f t="shared" si="3"/>
        <v>3.2039800000000001</v>
      </c>
      <c r="S1810" s="25"/>
      <c r="T1810">
        <v>38.299999999999997</v>
      </c>
      <c r="U1810">
        <v>38.659999999999997</v>
      </c>
      <c r="AD1810">
        <v>3.1936100000000001</v>
      </c>
      <c r="AE1810">
        <v>38.31</v>
      </c>
      <c r="AF1810">
        <v>38.39</v>
      </c>
    </row>
    <row r="1811" spans="14:32" x14ac:dyDescent="0.25">
      <c r="N1811">
        <v>3204.05</v>
      </c>
      <c r="O1811">
        <v>38.369999999999997</v>
      </c>
      <c r="P1811">
        <v>38.630000000000003</v>
      </c>
      <c r="R1811" s="25">
        <f t="shared" si="3"/>
        <v>3.2040500000000001</v>
      </c>
      <c r="S1811" s="25"/>
      <c r="T1811">
        <v>38.369999999999997</v>
      </c>
      <c r="U1811">
        <v>38.630000000000003</v>
      </c>
      <c r="AD1811">
        <v>3.19516</v>
      </c>
      <c r="AE1811">
        <v>38.28</v>
      </c>
      <c r="AF1811">
        <v>38.39</v>
      </c>
    </row>
    <row r="1812" spans="14:32" x14ac:dyDescent="0.25">
      <c r="N1812">
        <v>3204.19</v>
      </c>
      <c r="O1812">
        <v>38.340000000000003</v>
      </c>
      <c r="P1812">
        <v>38.53</v>
      </c>
      <c r="R1812" s="25">
        <f t="shared" si="3"/>
        <v>3.2041900000000001</v>
      </c>
      <c r="S1812" s="25"/>
      <c r="T1812">
        <v>38.340000000000003</v>
      </c>
      <c r="U1812">
        <v>38.53</v>
      </c>
      <c r="AD1812">
        <v>3.1952099999999999</v>
      </c>
      <c r="AE1812">
        <v>38.229999999999997</v>
      </c>
      <c r="AF1812">
        <v>38.39</v>
      </c>
    </row>
    <row r="1813" spans="14:32" x14ac:dyDescent="0.25">
      <c r="N1813">
        <v>3204.24</v>
      </c>
      <c r="O1813">
        <v>38.36</v>
      </c>
      <c r="P1813">
        <v>38.4</v>
      </c>
      <c r="R1813" s="25">
        <f t="shared" si="3"/>
        <v>3.20424</v>
      </c>
      <c r="S1813" s="25"/>
      <c r="T1813">
        <v>38.36</v>
      </c>
      <c r="U1813">
        <v>38.4</v>
      </c>
      <c r="AD1813">
        <v>3.2269800000000002</v>
      </c>
      <c r="AE1813">
        <v>38.32</v>
      </c>
      <c r="AF1813">
        <v>38.39</v>
      </c>
    </row>
    <row r="1814" spans="14:32" x14ac:dyDescent="0.25">
      <c r="N1814">
        <v>3204.4</v>
      </c>
      <c r="O1814">
        <v>38.340000000000003</v>
      </c>
      <c r="P1814">
        <v>38.67</v>
      </c>
      <c r="R1814" s="25">
        <f t="shared" si="3"/>
        <v>3.2044000000000001</v>
      </c>
      <c r="S1814" s="25"/>
      <c r="T1814">
        <v>38.340000000000003</v>
      </c>
      <c r="U1814">
        <v>38.67</v>
      </c>
      <c r="AD1814">
        <v>3.23054</v>
      </c>
      <c r="AE1814">
        <v>38.21</v>
      </c>
      <c r="AF1814">
        <v>38.39</v>
      </c>
    </row>
    <row r="1815" spans="14:32" x14ac:dyDescent="0.25">
      <c r="N1815">
        <v>3204.86</v>
      </c>
      <c r="O1815">
        <v>38.17</v>
      </c>
      <c r="P1815">
        <v>38.29</v>
      </c>
      <c r="R1815" s="25">
        <f t="shared" si="3"/>
        <v>3.20486</v>
      </c>
      <c r="S1815" s="25"/>
      <c r="T1815">
        <v>38.17</v>
      </c>
      <c r="U1815">
        <v>38.29</v>
      </c>
      <c r="AD1815">
        <v>3.2317399999999998</v>
      </c>
      <c r="AE1815">
        <v>38.380000000000003</v>
      </c>
      <c r="AF1815">
        <v>38.39</v>
      </c>
    </row>
    <row r="1816" spans="14:32" x14ac:dyDescent="0.25">
      <c r="N1816">
        <v>3205.3</v>
      </c>
      <c r="O1816">
        <v>38.32</v>
      </c>
      <c r="P1816">
        <v>38.36</v>
      </c>
      <c r="R1816" s="25">
        <f t="shared" si="3"/>
        <v>3.2053000000000003</v>
      </c>
      <c r="S1816" s="25"/>
      <c r="T1816">
        <v>38.32</v>
      </c>
      <c r="U1816">
        <v>38.36</v>
      </c>
      <c r="AD1816">
        <v>3.2372199999999998</v>
      </c>
      <c r="AE1816">
        <v>38.14</v>
      </c>
      <c r="AF1816">
        <v>38.39</v>
      </c>
    </row>
    <row r="1817" spans="14:32" x14ac:dyDescent="0.25">
      <c r="N1817">
        <v>3205.34</v>
      </c>
      <c r="O1817">
        <v>38.14</v>
      </c>
      <c r="P1817">
        <v>38.18</v>
      </c>
      <c r="R1817" s="25">
        <f t="shared" si="3"/>
        <v>3.2053400000000001</v>
      </c>
      <c r="S1817" s="25"/>
      <c r="T1817">
        <v>38.14</v>
      </c>
      <c r="U1817">
        <v>38.18</v>
      </c>
      <c r="AD1817">
        <v>3.2430700000000003</v>
      </c>
      <c r="AE1817">
        <v>38.340000000000003</v>
      </c>
      <c r="AF1817">
        <v>38.39</v>
      </c>
    </row>
    <row r="1818" spans="14:32" x14ac:dyDescent="0.25">
      <c r="N1818">
        <v>3205.47</v>
      </c>
      <c r="O1818">
        <v>38.47</v>
      </c>
      <c r="P1818">
        <v>38.505000000000003</v>
      </c>
      <c r="R1818" s="25">
        <f t="shared" si="3"/>
        <v>3.2054699999999996</v>
      </c>
      <c r="S1818" s="25"/>
      <c r="T1818">
        <v>38.47</v>
      </c>
      <c r="U1818">
        <v>38.505000000000003</v>
      </c>
      <c r="AD1818">
        <v>3.2587800000000002</v>
      </c>
      <c r="AE1818">
        <v>38.229999999999997</v>
      </c>
      <c r="AF1818">
        <v>38.39</v>
      </c>
    </row>
    <row r="1819" spans="14:32" x14ac:dyDescent="0.25">
      <c r="N1819">
        <v>3205.51</v>
      </c>
      <c r="O1819">
        <v>38.270000000000003</v>
      </c>
      <c r="P1819">
        <v>38.46</v>
      </c>
      <c r="R1819" s="25">
        <f t="shared" si="3"/>
        <v>3.2055100000000003</v>
      </c>
      <c r="S1819" s="25"/>
      <c r="T1819">
        <v>38.270000000000003</v>
      </c>
      <c r="U1819">
        <v>38.46</v>
      </c>
      <c r="AD1819">
        <v>3.2606700000000002</v>
      </c>
      <c r="AE1819">
        <v>38.33</v>
      </c>
      <c r="AF1819">
        <v>38.39</v>
      </c>
    </row>
    <row r="1820" spans="14:32" x14ac:dyDescent="0.25">
      <c r="N1820">
        <v>3205.93</v>
      </c>
      <c r="O1820">
        <v>38.22</v>
      </c>
      <c r="P1820">
        <v>38.33</v>
      </c>
      <c r="R1820" s="25">
        <f t="shared" si="3"/>
        <v>3.2059299999999999</v>
      </c>
      <c r="S1820" s="25"/>
      <c r="T1820">
        <v>38.22</v>
      </c>
      <c r="U1820">
        <v>38.33</v>
      </c>
      <c r="AD1820">
        <v>3.2643899999999997</v>
      </c>
      <c r="AE1820">
        <v>38.24</v>
      </c>
      <c r="AF1820">
        <v>38.39</v>
      </c>
    </row>
    <row r="1821" spans="14:32" x14ac:dyDescent="0.25">
      <c r="N1821">
        <v>3206.25</v>
      </c>
      <c r="O1821">
        <v>38.65</v>
      </c>
      <c r="P1821">
        <v>38.770000000000003</v>
      </c>
      <c r="R1821" s="25">
        <f t="shared" si="3"/>
        <v>3.2062499999999998</v>
      </c>
      <c r="S1821" s="25"/>
      <c r="T1821">
        <v>38.65</v>
      </c>
      <c r="U1821">
        <v>38.770000000000003</v>
      </c>
      <c r="AD1821">
        <v>3.2774800000000002</v>
      </c>
      <c r="AE1821">
        <v>38.270000000000003</v>
      </c>
      <c r="AF1821">
        <v>38.39</v>
      </c>
    </row>
    <row r="1822" spans="14:32" x14ac:dyDescent="0.25">
      <c r="N1822">
        <v>3206.45</v>
      </c>
      <c r="O1822">
        <v>37.880000000000003</v>
      </c>
      <c r="P1822">
        <v>38.15</v>
      </c>
      <c r="R1822" s="25">
        <f t="shared" si="3"/>
        <v>3.2064499999999998</v>
      </c>
      <c r="S1822" s="25"/>
      <c r="T1822">
        <v>37.880000000000003</v>
      </c>
      <c r="U1822">
        <v>38.15</v>
      </c>
      <c r="AD1822">
        <v>3.2795799999999997</v>
      </c>
      <c r="AE1822">
        <v>38.299999999999997</v>
      </c>
      <c r="AF1822">
        <v>38.39</v>
      </c>
    </row>
    <row r="1823" spans="14:32" x14ac:dyDescent="0.25">
      <c r="N1823">
        <v>3206.51</v>
      </c>
      <c r="O1823">
        <v>38.08</v>
      </c>
      <c r="P1823">
        <v>38.049999999999997</v>
      </c>
      <c r="R1823" s="25">
        <f t="shared" si="3"/>
        <v>3.2065100000000002</v>
      </c>
      <c r="S1823" s="25"/>
      <c r="T1823">
        <v>38.08</v>
      </c>
      <c r="U1823">
        <v>38.049999999999997</v>
      </c>
      <c r="AD1823">
        <v>3.2858299999999998</v>
      </c>
      <c r="AE1823">
        <v>38.32</v>
      </c>
      <c r="AF1823">
        <v>38.39</v>
      </c>
    </row>
    <row r="1824" spans="14:32" x14ac:dyDescent="0.25">
      <c r="N1824">
        <v>3206.53</v>
      </c>
      <c r="O1824">
        <v>38.229999999999997</v>
      </c>
      <c r="P1824">
        <v>38.47</v>
      </c>
      <c r="R1824" s="25">
        <f t="shared" si="3"/>
        <v>3.2065300000000003</v>
      </c>
      <c r="S1824" s="25"/>
      <c r="T1824">
        <v>38.229999999999997</v>
      </c>
      <c r="U1824">
        <v>38.47</v>
      </c>
      <c r="AD1824">
        <v>3.2881199999999997</v>
      </c>
      <c r="AE1824">
        <v>38.299999999999997</v>
      </c>
      <c r="AF1824">
        <v>38.39</v>
      </c>
    </row>
    <row r="1825" spans="14:32" x14ac:dyDescent="0.25">
      <c r="N1825">
        <v>3206.6</v>
      </c>
      <c r="O1825">
        <v>38.450000000000003</v>
      </c>
      <c r="P1825">
        <v>38.57</v>
      </c>
      <c r="R1825" s="25">
        <f t="shared" si="3"/>
        <v>3.2065999999999999</v>
      </c>
      <c r="S1825" s="25"/>
      <c r="T1825">
        <v>38.450000000000003</v>
      </c>
      <c r="U1825">
        <v>38.57</v>
      </c>
      <c r="AD1825">
        <v>3.1746099999999999</v>
      </c>
      <c r="AE1825">
        <v>38.229999999999997</v>
      </c>
      <c r="AF1825">
        <v>38.4</v>
      </c>
    </row>
    <row r="1826" spans="14:32" x14ac:dyDescent="0.25">
      <c r="N1826">
        <v>3206.8</v>
      </c>
      <c r="O1826">
        <v>38.369999999999997</v>
      </c>
      <c r="P1826">
        <v>38.380000000000003</v>
      </c>
      <c r="R1826" s="25">
        <f t="shared" si="3"/>
        <v>3.2068000000000003</v>
      </c>
      <c r="S1826" s="25"/>
      <c r="T1826">
        <v>38.369999999999997</v>
      </c>
      <c r="U1826">
        <v>38.380000000000003</v>
      </c>
      <c r="AD1826">
        <v>3.1750799999999999</v>
      </c>
      <c r="AE1826">
        <v>38.29</v>
      </c>
      <c r="AF1826">
        <v>38.4</v>
      </c>
    </row>
    <row r="1827" spans="14:32" x14ac:dyDescent="0.25">
      <c r="N1827">
        <v>3206.84</v>
      </c>
      <c r="O1827">
        <v>38.29</v>
      </c>
      <c r="P1827">
        <v>38.369999999999997</v>
      </c>
      <c r="R1827" s="25">
        <f t="shared" si="3"/>
        <v>3.2068400000000001</v>
      </c>
      <c r="S1827" s="25"/>
      <c r="T1827">
        <v>38.29</v>
      </c>
      <c r="U1827">
        <v>38.369999999999997</v>
      </c>
      <c r="AD1827">
        <v>3.1829299999999998</v>
      </c>
      <c r="AE1827">
        <v>38.26</v>
      </c>
      <c r="AF1827">
        <v>38.4</v>
      </c>
    </row>
    <row r="1828" spans="14:32" x14ac:dyDescent="0.25">
      <c r="N1828">
        <v>3207.11</v>
      </c>
      <c r="O1828">
        <v>38.229999999999997</v>
      </c>
      <c r="P1828">
        <v>38.42</v>
      </c>
      <c r="R1828" s="25">
        <f t="shared" si="3"/>
        <v>3.2071100000000001</v>
      </c>
      <c r="S1828" s="25"/>
      <c r="T1828">
        <v>38.229999999999997</v>
      </c>
      <c r="U1828">
        <v>38.42</v>
      </c>
      <c r="AD1828">
        <v>3.19495</v>
      </c>
      <c r="AE1828">
        <v>38.25</v>
      </c>
      <c r="AF1828">
        <v>38.4</v>
      </c>
    </row>
    <row r="1829" spans="14:32" x14ac:dyDescent="0.25">
      <c r="N1829">
        <v>3207.44</v>
      </c>
      <c r="O1829">
        <v>38.56</v>
      </c>
      <c r="P1829">
        <v>38.619999999999997</v>
      </c>
      <c r="R1829" s="25">
        <f t="shared" si="3"/>
        <v>3.2074400000000001</v>
      </c>
      <c r="S1829" s="25"/>
      <c r="T1829">
        <v>38.56</v>
      </c>
      <c r="U1829">
        <v>38.619999999999997</v>
      </c>
      <c r="AD1829">
        <v>3.1976300000000002</v>
      </c>
      <c r="AE1829">
        <v>38.31</v>
      </c>
      <c r="AF1829">
        <v>38.4</v>
      </c>
    </row>
    <row r="1830" spans="14:32" x14ac:dyDescent="0.25">
      <c r="N1830">
        <v>3207.61</v>
      </c>
      <c r="O1830">
        <v>38.299999999999997</v>
      </c>
      <c r="P1830">
        <v>38.5</v>
      </c>
      <c r="R1830" s="25">
        <f t="shared" si="3"/>
        <v>3.2076100000000003</v>
      </c>
      <c r="S1830" s="25"/>
      <c r="T1830">
        <v>38.299999999999997</v>
      </c>
      <c r="U1830">
        <v>38.5</v>
      </c>
      <c r="AD1830">
        <v>3.20424</v>
      </c>
      <c r="AE1830">
        <v>38.36</v>
      </c>
      <c r="AF1830">
        <v>38.4</v>
      </c>
    </row>
    <row r="1831" spans="14:32" x14ac:dyDescent="0.25">
      <c r="N1831">
        <v>3208.11</v>
      </c>
      <c r="O1831">
        <v>38.4</v>
      </c>
      <c r="P1831">
        <v>38.479999999999997</v>
      </c>
      <c r="R1831" s="25">
        <f t="shared" si="3"/>
        <v>3.20811</v>
      </c>
      <c r="S1831" s="25"/>
      <c r="T1831">
        <v>38.4</v>
      </c>
      <c r="U1831">
        <v>38.479999999999997</v>
      </c>
      <c r="AD1831">
        <v>3.2181799999999998</v>
      </c>
      <c r="AE1831">
        <v>38.15</v>
      </c>
      <c r="AF1831">
        <v>38.4</v>
      </c>
    </row>
    <row r="1832" spans="14:32" x14ac:dyDescent="0.25">
      <c r="N1832">
        <v>3208.36</v>
      </c>
      <c r="O1832">
        <v>38.380000000000003</v>
      </c>
      <c r="P1832">
        <v>38.56</v>
      </c>
      <c r="R1832" s="25">
        <f t="shared" si="3"/>
        <v>3.2083600000000003</v>
      </c>
      <c r="S1832" s="25"/>
      <c r="T1832">
        <v>38.380000000000003</v>
      </c>
      <c r="U1832">
        <v>38.56</v>
      </c>
      <c r="AD1832">
        <v>3.21848</v>
      </c>
      <c r="AE1832">
        <v>38.24</v>
      </c>
      <c r="AF1832">
        <v>38.4</v>
      </c>
    </row>
    <row r="1833" spans="14:32" x14ac:dyDescent="0.25">
      <c r="N1833">
        <v>3208.7</v>
      </c>
      <c r="O1833">
        <v>38.450000000000003</v>
      </c>
      <c r="P1833">
        <v>38.57</v>
      </c>
      <c r="R1833" s="25">
        <f t="shared" si="3"/>
        <v>3.2086999999999999</v>
      </c>
      <c r="S1833" s="25"/>
      <c r="T1833">
        <v>38.450000000000003</v>
      </c>
      <c r="U1833">
        <v>38.57</v>
      </c>
      <c r="AD1833">
        <v>3.2234099999999999</v>
      </c>
      <c r="AE1833">
        <v>38.270000000000003</v>
      </c>
      <c r="AF1833">
        <v>38.4</v>
      </c>
    </row>
    <row r="1834" spans="14:32" x14ac:dyDescent="0.25">
      <c r="N1834">
        <v>3209</v>
      </c>
      <c r="O1834">
        <v>38.25</v>
      </c>
      <c r="P1834">
        <v>38.24</v>
      </c>
      <c r="R1834" s="25">
        <f t="shared" si="3"/>
        <v>3.2090000000000001</v>
      </c>
      <c r="S1834" s="25"/>
      <c r="T1834">
        <v>38.25</v>
      </c>
      <c r="U1834">
        <v>38.24</v>
      </c>
      <c r="AD1834">
        <v>3.2241999999999997</v>
      </c>
      <c r="AE1834">
        <v>38.239999999999995</v>
      </c>
      <c r="AF1834">
        <v>38.4</v>
      </c>
    </row>
    <row r="1835" spans="14:32" x14ac:dyDescent="0.25">
      <c r="N1835">
        <v>3209.08</v>
      </c>
      <c r="O1835">
        <v>38.325000000000003</v>
      </c>
      <c r="P1835">
        <v>38.435000000000002</v>
      </c>
      <c r="R1835" s="25">
        <f t="shared" si="3"/>
        <v>3.2090799999999997</v>
      </c>
      <c r="S1835" s="25"/>
      <c r="T1835">
        <v>38.325000000000003</v>
      </c>
      <c r="U1835">
        <v>38.435000000000002</v>
      </c>
      <c r="AD1835">
        <v>3.2269099999999997</v>
      </c>
      <c r="AE1835">
        <v>38.19</v>
      </c>
      <c r="AF1835">
        <v>38.4</v>
      </c>
    </row>
    <row r="1836" spans="14:32" x14ac:dyDescent="0.25">
      <c r="N1836">
        <v>3209.3</v>
      </c>
      <c r="O1836">
        <v>38.340000000000003</v>
      </c>
      <c r="P1836">
        <v>38.409999999999997</v>
      </c>
      <c r="R1836" s="25">
        <f t="shared" si="3"/>
        <v>3.2093000000000003</v>
      </c>
      <c r="S1836" s="25"/>
      <c r="T1836">
        <v>38.340000000000003</v>
      </c>
      <c r="U1836">
        <v>38.409999999999997</v>
      </c>
      <c r="AD1836">
        <v>3.2368899999999998</v>
      </c>
      <c r="AE1836">
        <v>38.29</v>
      </c>
      <c r="AF1836">
        <v>38.4</v>
      </c>
    </row>
    <row r="1837" spans="14:32" x14ac:dyDescent="0.25">
      <c r="N1837">
        <v>3209.38</v>
      </c>
      <c r="O1837">
        <v>38.28</v>
      </c>
      <c r="P1837">
        <v>38.43</v>
      </c>
      <c r="R1837" s="25">
        <f t="shared" si="3"/>
        <v>3.2093799999999999</v>
      </c>
      <c r="S1837" s="25"/>
      <c r="T1837">
        <v>38.28</v>
      </c>
      <c r="U1837">
        <v>38.43</v>
      </c>
      <c r="AD1837">
        <v>3.2450300000000003</v>
      </c>
      <c r="AE1837">
        <v>38.26</v>
      </c>
      <c r="AF1837">
        <v>38.4</v>
      </c>
    </row>
    <row r="1838" spans="14:32" x14ac:dyDescent="0.25">
      <c r="N1838">
        <v>3210.23</v>
      </c>
      <c r="O1838">
        <v>38.119999999999997</v>
      </c>
      <c r="P1838">
        <v>38.369999999999997</v>
      </c>
      <c r="R1838" s="25">
        <f t="shared" si="3"/>
        <v>3.2102300000000001</v>
      </c>
      <c r="S1838" s="25"/>
      <c r="T1838">
        <v>38.119999999999997</v>
      </c>
      <c r="U1838">
        <v>38.369999999999997</v>
      </c>
      <c r="AD1838">
        <v>3.2478099999999999</v>
      </c>
      <c r="AE1838">
        <v>38.200000000000003</v>
      </c>
      <c r="AF1838">
        <v>38.4</v>
      </c>
    </row>
    <row r="1839" spans="14:32" x14ac:dyDescent="0.25">
      <c r="N1839">
        <v>3210.28</v>
      </c>
      <c r="O1839">
        <v>38.340000000000003</v>
      </c>
      <c r="P1839">
        <v>38.549999999999997</v>
      </c>
      <c r="R1839" s="25">
        <f t="shared" si="3"/>
        <v>3.21028</v>
      </c>
      <c r="S1839" s="25"/>
      <c r="T1839">
        <v>38.340000000000003</v>
      </c>
      <c r="U1839">
        <v>38.549999999999997</v>
      </c>
      <c r="AD1839">
        <v>3.2497699999999998</v>
      </c>
      <c r="AE1839">
        <v>38.270000000000003</v>
      </c>
      <c r="AF1839">
        <v>38.4</v>
      </c>
    </row>
    <row r="1840" spans="14:32" x14ac:dyDescent="0.25">
      <c r="N1840">
        <v>3210.48</v>
      </c>
      <c r="O1840">
        <v>38.56</v>
      </c>
      <c r="P1840">
        <v>38.57</v>
      </c>
      <c r="R1840" s="25">
        <f t="shared" si="3"/>
        <v>3.21048</v>
      </c>
      <c r="S1840" s="25"/>
      <c r="T1840">
        <v>38.56</v>
      </c>
      <c r="U1840">
        <v>38.57</v>
      </c>
      <c r="AD1840">
        <v>3.2863099999999998</v>
      </c>
      <c r="AE1840">
        <v>38.299999999999997</v>
      </c>
      <c r="AF1840">
        <v>38.4</v>
      </c>
    </row>
    <row r="1841" spans="14:32" x14ac:dyDescent="0.25">
      <c r="N1841">
        <v>3210.49</v>
      </c>
      <c r="O1841">
        <v>38.36</v>
      </c>
      <c r="P1841">
        <v>38.51</v>
      </c>
      <c r="R1841" s="25">
        <f t="shared" si="3"/>
        <v>3.2104899999999996</v>
      </c>
      <c r="S1841" s="25"/>
      <c r="T1841">
        <v>38.36</v>
      </c>
      <c r="U1841">
        <v>38.51</v>
      </c>
      <c r="AD1841">
        <v>3.3037299999999998</v>
      </c>
      <c r="AE1841">
        <v>38.31</v>
      </c>
      <c r="AF1841">
        <v>38.4</v>
      </c>
    </row>
    <row r="1842" spans="14:32" x14ac:dyDescent="0.25">
      <c r="N1842">
        <v>3210.86</v>
      </c>
      <c r="O1842">
        <v>38.39</v>
      </c>
      <c r="P1842">
        <v>38.590000000000003</v>
      </c>
      <c r="R1842" s="25">
        <f t="shared" si="3"/>
        <v>3.2108600000000003</v>
      </c>
      <c r="S1842" s="25"/>
      <c r="T1842">
        <v>38.39</v>
      </c>
      <c r="U1842">
        <v>38.590000000000003</v>
      </c>
      <c r="AD1842">
        <v>3.1691100000000003</v>
      </c>
      <c r="AE1842">
        <v>38.28</v>
      </c>
      <c r="AF1842">
        <v>38.409999999999997</v>
      </c>
    </row>
    <row r="1843" spans="14:32" x14ac:dyDescent="0.25">
      <c r="N1843">
        <v>3210.89</v>
      </c>
      <c r="O1843">
        <v>38.479999999999997</v>
      </c>
      <c r="P1843">
        <v>38.549999999999997</v>
      </c>
      <c r="R1843" s="25">
        <f t="shared" si="3"/>
        <v>3.21089</v>
      </c>
      <c r="S1843" s="25"/>
      <c r="T1843">
        <v>38.479999999999997</v>
      </c>
      <c r="U1843">
        <v>38.549999999999997</v>
      </c>
      <c r="AD1843">
        <v>3.1769799999999999</v>
      </c>
      <c r="AE1843">
        <v>38.18</v>
      </c>
      <c r="AF1843">
        <v>38.409999999999997</v>
      </c>
    </row>
    <row r="1844" spans="14:32" x14ac:dyDescent="0.25">
      <c r="N1844">
        <v>3210.99</v>
      </c>
      <c r="O1844">
        <v>38.1</v>
      </c>
      <c r="P1844">
        <v>38.229999999999997</v>
      </c>
      <c r="R1844" s="25">
        <f t="shared" si="3"/>
        <v>3.2109899999999998</v>
      </c>
      <c r="S1844" s="25"/>
      <c r="T1844">
        <v>38.1</v>
      </c>
      <c r="U1844">
        <v>38.229999999999997</v>
      </c>
      <c r="AD1844">
        <v>3.1836799999999998</v>
      </c>
      <c r="AE1844">
        <v>38.18</v>
      </c>
      <c r="AF1844">
        <v>38.409999999999997</v>
      </c>
    </row>
    <row r="1845" spans="14:32" x14ac:dyDescent="0.25">
      <c r="N1845">
        <v>3211.02</v>
      </c>
      <c r="O1845">
        <v>38.270000000000003</v>
      </c>
      <c r="P1845">
        <v>38.67</v>
      </c>
      <c r="R1845" s="25">
        <f t="shared" si="3"/>
        <v>3.21102</v>
      </c>
      <c r="S1845" s="25"/>
      <c r="T1845">
        <v>38.270000000000003</v>
      </c>
      <c r="U1845">
        <v>38.67</v>
      </c>
      <c r="AD1845">
        <v>3.1897899999999999</v>
      </c>
      <c r="AE1845">
        <v>38.33</v>
      </c>
      <c r="AF1845">
        <v>38.409999999999997</v>
      </c>
    </row>
    <row r="1846" spans="14:32" x14ac:dyDescent="0.25">
      <c r="N1846">
        <v>3211.3</v>
      </c>
      <c r="O1846">
        <v>38.369999999999997</v>
      </c>
      <c r="P1846">
        <v>38.6</v>
      </c>
      <c r="R1846" s="25">
        <f t="shared" si="3"/>
        <v>3.2113</v>
      </c>
      <c r="S1846" s="25"/>
      <c r="T1846">
        <v>38.369999999999997</v>
      </c>
      <c r="U1846">
        <v>38.6</v>
      </c>
      <c r="AD1846">
        <v>3.1899899999999999</v>
      </c>
      <c r="AE1846">
        <v>38.26</v>
      </c>
      <c r="AF1846">
        <v>38.409999999999997</v>
      </c>
    </row>
    <row r="1847" spans="14:32" x14ac:dyDescent="0.25">
      <c r="N1847">
        <v>3211.42</v>
      </c>
      <c r="O1847">
        <v>38.29</v>
      </c>
      <c r="P1847">
        <v>38.25</v>
      </c>
      <c r="R1847" s="25">
        <f t="shared" si="3"/>
        <v>3.2114199999999999</v>
      </c>
      <c r="S1847" s="25"/>
      <c r="T1847">
        <v>38.29</v>
      </c>
      <c r="U1847">
        <v>38.25</v>
      </c>
      <c r="AD1847">
        <v>3.1948799999999999</v>
      </c>
      <c r="AE1847">
        <v>38.32</v>
      </c>
      <c r="AF1847">
        <v>38.409999999999997</v>
      </c>
    </row>
    <row r="1848" spans="14:32" x14ac:dyDescent="0.25">
      <c r="N1848">
        <v>3211.44</v>
      </c>
      <c r="O1848">
        <v>38.35</v>
      </c>
      <c r="P1848">
        <v>38.590000000000003</v>
      </c>
      <c r="R1848" s="25">
        <f t="shared" si="3"/>
        <v>3.2114400000000001</v>
      </c>
      <c r="S1848" s="25"/>
      <c r="T1848">
        <v>38.35</v>
      </c>
      <c r="U1848">
        <v>38.590000000000003</v>
      </c>
      <c r="AD1848">
        <v>3.2093000000000003</v>
      </c>
      <c r="AE1848">
        <v>38.340000000000003</v>
      </c>
      <c r="AF1848">
        <v>38.409999999999997</v>
      </c>
    </row>
    <row r="1849" spans="14:32" x14ac:dyDescent="0.25">
      <c r="N1849">
        <v>3211.45</v>
      </c>
      <c r="O1849">
        <v>38.25</v>
      </c>
      <c r="P1849">
        <v>38.35</v>
      </c>
      <c r="R1849" s="25">
        <f t="shared" si="3"/>
        <v>3.2114499999999997</v>
      </c>
      <c r="S1849" s="25"/>
      <c r="T1849">
        <v>38.25</v>
      </c>
      <c r="U1849">
        <v>38.35</v>
      </c>
      <c r="AD1849">
        <v>3.2286899999999998</v>
      </c>
      <c r="AE1849">
        <v>38.33</v>
      </c>
      <c r="AF1849">
        <v>38.409999999999997</v>
      </c>
    </row>
    <row r="1850" spans="14:32" x14ac:dyDescent="0.25">
      <c r="N1850">
        <v>3211.61</v>
      </c>
      <c r="O1850">
        <v>38.22</v>
      </c>
      <c r="P1850">
        <v>38.450000000000003</v>
      </c>
      <c r="R1850" s="25">
        <f t="shared" si="3"/>
        <v>3.2116100000000003</v>
      </c>
      <c r="S1850" s="25"/>
      <c r="T1850">
        <v>38.22</v>
      </c>
      <c r="U1850">
        <v>38.450000000000003</v>
      </c>
      <c r="AD1850">
        <v>3.23014</v>
      </c>
      <c r="AE1850">
        <v>38.24</v>
      </c>
      <c r="AF1850">
        <v>38.409999999999997</v>
      </c>
    </row>
    <row r="1851" spans="14:32" x14ac:dyDescent="0.25">
      <c r="N1851">
        <v>3212.17</v>
      </c>
      <c r="O1851">
        <v>38.409999999999997</v>
      </c>
      <c r="P1851">
        <v>38.43</v>
      </c>
      <c r="R1851" s="25">
        <f t="shared" si="3"/>
        <v>3.21217</v>
      </c>
      <c r="S1851" s="25"/>
      <c r="T1851">
        <v>38.409999999999997</v>
      </c>
      <c r="U1851">
        <v>38.43</v>
      </c>
      <c r="AD1851">
        <v>3.2471900000000002</v>
      </c>
      <c r="AE1851">
        <v>38.22</v>
      </c>
      <c r="AF1851">
        <v>38.409999999999997</v>
      </c>
    </row>
    <row r="1852" spans="14:32" x14ac:dyDescent="0.25">
      <c r="N1852">
        <v>3212.21</v>
      </c>
      <c r="O1852">
        <v>38.15</v>
      </c>
      <c r="P1852">
        <v>38.159999999999997</v>
      </c>
      <c r="R1852" s="25">
        <f t="shared" si="3"/>
        <v>3.2122100000000002</v>
      </c>
      <c r="S1852" s="25"/>
      <c r="T1852">
        <v>38.15</v>
      </c>
      <c r="U1852">
        <v>38.159999999999997</v>
      </c>
      <c r="AD1852">
        <v>3.2529599999999999</v>
      </c>
      <c r="AE1852">
        <v>38.159999999999997</v>
      </c>
      <c r="AF1852">
        <v>38.409999999999997</v>
      </c>
    </row>
    <row r="1853" spans="14:32" x14ac:dyDescent="0.25">
      <c r="N1853">
        <v>3212.28</v>
      </c>
      <c r="O1853">
        <v>38.21</v>
      </c>
      <c r="P1853">
        <v>38.36</v>
      </c>
      <c r="R1853" s="25">
        <f t="shared" si="3"/>
        <v>3.2122800000000002</v>
      </c>
      <c r="S1853" s="25"/>
      <c r="T1853">
        <v>38.21</v>
      </c>
      <c r="U1853">
        <v>38.36</v>
      </c>
      <c r="AD1853">
        <v>3.2666300000000001</v>
      </c>
      <c r="AE1853">
        <v>38.479999999999997</v>
      </c>
      <c r="AF1853">
        <v>38.409999999999997</v>
      </c>
    </row>
    <row r="1854" spans="14:32" x14ac:dyDescent="0.25">
      <c r="N1854">
        <v>3212.61</v>
      </c>
      <c r="O1854">
        <v>38.200000000000003</v>
      </c>
      <c r="P1854">
        <v>38.43</v>
      </c>
      <c r="R1854" s="25">
        <f t="shared" si="3"/>
        <v>3.2126100000000002</v>
      </c>
      <c r="S1854" s="25"/>
      <c r="T1854">
        <v>38.200000000000003</v>
      </c>
      <c r="U1854">
        <v>38.43</v>
      </c>
      <c r="AD1854">
        <v>3.2852899999999998</v>
      </c>
      <c r="AE1854">
        <v>38.43</v>
      </c>
      <c r="AF1854">
        <v>38.409999999999997</v>
      </c>
    </row>
    <row r="1855" spans="14:32" x14ac:dyDescent="0.25">
      <c r="N1855">
        <v>3212.68</v>
      </c>
      <c r="O1855">
        <v>38.340000000000003</v>
      </c>
      <c r="P1855">
        <v>38.619999999999997</v>
      </c>
      <c r="R1855" s="25">
        <f t="shared" si="3"/>
        <v>3.2126799999999998</v>
      </c>
      <c r="S1855" s="25"/>
      <c r="T1855">
        <v>38.340000000000003</v>
      </c>
      <c r="U1855">
        <v>38.619999999999997</v>
      </c>
      <c r="AD1855">
        <v>3.2870900000000001</v>
      </c>
      <c r="AE1855">
        <v>38.340000000000003</v>
      </c>
      <c r="AF1855">
        <v>38.409999999999997</v>
      </c>
    </row>
    <row r="1856" spans="14:32" x14ac:dyDescent="0.25">
      <c r="N1856">
        <v>3212.71</v>
      </c>
      <c r="O1856">
        <v>38.520000000000003</v>
      </c>
      <c r="P1856">
        <v>38.54</v>
      </c>
      <c r="R1856" s="25">
        <f t="shared" si="3"/>
        <v>3.21271</v>
      </c>
      <c r="S1856" s="25"/>
      <c r="T1856">
        <v>38.520000000000003</v>
      </c>
      <c r="U1856">
        <v>38.54</v>
      </c>
      <c r="AD1856">
        <v>3.2744899999999997</v>
      </c>
      <c r="AE1856">
        <v>38.335000000000001</v>
      </c>
      <c r="AF1856">
        <v>38.414999999999999</v>
      </c>
    </row>
    <row r="1857" spans="14:32" x14ac:dyDescent="0.25">
      <c r="N1857">
        <v>3212.95</v>
      </c>
      <c r="O1857">
        <v>38.299999999999997</v>
      </c>
      <c r="P1857">
        <v>38.42</v>
      </c>
      <c r="R1857" s="25">
        <f t="shared" si="3"/>
        <v>3.2129499999999998</v>
      </c>
      <c r="S1857" s="25"/>
      <c r="T1857">
        <v>38.299999999999997</v>
      </c>
      <c r="U1857">
        <v>38.42</v>
      </c>
      <c r="AD1857">
        <v>3.11713</v>
      </c>
      <c r="AE1857">
        <v>38.200000000000003</v>
      </c>
      <c r="AF1857">
        <v>38.42</v>
      </c>
    </row>
    <row r="1858" spans="14:32" x14ac:dyDescent="0.25">
      <c r="N1858">
        <v>3213</v>
      </c>
      <c r="O1858">
        <v>38.24</v>
      </c>
      <c r="P1858">
        <v>38.53</v>
      </c>
      <c r="R1858" s="25">
        <f t="shared" si="3"/>
        <v>3.2130000000000001</v>
      </c>
      <c r="S1858" s="25"/>
      <c r="T1858">
        <v>38.24</v>
      </c>
      <c r="U1858">
        <v>38.53</v>
      </c>
      <c r="AD1858">
        <v>3.1883499999999998</v>
      </c>
      <c r="AE1858">
        <v>38.28</v>
      </c>
      <c r="AF1858">
        <v>38.42</v>
      </c>
    </row>
    <row r="1859" spans="14:32" x14ac:dyDescent="0.25">
      <c r="N1859">
        <v>3213.45</v>
      </c>
      <c r="O1859">
        <v>38.24</v>
      </c>
      <c r="P1859">
        <v>38.520000000000003</v>
      </c>
      <c r="R1859" s="25">
        <f t="shared" si="3"/>
        <v>3.2134499999999999</v>
      </c>
      <c r="S1859" s="25"/>
      <c r="T1859">
        <v>38.24</v>
      </c>
      <c r="U1859">
        <v>38.520000000000003</v>
      </c>
      <c r="AD1859">
        <v>3.2015799999999999</v>
      </c>
      <c r="AE1859">
        <v>38.25</v>
      </c>
      <c r="AF1859">
        <v>38.42</v>
      </c>
    </row>
    <row r="1860" spans="14:32" x14ac:dyDescent="0.25">
      <c r="N1860">
        <v>3213.46</v>
      </c>
      <c r="O1860">
        <v>38.19</v>
      </c>
      <c r="P1860">
        <v>38.28</v>
      </c>
      <c r="R1860" s="25">
        <f t="shared" ref="R1860:R1923" si="4">N1860/1000</f>
        <v>3.21346</v>
      </c>
      <c r="S1860" s="25"/>
      <c r="T1860">
        <v>38.19</v>
      </c>
      <c r="U1860">
        <v>38.28</v>
      </c>
      <c r="AD1860">
        <v>3.2071100000000001</v>
      </c>
      <c r="AE1860">
        <v>38.229999999999997</v>
      </c>
      <c r="AF1860">
        <v>38.42</v>
      </c>
    </row>
    <row r="1861" spans="14:32" x14ac:dyDescent="0.25">
      <c r="N1861">
        <v>3213.49</v>
      </c>
      <c r="O1861">
        <v>38.07</v>
      </c>
      <c r="P1861">
        <v>38.32</v>
      </c>
      <c r="R1861" s="25">
        <f t="shared" si="4"/>
        <v>3.2134899999999997</v>
      </c>
      <c r="S1861" s="25"/>
      <c r="T1861">
        <v>38.07</v>
      </c>
      <c r="U1861">
        <v>38.32</v>
      </c>
      <c r="AD1861">
        <v>3.2129499999999998</v>
      </c>
      <c r="AE1861">
        <v>38.299999999999997</v>
      </c>
      <c r="AF1861">
        <v>38.42</v>
      </c>
    </row>
    <row r="1862" spans="14:32" x14ac:dyDescent="0.25">
      <c r="N1862">
        <v>3213.5</v>
      </c>
      <c r="O1862">
        <v>38.32</v>
      </c>
      <c r="P1862">
        <v>38.479999999999997</v>
      </c>
      <c r="R1862" s="25">
        <f t="shared" si="4"/>
        <v>3.2134999999999998</v>
      </c>
      <c r="S1862" s="25"/>
      <c r="T1862">
        <v>38.32</v>
      </c>
      <c r="U1862">
        <v>38.479999999999997</v>
      </c>
      <c r="AD1862">
        <v>3.2140500000000003</v>
      </c>
      <c r="AE1862">
        <v>38.36</v>
      </c>
      <c r="AF1862">
        <v>38.42</v>
      </c>
    </row>
    <row r="1863" spans="14:32" x14ac:dyDescent="0.25">
      <c r="N1863">
        <v>3213.53</v>
      </c>
      <c r="O1863">
        <v>38.380000000000003</v>
      </c>
      <c r="P1863">
        <v>38.46</v>
      </c>
      <c r="R1863" s="25">
        <f t="shared" si="4"/>
        <v>3.21353</v>
      </c>
      <c r="S1863" s="25"/>
      <c r="T1863">
        <v>38.380000000000003</v>
      </c>
      <c r="U1863">
        <v>38.46</v>
      </c>
      <c r="AD1863">
        <v>3.2219699999999998</v>
      </c>
      <c r="AE1863">
        <v>38.22</v>
      </c>
      <c r="AF1863">
        <v>38.42</v>
      </c>
    </row>
    <row r="1864" spans="14:32" x14ac:dyDescent="0.25">
      <c r="N1864">
        <v>3213.78</v>
      </c>
      <c r="O1864">
        <v>38.36</v>
      </c>
      <c r="P1864">
        <v>38.35</v>
      </c>
      <c r="R1864" s="25">
        <f t="shared" si="4"/>
        <v>3.2137800000000003</v>
      </c>
      <c r="S1864" s="25"/>
      <c r="T1864">
        <v>38.36</v>
      </c>
      <c r="U1864">
        <v>38.35</v>
      </c>
      <c r="AD1864">
        <v>3.23048</v>
      </c>
      <c r="AE1864">
        <v>38.380000000000003</v>
      </c>
      <c r="AF1864">
        <v>38.42</v>
      </c>
    </row>
    <row r="1865" spans="14:32" x14ac:dyDescent="0.25">
      <c r="N1865">
        <v>3213.86</v>
      </c>
      <c r="O1865">
        <v>38.75</v>
      </c>
      <c r="P1865">
        <v>38.74</v>
      </c>
      <c r="R1865" s="25">
        <f t="shared" si="4"/>
        <v>3.2138599999999999</v>
      </c>
      <c r="S1865" s="25"/>
      <c r="T1865">
        <v>38.75</v>
      </c>
      <c r="U1865">
        <v>38.74</v>
      </c>
      <c r="AD1865">
        <v>3.2333699999999999</v>
      </c>
      <c r="AE1865">
        <v>38.380000000000003</v>
      </c>
      <c r="AF1865">
        <v>38.42</v>
      </c>
    </row>
    <row r="1866" spans="14:32" x14ac:dyDescent="0.25">
      <c r="N1866">
        <v>3213.99</v>
      </c>
      <c r="O1866">
        <v>38.4</v>
      </c>
      <c r="P1866">
        <v>38.33</v>
      </c>
      <c r="R1866" s="25">
        <f t="shared" si="4"/>
        <v>3.2139899999999999</v>
      </c>
      <c r="S1866" s="25"/>
      <c r="T1866">
        <v>38.4</v>
      </c>
      <c r="U1866">
        <v>38.33</v>
      </c>
      <c r="AD1866">
        <v>3.2335700000000003</v>
      </c>
      <c r="AE1866">
        <v>38.26</v>
      </c>
      <c r="AF1866">
        <v>38.42</v>
      </c>
    </row>
    <row r="1867" spans="14:32" x14ac:dyDescent="0.25">
      <c r="N1867">
        <v>3214.05</v>
      </c>
      <c r="O1867">
        <v>38.36</v>
      </c>
      <c r="P1867">
        <v>38.42</v>
      </c>
      <c r="R1867" s="25">
        <f t="shared" si="4"/>
        <v>3.2140500000000003</v>
      </c>
      <c r="S1867" s="25"/>
      <c r="T1867">
        <v>38.36</v>
      </c>
      <c r="U1867">
        <v>38.42</v>
      </c>
      <c r="AD1867">
        <v>3.24573</v>
      </c>
      <c r="AE1867">
        <v>38.270000000000003</v>
      </c>
      <c r="AF1867">
        <v>38.42</v>
      </c>
    </row>
    <row r="1868" spans="14:32" x14ac:dyDescent="0.25">
      <c r="N1868">
        <v>3214.11</v>
      </c>
      <c r="O1868">
        <v>38.409999999999997</v>
      </c>
      <c r="P1868">
        <v>38.57</v>
      </c>
      <c r="R1868" s="25">
        <f t="shared" si="4"/>
        <v>3.2141100000000002</v>
      </c>
      <c r="S1868" s="25"/>
      <c r="T1868">
        <v>38.409999999999997</v>
      </c>
      <c r="U1868">
        <v>38.57</v>
      </c>
      <c r="AD1868">
        <v>3.26159</v>
      </c>
      <c r="AE1868">
        <v>38.25</v>
      </c>
      <c r="AF1868">
        <v>38.42</v>
      </c>
    </row>
    <row r="1869" spans="14:32" x14ac:dyDescent="0.25">
      <c r="N1869">
        <v>3214.37</v>
      </c>
      <c r="O1869">
        <v>38.21</v>
      </c>
      <c r="P1869">
        <v>38.32</v>
      </c>
      <c r="R1869" s="25">
        <f t="shared" si="4"/>
        <v>3.2143699999999997</v>
      </c>
      <c r="S1869" s="25"/>
      <c r="T1869">
        <v>38.21</v>
      </c>
      <c r="U1869">
        <v>38.32</v>
      </c>
      <c r="AD1869">
        <v>3.2747800000000002</v>
      </c>
      <c r="AE1869">
        <v>38.200000000000003</v>
      </c>
      <c r="AF1869">
        <v>38.42</v>
      </c>
    </row>
    <row r="1870" spans="14:32" x14ac:dyDescent="0.25">
      <c r="N1870">
        <v>3214.59</v>
      </c>
      <c r="O1870">
        <v>38.450000000000003</v>
      </c>
      <c r="P1870">
        <v>38.770000000000003</v>
      </c>
      <c r="R1870" s="25">
        <f t="shared" si="4"/>
        <v>3.2145900000000003</v>
      </c>
      <c r="S1870" s="25"/>
      <c r="T1870">
        <v>38.450000000000003</v>
      </c>
      <c r="U1870">
        <v>38.770000000000003</v>
      </c>
      <c r="AD1870">
        <v>3.28437</v>
      </c>
      <c r="AE1870">
        <v>38.380000000000003</v>
      </c>
      <c r="AF1870">
        <v>38.42</v>
      </c>
    </row>
    <row r="1871" spans="14:32" x14ac:dyDescent="0.25">
      <c r="N1871">
        <v>3214.67</v>
      </c>
      <c r="O1871">
        <v>38.36</v>
      </c>
      <c r="P1871">
        <v>38.49</v>
      </c>
      <c r="R1871" s="25">
        <f t="shared" si="4"/>
        <v>3.2146699999999999</v>
      </c>
      <c r="S1871" s="25"/>
      <c r="T1871">
        <v>38.36</v>
      </c>
      <c r="U1871">
        <v>38.49</v>
      </c>
      <c r="AD1871">
        <v>3.3126500000000001</v>
      </c>
      <c r="AE1871">
        <v>38.25</v>
      </c>
      <c r="AF1871">
        <v>38.42</v>
      </c>
    </row>
    <row r="1872" spans="14:32" x14ac:dyDescent="0.25">
      <c r="N1872">
        <v>3214.7</v>
      </c>
      <c r="O1872">
        <v>38.58</v>
      </c>
      <c r="P1872">
        <v>38.69</v>
      </c>
      <c r="R1872" s="25">
        <f t="shared" si="4"/>
        <v>3.2146999999999997</v>
      </c>
      <c r="S1872" s="25"/>
      <c r="T1872">
        <v>38.58</v>
      </c>
      <c r="U1872">
        <v>38.69</v>
      </c>
      <c r="AD1872">
        <v>3.1720900000000003</v>
      </c>
      <c r="AE1872">
        <v>38.29</v>
      </c>
      <c r="AF1872">
        <v>38.43</v>
      </c>
    </row>
    <row r="1873" spans="14:32" x14ac:dyDescent="0.25">
      <c r="N1873">
        <v>3214.86</v>
      </c>
      <c r="O1873">
        <v>38.130000000000003</v>
      </c>
      <c r="P1873">
        <v>38.21</v>
      </c>
      <c r="R1873" s="25">
        <f t="shared" si="4"/>
        <v>3.2148600000000003</v>
      </c>
      <c r="S1873" s="25"/>
      <c r="T1873">
        <v>38.130000000000003</v>
      </c>
      <c r="U1873">
        <v>38.21</v>
      </c>
      <c r="AD1873">
        <v>3.1747299999999998</v>
      </c>
      <c r="AE1873">
        <v>38.36</v>
      </c>
      <c r="AF1873">
        <v>38.43</v>
      </c>
    </row>
    <row r="1874" spans="14:32" x14ac:dyDescent="0.25">
      <c r="N1874">
        <v>3215.33</v>
      </c>
      <c r="O1874">
        <v>38.4</v>
      </c>
      <c r="P1874">
        <v>38.549999999999997</v>
      </c>
      <c r="R1874" s="25">
        <f t="shared" si="4"/>
        <v>3.2153299999999998</v>
      </c>
      <c r="S1874" s="25"/>
      <c r="T1874">
        <v>38.4</v>
      </c>
      <c r="U1874">
        <v>38.549999999999997</v>
      </c>
      <c r="AD1874">
        <v>3.1785600000000001</v>
      </c>
      <c r="AE1874">
        <v>38.35</v>
      </c>
      <c r="AF1874">
        <v>38.43</v>
      </c>
    </row>
    <row r="1875" spans="14:32" x14ac:dyDescent="0.25">
      <c r="N1875">
        <v>3215.52</v>
      </c>
      <c r="O1875">
        <v>38.54</v>
      </c>
      <c r="P1875">
        <v>38.56</v>
      </c>
      <c r="R1875" s="25">
        <f t="shared" si="4"/>
        <v>3.2155200000000002</v>
      </c>
      <c r="S1875" s="25"/>
      <c r="T1875">
        <v>38.54</v>
      </c>
      <c r="U1875">
        <v>38.56</v>
      </c>
      <c r="AD1875">
        <v>3.1819000000000002</v>
      </c>
      <c r="AE1875">
        <v>38.340000000000003</v>
      </c>
      <c r="AF1875">
        <v>38.43</v>
      </c>
    </row>
    <row r="1876" spans="14:32" x14ac:dyDescent="0.25">
      <c r="N1876">
        <v>3215.85</v>
      </c>
      <c r="O1876">
        <v>38.24</v>
      </c>
      <c r="P1876">
        <v>38.340000000000003</v>
      </c>
      <c r="R1876" s="25">
        <f t="shared" si="4"/>
        <v>3.2158500000000001</v>
      </c>
      <c r="S1876" s="25"/>
      <c r="T1876">
        <v>38.24</v>
      </c>
      <c r="U1876">
        <v>38.340000000000003</v>
      </c>
      <c r="AD1876">
        <v>3.1822199999999996</v>
      </c>
      <c r="AE1876">
        <v>38.15</v>
      </c>
      <c r="AF1876">
        <v>38.43</v>
      </c>
    </row>
    <row r="1877" spans="14:32" x14ac:dyDescent="0.25">
      <c r="N1877">
        <v>3216.2</v>
      </c>
      <c r="O1877">
        <v>38.44</v>
      </c>
      <c r="P1877">
        <v>38.49</v>
      </c>
      <c r="R1877" s="25">
        <f t="shared" si="4"/>
        <v>3.2161999999999997</v>
      </c>
      <c r="S1877" s="25"/>
      <c r="T1877">
        <v>38.44</v>
      </c>
      <c r="U1877">
        <v>38.49</v>
      </c>
      <c r="AD1877">
        <v>3.19563</v>
      </c>
      <c r="AE1877">
        <v>38.24</v>
      </c>
      <c r="AF1877">
        <v>38.43</v>
      </c>
    </row>
    <row r="1878" spans="14:32" x14ac:dyDescent="0.25">
      <c r="N1878">
        <v>3216.27</v>
      </c>
      <c r="O1878">
        <v>38.18</v>
      </c>
      <c r="P1878">
        <v>38.340000000000003</v>
      </c>
      <c r="R1878" s="25">
        <f t="shared" si="4"/>
        <v>3.2162700000000002</v>
      </c>
      <c r="S1878" s="25"/>
      <c r="T1878">
        <v>38.18</v>
      </c>
      <c r="U1878">
        <v>38.340000000000003</v>
      </c>
      <c r="AD1878">
        <v>3.2093799999999999</v>
      </c>
      <c r="AE1878">
        <v>38.28</v>
      </c>
      <c r="AF1878">
        <v>38.43</v>
      </c>
    </row>
    <row r="1879" spans="14:32" x14ac:dyDescent="0.25">
      <c r="N1879">
        <v>3216.37</v>
      </c>
      <c r="O1879">
        <v>38.22</v>
      </c>
      <c r="P1879">
        <v>38.33</v>
      </c>
      <c r="R1879" s="25">
        <f t="shared" si="4"/>
        <v>3.21637</v>
      </c>
      <c r="S1879" s="25"/>
      <c r="T1879">
        <v>38.22</v>
      </c>
      <c r="U1879">
        <v>38.33</v>
      </c>
      <c r="AD1879">
        <v>3.21217</v>
      </c>
      <c r="AE1879">
        <v>38.409999999999997</v>
      </c>
      <c r="AF1879">
        <v>38.43</v>
      </c>
    </row>
    <row r="1880" spans="14:32" x14ac:dyDescent="0.25">
      <c r="N1880">
        <v>3216.66</v>
      </c>
      <c r="O1880">
        <v>37.950000000000003</v>
      </c>
      <c r="P1880">
        <v>38.06</v>
      </c>
      <c r="R1880" s="25">
        <f t="shared" si="4"/>
        <v>3.2166600000000001</v>
      </c>
      <c r="S1880" s="25"/>
      <c r="T1880">
        <v>37.950000000000003</v>
      </c>
      <c r="U1880">
        <v>38.06</v>
      </c>
      <c r="AD1880">
        <v>3.2126100000000002</v>
      </c>
      <c r="AE1880">
        <v>38.200000000000003</v>
      </c>
      <c r="AF1880">
        <v>38.43</v>
      </c>
    </row>
    <row r="1881" spans="14:32" x14ac:dyDescent="0.25">
      <c r="N1881">
        <v>3216.7</v>
      </c>
      <c r="O1881">
        <v>38.380000000000003</v>
      </c>
      <c r="P1881">
        <v>38.53</v>
      </c>
      <c r="R1881" s="25">
        <f t="shared" si="4"/>
        <v>3.2166999999999999</v>
      </c>
      <c r="S1881" s="25"/>
      <c r="T1881">
        <v>38.380000000000003</v>
      </c>
      <c r="U1881">
        <v>38.53</v>
      </c>
      <c r="AD1881">
        <v>3.2191900000000002</v>
      </c>
      <c r="AE1881">
        <v>38.33</v>
      </c>
      <c r="AF1881">
        <v>38.43</v>
      </c>
    </row>
    <row r="1882" spans="14:32" x14ac:dyDescent="0.25">
      <c r="N1882">
        <v>3216.82</v>
      </c>
      <c r="O1882">
        <v>38.58</v>
      </c>
      <c r="P1882">
        <v>38.700000000000003</v>
      </c>
      <c r="R1882" s="25">
        <f t="shared" si="4"/>
        <v>3.2168200000000002</v>
      </c>
      <c r="S1882" s="25"/>
      <c r="T1882">
        <v>38.58</v>
      </c>
      <c r="U1882">
        <v>38.700000000000003</v>
      </c>
      <c r="AD1882">
        <v>3.22933</v>
      </c>
      <c r="AE1882">
        <v>38.4</v>
      </c>
      <c r="AF1882">
        <v>38.43</v>
      </c>
    </row>
    <row r="1883" spans="14:32" x14ac:dyDescent="0.25">
      <c r="N1883">
        <v>3216.89</v>
      </c>
      <c r="O1883">
        <v>38.380000000000003</v>
      </c>
      <c r="P1883">
        <v>38.53</v>
      </c>
      <c r="R1883" s="25">
        <f t="shared" si="4"/>
        <v>3.2168899999999998</v>
      </c>
      <c r="S1883" s="25"/>
      <c r="T1883">
        <v>38.380000000000003</v>
      </c>
      <c r="U1883">
        <v>38.53</v>
      </c>
      <c r="AD1883">
        <v>3.2349800000000002</v>
      </c>
      <c r="AE1883">
        <v>38.299999999999997</v>
      </c>
      <c r="AF1883">
        <v>38.43</v>
      </c>
    </row>
    <row r="1884" spans="14:32" x14ac:dyDescent="0.25">
      <c r="N1884">
        <v>3217.31</v>
      </c>
      <c r="O1884">
        <v>38.32</v>
      </c>
      <c r="P1884">
        <v>38.82</v>
      </c>
      <c r="R1884" s="25">
        <f t="shared" si="4"/>
        <v>3.2173099999999999</v>
      </c>
      <c r="S1884" s="25"/>
      <c r="T1884">
        <v>38.32</v>
      </c>
      <c r="U1884">
        <v>38.82</v>
      </c>
      <c r="AD1884">
        <v>3.2377899999999999</v>
      </c>
      <c r="AE1884">
        <v>38.25</v>
      </c>
      <c r="AF1884">
        <v>38.43</v>
      </c>
    </row>
    <row r="1885" spans="14:32" x14ac:dyDescent="0.25">
      <c r="N1885">
        <v>3217.56</v>
      </c>
      <c r="O1885">
        <v>38.24</v>
      </c>
      <c r="P1885">
        <v>38.31</v>
      </c>
      <c r="R1885" s="25">
        <f t="shared" si="4"/>
        <v>3.2175599999999998</v>
      </c>
      <c r="S1885" s="25"/>
      <c r="T1885">
        <v>38.24</v>
      </c>
      <c r="U1885">
        <v>38.31</v>
      </c>
      <c r="AD1885">
        <v>3.2638199999999999</v>
      </c>
      <c r="AE1885">
        <v>38.28</v>
      </c>
      <c r="AF1885">
        <v>38.43</v>
      </c>
    </row>
    <row r="1886" spans="14:32" x14ac:dyDescent="0.25">
      <c r="N1886">
        <v>3217.88</v>
      </c>
      <c r="O1886">
        <v>38.21</v>
      </c>
      <c r="P1886">
        <v>38.58</v>
      </c>
      <c r="R1886" s="25">
        <f t="shared" si="4"/>
        <v>3.2178800000000001</v>
      </c>
      <c r="S1886" s="25"/>
      <c r="T1886">
        <v>38.21</v>
      </c>
      <c r="U1886">
        <v>38.58</v>
      </c>
      <c r="AD1886">
        <v>3.2722899999999999</v>
      </c>
      <c r="AE1886">
        <v>38.380000000000003</v>
      </c>
      <c r="AF1886">
        <v>38.43</v>
      </c>
    </row>
    <row r="1887" spans="14:32" x14ac:dyDescent="0.25">
      <c r="N1887">
        <v>3218.08</v>
      </c>
      <c r="O1887">
        <v>38.11</v>
      </c>
      <c r="P1887">
        <v>38.119999999999997</v>
      </c>
      <c r="R1887" s="25">
        <f t="shared" si="4"/>
        <v>3.2180800000000001</v>
      </c>
      <c r="S1887" s="25"/>
      <c r="T1887">
        <v>38.11</v>
      </c>
      <c r="U1887">
        <v>38.119999999999997</v>
      </c>
      <c r="AD1887">
        <v>3.2759499999999999</v>
      </c>
      <c r="AE1887">
        <v>38.380000000000003</v>
      </c>
      <c r="AF1887">
        <v>38.43</v>
      </c>
    </row>
    <row r="1888" spans="14:32" x14ac:dyDescent="0.25">
      <c r="N1888">
        <v>3218.18</v>
      </c>
      <c r="O1888">
        <v>38.15</v>
      </c>
      <c r="P1888">
        <v>38.4</v>
      </c>
      <c r="R1888" s="25">
        <f t="shared" si="4"/>
        <v>3.2181799999999998</v>
      </c>
      <c r="S1888" s="25"/>
      <c r="T1888">
        <v>38.15</v>
      </c>
      <c r="U1888">
        <v>38.4</v>
      </c>
      <c r="AD1888">
        <v>3.3134899999999998</v>
      </c>
      <c r="AE1888">
        <v>38.35</v>
      </c>
      <c r="AF1888">
        <v>38.43</v>
      </c>
    </row>
    <row r="1889" spans="14:32" x14ac:dyDescent="0.25">
      <c r="N1889">
        <v>3218.24</v>
      </c>
      <c r="O1889">
        <v>38.409999999999997</v>
      </c>
      <c r="P1889">
        <v>38.5</v>
      </c>
      <c r="R1889" s="25">
        <f t="shared" si="4"/>
        <v>3.2182399999999998</v>
      </c>
      <c r="S1889" s="25"/>
      <c r="T1889">
        <v>38.409999999999997</v>
      </c>
      <c r="U1889">
        <v>38.5</v>
      </c>
      <c r="AD1889">
        <v>3.2090799999999997</v>
      </c>
      <c r="AE1889">
        <v>38.325000000000003</v>
      </c>
      <c r="AF1889">
        <v>38.435000000000002</v>
      </c>
    </row>
    <row r="1890" spans="14:32" x14ac:dyDescent="0.25">
      <c r="N1890">
        <v>3218.26</v>
      </c>
      <c r="O1890">
        <v>38.82</v>
      </c>
      <c r="P1890">
        <v>38.79</v>
      </c>
      <c r="R1890" s="25">
        <f t="shared" si="4"/>
        <v>3.2182600000000003</v>
      </c>
      <c r="S1890" s="25"/>
      <c r="T1890">
        <v>38.82</v>
      </c>
      <c r="U1890">
        <v>38.79</v>
      </c>
      <c r="AD1890">
        <v>3.1699200000000003</v>
      </c>
      <c r="AE1890">
        <v>38.31</v>
      </c>
      <c r="AF1890">
        <v>38.44</v>
      </c>
    </row>
    <row r="1891" spans="14:32" x14ac:dyDescent="0.25">
      <c r="N1891">
        <v>3218.48</v>
      </c>
      <c r="O1891">
        <v>38.24</v>
      </c>
      <c r="P1891">
        <v>38.4</v>
      </c>
      <c r="R1891" s="25">
        <f t="shared" si="4"/>
        <v>3.21848</v>
      </c>
      <c r="S1891" s="25"/>
      <c r="T1891">
        <v>38.24</v>
      </c>
      <c r="U1891">
        <v>38.4</v>
      </c>
      <c r="AD1891">
        <v>3.1773000000000002</v>
      </c>
      <c r="AE1891">
        <v>38.409999999999997</v>
      </c>
      <c r="AF1891">
        <v>38.44</v>
      </c>
    </row>
    <row r="1892" spans="14:32" x14ac:dyDescent="0.25">
      <c r="N1892">
        <v>3218.73</v>
      </c>
      <c r="O1892">
        <v>38.33</v>
      </c>
      <c r="P1892">
        <v>38.380000000000003</v>
      </c>
      <c r="R1892" s="25">
        <f t="shared" si="4"/>
        <v>3.2187299999999999</v>
      </c>
      <c r="S1892" s="25"/>
      <c r="T1892">
        <v>38.33</v>
      </c>
      <c r="U1892">
        <v>38.380000000000003</v>
      </c>
      <c r="AD1892">
        <v>3.1849600000000002</v>
      </c>
      <c r="AE1892">
        <v>38.130000000000003</v>
      </c>
      <c r="AF1892">
        <v>38.44</v>
      </c>
    </row>
    <row r="1893" spans="14:32" x14ac:dyDescent="0.25">
      <c r="N1893">
        <v>3219.19</v>
      </c>
      <c r="O1893">
        <v>38.33</v>
      </c>
      <c r="P1893">
        <v>38.43</v>
      </c>
      <c r="R1893" s="25">
        <f t="shared" si="4"/>
        <v>3.2191900000000002</v>
      </c>
      <c r="S1893" s="25"/>
      <c r="T1893">
        <v>38.33</v>
      </c>
      <c r="U1893">
        <v>38.43</v>
      </c>
      <c r="AD1893">
        <v>3.1932</v>
      </c>
      <c r="AE1893">
        <v>38.35</v>
      </c>
      <c r="AF1893">
        <v>38.44</v>
      </c>
    </row>
    <row r="1894" spans="14:32" x14ac:dyDescent="0.25">
      <c r="N1894">
        <v>3219.31</v>
      </c>
      <c r="O1894">
        <v>38.46</v>
      </c>
      <c r="P1894">
        <v>38.68</v>
      </c>
      <c r="R1894" s="25">
        <f t="shared" si="4"/>
        <v>3.2193100000000001</v>
      </c>
      <c r="S1894" s="25"/>
      <c r="T1894">
        <v>38.46</v>
      </c>
      <c r="U1894">
        <v>38.68</v>
      </c>
      <c r="AD1894">
        <v>3.2306300000000001</v>
      </c>
      <c r="AE1894">
        <v>38.32</v>
      </c>
      <c r="AF1894">
        <v>38.44</v>
      </c>
    </row>
    <row r="1895" spans="14:32" x14ac:dyDescent="0.25">
      <c r="N1895">
        <v>3219.97</v>
      </c>
      <c r="O1895">
        <v>38.414999999999999</v>
      </c>
      <c r="P1895">
        <v>38.590000000000003</v>
      </c>
      <c r="R1895" s="25">
        <f t="shared" si="4"/>
        <v>3.21997</v>
      </c>
      <c r="S1895" s="25"/>
      <c r="T1895">
        <v>38.414999999999999</v>
      </c>
      <c r="U1895">
        <v>38.590000000000003</v>
      </c>
      <c r="AD1895">
        <v>3.2322600000000001</v>
      </c>
      <c r="AE1895">
        <v>38.340000000000003</v>
      </c>
      <c r="AF1895">
        <v>38.44</v>
      </c>
    </row>
    <row r="1896" spans="14:32" x14ac:dyDescent="0.25">
      <c r="N1896">
        <v>3220.04</v>
      </c>
      <c r="O1896">
        <v>38.299999999999997</v>
      </c>
      <c r="P1896">
        <v>38.46</v>
      </c>
      <c r="R1896" s="25">
        <f t="shared" si="4"/>
        <v>3.22004</v>
      </c>
      <c r="S1896" s="25"/>
      <c r="T1896">
        <v>38.299999999999997</v>
      </c>
      <c r="U1896">
        <v>38.46</v>
      </c>
      <c r="AD1896">
        <v>3.2416</v>
      </c>
      <c r="AE1896">
        <v>38.29</v>
      </c>
      <c r="AF1896">
        <v>38.44</v>
      </c>
    </row>
    <row r="1897" spans="14:32" x14ac:dyDescent="0.25">
      <c r="N1897">
        <v>3220.07</v>
      </c>
      <c r="O1897">
        <v>38.36</v>
      </c>
      <c r="P1897">
        <v>38.549999999999997</v>
      </c>
      <c r="R1897" s="25">
        <f t="shared" si="4"/>
        <v>3.2200700000000002</v>
      </c>
      <c r="S1897" s="25"/>
      <c r="T1897">
        <v>38.36</v>
      </c>
      <c r="U1897">
        <v>38.549999999999997</v>
      </c>
      <c r="AD1897">
        <v>3.2452899999999998</v>
      </c>
      <c r="AE1897">
        <v>38.25</v>
      </c>
      <c r="AF1897">
        <v>38.44</v>
      </c>
    </row>
    <row r="1898" spans="14:32" x14ac:dyDescent="0.25">
      <c r="N1898">
        <v>3220.08</v>
      </c>
      <c r="O1898">
        <v>38.380000000000003</v>
      </c>
      <c r="P1898">
        <v>38.57</v>
      </c>
      <c r="R1898" s="25">
        <f t="shared" si="4"/>
        <v>3.2200799999999998</v>
      </c>
      <c r="S1898" s="25"/>
      <c r="T1898">
        <v>38.380000000000003</v>
      </c>
      <c r="U1898">
        <v>38.57</v>
      </c>
      <c r="AD1898">
        <v>3.2521900000000001</v>
      </c>
      <c r="AE1898">
        <v>38.270000000000003</v>
      </c>
      <c r="AF1898">
        <v>38.44</v>
      </c>
    </row>
    <row r="1899" spans="14:32" x14ac:dyDescent="0.25">
      <c r="N1899">
        <v>3220.11</v>
      </c>
      <c r="O1899">
        <v>38.17</v>
      </c>
      <c r="P1899">
        <v>38.200000000000003</v>
      </c>
      <c r="R1899" s="25">
        <f t="shared" si="4"/>
        <v>3.22011</v>
      </c>
      <c r="S1899" s="25"/>
      <c r="T1899">
        <v>38.17</v>
      </c>
      <c r="U1899">
        <v>38.200000000000003</v>
      </c>
      <c r="AD1899">
        <v>3.2659400000000001</v>
      </c>
      <c r="AE1899">
        <v>38.35</v>
      </c>
      <c r="AF1899">
        <v>38.44</v>
      </c>
    </row>
    <row r="1900" spans="14:32" x14ac:dyDescent="0.25">
      <c r="N1900">
        <v>3220.16</v>
      </c>
      <c r="O1900">
        <v>38.39</v>
      </c>
      <c r="P1900">
        <v>38.79</v>
      </c>
      <c r="R1900" s="25">
        <f t="shared" si="4"/>
        <v>3.2201599999999999</v>
      </c>
      <c r="S1900" s="25"/>
      <c r="T1900">
        <v>38.39</v>
      </c>
      <c r="U1900">
        <v>38.79</v>
      </c>
      <c r="AD1900">
        <v>3.2835199999999998</v>
      </c>
      <c r="AE1900">
        <v>38.31</v>
      </c>
      <c r="AF1900">
        <v>38.44</v>
      </c>
    </row>
    <row r="1901" spans="14:32" x14ac:dyDescent="0.25">
      <c r="N1901">
        <v>3220.4</v>
      </c>
      <c r="O1901">
        <v>38.299999999999997</v>
      </c>
      <c r="P1901">
        <v>38.450000000000003</v>
      </c>
      <c r="R1901" s="25">
        <f t="shared" si="4"/>
        <v>3.2204000000000002</v>
      </c>
      <c r="S1901" s="25"/>
      <c r="T1901">
        <v>38.299999999999997</v>
      </c>
      <c r="U1901">
        <v>38.450000000000003</v>
      </c>
      <c r="AD1901">
        <v>3.1748099999999999</v>
      </c>
      <c r="AE1901">
        <v>38.409999999999997</v>
      </c>
      <c r="AF1901">
        <v>38.450000000000003</v>
      </c>
    </row>
    <row r="1902" spans="14:32" x14ac:dyDescent="0.25">
      <c r="N1902">
        <v>3220.41</v>
      </c>
      <c r="O1902">
        <v>38.520000000000003</v>
      </c>
      <c r="P1902">
        <v>38.700000000000003</v>
      </c>
      <c r="R1902" s="25">
        <f t="shared" si="4"/>
        <v>3.2204099999999998</v>
      </c>
      <c r="S1902" s="25"/>
      <c r="T1902">
        <v>38.520000000000003</v>
      </c>
      <c r="U1902">
        <v>38.700000000000003</v>
      </c>
      <c r="AD1902">
        <v>3.1759299999999997</v>
      </c>
      <c r="AE1902">
        <v>38.4</v>
      </c>
      <c r="AF1902">
        <v>38.450000000000003</v>
      </c>
    </row>
    <row r="1903" spans="14:32" x14ac:dyDescent="0.25">
      <c r="N1903">
        <v>3220.72</v>
      </c>
      <c r="O1903">
        <v>38.22</v>
      </c>
      <c r="P1903">
        <v>38.479999999999997</v>
      </c>
      <c r="R1903" s="25">
        <f t="shared" si="4"/>
        <v>3.2207199999999996</v>
      </c>
      <c r="S1903" s="25"/>
      <c r="T1903">
        <v>38.22</v>
      </c>
      <c r="U1903">
        <v>38.479999999999997</v>
      </c>
      <c r="AD1903">
        <v>3.1865900000000003</v>
      </c>
      <c r="AE1903">
        <v>38.270000000000003</v>
      </c>
      <c r="AF1903">
        <v>38.450000000000003</v>
      </c>
    </row>
    <row r="1904" spans="14:32" x14ac:dyDescent="0.25">
      <c r="N1904">
        <v>3220.78</v>
      </c>
      <c r="O1904">
        <v>38.33</v>
      </c>
      <c r="P1904">
        <v>38.479999999999997</v>
      </c>
      <c r="R1904" s="25">
        <f t="shared" si="4"/>
        <v>3.2207800000000004</v>
      </c>
      <c r="S1904" s="25"/>
      <c r="T1904">
        <v>38.33</v>
      </c>
      <c r="U1904">
        <v>38.479999999999997</v>
      </c>
      <c r="AD1904">
        <v>3.19252</v>
      </c>
      <c r="AE1904">
        <v>38.4</v>
      </c>
      <c r="AF1904">
        <v>38.450000000000003</v>
      </c>
    </row>
    <row r="1905" spans="14:32" x14ac:dyDescent="0.25">
      <c r="N1905">
        <v>3221.07</v>
      </c>
      <c r="O1905">
        <v>38.590000000000003</v>
      </c>
      <c r="P1905">
        <v>38.61</v>
      </c>
      <c r="R1905" s="25">
        <f t="shared" si="4"/>
        <v>3.2210700000000001</v>
      </c>
      <c r="S1905" s="25"/>
      <c r="T1905">
        <v>38.590000000000003</v>
      </c>
      <c r="U1905">
        <v>38.61</v>
      </c>
      <c r="AD1905">
        <v>3.19937</v>
      </c>
      <c r="AE1905">
        <v>38.29</v>
      </c>
      <c r="AF1905">
        <v>38.450000000000003</v>
      </c>
    </row>
    <row r="1906" spans="14:32" x14ac:dyDescent="0.25">
      <c r="N1906">
        <v>3221.31</v>
      </c>
      <c r="O1906">
        <v>38.4</v>
      </c>
      <c r="P1906">
        <v>38.58</v>
      </c>
      <c r="R1906" s="25">
        <f t="shared" si="4"/>
        <v>3.2213099999999999</v>
      </c>
      <c r="S1906" s="25"/>
      <c r="T1906">
        <v>38.4</v>
      </c>
      <c r="U1906">
        <v>38.58</v>
      </c>
      <c r="AD1906">
        <v>3.2116100000000003</v>
      </c>
      <c r="AE1906">
        <v>38.22</v>
      </c>
      <c r="AF1906">
        <v>38.450000000000003</v>
      </c>
    </row>
    <row r="1907" spans="14:32" x14ac:dyDescent="0.25">
      <c r="N1907">
        <v>3221.37</v>
      </c>
      <c r="O1907">
        <v>38.159999999999997</v>
      </c>
      <c r="P1907">
        <v>38.32</v>
      </c>
      <c r="R1907" s="25">
        <f t="shared" si="4"/>
        <v>3.2213699999999998</v>
      </c>
      <c r="S1907" s="25"/>
      <c r="T1907">
        <v>38.159999999999997</v>
      </c>
      <c r="U1907">
        <v>38.32</v>
      </c>
      <c r="AD1907">
        <v>3.2204000000000002</v>
      </c>
      <c r="AE1907">
        <v>38.299999999999997</v>
      </c>
      <c r="AF1907">
        <v>38.450000000000003</v>
      </c>
    </row>
    <row r="1908" spans="14:32" x14ac:dyDescent="0.25">
      <c r="N1908">
        <v>3221.41</v>
      </c>
      <c r="O1908">
        <v>38.32</v>
      </c>
      <c r="P1908">
        <v>38.54</v>
      </c>
      <c r="R1908" s="25">
        <f t="shared" si="4"/>
        <v>3.2214099999999997</v>
      </c>
      <c r="S1908" s="25"/>
      <c r="T1908">
        <v>38.32</v>
      </c>
      <c r="U1908">
        <v>38.54</v>
      </c>
      <c r="AD1908">
        <v>3.2276100000000003</v>
      </c>
      <c r="AE1908">
        <v>38.409999999999997</v>
      </c>
      <c r="AF1908">
        <v>38.450000000000003</v>
      </c>
    </row>
    <row r="1909" spans="14:32" x14ac:dyDescent="0.25">
      <c r="N1909">
        <v>3221.97</v>
      </c>
      <c r="O1909">
        <v>38.22</v>
      </c>
      <c r="P1909">
        <v>38.42</v>
      </c>
      <c r="R1909" s="25">
        <f t="shared" si="4"/>
        <v>3.2219699999999998</v>
      </c>
      <c r="S1909" s="25"/>
      <c r="T1909">
        <v>38.22</v>
      </c>
      <c r="U1909">
        <v>38.42</v>
      </c>
      <c r="AD1909">
        <v>3.2329899999999996</v>
      </c>
      <c r="AE1909">
        <v>38.369999999999997</v>
      </c>
      <c r="AF1909">
        <v>38.450000000000003</v>
      </c>
    </row>
    <row r="1910" spans="14:32" x14ac:dyDescent="0.25">
      <c r="N1910">
        <v>3222.17</v>
      </c>
      <c r="O1910">
        <v>38.229999999999997</v>
      </c>
      <c r="P1910">
        <v>38.369999999999997</v>
      </c>
      <c r="R1910" s="25">
        <f t="shared" si="4"/>
        <v>3.2221700000000002</v>
      </c>
      <c r="S1910" s="25"/>
      <c r="T1910">
        <v>38.229999999999997</v>
      </c>
      <c r="U1910">
        <v>38.369999999999997</v>
      </c>
      <c r="AD1910">
        <v>3.23786</v>
      </c>
      <c r="AE1910">
        <v>38.479999999999997</v>
      </c>
      <c r="AF1910">
        <v>38.450000000000003</v>
      </c>
    </row>
    <row r="1911" spans="14:32" x14ac:dyDescent="0.25">
      <c r="N1911">
        <v>3222.5</v>
      </c>
      <c r="O1911">
        <v>38.67</v>
      </c>
      <c r="P1911">
        <v>38.76</v>
      </c>
      <c r="R1911" s="25">
        <f t="shared" si="4"/>
        <v>3.2225000000000001</v>
      </c>
      <c r="S1911" s="25"/>
      <c r="T1911">
        <v>38.67</v>
      </c>
      <c r="U1911">
        <v>38.76</v>
      </c>
      <c r="AD1911">
        <v>3.2441799999999996</v>
      </c>
      <c r="AE1911">
        <v>38.33</v>
      </c>
      <c r="AF1911">
        <v>38.450000000000003</v>
      </c>
    </row>
    <row r="1912" spans="14:32" x14ac:dyDescent="0.25">
      <c r="N1912">
        <v>3222.59</v>
      </c>
      <c r="O1912">
        <v>38.35</v>
      </c>
      <c r="P1912">
        <v>38.5</v>
      </c>
      <c r="R1912" s="25">
        <f t="shared" si="4"/>
        <v>3.2225900000000003</v>
      </c>
      <c r="S1912" s="25"/>
      <c r="T1912">
        <v>38.35</v>
      </c>
      <c r="U1912">
        <v>38.5</v>
      </c>
      <c r="AD1912">
        <v>3.2443200000000001</v>
      </c>
      <c r="AE1912">
        <v>38.479999999999997</v>
      </c>
      <c r="AF1912">
        <v>38.450000000000003</v>
      </c>
    </row>
    <row r="1913" spans="14:32" x14ac:dyDescent="0.25">
      <c r="N1913">
        <v>3222.94</v>
      </c>
      <c r="O1913">
        <v>38.76</v>
      </c>
      <c r="P1913">
        <v>38.54</v>
      </c>
      <c r="R1913" s="25">
        <f t="shared" si="4"/>
        <v>3.2229399999999999</v>
      </c>
      <c r="S1913" s="25"/>
      <c r="T1913">
        <v>38.76</v>
      </c>
      <c r="U1913">
        <v>38.54</v>
      </c>
      <c r="AD1913">
        <v>3.24681</v>
      </c>
      <c r="AE1913">
        <v>38.450000000000003</v>
      </c>
      <c r="AF1913">
        <v>38.450000000000003</v>
      </c>
    </row>
    <row r="1914" spans="14:32" x14ac:dyDescent="0.25">
      <c r="N1914">
        <v>3223</v>
      </c>
      <c r="O1914">
        <v>38.69</v>
      </c>
      <c r="P1914">
        <v>38.83</v>
      </c>
      <c r="R1914" s="25">
        <f t="shared" si="4"/>
        <v>3.2229999999999999</v>
      </c>
      <c r="S1914" s="25"/>
      <c r="T1914">
        <v>38.69</v>
      </c>
      <c r="U1914">
        <v>38.83</v>
      </c>
      <c r="AD1914">
        <v>3.2523200000000001</v>
      </c>
      <c r="AE1914">
        <v>38.299999999999997</v>
      </c>
      <c r="AF1914">
        <v>38.450000000000003</v>
      </c>
    </row>
    <row r="1915" spans="14:32" x14ac:dyDescent="0.25">
      <c r="N1915">
        <v>3223.01</v>
      </c>
      <c r="O1915">
        <v>38.369999999999997</v>
      </c>
      <c r="P1915">
        <v>38.520000000000003</v>
      </c>
      <c r="R1915" s="25">
        <f t="shared" si="4"/>
        <v>3.2230100000000004</v>
      </c>
      <c r="S1915" s="25"/>
      <c r="T1915">
        <v>38.369999999999997</v>
      </c>
      <c r="U1915">
        <v>38.520000000000003</v>
      </c>
      <c r="AD1915">
        <v>3.2583200000000003</v>
      </c>
      <c r="AE1915">
        <v>38.26</v>
      </c>
      <c r="AF1915">
        <v>38.450000000000003</v>
      </c>
    </row>
    <row r="1916" spans="14:32" x14ac:dyDescent="0.25">
      <c r="N1916">
        <v>3223.41</v>
      </c>
      <c r="O1916">
        <v>38.270000000000003</v>
      </c>
      <c r="P1916">
        <v>38.4</v>
      </c>
      <c r="R1916" s="25">
        <f t="shared" si="4"/>
        <v>3.2234099999999999</v>
      </c>
      <c r="S1916" s="25"/>
      <c r="T1916">
        <v>38.270000000000003</v>
      </c>
      <c r="U1916">
        <v>38.4</v>
      </c>
      <c r="AD1916">
        <v>3.2892399999999999</v>
      </c>
      <c r="AE1916">
        <v>38.31</v>
      </c>
      <c r="AF1916">
        <v>38.450000000000003</v>
      </c>
    </row>
    <row r="1917" spans="14:32" x14ac:dyDescent="0.25">
      <c r="N1917">
        <v>3223.79</v>
      </c>
      <c r="O1917">
        <v>38.42</v>
      </c>
      <c r="P1917">
        <v>38.47</v>
      </c>
      <c r="R1917" s="25">
        <f t="shared" si="4"/>
        <v>3.2237900000000002</v>
      </c>
      <c r="S1917" s="25"/>
      <c r="T1917">
        <v>38.42</v>
      </c>
      <c r="U1917">
        <v>38.47</v>
      </c>
      <c r="AD1917">
        <v>3.29948</v>
      </c>
      <c r="AE1917">
        <v>38.43</v>
      </c>
      <c r="AF1917">
        <v>38.450000000000003</v>
      </c>
    </row>
    <row r="1918" spans="14:32" x14ac:dyDescent="0.25">
      <c r="N1918">
        <v>3223.87</v>
      </c>
      <c r="O1918">
        <v>38.35</v>
      </c>
      <c r="P1918">
        <v>38.46</v>
      </c>
      <c r="R1918" s="25">
        <f t="shared" si="4"/>
        <v>3.2238699999999998</v>
      </c>
      <c r="S1918" s="25"/>
      <c r="T1918">
        <v>38.35</v>
      </c>
      <c r="U1918">
        <v>38.46</v>
      </c>
      <c r="AD1918">
        <v>3.31081</v>
      </c>
      <c r="AE1918">
        <v>38.450000000000003</v>
      </c>
      <c r="AF1918">
        <v>38.450000000000003</v>
      </c>
    </row>
    <row r="1919" spans="14:32" x14ac:dyDescent="0.25">
      <c r="N1919">
        <v>3224.2</v>
      </c>
      <c r="O1919">
        <v>38.239999999999995</v>
      </c>
      <c r="P1919">
        <v>38.4</v>
      </c>
      <c r="R1919" s="25">
        <f t="shared" si="4"/>
        <v>3.2241999999999997</v>
      </c>
      <c r="S1919" s="25"/>
      <c r="T1919">
        <v>38.239999999999995</v>
      </c>
      <c r="U1919">
        <v>38.4</v>
      </c>
      <c r="AD1919">
        <v>3.1615900000000003</v>
      </c>
      <c r="AE1919">
        <v>38.35</v>
      </c>
      <c r="AF1919">
        <v>38.46</v>
      </c>
    </row>
    <row r="1920" spans="14:32" x14ac:dyDescent="0.25">
      <c r="N1920">
        <v>3224.47</v>
      </c>
      <c r="O1920">
        <v>38.630000000000003</v>
      </c>
      <c r="P1920">
        <v>38.71</v>
      </c>
      <c r="R1920" s="25">
        <f t="shared" si="4"/>
        <v>3.2244699999999997</v>
      </c>
      <c r="S1920" s="25"/>
      <c r="T1920">
        <v>38.630000000000003</v>
      </c>
      <c r="U1920">
        <v>38.71</v>
      </c>
      <c r="AD1920">
        <v>3.1955200000000001</v>
      </c>
      <c r="AE1920">
        <v>38.26</v>
      </c>
      <c r="AF1920">
        <v>38.46</v>
      </c>
    </row>
    <row r="1921" spans="14:32" x14ac:dyDescent="0.25">
      <c r="N1921">
        <v>3224.48</v>
      </c>
      <c r="O1921">
        <v>38.36</v>
      </c>
      <c r="P1921">
        <v>38.51</v>
      </c>
      <c r="R1921" s="25">
        <f t="shared" si="4"/>
        <v>3.2244800000000002</v>
      </c>
      <c r="S1921" s="25"/>
      <c r="T1921">
        <v>38.36</v>
      </c>
      <c r="U1921">
        <v>38.51</v>
      </c>
      <c r="AD1921">
        <v>3.2055100000000003</v>
      </c>
      <c r="AE1921">
        <v>38.270000000000003</v>
      </c>
      <c r="AF1921">
        <v>38.46</v>
      </c>
    </row>
    <row r="1922" spans="14:32" x14ac:dyDescent="0.25">
      <c r="N1922">
        <v>3224.56</v>
      </c>
      <c r="O1922">
        <v>38.340000000000003</v>
      </c>
      <c r="P1922">
        <v>38.36</v>
      </c>
      <c r="R1922" s="25">
        <f t="shared" si="4"/>
        <v>3.2245599999999999</v>
      </c>
      <c r="S1922" s="25"/>
      <c r="T1922">
        <v>38.340000000000003</v>
      </c>
      <c r="U1922">
        <v>38.36</v>
      </c>
      <c r="AD1922">
        <v>3.21353</v>
      </c>
      <c r="AE1922">
        <v>38.380000000000003</v>
      </c>
      <c r="AF1922">
        <v>38.46</v>
      </c>
    </row>
    <row r="1923" spans="14:32" x14ac:dyDescent="0.25">
      <c r="N1923">
        <v>3224.74</v>
      </c>
      <c r="O1923">
        <v>38.26</v>
      </c>
      <c r="P1923">
        <v>38.229999999999997</v>
      </c>
      <c r="R1923" s="25">
        <f t="shared" si="4"/>
        <v>3.2247399999999997</v>
      </c>
      <c r="S1923" s="25"/>
      <c r="T1923">
        <v>38.26</v>
      </c>
      <c r="U1923">
        <v>38.229999999999997</v>
      </c>
      <c r="AD1923">
        <v>3.22004</v>
      </c>
      <c r="AE1923">
        <v>38.299999999999997</v>
      </c>
      <c r="AF1923">
        <v>38.46</v>
      </c>
    </row>
    <row r="1924" spans="14:32" x14ac:dyDescent="0.25">
      <c r="N1924">
        <v>3224.86</v>
      </c>
      <c r="O1924">
        <v>38.36</v>
      </c>
      <c r="P1924">
        <v>38.51</v>
      </c>
      <c r="R1924" s="25">
        <f t="shared" ref="R1924:R1987" si="5">N1924/1000</f>
        <v>3.2248600000000001</v>
      </c>
      <c r="S1924" s="25"/>
      <c r="T1924">
        <v>38.36</v>
      </c>
      <c r="U1924">
        <v>38.51</v>
      </c>
      <c r="AD1924">
        <v>3.2238699999999998</v>
      </c>
      <c r="AE1924">
        <v>38.35</v>
      </c>
      <c r="AF1924">
        <v>38.46</v>
      </c>
    </row>
    <row r="1925" spans="14:32" x14ac:dyDescent="0.25">
      <c r="N1925">
        <v>3224.88</v>
      </c>
      <c r="O1925">
        <v>38.22</v>
      </c>
      <c r="P1925">
        <v>38.57</v>
      </c>
      <c r="R1925" s="25">
        <f t="shared" si="5"/>
        <v>3.2248800000000002</v>
      </c>
      <c r="S1925" s="25"/>
      <c r="T1925">
        <v>38.22</v>
      </c>
      <c r="U1925">
        <v>38.57</v>
      </c>
      <c r="AD1925">
        <v>3.23055</v>
      </c>
      <c r="AE1925">
        <v>38.21</v>
      </c>
      <c r="AF1925">
        <v>38.46</v>
      </c>
    </row>
    <row r="1926" spans="14:32" x14ac:dyDescent="0.25">
      <c r="N1926">
        <v>3224.94</v>
      </c>
      <c r="O1926">
        <v>38.46</v>
      </c>
      <c r="P1926">
        <v>38.53</v>
      </c>
      <c r="R1926" s="25">
        <f t="shared" si="5"/>
        <v>3.2249400000000001</v>
      </c>
      <c r="S1926" s="25"/>
      <c r="T1926">
        <v>38.46</v>
      </c>
      <c r="U1926">
        <v>38.53</v>
      </c>
      <c r="AD1926">
        <v>3.24133</v>
      </c>
      <c r="AE1926">
        <v>38.28</v>
      </c>
      <c r="AF1926">
        <v>38.46</v>
      </c>
    </row>
    <row r="1927" spans="14:32" x14ac:dyDescent="0.25">
      <c r="N1927">
        <v>3225.41</v>
      </c>
      <c r="O1927">
        <v>38.61</v>
      </c>
      <c r="P1927">
        <v>38.770000000000003</v>
      </c>
      <c r="R1927" s="25">
        <f t="shared" si="5"/>
        <v>3.2254099999999997</v>
      </c>
      <c r="S1927" s="25"/>
      <c r="T1927">
        <v>38.61</v>
      </c>
      <c r="U1927">
        <v>38.770000000000003</v>
      </c>
      <c r="AD1927">
        <v>3.2441300000000002</v>
      </c>
      <c r="AE1927">
        <v>38.450000000000003</v>
      </c>
      <c r="AF1927">
        <v>38.46</v>
      </c>
    </row>
    <row r="1928" spans="14:32" x14ac:dyDescent="0.25">
      <c r="N1928">
        <v>3225.91</v>
      </c>
      <c r="O1928">
        <v>38.56</v>
      </c>
      <c r="P1928">
        <v>38.68</v>
      </c>
      <c r="R1928" s="25">
        <f t="shared" si="5"/>
        <v>3.2259099999999998</v>
      </c>
      <c r="S1928" s="25"/>
      <c r="T1928">
        <v>38.56</v>
      </c>
      <c r="U1928">
        <v>38.68</v>
      </c>
      <c r="AD1928">
        <v>3.2465199999999999</v>
      </c>
      <c r="AE1928">
        <v>38.42</v>
      </c>
      <c r="AF1928">
        <v>38.46</v>
      </c>
    </row>
    <row r="1929" spans="14:32" x14ac:dyDescent="0.25">
      <c r="N1929">
        <v>3225.98</v>
      </c>
      <c r="O1929">
        <v>38.44</v>
      </c>
      <c r="P1929">
        <v>38.6</v>
      </c>
      <c r="R1929" s="25">
        <f t="shared" si="5"/>
        <v>3.2259799999999998</v>
      </c>
      <c r="S1929" s="25"/>
      <c r="T1929">
        <v>38.44</v>
      </c>
      <c r="U1929">
        <v>38.6</v>
      </c>
      <c r="AD1929">
        <v>3.2506900000000001</v>
      </c>
      <c r="AE1929">
        <v>38.33</v>
      </c>
      <c r="AF1929">
        <v>38.46</v>
      </c>
    </row>
    <row r="1930" spans="14:32" x14ac:dyDescent="0.25">
      <c r="N1930">
        <v>3226</v>
      </c>
      <c r="O1930">
        <v>38.215000000000003</v>
      </c>
      <c r="P1930">
        <v>38.364999999999995</v>
      </c>
      <c r="R1930" s="25">
        <f t="shared" si="5"/>
        <v>3.226</v>
      </c>
      <c r="S1930" s="25"/>
      <c r="T1930">
        <v>38.215000000000003</v>
      </c>
      <c r="U1930">
        <v>38.364999999999995</v>
      </c>
      <c r="AD1930">
        <v>3.25379</v>
      </c>
      <c r="AE1930">
        <v>38.450000000000003</v>
      </c>
      <c r="AF1930">
        <v>38.46</v>
      </c>
    </row>
    <row r="1931" spans="14:32" x14ac:dyDescent="0.25">
      <c r="N1931">
        <v>3226.07</v>
      </c>
      <c r="O1931">
        <v>38.229999999999997</v>
      </c>
      <c r="P1931">
        <v>38.51</v>
      </c>
      <c r="R1931" s="25">
        <f t="shared" si="5"/>
        <v>3.22607</v>
      </c>
      <c r="S1931" s="25"/>
      <c r="T1931">
        <v>38.229999999999997</v>
      </c>
      <c r="U1931">
        <v>38.51</v>
      </c>
      <c r="AD1931">
        <v>3.2547600000000001</v>
      </c>
      <c r="AE1931">
        <v>38.25</v>
      </c>
      <c r="AF1931">
        <v>38.46</v>
      </c>
    </row>
    <row r="1932" spans="14:32" x14ac:dyDescent="0.25">
      <c r="N1932">
        <v>3226.16</v>
      </c>
      <c r="O1932">
        <v>38.479999999999997</v>
      </c>
      <c r="P1932">
        <v>38.659999999999997</v>
      </c>
      <c r="R1932" s="25">
        <f t="shared" si="5"/>
        <v>3.2261599999999997</v>
      </c>
      <c r="S1932" s="25"/>
      <c r="T1932">
        <v>38.479999999999997</v>
      </c>
      <c r="U1932">
        <v>38.659999999999997</v>
      </c>
      <c r="AD1932">
        <v>3.2842399999999996</v>
      </c>
      <c r="AE1932">
        <v>38.46</v>
      </c>
      <c r="AF1932">
        <v>38.46</v>
      </c>
    </row>
    <row r="1933" spans="14:32" x14ac:dyDescent="0.25">
      <c r="N1933">
        <v>3226.25</v>
      </c>
      <c r="O1933">
        <v>38.46</v>
      </c>
      <c r="P1933">
        <v>38.6</v>
      </c>
      <c r="R1933" s="25">
        <f t="shared" si="5"/>
        <v>3.2262499999999998</v>
      </c>
      <c r="S1933" s="25"/>
      <c r="T1933">
        <v>38.46</v>
      </c>
      <c r="U1933">
        <v>38.6</v>
      </c>
      <c r="AD1933">
        <v>3.2902199999999997</v>
      </c>
      <c r="AE1933">
        <v>38.25</v>
      </c>
      <c r="AF1933">
        <v>38.46</v>
      </c>
    </row>
    <row r="1934" spans="14:32" x14ac:dyDescent="0.25">
      <c r="N1934">
        <v>3226.31</v>
      </c>
      <c r="O1934">
        <v>38.18</v>
      </c>
      <c r="P1934">
        <v>38.31</v>
      </c>
      <c r="R1934" s="25">
        <f t="shared" si="5"/>
        <v>3.2263099999999998</v>
      </c>
      <c r="S1934" s="25"/>
      <c r="T1934">
        <v>38.18</v>
      </c>
      <c r="U1934">
        <v>38.31</v>
      </c>
      <c r="AD1934">
        <v>3.1718899999999999</v>
      </c>
      <c r="AE1934">
        <v>38.42</v>
      </c>
      <c r="AF1934">
        <v>38.47</v>
      </c>
    </row>
    <row r="1935" spans="14:32" x14ac:dyDescent="0.25">
      <c r="N1935">
        <v>3226.33</v>
      </c>
      <c r="O1935">
        <v>38.21</v>
      </c>
      <c r="P1935">
        <v>38.36</v>
      </c>
      <c r="R1935" s="25">
        <f t="shared" si="5"/>
        <v>3.2263299999999999</v>
      </c>
      <c r="S1935" s="25"/>
      <c r="T1935">
        <v>38.21</v>
      </c>
      <c r="U1935">
        <v>38.36</v>
      </c>
      <c r="AD1935">
        <v>3.18032</v>
      </c>
      <c r="AE1935">
        <v>38.29</v>
      </c>
      <c r="AF1935">
        <v>38.47</v>
      </c>
    </row>
    <row r="1936" spans="14:32" x14ac:dyDescent="0.25">
      <c r="N1936">
        <v>3226.53</v>
      </c>
      <c r="O1936">
        <v>38.58</v>
      </c>
      <c r="P1936">
        <v>38.479999999999997</v>
      </c>
      <c r="R1936" s="25">
        <f t="shared" si="5"/>
        <v>3.2265300000000003</v>
      </c>
      <c r="S1936" s="25"/>
      <c r="T1936">
        <v>38.58</v>
      </c>
      <c r="U1936">
        <v>38.479999999999997</v>
      </c>
      <c r="AD1936">
        <v>3.1866099999999999</v>
      </c>
      <c r="AE1936">
        <v>38.21</v>
      </c>
      <c r="AF1936">
        <v>38.47</v>
      </c>
    </row>
    <row r="1937" spans="14:32" x14ac:dyDescent="0.25">
      <c r="N1937">
        <v>3226.55</v>
      </c>
      <c r="O1937">
        <v>38.15</v>
      </c>
      <c r="P1937">
        <v>38.299999999999997</v>
      </c>
      <c r="R1937" s="25">
        <f t="shared" si="5"/>
        <v>3.22655</v>
      </c>
      <c r="S1937" s="25"/>
      <c r="T1937">
        <v>38.15</v>
      </c>
      <c r="U1937">
        <v>38.299999999999997</v>
      </c>
      <c r="AD1937">
        <v>3.1878099999999998</v>
      </c>
      <c r="AE1937">
        <v>38.229999999999997</v>
      </c>
      <c r="AF1937">
        <v>38.47</v>
      </c>
    </row>
    <row r="1938" spans="14:32" x14ac:dyDescent="0.25">
      <c r="N1938">
        <v>3226.58</v>
      </c>
      <c r="O1938">
        <v>38.380000000000003</v>
      </c>
      <c r="P1938">
        <v>38.65</v>
      </c>
      <c r="R1938" s="25">
        <f t="shared" si="5"/>
        <v>3.2265799999999998</v>
      </c>
      <c r="S1938" s="25"/>
      <c r="T1938">
        <v>38.380000000000003</v>
      </c>
      <c r="U1938">
        <v>38.65</v>
      </c>
      <c r="AD1938">
        <v>3.2065300000000003</v>
      </c>
      <c r="AE1938">
        <v>38.229999999999997</v>
      </c>
      <c r="AF1938">
        <v>38.47</v>
      </c>
    </row>
    <row r="1939" spans="14:32" x14ac:dyDescent="0.25">
      <c r="N1939">
        <v>3226.7</v>
      </c>
      <c r="O1939">
        <v>38.5</v>
      </c>
      <c r="P1939">
        <v>38.619999999999997</v>
      </c>
      <c r="R1939" s="25">
        <f t="shared" si="5"/>
        <v>3.2266999999999997</v>
      </c>
      <c r="S1939" s="25"/>
      <c r="T1939">
        <v>38.5</v>
      </c>
      <c r="U1939">
        <v>38.619999999999997</v>
      </c>
      <c r="AD1939">
        <v>3.2237900000000002</v>
      </c>
      <c r="AE1939">
        <v>38.42</v>
      </c>
      <c r="AF1939">
        <v>38.47</v>
      </c>
    </row>
    <row r="1940" spans="14:32" x14ac:dyDescent="0.25">
      <c r="N1940">
        <v>3226.79</v>
      </c>
      <c r="O1940">
        <v>38.659999999999997</v>
      </c>
      <c r="P1940">
        <v>38.71</v>
      </c>
      <c r="R1940" s="25">
        <f t="shared" si="5"/>
        <v>3.2267899999999998</v>
      </c>
      <c r="S1940" s="25"/>
      <c r="T1940">
        <v>38.659999999999997</v>
      </c>
      <c r="U1940">
        <v>38.71</v>
      </c>
      <c r="AD1940">
        <v>3.2283300000000001</v>
      </c>
      <c r="AE1940">
        <v>38.35</v>
      </c>
      <c r="AF1940">
        <v>38.47</v>
      </c>
    </row>
    <row r="1941" spans="14:32" x14ac:dyDescent="0.25">
      <c r="N1941">
        <v>3226.85</v>
      </c>
      <c r="O1941">
        <v>37.880000000000003</v>
      </c>
      <c r="P1941">
        <v>38.11</v>
      </c>
      <c r="R1941" s="25">
        <f t="shared" si="5"/>
        <v>3.2268499999999998</v>
      </c>
      <c r="S1941" s="25"/>
      <c r="T1941">
        <v>37.880000000000003</v>
      </c>
      <c r="U1941">
        <v>38.11</v>
      </c>
      <c r="AD1941">
        <v>3.2291999999999996</v>
      </c>
      <c r="AE1941">
        <v>38.36</v>
      </c>
      <c r="AF1941">
        <v>38.47</v>
      </c>
    </row>
    <row r="1942" spans="14:32" x14ac:dyDescent="0.25">
      <c r="N1942">
        <v>3226.9</v>
      </c>
      <c r="O1942">
        <v>38.75</v>
      </c>
      <c r="P1942">
        <v>38.5</v>
      </c>
      <c r="R1942" s="25">
        <f t="shared" si="5"/>
        <v>3.2269000000000001</v>
      </c>
      <c r="S1942" s="25"/>
      <c r="T1942">
        <v>38.75</v>
      </c>
      <c r="U1942">
        <v>38.5</v>
      </c>
      <c r="AD1942">
        <v>3.2297699999999998</v>
      </c>
      <c r="AE1942">
        <v>38.369999999999997</v>
      </c>
      <c r="AF1942">
        <v>38.47</v>
      </c>
    </row>
    <row r="1943" spans="14:32" x14ac:dyDescent="0.25">
      <c r="N1943">
        <v>3226.91</v>
      </c>
      <c r="O1943">
        <v>38.19</v>
      </c>
      <c r="P1943">
        <v>38.4</v>
      </c>
      <c r="R1943" s="25">
        <f t="shared" si="5"/>
        <v>3.2269099999999997</v>
      </c>
      <c r="S1943" s="25"/>
      <c r="T1943">
        <v>38.19</v>
      </c>
      <c r="U1943">
        <v>38.4</v>
      </c>
      <c r="AD1943">
        <v>3.2318000000000002</v>
      </c>
      <c r="AE1943">
        <v>38.39</v>
      </c>
      <c r="AF1943">
        <v>38.47</v>
      </c>
    </row>
    <row r="1944" spans="14:32" x14ac:dyDescent="0.25">
      <c r="N1944">
        <v>3226.98</v>
      </c>
      <c r="O1944">
        <v>38.32</v>
      </c>
      <c r="P1944">
        <v>38.39</v>
      </c>
      <c r="R1944" s="25">
        <f t="shared" si="5"/>
        <v>3.2269800000000002</v>
      </c>
      <c r="S1944" s="25"/>
      <c r="T1944">
        <v>38.32</v>
      </c>
      <c r="U1944">
        <v>38.39</v>
      </c>
      <c r="AD1944">
        <v>3.2396799999999999</v>
      </c>
      <c r="AE1944">
        <v>38.270000000000003</v>
      </c>
      <c r="AF1944">
        <v>38.47</v>
      </c>
    </row>
    <row r="1945" spans="14:32" x14ac:dyDescent="0.25">
      <c r="N1945">
        <v>3227.17</v>
      </c>
      <c r="O1945">
        <v>38.21</v>
      </c>
      <c r="P1945">
        <v>38.72</v>
      </c>
      <c r="R1945" s="25">
        <f t="shared" si="5"/>
        <v>3.2271700000000001</v>
      </c>
      <c r="S1945" s="25"/>
      <c r="T1945">
        <v>38.21</v>
      </c>
      <c r="U1945">
        <v>38.72</v>
      </c>
      <c r="AD1945">
        <v>3.2562899999999999</v>
      </c>
      <c r="AE1945">
        <v>38.36</v>
      </c>
      <c r="AF1945">
        <v>38.47</v>
      </c>
    </row>
    <row r="1946" spans="14:32" x14ac:dyDescent="0.25">
      <c r="N1946">
        <v>3227.43</v>
      </c>
      <c r="O1946">
        <v>38.24</v>
      </c>
      <c r="P1946">
        <v>38.340000000000003</v>
      </c>
      <c r="R1946" s="25">
        <f t="shared" si="5"/>
        <v>3.22743</v>
      </c>
      <c r="S1946" s="25"/>
      <c r="T1946">
        <v>38.24</v>
      </c>
      <c r="U1946">
        <v>38.340000000000003</v>
      </c>
      <c r="AD1946">
        <v>3.26003</v>
      </c>
      <c r="AE1946">
        <v>38.36</v>
      </c>
      <c r="AF1946">
        <v>38.47</v>
      </c>
    </row>
    <row r="1947" spans="14:32" x14ac:dyDescent="0.25">
      <c r="N1947">
        <v>3227.47</v>
      </c>
      <c r="O1947">
        <v>38.409999999999997</v>
      </c>
      <c r="P1947">
        <v>38.71</v>
      </c>
      <c r="R1947" s="25">
        <f t="shared" si="5"/>
        <v>3.2274699999999998</v>
      </c>
      <c r="S1947" s="25"/>
      <c r="T1947">
        <v>38.409999999999997</v>
      </c>
      <c r="U1947">
        <v>38.71</v>
      </c>
      <c r="AD1947">
        <v>3.2642500000000001</v>
      </c>
      <c r="AE1947">
        <v>38.28</v>
      </c>
      <c r="AF1947">
        <v>38.47</v>
      </c>
    </row>
    <row r="1948" spans="14:32" x14ac:dyDescent="0.25">
      <c r="N1948">
        <v>3227.49</v>
      </c>
      <c r="O1948">
        <v>38.15</v>
      </c>
      <c r="P1948">
        <v>38.32</v>
      </c>
      <c r="R1948" s="25">
        <f t="shared" si="5"/>
        <v>3.22749</v>
      </c>
      <c r="S1948" s="25"/>
      <c r="T1948">
        <v>38.15</v>
      </c>
      <c r="U1948">
        <v>38.32</v>
      </c>
      <c r="AD1948">
        <v>3.2701500000000001</v>
      </c>
      <c r="AE1948">
        <v>38.29</v>
      </c>
      <c r="AF1948">
        <v>38.47</v>
      </c>
    </row>
    <row r="1949" spans="14:32" x14ac:dyDescent="0.25">
      <c r="N1949">
        <v>3227.61</v>
      </c>
      <c r="O1949">
        <v>38.409999999999997</v>
      </c>
      <c r="P1949">
        <v>38.450000000000003</v>
      </c>
      <c r="R1949" s="25">
        <f t="shared" si="5"/>
        <v>3.2276100000000003</v>
      </c>
      <c r="S1949" s="25"/>
      <c r="T1949">
        <v>38.409999999999997</v>
      </c>
      <c r="U1949">
        <v>38.450000000000003</v>
      </c>
      <c r="AD1949">
        <v>3.2745199999999999</v>
      </c>
      <c r="AE1949">
        <v>38.32</v>
      </c>
      <c r="AF1949">
        <v>38.47</v>
      </c>
    </row>
    <row r="1950" spans="14:32" x14ac:dyDescent="0.25">
      <c r="N1950">
        <v>3227.68</v>
      </c>
      <c r="O1950">
        <v>38.24</v>
      </c>
      <c r="P1950">
        <v>38.340000000000003</v>
      </c>
      <c r="R1950" s="25">
        <f t="shared" si="5"/>
        <v>3.2276799999999999</v>
      </c>
      <c r="S1950" s="25"/>
      <c r="T1950">
        <v>38.24</v>
      </c>
      <c r="U1950">
        <v>38.340000000000003</v>
      </c>
      <c r="AD1950">
        <v>3.2775799999999999</v>
      </c>
      <c r="AE1950">
        <v>38.369999999999997</v>
      </c>
      <c r="AF1950">
        <v>38.47</v>
      </c>
    </row>
    <row r="1951" spans="14:32" x14ac:dyDescent="0.25">
      <c r="N1951">
        <v>3227.73</v>
      </c>
      <c r="O1951">
        <v>38.200000000000003</v>
      </c>
      <c r="P1951">
        <v>38.229999999999997</v>
      </c>
      <c r="R1951" s="25">
        <f t="shared" si="5"/>
        <v>3.2277300000000002</v>
      </c>
      <c r="S1951" s="25"/>
      <c r="T1951">
        <v>38.200000000000003</v>
      </c>
      <c r="U1951">
        <v>38.229999999999997</v>
      </c>
      <c r="AD1951">
        <v>3.3117899999999998</v>
      </c>
      <c r="AE1951">
        <v>38.44</v>
      </c>
      <c r="AF1951">
        <v>38.47</v>
      </c>
    </row>
    <row r="1952" spans="14:32" x14ac:dyDescent="0.25">
      <c r="N1952">
        <v>3227.82</v>
      </c>
      <c r="O1952">
        <v>38.380000000000003</v>
      </c>
      <c r="P1952">
        <v>38.479999999999997</v>
      </c>
      <c r="R1952" s="25">
        <f t="shared" si="5"/>
        <v>3.2278200000000004</v>
      </c>
      <c r="S1952" s="25"/>
      <c r="T1952">
        <v>38.380000000000003</v>
      </c>
      <c r="U1952">
        <v>38.479999999999997</v>
      </c>
      <c r="AD1952">
        <v>3.1536</v>
      </c>
      <c r="AE1952">
        <v>38.4</v>
      </c>
      <c r="AF1952">
        <v>38.479999999999997</v>
      </c>
    </row>
    <row r="1953" spans="14:32" x14ac:dyDescent="0.25">
      <c r="N1953">
        <v>3227.87</v>
      </c>
      <c r="O1953">
        <v>38.340000000000003</v>
      </c>
      <c r="P1953">
        <v>38.33</v>
      </c>
      <c r="R1953" s="25">
        <f t="shared" si="5"/>
        <v>3.2278699999999998</v>
      </c>
      <c r="S1953" s="25"/>
      <c r="T1953">
        <v>38.340000000000003</v>
      </c>
      <c r="U1953">
        <v>38.33</v>
      </c>
      <c r="AD1953">
        <v>3.1654599999999999</v>
      </c>
      <c r="AE1953">
        <v>38.36</v>
      </c>
      <c r="AF1953">
        <v>38.479999999999997</v>
      </c>
    </row>
    <row r="1954" spans="14:32" x14ac:dyDescent="0.25">
      <c r="N1954">
        <v>3228.29</v>
      </c>
      <c r="O1954">
        <v>38.29</v>
      </c>
      <c r="P1954">
        <v>38.479999999999997</v>
      </c>
      <c r="R1954" s="25">
        <f t="shared" si="5"/>
        <v>3.2282899999999999</v>
      </c>
      <c r="S1954" s="25"/>
      <c r="T1954">
        <v>38.29</v>
      </c>
      <c r="U1954">
        <v>38.479999999999997</v>
      </c>
      <c r="AD1954">
        <v>3.1712500000000001</v>
      </c>
      <c r="AE1954">
        <v>38.32</v>
      </c>
      <c r="AF1954">
        <v>38.479999999999997</v>
      </c>
    </row>
    <row r="1955" spans="14:32" x14ac:dyDescent="0.25">
      <c r="N1955">
        <v>3228.3</v>
      </c>
      <c r="O1955">
        <v>38.53</v>
      </c>
      <c r="P1955">
        <v>38.65</v>
      </c>
      <c r="R1955" s="25">
        <f t="shared" si="5"/>
        <v>3.2283000000000004</v>
      </c>
      <c r="S1955" s="25"/>
      <c r="T1955">
        <v>38.53</v>
      </c>
      <c r="U1955">
        <v>38.65</v>
      </c>
      <c r="AD1955">
        <v>3.1964899999999998</v>
      </c>
      <c r="AE1955">
        <v>38.36</v>
      </c>
      <c r="AF1955">
        <v>38.479999999999997</v>
      </c>
    </row>
    <row r="1956" spans="14:32" x14ac:dyDescent="0.25">
      <c r="N1956">
        <v>3228.33</v>
      </c>
      <c r="O1956">
        <v>38.35</v>
      </c>
      <c r="P1956">
        <v>38.47</v>
      </c>
      <c r="R1956" s="25">
        <f t="shared" si="5"/>
        <v>3.2283300000000001</v>
      </c>
      <c r="S1956" s="25"/>
      <c r="T1956">
        <v>38.35</v>
      </c>
      <c r="U1956">
        <v>38.47</v>
      </c>
      <c r="AD1956">
        <v>3.20811</v>
      </c>
      <c r="AE1956">
        <v>38.4</v>
      </c>
      <c r="AF1956">
        <v>38.479999999999997</v>
      </c>
    </row>
    <row r="1957" spans="14:32" x14ac:dyDescent="0.25">
      <c r="N1957">
        <v>3228.69</v>
      </c>
      <c r="O1957">
        <v>38.33</v>
      </c>
      <c r="P1957">
        <v>38.409999999999997</v>
      </c>
      <c r="R1957" s="25">
        <f t="shared" si="5"/>
        <v>3.2286899999999998</v>
      </c>
      <c r="S1957" s="25"/>
      <c r="T1957">
        <v>38.33</v>
      </c>
      <c r="U1957">
        <v>38.409999999999997</v>
      </c>
      <c r="AD1957">
        <v>3.2134999999999998</v>
      </c>
      <c r="AE1957">
        <v>38.32</v>
      </c>
      <c r="AF1957">
        <v>38.479999999999997</v>
      </c>
    </row>
    <row r="1958" spans="14:32" x14ac:dyDescent="0.25">
      <c r="N1958">
        <v>3228.74</v>
      </c>
      <c r="O1958">
        <v>38.299999999999997</v>
      </c>
      <c r="P1958">
        <v>38.479999999999997</v>
      </c>
      <c r="R1958" s="25">
        <f t="shared" si="5"/>
        <v>3.2287399999999997</v>
      </c>
      <c r="S1958" s="25"/>
      <c r="T1958">
        <v>38.299999999999997</v>
      </c>
      <c r="U1958">
        <v>38.479999999999997</v>
      </c>
      <c r="AD1958">
        <v>3.2207199999999996</v>
      </c>
      <c r="AE1958">
        <v>38.22</v>
      </c>
      <c r="AF1958">
        <v>38.479999999999997</v>
      </c>
    </row>
    <row r="1959" spans="14:32" x14ac:dyDescent="0.25">
      <c r="N1959">
        <v>3229</v>
      </c>
      <c r="O1959">
        <v>38.35</v>
      </c>
      <c r="P1959">
        <v>38.82</v>
      </c>
      <c r="R1959" s="25">
        <f t="shared" si="5"/>
        <v>3.2290000000000001</v>
      </c>
      <c r="S1959" s="25"/>
      <c r="T1959">
        <v>38.35</v>
      </c>
      <c r="U1959">
        <v>38.82</v>
      </c>
      <c r="AD1959">
        <v>3.2207800000000004</v>
      </c>
      <c r="AE1959">
        <v>38.33</v>
      </c>
      <c r="AF1959">
        <v>38.479999999999997</v>
      </c>
    </row>
    <row r="1960" spans="14:32" x14ac:dyDescent="0.25">
      <c r="N1960">
        <v>3229.2</v>
      </c>
      <c r="O1960">
        <v>38.36</v>
      </c>
      <c r="P1960">
        <v>38.47</v>
      </c>
      <c r="R1960" s="25">
        <f t="shared" si="5"/>
        <v>3.2291999999999996</v>
      </c>
      <c r="S1960" s="25"/>
      <c r="T1960">
        <v>38.36</v>
      </c>
      <c r="U1960">
        <v>38.47</v>
      </c>
      <c r="AD1960">
        <v>3.2265300000000003</v>
      </c>
      <c r="AE1960">
        <v>38.58</v>
      </c>
      <c r="AF1960">
        <v>38.479999999999997</v>
      </c>
    </row>
    <row r="1961" spans="14:32" x14ac:dyDescent="0.25">
      <c r="N1961">
        <v>3229.33</v>
      </c>
      <c r="O1961">
        <v>38.4</v>
      </c>
      <c r="P1961">
        <v>38.43</v>
      </c>
      <c r="R1961" s="25">
        <f t="shared" si="5"/>
        <v>3.22933</v>
      </c>
      <c r="S1961" s="25"/>
      <c r="T1961">
        <v>38.4</v>
      </c>
      <c r="U1961">
        <v>38.43</v>
      </c>
      <c r="AD1961">
        <v>3.2278200000000004</v>
      </c>
      <c r="AE1961">
        <v>38.380000000000003</v>
      </c>
      <c r="AF1961">
        <v>38.479999999999997</v>
      </c>
    </row>
    <row r="1962" spans="14:32" x14ac:dyDescent="0.25">
      <c r="N1962">
        <v>3229.49</v>
      </c>
      <c r="O1962">
        <v>38.35</v>
      </c>
      <c r="P1962">
        <v>38.54</v>
      </c>
      <c r="R1962" s="25">
        <f t="shared" si="5"/>
        <v>3.2294899999999997</v>
      </c>
      <c r="S1962" s="25"/>
      <c r="T1962">
        <v>38.35</v>
      </c>
      <c r="U1962">
        <v>38.54</v>
      </c>
      <c r="AD1962">
        <v>3.2282899999999999</v>
      </c>
      <c r="AE1962">
        <v>38.29</v>
      </c>
      <c r="AF1962">
        <v>38.479999999999997</v>
      </c>
    </row>
    <row r="1963" spans="14:32" x14ac:dyDescent="0.25">
      <c r="N1963">
        <v>3229.7</v>
      </c>
      <c r="O1963">
        <v>38.44</v>
      </c>
      <c r="P1963">
        <v>38.71</v>
      </c>
      <c r="R1963" s="25">
        <f t="shared" si="5"/>
        <v>3.2296999999999998</v>
      </c>
      <c r="S1963" s="25"/>
      <c r="T1963">
        <v>38.44</v>
      </c>
      <c r="U1963">
        <v>38.71</v>
      </c>
      <c r="AD1963">
        <v>3.2287399999999997</v>
      </c>
      <c r="AE1963">
        <v>38.299999999999997</v>
      </c>
      <c r="AF1963">
        <v>38.479999999999997</v>
      </c>
    </row>
    <row r="1964" spans="14:32" x14ac:dyDescent="0.25">
      <c r="N1964">
        <v>3229.75</v>
      </c>
      <c r="O1964">
        <v>38.14</v>
      </c>
      <c r="P1964">
        <v>38.15</v>
      </c>
      <c r="R1964" s="25">
        <f t="shared" si="5"/>
        <v>3.2297500000000001</v>
      </c>
      <c r="S1964" s="25"/>
      <c r="T1964">
        <v>38.14</v>
      </c>
      <c r="U1964">
        <v>38.15</v>
      </c>
      <c r="AD1964">
        <v>3.2468000000000004</v>
      </c>
      <c r="AE1964">
        <v>38.28</v>
      </c>
      <c r="AF1964">
        <v>38.479999999999997</v>
      </c>
    </row>
    <row r="1965" spans="14:32" x14ac:dyDescent="0.25">
      <c r="N1965">
        <v>3229.77</v>
      </c>
      <c r="O1965">
        <v>38.369999999999997</v>
      </c>
      <c r="P1965">
        <v>38.47</v>
      </c>
      <c r="R1965" s="25">
        <f t="shared" si="5"/>
        <v>3.2297699999999998</v>
      </c>
      <c r="S1965" s="25"/>
      <c r="T1965">
        <v>38.369999999999997</v>
      </c>
      <c r="U1965">
        <v>38.47</v>
      </c>
      <c r="AD1965">
        <v>3.2786900000000001</v>
      </c>
      <c r="AE1965">
        <v>38.35</v>
      </c>
      <c r="AF1965">
        <v>38.479999999999997</v>
      </c>
    </row>
    <row r="1966" spans="14:32" x14ac:dyDescent="0.25">
      <c r="N1966">
        <v>3229.86</v>
      </c>
      <c r="O1966">
        <v>38.35</v>
      </c>
      <c r="P1966">
        <v>38.56</v>
      </c>
      <c r="R1966" s="25">
        <f t="shared" si="5"/>
        <v>3.22986</v>
      </c>
      <c r="S1966" s="25"/>
      <c r="T1966">
        <v>38.35</v>
      </c>
      <c r="U1966">
        <v>38.56</v>
      </c>
      <c r="AD1966">
        <v>3.2840199999999999</v>
      </c>
      <c r="AE1966">
        <v>38.28</v>
      </c>
      <c r="AF1966">
        <v>38.479999999999997</v>
      </c>
    </row>
    <row r="1967" spans="14:32" x14ac:dyDescent="0.25">
      <c r="N1967">
        <v>3229.87</v>
      </c>
      <c r="O1967">
        <v>38.4</v>
      </c>
      <c r="P1967">
        <v>38.64</v>
      </c>
      <c r="R1967" s="25">
        <f t="shared" si="5"/>
        <v>3.22987</v>
      </c>
      <c r="S1967" s="25"/>
      <c r="T1967">
        <v>38.4</v>
      </c>
      <c r="U1967">
        <v>38.64</v>
      </c>
      <c r="AD1967">
        <v>3.2935500000000002</v>
      </c>
      <c r="AE1967">
        <v>38.35</v>
      </c>
      <c r="AF1967">
        <v>38.479999999999997</v>
      </c>
    </row>
    <row r="1968" spans="14:32" x14ac:dyDescent="0.25">
      <c r="N1968">
        <v>3230.14</v>
      </c>
      <c r="O1968">
        <v>38.24</v>
      </c>
      <c r="P1968">
        <v>38.409999999999997</v>
      </c>
      <c r="R1968" s="25">
        <f t="shared" si="5"/>
        <v>3.23014</v>
      </c>
      <c r="S1968" s="25"/>
      <c r="T1968">
        <v>38.24</v>
      </c>
      <c r="U1968">
        <v>38.409999999999997</v>
      </c>
      <c r="AD1968">
        <v>3.29969</v>
      </c>
      <c r="AE1968">
        <v>38.299999999999997</v>
      </c>
      <c r="AF1968">
        <v>38.479999999999997</v>
      </c>
    </row>
    <row r="1969" spans="14:32" x14ac:dyDescent="0.25">
      <c r="N1969">
        <v>3230.2</v>
      </c>
      <c r="O1969">
        <v>38.590000000000003</v>
      </c>
      <c r="P1969">
        <v>38.630000000000003</v>
      </c>
      <c r="R1969" s="25">
        <f t="shared" si="5"/>
        <v>3.2302</v>
      </c>
      <c r="S1969" s="25"/>
      <c r="T1969">
        <v>38.590000000000003</v>
      </c>
      <c r="U1969">
        <v>38.630000000000003</v>
      </c>
      <c r="AD1969">
        <v>3.3080599999999998</v>
      </c>
      <c r="AE1969">
        <v>38.25</v>
      </c>
      <c r="AF1969">
        <v>38.479999999999997</v>
      </c>
    </row>
    <row r="1970" spans="14:32" x14ac:dyDescent="0.25">
      <c r="N1970">
        <v>3230.21</v>
      </c>
      <c r="O1970">
        <v>38.380000000000003</v>
      </c>
      <c r="P1970">
        <v>38.51</v>
      </c>
      <c r="R1970" s="25">
        <f t="shared" si="5"/>
        <v>3.23021</v>
      </c>
      <c r="S1970" s="25"/>
      <c r="T1970">
        <v>38.380000000000003</v>
      </c>
      <c r="U1970">
        <v>38.51</v>
      </c>
      <c r="AD1970">
        <v>3.1521999999999997</v>
      </c>
      <c r="AE1970">
        <v>38.299999999999997</v>
      </c>
      <c r="AF1970">
        <v>38.49</v>
      </c>
    </row>
    <row r="1971" spans="14:32" x14ac:dyDescent="0.25">
      <c r="N1971">
        <v>3230.33</v>
      </c>
      <c r="O1971">
        <v>38.15</v>
      </c>
      <c r="P1971">
        <v>38.29</v>
      </c>
      <c r="R1971" s="25">
        <f t="shared" si="5"/>
        <v>3.2303299999999999</v>
      </c>
      <c r="S1971" s="25"/>
      <c r="T1971">
        <v>38.15</v>
      </c>
      <c r="U1971">
        <v>38.29</v>
      </c>
      <c r="AD1971">
        <v>3.1979899999999999</v>
      </c>
      <c r="AE1971">
        <v>38.299999999999997</v>
      </c>
      <c r="AF1971">
        <v>38.49</v>
      </c>
    </row>
    <row r="1972" spans="14:32" x14ac:dyDescent="0.25">
      <c r="N1972">
        <v>3230.36</v>
      </c>
      <c r="O1972">
        <v>38.409999999999997</v>
      </c>
      <c r="P1972">
        <v>38.5</v>
      </c>
      <c r="R1972" s="25">
        <f t="shared" si="5"/>
        <v>3.2303600000000001</v>
      </c>
      <c r="S1972" s="25"/>
      <c r="T1972">
        <v>38.409999999999997</v>
      </c>
      <c r="U1972">
        <v>38.5</v>
      </c>
      <c r="AD1972">
        <v>3.2022499999999998</v>
      </c>
      <c r="AE1972">
        <v>38.51</v>
      </c>
      <c r="AF1972">
        <v>38.49</v>
      </c>
    </row>
    <row r="1973" spans="14:32" x14ac:dyDescent="0.25">
      <c r="N1973">
        <v>3230.48</v>
      </c>
      <c r="O1973">
        <v>38.380000000000003</v>
      </c>
      <c r="P1973">
        <v>38.42</v>
      </c>
      <c r="R1973" s="25">
        <f t="shared" si="5"/>
        <v>3.23048</v>
      </c>
      <c r="S1973" s="25"/>
      <c r="T1973">
        <v>38.380000000000003</v>
      </c>
      <c r="U1973">
        <v>38.42</v>
      </c>
      <c r="AD1973">
        <v>3.2146699999999999</v>
      </c>
      <c r="AE1973">
        <v>38.36</v>
      </c>
      <c r="AF1973">
        <v>38.49</v>
      </c>
    </row>
    <row r="1974" spans="14:32" x14ac:dyDescent="0.25">
      <c r="N1974">
        <v>3230.54</v>
      </c>
      <c r="O1974">
        <v>38.21</v>
      </c>
      <c r="P1974">
        <v>38.39</v>
      </c>
      <c r="R1974" s="25">
        <f t="shared" si="5"/>
        <v>3.23054</v>
      </c>
      <c r="S1974" s="25"/>
      <c r="T1974">
        <v>38.21</v>
      </c>
      <c r="U1974">
        <v>38.39</v>
      </c>
      <c r="AD1974">
        <v>3.2161999999999997</v>
      </c>
      <c r="AE1974">
        <v>38.44</v>
      </c>
      <c r="AF1974">
        <v>38.49</v>
      </c>
    </row>
    <row r="1975" spans="14:32" x14ac:dyDescent="0.25">
      <c r="N1975">
        <v>3230.55</v>
      </c>
      <c r="O1975">
        <v>38.21</v>
      </c>
      <c r="P1975">
        <v>38.46</v>
      </c>
      <c r="R1975" s="25">
        <f t="shared" si="5"/>
        <v>3.23055</v>
      </c>
      <c r="S1975" s="25"/>
      <c r="T1975">
        <v>38.21</v>
      </c>
      <c r="U1975">
        <v>38.46</v>
      </c>
      <c r="AD1975">
        <v>3.2321500000000003</v>
      </c>
      <c r="AE1975">
        <v>38.25</v>
      </c>
      <c r="AF1975">
        <v>38.49</v>
      </c>
    </row>
    <row r="1976" spans="14:32" x14ac:dyDescent="0.25">
      <c r="N1976">
        <v>3230.62</v>
      </c>
      <c r="O1976">
        <v>38.53</v>
      </c>
      <c r="P1976">
        <v>38.659999999999997</v>
      </c>
      <c r="R1976" s="25">
        <f t="shared" si="5"/>
        <v>3.23062</v>
      </c>
      <c r="S1976" s="25"/>
      <c r="T1976">
        <v>38.53</v>
      </c>
      <c r="U1976">
        <v>38.659999999999997</v>
      </c>
      <c r="AD1976">
        <v>3.23855</v>
      </c>
      <c r="AE1976">
        <v>38.369999999999997</v>
      </c>
      <c r="AF1976">
        <v>38.49</v>
      </c>
    </row>
    <row r="1977" spans="14:32" x14ac:dyDescent="0.25">
      <c r="N1977">
        <v>3230.63</v>
      </c>
      <c r="O1977">
        <v>38.32</v>
      </c>
      <c r="P1977">
        <v>38.44</v>
      </c>
      <c r="R1977" s="25">
        <f t="shared" si="5"/>
        <v>3.2306300000000001</v>
      </c>
      <c r="S1977" s="25"/>
      <c r="T1977">
        <v>38.32</v>
      </c>
      <c r="U1977">
        <v>38.44</v>
      </c>
      <c r="AD1977">
        <v>3.24187</v>
      </c>
      <c r="AE1977">
        <v>38.17</v>
      </c>
      <c r="AF1977">
        <v>38.49</v>
      </c>
    </row>
    <row r="1978" spans="14:32" x14ac:dyDescent="0.25">
      <c r="N1978">
        <v>3230.67</v>
      </c>
      <c r="O1978">
        <v>38.29</v>
      </c>
      <c r="P1978">
        <v>38.5</v>
      </c>
      <c r="R1978" s="25">
        <f t="shared" si="5"/>
        <v>3.2306699999999999</v>
      </c>
      <c r="S1978" s="25"/>
      <c r="T1978">
        <v>38.29</v>
      </c>
      <c r="U1978">
        <v>38.5</v>
      </c>
      <c r="AD1978">
        <v>3.2448200000000003</v>
      </c>
      <c r="AE1978">
        <v>38.340000000000003</v>
      </c>
      <c r="AF1978">
        <v>38.49</v>
      </c>
    </row>
    <row r="1979" spans="14:32" x14ac:dyDescent="0.25">
      <c r="N1979">
        <v>3230.73</v>
      </c>
      <c r="O1979">
        <v>38.21</v>
      </c>
      <c r="P1979">
        <v>38.270000000000003</v>
      </c>
      <c r="R1979" s="25">
        <f t="shared" si="5"/>
        <v>3.2307299999999999</v>
      </c>
      <c r="S1979" s="25"/>
      <c r="T1979">
        <v>38.21</v>
      </c>
      <c r="U1979">
        <v>38.270000000000003</v>
      </c>
      <c r="AD1979">
        <v>3.2488200000000003</v>
      </c>
      <c r="AE1979">
        <v>38.46</v>
      </c>
      <c r="AF1979">
        <v>38.49</v>
      </c>
    </row>
    <row r="1980" spans="14:32" x14ac:dyDescent="0.25">
      <c r="N1980">
        <v>3230.81</v>
      </c>
      <c r="O1980">
        <v>38.36</v>
      </c>
      <c r="P1980">
        <v>38.56</v>
      </c>
      <c r="R1980" s="25">
        <f t="shared" si="5"/>
        <v>3.23081</v>
      </c>
      <c r="S1980" s="25"/>
      <c r="T1980">
        <v>38.36</v>
      </c>
      <c r="U1980">
        <v>38.56</v>
      </c>
      <c r="AD1980">
        <v>3.24912</v>
      </c>
      <c r="AE1980">
        <v>38.28</v>
      </c>
      <c r="AF1980">
        <v>38.49</v>
      </c>
    </row>
    <row r="1981" spans="14:32" x14ac:dyDescent="0.25">
      <c r="N1981">
        <v>3230.87</v>
      </c>
      <c r="O1981">
        <v>38.36</v>
      </c>
      <c r="P1981">
        <v>38.65</v>
      </c>
      <c r="R1981" s="25">
        <f t="shared" si="5"/>
        <v>3.2308699999999999</v>
      </c>
      <c r="S1981" s="25"/>
      <c r="T1981">
        <v>38.36</v>
      </c>
      <c r="U1981">
        <v>38.65</v>
      </c>
      <c r="AD1981">
        <v>3.2538499999999999</v>
      </c>
      <c r="AE1981">
        <v>38.33</v>
      </c>
      <c r="AF1981">
        <v>38.49</v>
      </c>
    </row>
    <row r="1982" spans="14:32" x14ac:dyDescent="0.25">
      <c r="N1982">
        <v>3230.99</v>
      </c>
      <c r="O1982">
        <v>38.18</v>
      </c>
      <c r="P1982">
        <v>38.36</v>
      </c>
      <c r="R1982" s="25">
        <f t="shared" si="5"/>
        <v>3.2309899999999998</v>
      </c>
      <c r="S1982" s="25"/>
      <c r="T1982">
        <v>38.18</v>
      </c>
      <c r="U1982">
        <v>38.36</v>
      </c>
      <c r="AD1982">
        <v>3.27441</v>
      </c>
      <c r="AE1982">
        <v>38.39</v>
      </c>
      <c r="AF1982">
        <v>38.49</v>
      </c>
    </row>
    <row r="1983" spans="14:32" x14ac:dyDescent="0.25">
      <c r="N1983">
        <v>3231.02</v>
      </c>
      <c r="O1983">
        <v>38.299999999999997</v>
      </c>
      <c r="P1983">
        <v>38.6</v>
      </c>
      <c r="R1983" s="25">
        <f t="shared" si="5"/>
        <v>3.23102</v>
      </c>
      <c r="S1983" s="25"/>
      <c r="T1983">
        <v>38.299999999999997</v>
      </c>
      <c r="U1983">
        <v>38.6</v>
      </c>
      <c r="AD1983">
        <v>3.2793000000000001</v>
      </c>
      <c r="AE1983">
        <v>38.33</v>
      </c>
      <c r="AF1983">
        <v>38.49</v>
      </c>
    </row>
    <row r="1984" spans="14:32" x14ac:dyDescent="0.25">
      <c r="N1984">
        <v>3231.13</v>
      </c>
      <c r="O1984">
        <v>38.299999999999997</v>
      </c>
      <c r="P1984">
        <v>38.5</v>
      </c>
      <c r="R1984" s="25">
        <f t="shared" si="5"/>
        <v>3.2311300000000003</v>
      </c>
      <c r="S1984" s="25"/>
      <c r="T1984">
        <v>38.299999999999997</v>
      </c>
      <c r="U1984">
        <v>38.5</v>
      </c>
      <c r="AD1984">
        <v>3.2821500000000001</v>
      </c>
      <c r="AE1984">
        <v>38.369999999999997</v>
      </c>
      <c r="AF1984">
        <v>38.49</v>
      </c>
    </row>
    <row r="1985" spans="14:32" x14ac:dyDescent="0.25">
      <c r="N1985">
        <v>3231.25</v>
      </c>
      <c r="O1985">
        <v>38.47</v>
      </c>
      <c r="P1985">
        <v>38.72</v>
      </c>
      <c r="R1985" s="25">
        <f t="shared" si="5"/>
        <v>3.2312500000000002</v>
      </c>
      <c r="S1985" s="25"/>
      <c r="T1985">
        <v>38.47</v>
      </c>
      <c r="U1985">
        <v>38.72</v>
      </c>
      <c r="AD1985">
        <v>3.2836999999999996</v>
      </c>
      <c r="AE1985">
        <v>38.46</v>
      </c>
      <c r="AF1985">
        <v>38.49</v>
      </c>
    </row>
    <row r="1986" spans="14:32" x14ac:dyDescent="0.25">
      <c r="N1986">
        <v>3231.74</v>
      </c>
      <c r="O1986">
        <v>38.380000000000003</v>
      </c>
      <c r="P1986">
        <v>38.39</v>
      </c>
      <c r="R1986" s="25">
        <f t="shared" si="5"/>
        <v>3.2317399999999998</v>
      </c>
      <c r="S1986" s="25"/>
      <c r="T1986">
        <v>38.380000000000003</v>
      </c>
      <c r="U1986">
        <v>38.39</v>
      </c>
      <c r="AD1986">
        <v>3.3016000000000001</v>
      </c>
      <c r="AE1986">
        <v>38.340000000000003</v>
      </c>
      <c r="AF1986">
        <v>38.49</v>
      </c>
    </row>
    <row r="1987" spans="14:32" x14ac:dyDescent="0.25">
      <c r="N1987">
        <v>3231.8</v>
      </c>
      <c r="O1987">
        <v>38.39</v>
      </c>
      <c r="P1987">
        <v>38.47</v>
      </c>
      <c r="R1987" s="25">
        <f t="shared" si="5"/>
        <v>3.2318000000000002</v>
      </c>
      <c r="S1987" s="25"/>
      <c r="T1987">
        <v>38.39</v>
      </c>
      <c r="U1987">
        <v>38.47</v>
      </c>
      <c r="AD1987">
        <v>3.1158299999999999</v>
      </c>
      <c r="AE1987">
        <v>38.24</v>
      </c>
      <c r="AF1987">
        <v>38.5</v>
      </c>
    </row>
    <row r="1988" spans="14:32" x14ac:dyDescent="0.25">
      <c r="N1988">
        <v>3231.83</v>
      </c>
      <c r="O1988">
        <v>38.15</v>
      </c>
      <c r="P1988">
        <v>38.340000000000003</v>
      </c>
      <c r="R1988" s="25">
        <f t="shared" ref="R1988:R2051" si="6">N1988/1000</f>
        <v>3.23183</v>
      </c>
      <c r="S1988" s="25"/>
      <c r="T1988">
        <v>38.15</v>
      </c>
      <c r="U1988">
        <v>38.340000000000003</v>
      </c>
      <c r="AD1988">
        <v>3.1569499999999997</v>
      </c>
      <c r="AE1988">
        <v>38.270000000000003</v>
      </c>
      <c r="AF1988">
        <v>38.5</v>
      </c>
    </row>
    <row r="1989" spans="14:32" x14ac:dyDescent="0.25">
      <c r="N1989">
        <v>3231.92</v>
      </c>
      <c r="O1989">
        <v>38.5</v>
      </c>
      <c r="P1989">
        <v>38.64</v>
      </c>
      <c r="R1989" s="25">
        <f t="shared" si="6"/>
        <v>3.2319200000000001</v>
      </c>
      <c r="S1989" s="25"/>
      <c r="T1989">
        <v>38.5</v>
      </c>
      <c r="U1989">
        <v>38.64</v>
      </c>
      <c r="AD1989">
        <v>3.2026999999999997</v>
      </c>
      <c r="AE1989">
        <v>38.340000000000003</v>
      </c>
      <c r="AF1989">
        <v>38.5</v>
      </c>
    </row>
    <row r="1990" spans="14:32" x14ac:dyDescent="0.25">
      <c r="N1990">
        <v>3232.15</v>
      </c>
      <c r="O1990">
        <v>38.25</v>
      </c>
      <c r="P1990">
        <v>38.49</v>
      </c>
      <c r="R1990" s="25">
        <f t="shared" si="6"/>
        <v>3.2321500000000003</v>
      </c>
      <c r="S1990" s="25"/>
      <c r="T1990">
        <v>38.25</v>
      </c>
      <c r="U1990">
        <v>38.49</v>
      </c>
      <c r="AD1990">
        <v>3.2032099999999999</v>
      </c>
      <c r="AE1990">
        <v>38.32</v>
      </c>
      <c r="AF1990">
        <v>38.5</v>
      </c>
    </row>
    <row r="1991" spans="14:32" x14ac:dyDescent="0.25">
      <c r="N1991">
        <v>3232.17</v>
      </c>
      <c r="O1991">
        <v>38.020000000000003</v>
      </c>
      <c r="P1991">
        <v>38.17</v>
      </c>
      <c r="R1991" s="25">
        <f t="shared" si="6"/>
        <v>3.23217</v>
      </c>
      <c r="S1991" s="25"/>
      <c r="T1991">
        <v>38.020000000000003</v>
      </c>
      <c r="U1991">
        <v>38.17</v>
      </c>
      <c r="AD1991">
        <v>3.2076100000000003</v>
      </c>
      <c r="AE1991">
        <v>38.299999999999997</v>
      </c>
      <c r="AF1991">
        <v>38.5</v>
      </c>
    </row>
    <row r="1992" spans="14:32" x14ac:dyDescent="0.25">
      <c r="N1992">
        <v>3232.26</v>
      </c>
      <c r="O1992">
        <v>38.340000000000003</v>
      </c>
      <c r="P1992">
        <v>38.44</v>
      </c>
      <c r="R1992" s="25">
        <f t="shared" si="6"/>
        <v>3.2322600000000001</v>
      </c>
      <c r="S1992" s="25"/>
      <c r="T1992">
        <v>38.340000000000003</v>
      </c>
      <c r="U1992">
        <v>38.44</v>
      </c>
      <c r="AD1992">
        <v>3.2182399999999998</v>
      </c>
      <c r="AE1992">
        <v>38.409999999999997</v>
      </c>
      <c r="AF1992">
        <v>38.5</v>
      </c>
    </row>
    <row r="1993" spans="14:32" x14ac:dyDescent="0.25">
      <c r="N1993">
        <v>3232.43</v>
      </c>
      <c r="O1993">
        <v>38.409999999999997</v>
      </c>
      <c r="P1993">
        <v>38.5</v>
      </c>
      <c r="R1993" s="25">
        <f t="shared" si="6"/>
        <v>3.2324299999999999</v>
      </c>
      <c r="S1993" s="25"/>
      <c r="T1993">
        <v>38.409999999999997</v>
      </c>
      <c r="U1993">
        <v>38.5</v>
      </c>
      <c r="AD1993">
        <v>3.2225900000000003</v>
      </c>
      <c r="AE1993">
        <v>38.35</v>
      </c>
      <c r="AF1993">
        <v>38.5</v>
      </c>
    </row>
    <row r="1994" spans="14:32" x14ac:dyDescent="0.25">
      <c r="N1994">
        <v>3232.47</v>
      </c>
      <c r="O1994">
        <v>38.564999999999998</v>
      </c>
      <c r="P1994">
        <v>38.734999999999999</v>
      </c>
      <c r="R1994" s="25">
        <f t="shared" si="6"/>
        <v>3.2324699999999997</v>
      </c>
      <c r="S1994" s="25"/>
      <c r="T1994">
        <v>38.564999999999998</v>
      </c>
      <c r="U1994">
        <v>38.734999999999999</v>
      </c>
      <c r="AD1994">
        <v>3.2269000000000001</v>
      </c>
      <c r="AE1994">
        <v>38.75</v>
      </c>
      <c r="AF1994">
        <v>38.5</v>
      </c>
    </row>
    <row r="1995" spans="14:32" x14ac:dyDescent="0.25">
      <c r="N1995">
        <v>3232.68</v>
      </c>
      <c r="O1995">
        <v>38.409999999999997</v>
      </c>
      <c r="P1995">
        <v>38.65</v>
      </c>
      <c r="R1995" s="25">
        <f t="shared" si="6"/>
        <v>3.2326799999999998</v>
      </c>
      <c r="S1995" s="25"/>
      <c r="T1995">
        <v>38.409999999999997</v>
      </c>
      <c r="U1995">
        <v>38.65</v>
      </c>
      <c r="AD1995">
        <v>3.2303600000000001</v>
      </c>
      <c r="AE1995">
        <v>38.409999999999997</v>
      </c>
      <c r="AF1995">
        <v>38.5</v>
      </c>
    </row>
    <row r="1996" spans="14:32" x14ac:dyDescent="0.25">
      <c r="N1996">
        <v>3232.69</v>
      </c>
      <c r="O1996">
        <v>38.450000000000003</v>
      </c>
      <c r="P1996">
        <v>38.71</v>
      </c>
      <c r="R1996" s="25">
        <f t="shared" si="6"/>
        <v>3.2326899999999998</v>
      </c>
      <c r="S1996" s="25"/>
      <c r="T1996">
        <v>38.450000000000003</v>
      </c>
      <c r="U1996">
        <v>38.71</v>
      </c>
      <c r="AD1996">
        <v>3.2306699999999999</v>
      </c>
      <c r="AE1996">
        <v>38.29</v>
      </c>
      <c r="AF1996">
        <v>38.5</v>
      </c>
    </row>
    <row r="1997" spans="14:32" x14ac:dyDescent="0.25">
      <c r="N1997">
        <v>3232.72</v>
      </c>
      <c r="O1997">
        <v>38.36</v>
      </c>
      <c r="P1997">
        <v>38.590000000000003</v>
      </c>
      <c r="R1997" s="25">
        <f t="shared" si="6"/>
        <v>3.2327199999999996</v>
      </c>
      <c r="S1997" s="25"/>
      <c r="T1997">
        <v>38.36</v>
      </c>
      <c r="U1997">
        <v>38.590000000000003</v>
      </c>
      <c r="AD1997">
        <v>3.2311300000000003</v>
      </c>
      <c r="AE1997">
        <v>38.299999999999997</v>
      </c>
      <c r="AF1997">
        <v>38.5</v>
      </c>
    </row>
    <row r="1998" spans="14:32" x14ac:dyDescent="0.25">
      <c r="N1998">
        <v>3232.99</v>
      </c>
      <c r="O1998">
        <v>38.369999999999997</v>
      </c>
      <c r="P1998">
        <v>38.450000000000003</v>
      </c>
      <c r="R1998" s="25">
        <f t="shared" si="6"/>
        <v>3.2329899999999996</v>
      </c>
      <c r="S1998" s="25"/>
      <c r="T1998">
        <v>38.369999999999997</v>
      </c>
      <c r="U1998">
        <v>38.450000000000003</v>
      </c>
      <c r="AD1998">
        <v>3.2324299999999999</v>
      </c>
      <c r="AE1998">
        <v>38.409999999999997</v>
      </c>
      <c r="AF1998">
        <v>38.5</v>
      </c>
    </row>
    <row r="1999" spans="14:32" x14ac:dyDescent="0.25">
      <c r="N1999">
        <v>3233.09</v>
      </c>
      <c r="O1999">
        <v>38.51</v>
      </c>
      <c r="P1999">
        <v>38.68</v>
      </c>
      <c r="R1999" s="25">
        <f t="shared" si="6"/>
        <v>3.2330900000000002</v>
      </c>
      <c r="S1999" s="25"/>
      <c r="T1999">
        <v>38.51</v>
      </c>
      <c r="U1999">
        <v>38.68</v>
      </c>
      <c r="AD1999">
        <v>3.2436400000000001</v>
      </c>
      <c r="AE1999">
        <v>38.409999999999997</v>
      </c>
      <c r="AF1999">
        <v>38.5</v>
      </c>
    </row>
    <row r="2000" spans="14:32" x14ac:dyDescent="0.25">
      <c r="N2000">
        <v>3233.16</v>
      </c>
      <c r="O2000">
        <v>38.25</v>
      </c>
      <c r="P2000">
        <v>38.17</v>
      </c>
      <c r="R2000" s="25">
        <f t="shared" si="6"/>
        <v>3.2331599999999998</v>
      </c>
      <c r="S2000" s="25"/>
      <c r="T2000">
        <v>38.25</v>
      </c>
      <c r="U2000">
        <v>38.17</v>
      </c>
      <c r="AD2000">
        <v>3.2489499999999998</v>
      </c>
      <c r="AE2000">
        <v>38.44</v>
      </c>
      <c r="AF2000">
        <v>38.5</v>
      </c>
    </row>
    <row r="2001" spans="14:32" x14ac:dyDescent="0.25">
      <c r="N2001">
        <v>3233.33</v>
      </c>
      <c r="O2001">
        <v>38.36</v>
      </c>
      <c r="P2001">
        <v>38.520000000000003</v>
      </c>
      <c r="R2001" s="25">
        <f t="shared" si="6"/>
        <v>3.23333</v>
      </c>
      <c r="S2001" s="25"/>
      <c r="T2001">
        <v>38.36</v>
      </c>
      <c r="U2001">
        <v>38.520000000000003</v>
      </c>
      <c r="AD2001">
        <v>3.2528200000000003</v>
      </c>
      <c r="AE2001">
        <v>38.4</v>
      </c>
      <c r="AF2001">
        <v>38.5</v>
      </c>
    </row>
    <row r="2002" spans="14:32" x14ac:dyDescent="0.25">
      <c r="N2002">
        <v>3233.37</v>
      </c>
      <c r="O2002">
        <v>38.380000000000003</v>
      </c>
      <c r="P2002">
        <v>38.42</v>
      </c>
      <c r="R2002" s="25">
        <f t="shared" si="6"/>
        <v>3.2333699999999999</v>
      </c>
      <c r="S2002" s="25"/>
      <c r="T2002">
        <v>38.380000000000003</v>
      </c>
      <c r="U2002">
        <v>38.42</v>
      </c>
      <c r="AD2002">
        <v>3.2533499999999997</v>
      </c>
      <c r="AE2002">
        <v>38.5</v>
      </c>
      <c r="AF2002">
        <v>38.5</v>
      </c>
    </row>
    <row r="2003" spans="14:32" x14ac:dyDescent="0.25">
      <c r="N2003">
        <v>3233.49</v>
      </c>
      <c r="O2003">
        <v>38.43</v>
      </c>
      <c r="P2003">
        <v>38.57</v>
      </c>
      <c r="R2003" s="25">
        <f t="shared" si="6"/>
        <v>3.2334899999999998</v>
      </c>
      <c r="S2003" s="25"/>
      <c r="T2003">
        <v>38.43</v>
      </c>
      <c r="U2003">
        <v>38.57</v>
      </c>
      <c r="AD2003">
        <v>3.25352</v>
      </c>
      <c r="AE2003">
        <v>38.31</v>
      </c>
      <c r="AF2003">
        <v>38.5</v>
      </c>
    </row>
    <row r="2004" spans="14:32" x14ac:dyDescent="0.25">
      <c r="N2004">
        <v>3233.57</v>
      </c>
      <c r="O2004">
        <v>38.26</v>
      </c>
      <c r="P2004">
        <v>38.42</v>
      </c>
      <c r="R2004" s="25">
        <f t="shared" si="6"/>
        <v>3.2335700000000003</v>
      </c>
      <c r="S2004" s="25"/>
      <c r="T2004">
        <v>38.26</v>
      </c>
      <c r="U2004">
        <v>38.42</v>
      </c>
      <c r="AD2004">
        <v>3.26336</v>
      </c>
      <c r="AE2004">
        <v>38.31</v>
      </c>
      <c r="AF2004">
        <v>38.5</v>
      </c>
    </row>
    <row r="2005" spans="14:32" x14ac:dyDescent="0.25">
      <c r="N2005">
        <v>3233.71</v>
      </c>
      <c r="O2005">
        <v>38.42</v>
      </c>
      <c r="P2005">
        <v>38.56</v>
      </c>
      <c r="R2005" s="25">
        <f t="shared" si="6"/>
        <v>3.2337099999999999</v>
      </c>
      <c r="S2005" s="25"/>
      <c r="T2005">
        <v>38.42</v>
      </c>
      <c r="U2005">
        <v>38.56</v>
      </c>
      <c r="AD2005">
        <v>3.2710300000000001</v>
      </c>
      <c r="AE2005">
        <v>38.340000000000003</v>
      </c>
      <c r="AF2005">
        <v>38.5</v>
      </c>
    </row>
    <row r="2006" spans="14:32" x14ac:dyDescent="0.25">
      <c r="N2006">
        <v>3233.74</v>
      </c>
      <c r="O2006">
        <v>38.07</v>
      </c>
      <c r="P2006">
        <v>38.18</v>
      </c>
      <c r="R2006" s="25">
        <f t="shared" si="6"/>
        <v>3.2337399999999996</v>
      </c>
      <c r="S2006" s="25"/>
      <c r="T2006">
        <v>38.07</v>
      </c>
      <c r="U2006">
        <v>38.18</v>
      </c>
      <c r="AD2006">
        <v>3.2742199999999997</v>
      </c>
      <c r="AE2006">
        <v>38.32</v>
      </c>
      <c r="AF2006">
        <v>38.5</v>
      </c>
    </row>
    <row r="2007" spans="14:32" x14ac:dyDescent="0.25">
      <c r="N2007">
        <v>3233.79</v>
      </c>
      <c r="O2007">
        <v>38.78</v>
      </c>
      <c r="P2007">
        <v>38.58</v>
      </c>
      <c r="R2007" s="25">
        <f t="shared" si="6"/>
        <v>3.2337899999999999</v>
      </c>
      <c r="S2007" s="25"/>
      <c r="T2007">
        <v>38.78</v>
      </c>
      <c r="U2007">
        <v>38.58</v>
      </c>
      <c r="AD2007">
        <v>3.2747199999999999</v>
      </c>
      <c r="AE2007">
        <v>38.46</v>
      </c>
      <c r="AF2007">
        <v>38.5</v>
      </c>
    </row>
    <row r="2008" spans="14:32" x14ac:dyDescent="0.25">
      <c r="N2008">
        <v>3233.99</v>
      </c>
      <c r="O2008">
        <v>38.39</v>
      </c>
      <c r="P2008">
        <v>38.54</v>
      </c>
      <c r="R2008" s="25">
        <f t="shared" si="6"/>
        <v>3.2339899999999999</v>
      </c>
      <c r="S2008" s="25"/>
      <c r="T2008">
        <v>38.39</v>
      </c>
      <c r="U2008">
        <v>38.54</v>
      </c>
      <c r="AD2008">
        <v>3.2777500000000002</v>
      </c>
      <c r="AE2008">
        <v>38.340000000000003</v>
      </c>
      <c r="AF2008">
        <v>38.5</v>
      </c>
    </row>
    <row r="2009" spans="14:32" x14ac:dyDescent="0.25">
      <c r="N2009">
        <v>3234.07</v>
      </c>
      <c r="O2009">
        <v>38.61</v>
      </c>
      <c r="P2009">
        <v>38.799999999999997</v>
      </c>
      <c r="R2009" s="25">
        <f t="shared" si="6"/>
        <v>3.23407</v>
      </c>
      <c r="S2009" s="25"/>
      <c r="T2009">
        <v>38.61</v>
      </c>
      <c r="U2009">
        <v>38.799999999999997</v>
      </c>
      <c r="AD2009">
        <v>3.27779</v>
      </c>
      <c r="AE2009">
        <v>38.44</v>
      </c>
      <c r="AF2009">
        <v>38.5</v>
      </c>
    </row>
    <row r="2010" spans="14:32" x14ac:dyDescent="0.25">
      <c r="N2010">
        <v>3234.17</v>
      </c>
      <c r="O2010">
        <v>38.83</v>
      </c>
      <c r="P2010">
        <v>38.83</v>
      </c>
      <c r="R2010" s="25">
        <f t="shared" si="6"/>
        <v>3.2341700000000002</v>
      </c>
      <c r="S2010" s="25"/>
      <c r="T2010">
        <v>38.83</v>
      </c>
      <c r="U2010">
        <v>38.83</v>
      </c>
      <c r="AD2010">
        <v>3.28864</v>
      </c>
      <c r="AE2010">
        <v>38.29</v>
      </c>
      <c r="AF2010">
        <v>38.5</v>
      </c>
    </row>
    <row r="2011" spans="14:32" x14ac:dyDescent="0.25">
      <c r="N2011">
        <v>3234.41</v>
      </c>
      <c r="O2011">
        <v>38.42</v>
      </c>
      <c r="P2011">
        <v>38.54</v>
      </c>
      <c r="R2011" s="25">
        <f t="shared" si="6"/>
        <v>3.23441</v>
      </c>
      <c r="S2011" s="25"/>
      <c r="T2011">
        <v>38.42</v>
      </c>
      <c r="U2011">
        <v>38.54</v>
      </c>
      <c r="AD2011">
        <v>3.2915199999999998</v>
      </c>
      <c r="AE2011">
        <v>38.44</v>
      </c>
      <c r="AF2011">
        <v>38.5</v>
      </c>
    </row>
    <row r="2012" spans="14:32" x14ac:dyDescent="0.25">
      <c r="N2012">
        <v>3234.42</v>
      </c>
      <c r="O2012">
        <v>38.42</v>
      </c>
      <c r="P2012">
        <v>38.54</v>
      </c>
      <c r="R2012" s="25">
        <f t="shared" si="6"/>
        <v>3.2344200000000001</v>
      </c>
      <c r="S2012" s="25"/>
      <c r="T2012">
        <v>38.42</v>
      </c>
      <c r="U2012">
        <v>38.54</v>
      </c>
      <c r="AD2012">
        <v>3.2977800000000004</v>
      </c>
      <c r="AE2012">
        <v>38.32</v>
      </c>
      <c r="AF2012">
        <v>38.5</v>
      </c>
    </row>
    <row r="2013" spans="14:32" x14ac:dyDescent="0.25">
      <c r="N2013">
        <v>3234.77</v>
      </c>
      <c r="O2013">
        <v>38.35</v>
      </c>
      <c r="P2013">
        <v>38.67</v>
      </c>
      <c r="R2013" s="25">
        <f t="shared" si="6"/>
        <v>3.2347700000000001</v>
      </c>
      <c r="S2013" s="25"/>
      <c r="T2013">
        <v>38.35</v>
      </c>
      <c r="U2013">
        <v>38.67</v>
      </c>
      <c r="AD2013">
        <v>3.3003800000000001</v>
      </c>
      <c r="AE2013">
        <v>38.49</v>
      </c>
      <c r="AF2013">
        <v>38.5</v>
      </c>
    </row>
    <row r="2014" spans="14:32" x14ac:dyDescent="0.25">
      <c r="N2014">
        <v>3234.87</v>
      </c>
      <c r="O2014">
        <v>38.119999999999997</v>
      </c>
      <c r="P2014">
        <v>38.24</v>
      </c>
      <c r="R2014" s="25">
        <f t="shared" si="6"/>
        <v>3.2348699999999999</v>
      </c>
      <c r="S2014" s="25"/>
      <c r="T2014">
        <v>38.119999999999997</v>
      </c>
      <c r="U2014">
        <v>38.24</v>
      </c>
      <c r="AD2014">
        <v>3.30768</v>
      </c>
      <c r="AE2014">
        <v>38.35</v>
      </c>
      <c r="AF2014">
        <v>38.5</v>
      </c>
    </row>
    <row r="2015" spans="14:32" x14ac:dyDescent="0.25">
      <c r="N2015">
        <v>3234.98</v>
      </c>
      <c r="O2015">
        <v>38.299999999999997</v>
      </c>
      <c r="P2015">
        <v>38.43</v>
      </c>
      <c r="R2015" s="25">
        <f t="shared" si="6"/>
        <v>3.2349800000000002</v>
      </c>
      <c r="S2015" s="25"/>
      <c r="T2015">
        <v>38.299999999999997</v>
      </c>
      <c r="U2015">
        <v>38.43</v>
      </c>
      <c r="AD2015">
        <v>3.3440300000000001</v>
      </c>
      <c r="AE2015">
        <v>38.299999999999997</v>
      </c>
      <c r="AF2015">
        <v>38.5</v>
      </c>
    </row>
    <row r="2016" spans="14:32" x14ac:dyDescent="0.25">
      <c r="N2016">
        <v>3235.02</v>
      </c>
      <c r="O2016">
        <v>38.42</v>
      </c>
      <c r="P2016">
        <v>38.53</v>
      </c>
      <c r="R2016" s="25">
        <f t="shared" si="6"/>
        <v>3.23502</v>
      </c>
      <c r="S2016" s="25"/>
      <c r="T2016">
        <v>38.42</v>
      </c>
      <c r="U2016">
        <v>38.53</v>
      </c>
      <c r="AD2016">
        <v>3.26</v>
      </c>
      <c r="AE2016">
        <v>38.4</v>
      </c>
      <c r="AF2016">
        <v>38.504999999999995</v>
      </c>
    </row>
    <row r="2017" spans="14:32" x14ac:dyDescent="0.25">
      <c r="N2017">
        <v>3235.12</v>
      </c>
      <c r="O2017">
        <v>38.299999999999997</v>
      </c>
      <c r="P2017">
        <v>38.33</v>
      </c>
      <c r="R2017" s="25">
        <f t="shared" si="6"/>
        <v>3.2351199999999998</v>
      </c>
      <c r="S2017" s="25"/>
      <c r="T2017">
        <v>38.299999999999997</v>
      </c>
      <c r="U2017">
        <v>38.33</v>
      </c>
      <c r="AD2017">
        <v>3.2054699999999996</v>
      </c>
      <c r="AE2017">
        <v>38.47</v>
      </c>
      <c r="AF2017">
        <v>38.505000000000003</v>
      </c>
    </row>
    <row r="2018" spans="14:32" x14ac:dyDescent="0.25">
      <c r="N2018">
        <v>3235.31</v>
      </c>
      <c r="O2018">
        <v>38.4</v>
      </c>
      <c r="P2018">
        <v>38.57</v>
      </c>
      <c r="R2018" s="25">
        <f t="shared" si="6"/>
        <v>3.2353100000000001</v>
      </c>
      <c r="S2018" s="25"/>
      <c r="T2018">
        <v>38.4</v>
      </c>
      <c r="U2018">
        <v>38.57</v>
      </c>
      <c r="AD2018">
        <v>3.1234699999999997</v>
      </c>
      <c r="AE2018">
        <v>38.17</v>
      </c>
      <c r="AF2018">
        <v>38.51</v>
      </c>
    </row>
    <row r="2019" spans="14:32" x14ac:dyDescent="0.25">
      <c r="N2019">
        <v>3235.51</v>
      </c>
      <c r="O2019">
        <v>38.24</v>
      </c>
      <c r="P2019">
        <v>38.31</v>
      </c>
      <c r="R2019" s="25">
        <f t="shared" si="6"/>
        <v>3.2355100000000001</v>
      </c>
      <c r="S2019" s="25"/>
      <c r="T2019">
        <v>38.24</v>
      </c>
      <c r="U2019">
        <v>38.31</v>
      </c>
      <c r="AD2019">
        <v>3.1880900000000003</v>
      </c>
      <c r="AE2019">
        <v>38.31</v>
      </c>
      <c r="AF2019">
        <v>38.51</v>
      </c>
    </row>
    <row r="2020" spans="14:32" x14ac:dyDescent="0.25">
      <c r="N2020">
        <v>3235.54</v>
      </c>
      <c r="O2020">
        <v>38.4</v>
      </c>
      <c r="P2020">
        <v>38.57</v>
      </c>
      <c r="R2020" s="25">
        <f t="shared" si="6"/>
        <v>3.2355399999999999</v>
      </c>
      <c r="S2020" s="25"/>
      <c r="T2020">
        <v>38.4</v>
      </c>
      <c r="U2020">
        <v>38.57</v>
      </c>
      <c r="AD2020">
        <v>3.19869</v>
      </c>
      <c r="AE2020">
        <v>38.51</v>
      </c>
      <c r="AF2020">
        <v>38.51</v>
      </c>
    </row>
    <row r="2021" spans="14:32" x14ac:dyDescent="0.25">
      <c r="N2021">
        <v>3235.56</v>
      </c>
      <c r="O2021">
        <v>38.25</v>
      </c>
      <c r="P2021">
        <v>38.380000000000003</v>
      </c>
      <c r="R2021" s="25">
        <f t="shared" si="6"/>
        <v>3.23556</v>
      </c>
      <c r="S2021" s="25"/>
      <c r="T2021">
        <v>38.25</v>
      </c>
      <c r="U2021">
        <v>38.380000000000003</v>
      </c>
      <c r="AD2021">
        <v>3.2036100000000003</v>
      </c>
      <c r="AE2021">
        <v>38.35</v>
      </c>
      <c r="AF2021">
        <v>38.51</v>
      </c>
    </row>
    <row r="2022" spans="14:32" x14ac:dyDescent="0.25">
      <c r="N2022">
        <v>3235.61</v>
      </c>
      <c r="O2022">
        <v>38.409999999999997</v>
      </c>
      <c r="P2022">
        <v>38.619999999999997</v>
      </c>
      <c r="R2022" s="25">
        <f t="shared" si="6"/>
        <v>3.2356100000000003</v>
      </c>
      <c r="S2022" s="25"/>
      <c r="T2022">
        <v>38.409999999999997</v>
      </c>
      <c r="U2022">
        <v>38.619999999999997</v>
      </c>
      <c r="AD2022">
        <v>3.2104899999999996</v>
      </c>
      <c r="AE2022">
        <v>38.36</v>
      </c>
      <c r="AF2022">
        <v>38.51</v>
      </c>
    </row>
    <row r="2023" spans="14:32" x14ac:dyDescent="0.25">
      <c r="N2023">
        <v>3235.98</v>
      </c>
      <c r="O2023">
        <v>38.42</v>
      </c>
      <c r="P2023">
        <v>38.53</v>
      </c>
      <c r="R2023" s="25">
        <f t="shared" si="6"/>
        <v>3.2359800000000001</v>
      </c>
      <c r="S2023" s="25"/>
      <c r="T2023">
        <v>38.42</v>
      </c>
      <c r="U2023">
        <v>38.53</v>
      </c>
      <c r="AD2023">
        <v>3.2244800000000002</v>
      </c>
      <c r="AE2023">
        <v>38.36</v>
      </c>
      <c r="AF2023">
        <v>38.51</v>
      </c>
    </row>
    <row r="2024" spans="14:32" x14ac:dyDescent="0.25">
      <c r="N2024">
        <v>3236.22</v>
      </c>
      <c r="O2024">
        <v>38.43</v>
      </c>
      <c r="P2024">
        <v>38.630000000000003</v>
      </c>
      <c r="R2024" s="25">
        <f t="shared" si="6"/>
        <v>3.2362199999999999</v>
      </c>
      <c r="S2024" s="25"/>
      <c r="T2024">
        <v>38.43</v>
      </c>
      <c r="U2024">
        <v>38.630000000000003</v>
      </c>
      <c r="AD2024">
        <v>3.2248600000000001</v>
      </c>
      <c r="AE2024">
        <v>38.36</v>
      </c>
      <c r="AF2024">
        <v>38.51</v>
      </c>
    </row>
    <row r="2025" spans="14:32" x14ac:dyDescent="0.25">
      <c r="N2025">
        <v>3236.43</v>
      </c>
      <c r="O2025">
        <v>38.534999999999997</v>
      </c>
      <c r="P2025">
        <v>38.56</v>
      </c>
      <c r="R2025" s="25">
        <f t="shared" si="6"/>
        <v>3.2364299999999999</v>
      </c>
      <c r="S2025" s="25"/>
      <c r="T2025">
        <v>38.534999999999997</v>
      </c>
      <c r="U2025">
        <v>38.56</v>
      </c>
      <c r="AD2025">
        <v>3.22607</v>
      </c>
      <c r="AE2025">
        <v>38.229999999999997</v>
      </c>
      <c r="AF2025">
        <v>38.51</v>
      </c>
    </row>
    <row r="2026" spans="14:32" x14ac:dyDescent="0.25">
      <c r="N2026">
        <v>3236.51</v>
      </c>
      <c r="O2026">
        <v>38.18</v>
      </c>
      <c r="P2026">
        <v>38.78</v>
      </c>
      <c r="R2026" s="25">
        <f t="shared" si="6"/>
        <v>3.23651</v>
      </c>
      <c r="S2026" s="25"/>
      <c r="T2026">
        <v>38.18</v>
      </c>
      <c r="U2026">
        <v>38.78</v>
      </c>
      <c r="AD2026">
        <v>3.23021</v>
      </c>
      <c r="AE2026">
        <v>38.380000000000003</v>
      </c>
      <c r="AF2026">
        <v>38.51</v>
      </c>
    </row>
    <row r="2027" spans="14:32" x14ac:dyDescent="0.25">
      <c r="N2027">
        <v>3236.79</v>
      </c>
      <c r="O2027">
        <v>38.68</v>
      </c>
      <c r="P2027">
        <v>38.729999999999997</v>
      </c>
      <c r="R2027" s="25">
        <f t="shared" si="6"/>
        <v>3.2367900000000001</v>
      </c>
      <c r="S2027" s="25"/>
      <c r="T2027">
        <v>38.68</v>
      </c>
      <c r="U2027">
        <v>38.729999999999997</v>
      </c>
      <c r="AD2027">
        <v>3.2445399999999998</v>
      </c>
      <c r="AE2027">
        <v>38.47</v>
      </c>
      <c r="AF2027">
        <v>38.51</v>
      </c>
    </row>
    <row r="2028" spans="14:32" x14ac:dyDescent="0.25">
      <c r="N2028">
        <v>3236.84</v>
      </c>
      <c r="O2028">
        <v>38.44</v>
      </c>
      <c r="P2028">
        <v>38.58</v>
      </c>
      <c r="R2028" s="25">
        <f t="shared" si="6"/>
        <v>3.2368399999999999</v>
      </c>
      <c r="S2028" s="25"/>
      <c r="T2028">
        <v>38.44</v>
      </c>
      <c r="U2028">
        <v>38.58</v>
      </c>
      <c r="AD2028">
        <v>3.2454800000000001</v>
      </c>
      <c r="AE2028">
        <v>38.31</v>
      </c>
      <c r="AF2028">
        <v>38.51</v>
      </c>
    </row>
    <row r="2029" spans="14:32" x14ac:dyDescent="0.25">
      <c r="N2029">
        <v>3236.89</v>
      </c>
      <c r="O2029">
        <v>38.29</v>
      </c>
      <c r="P2029">
        <v>38.4</v>
      </c>
      <c r="R2029" s="25">
        <f t="shared" si="6"/>
        <v>3.2368899999999998</v>
      </c>
      <c r="S2029" s="25"/>
      <c r="T2029">
        <v>38.29</v>
      </c>
      <c r="U2029">
        <v>38.4</v>
      </c>
      <c r="AD2029">
        <v>3.2533799999999999</v>
      </c>
      <c r="AE2029">
        <v>38.409999999999997</v>
      </c>
      <c r="AF2029">
        <v>38.51</v>
      </c>
    </row>
    <row r="2030" spans="14:32" x14ac:dyDescent="0.25">
      <c r="N2030">
        <v>3236.94</v>
      </c>
      <c r="O2030">
        <v>38.380000000000003</v>
      </c>
      <c r="P2030">
        <v>38.729999999999997</v>
      </c>
      <c r="R2030" s="25">
        <f t="shared" si="6"/>
        <v>3.2369400000000002</v>
      </c>
      <c r="S2030" s="25"/>
      <c r="T2030">
        <v>38.380000000000003</v>
      </c>
      <c r="U2030">
        <v>38.729999999999997</v>
      </c>
      <c r="AD2030">
        <v>3.2551900000000002</v>
      </c>
      <c r="AE2030">
        <v>38.25</v>
      </c>
      <c r="AF2030">
        <v>38.51</v>
      </c>
    </row>
    <row r="2031" spans="14:32" x14ac:dyDescent="0.25">
      <c r="N2031">
        <v>3237.02</v>
      </c>
      <c r="O2031">
        <v>38.72</v>
      </c>
      <c r="P2031">
        <v>38.799999999999997</v>
      </c>
      <c r="R2031" s="25">
        <f t="shared" si="6"/>
        <v>3.2370199999999998</v>
      </c>
      <c r="S2031" s="25"/>
      <c r="T2031">
        <v>38.72</v>
      </c>
      <c r="U2031">
        <v>38.799999999999997</v>
      </c>
      <c r="AD2031">
        <v>3.2611399999999997</v>
      </c>
      <c r="AE2031">
        <v>38.39</v>
      </c>
      <c r="AF2031">
        <v>38.51</v>
      </c>
    </row>
    <row r="2032" spans="14:32" x14ac:dyDescent="0.25">
      <c r="N2032">
        <v>3237.05</v>
      </c>
      <c r="O2032">
        <v>38.450000000000003</v>
      </c>
      <c r="P2032">
        <v>38.58</v>
      </c>
      <c r="R2032" s="25">
        <f t="shared" si="6"/>
        <v>3.23705</v>
      </c>
      <c r="S2032" s="25"/>
      <c r="T2032">
        <v>38.450000000000003</v>
      </c>
      <c r="U2032">
        <v>38.58</v>
      </c>
      <c r="AD2032">
        <v>3.2639099999999996</v>
      </c>
      <c r="AE2032">
        <v>38.39</v>
      </c>
      <c r="AF2032">
        <v>38.51</v>
      </c>
    </row>
    <row r="2033" spans="14:32" x14ac:dyDescent="0.25">
      <c r="N2033">
        <v>3237.11</v>
      </c>
      <c r="O2033">
        <v>38.380000000000003</v>
      </c>
      <c r="P2033">
        <v>38.56</v>
      </c>
      <c r="R2033" s="25">
        <f t="shared" si="6"/>
        <v>3.2371099999999999</v>
      </c>
      <c r="S2033" s="25"/>
      <c r="T2033">
        <v>38.380000000000003</v>
      </c>
      <c r="U2033">
        <v>38.56</v>
      </c>
      <c r="AD2033">
        <v>3.26553</v>
      </c>
      <c r="AE2033">
        <v>38.4</v>
      </c>
      <c r="AF2033">
        <v>38.51</v>
      </c>
    </row>
    <row r="2034" spans="14:32" x14ac:dyDescent="0.25">
      <c r="N2034">
        <v>3237.18</v>
      </c>
      <c r="O2034">
        <v>38.46</v>
      </c>
      <c r="P2034">
        <v>38.72</v>
      </c>
      <c r="R2034" s="25">
        <f t="shared" si="6"/>
        <v>3.2371799999999999</v>
      </c>
      <c r="S2034" s="25"/>
      <c r="T2034">
        <v>38.46</v>
      </c>
      <c r="U2034">
        <v>38.72</v>
      </c>
      <c r="AD2034">
        <v>3.2691500000000002</v>
      </c>
      <c r="AE2034">
        <v>38.39</v>
      </c>
      <c r="AF2034">
        <v>38.51</v>
      </c>
    </row>
    <row r="2035" spans="14:32" x14ac:dyDescent="0.25">
      <c r="N2035">
        <v>3237.22</v>
      </c>
      <c r="O2035">
        <v>38.14</v>
      </c>
      <c r="P2035">
        <v>38.39</v>
      </c>
      <c r="R2035" s="25">
        <f t="shared" si="6"/>
        <v>3.2372199999999998</v>
      </c>
      <c r="S2035" s="25"/>
      <c r="T2035">
        <v>38.14</v>
      </c>
      <c r="U2035">
        <v>38.39</v>
      </c>
      <c r="AD2035">
        <v>3.2733499999999998</v>
      </c>
      <c r="AE2035">
        <v>38.4</v>
      </c>
      <c r="AF2035">
        <v>38.51</v>
      </c>
    </row>
    <row r="2036" spans="14:32" x14ac:dyDescent="0.25">
      <c r="N2036">
        <v>3237.39</v>
      </c>
      <c r="O2036">
        <v>38.229999999999997</v>
      </c>
      <c r="P2036">
        <v>38.380000000000003</v>
      </c>
      <c r="R2036" s="25">
        <f t="shared" si="6"/>
        <v>3.23739</v>
      </c>
      <c r="S2036" s="25"/>
      <c r="T2036">
        <v>38.229999999999997</v>
      </c>
      <c r="U2036">
        <v>38.380000000000003</v>
      </c>
      <c r="AD2036">
        <v>3.2742300000000002</v>
      </c>
      <c r="AE2036">
        <v>38.340000000000003</v>
      </c>
      <c r="AF2036">
        <v>38.51</v>
      </c>
    </row>
    <row r="2037" spans="14:32" x14ac:dyDescent="0.25">
      <c r="N2037">
        <v>3237.4</v>
      </c>
      <c r="O2037">
        <v>38.409999999999997</v>
      </c>
      <c r="P2037">
        <v>38.380000000000003</v>
      </c>
      <c r="R2037" s="25">
        <f t="shared" si="6"/>
        <v>3.2374000000000001</v>
      </c>
      <c r="S2037" s="25"/>
      <c r="T2037">
        <v>38.409999999999997</v>
      </c>
      <c r="U2037">
        <v>38.380000000000003</v>
      </c>
      <c r="AD2037">
        <v>3.2768200000000003</v>
      </c>
      <c r="AE2037">
        <v>38.380000000000003</v>
      </c>
      <c r="AF2037">
        <v>38.51</v>
      </c>
    </row>
    <row r="2038" spans="14:32" x14ac:dyDescent="0.25">
      <c r="N2038">
        <v>3237.71</v>
      </c>
      <c r="O2038">
        <v>38.31</v>
      </c>
      <c r="P2038">
        <v>38.58</v>
      </c>
      <c r="R2038" s="25">
        <f t="shared" si="6"/>
        <v>3.2377099999999999</v>
      </c>
      <c r="S2038" s="25"/>
      <c r="T2038">
        <v>38.31</v>
      </c>
      <c r="U2038">
        <v>38.58</v>
      </c>
      <c r="AD2038">
        <v>3.2796099999999999</v>
      </c>
      <c r="AE2038">
        <v>38.520000000000003</v>
      </c>
      <c r="AF2038">
        <v>38.51</v>
      </c>
    </row>
    <row r="2039" spans="14:32" x14ac:dyDescent="0.25">
      <c r="N2039">
        <v>3237.73</v>
      </c>
      <c r="O2039">
        <v>38.700000000000003</v>
      </c>
      <c r="P2039">
        <v>38.76</v>
      </c>
      <c r="R2039" s="25">
        <f t="shared" si="6"/>
        <v>3.23773</v>
      </c>
      <c r="S2039" s="25"/>
      <c r="T2039">
        <v>38.700000000000003</v>
      </c>
      <c r="U2039">
        <v>38.76</v>
      </c>
      <c r="AD2039">
        <v>3.2823200000000003</v>
      </c>
      <c r="AE2039">
        <v>38.369999999999997</v>
      </c>
      <c r="AF2039">
        <v>38.51</v>
      </c>
    </row>
    <row r="2040" spans="14:32" x14ac:dyDescent="0.25">
      <c r="N2040">
        <v>3237.79</v>
      </c>
      <c r="O2040">
        <v>38.25</v>
      </c>
      <c r="P2040">
        <v>38.43</v>
      </c>
      <c r="R2040" s="25">
        <f t="shared" si="6"/>
        <v>3.2377899999999999</v>
      </c>
      <c r="S2040" s="25"/>
      <c r="T2040">
        <v>38.25</v>
      </c>
      <c r="U2040">
        <v>38.43</v>
      </c>
      <c r="AD2040">
        <v>3.2827800000000003</v>
      </c>
      <c r="AE2040">
        <v>38.409999999999997</v>
      </c>
      <c r="AF2040">
        <v>38.51</v>
      </c>
    </row>
    <row r="2041" spans="14:32" x14ac:dyDescent="0.25">
      <c r="N2041">
        <v>3237.86</v>
      </c>
      <c r="O2041">
        <v>38.479999999999997</v>
      </c>
      <c r="P2041">
        <v>38.450000000000003</v>
      </c>
      <c r="R2041" s="25">
        <f t="shared" si="6"/>
        <v>3.23786</v>
      </c>
      <c r="S2041" s="25"/>
      <c r="T2041">
        <v>38.479999999999997</v>
      </c>
      <c r="U2041">
        <v>38.450000000000003</v>
      </c>
      <c r="AD2041">
        <v>3.28681</v>
      </c>
      <c r="AE2041">
        <v>38.35</v>
      </c>
      <c r="AF2041">
        <v>38.51</v>
      </c>
    </row>
    <row r="2042" spans="14:32" x14ac:dyDescent="0.25">
      <c r="N2042">
        <v>3237.95</v>
      </c>
      <c r="O2042">
        <v>38.43</v>
      </c>
      <c r="P2042">
        <v>38.6</v>
      </c>
      <c r="R2042" s="25">
        <f t="shared" si="6"/>
        <v>3.2379499999999997</v>
      </c>
      <c r="S2042" s="25"/>
      <c r="T2042">
        <v>38.43</v>
      </c>
      <c r="U2042">
        <v>38.6</v>
      </c>
      <c r="AD2042">
        <v>3.29087</v>
      </c>
      <c r="AE2042">
        <v>38.369999999999997</v>
      </c>
      <c r="AF2042">
        <v>38.51</v>
      </c>
    </row>
    <row r="2043" spans="14:32" x14ac:dyDescent="0.25">
      <c r="N2043">
        <v>3238.14</v>
      </c>
      <c r="O2043">
        <v>38.47</v>
      </c>
      <c r="P2043">
        <v>38.64</v>
      </c>
      <c r="R2043" s="25">
        <f t="shared" si="6"/>
        <v>3.23814</v>
      </c>
      <c r="S2043" s="25"/>
      <c r="T2043">
        <v>38.47</v>
      </c>
      <c r="U2043">
        <v>38.64</v>
      </c>
      <c r="AD2043">
        <v>3.3054299999999999</v>
      </c>
      <c r="AE2043">
        <v>38.340000000000003</v>
      </c>
      <c r="AF2043">
        <v>38.51</v>
      </c>
    </row>
    <row r="2044" spans="14:32" x14ac:dyDescent="0.25">
      <c r="N2044">
        <v>3238.23</v>
      </c>
      <c r="O2044">
        <v>38.369999999999997</v>
      </c>
      <c r="P2044">
        <v>38.54</v>
      </c>
      <c r="R2044" s="25">
        <f t="shared" si="6"/>
        <v>3.2382300000000002</v>
      </c>
      <c r="S2044" s="25"/>
      <c r="T2044">
        <v>38.369999999999997</v>
      </c>
      <c r="U2044">
        <v>38.54</v>
      </c>
      <c r="AD2044">
        <v>3.2440600000000002</v>
      </c>
      <c r="AE2044">
        <v>38.200000000000003</v>
      </c>
      <c r="AF2044">
        <v>38.510000000000005</v>
      </c>
    </row>
    <row r="2045" spans="14:32" x14ac:dyDescent="0.25">
      <c r="N2045">
        <v>3238.46</v>
      </c>
      <c r="O2045">
        <v>38.380000000000003</v>
      </c>
      <c r="P2045">
        <v>38.36</v>
      </c>
      <c r="R2045" s="25">
        <f t="shared" si="6"/>
        <v>3.2384599999999999</v>
      </c>
      <c r="S2045" s="25"/>
      <c r="T2045">
        <v>38.380000000000003</v>
      </c>
      <c r="U2045">
        <v>38.36</v>
      </c>
      <c r="AD2045">
        <v>3.1720799999999998</v>
      </c>
      <c r="AE2045">
        <v>38.340000000000003</v>
      </c>
      <c r="AF2045">
        <v>38.520000000000003</v>
      </c>
    </row>
    <row r="2046" spans="14:32" x14ac:dyDescent="0.25">
      <c r="N2046">
        <v>3238.52</v>
      </c>
      <c r="O2046">
        <v>38.33</v>
      </c>
      <c r="P2046">
        <v>38.549999999999997</v>
      </c>
      <c r="R2046" s="25">
        <f t="shared" si="6"/>
        <v>3.2385199999999998</v>
      </c>
      <c r="S2046" s="25"/>
      <c r="T2046">
        <v>38.33</v>
      </c>
      <c r="U2046">
        <v>38.549999999999997</v>
      </c>
      <c r="AD2046">
        <v>3.1950400000000001</v>
      </c>
      <c r="AE2046">
        <v>38.380000000000003</v>
      </c>
      <c r="AF2046">
        <v>38.520000000000003</v>
      </c>
    </row>
    <row r="2047" spans="14:32" x14ac:dyDescent="0.25">
      <c r="N2047">
        <v>3238.55</v>
      </c>
      <c r="O2047">
        <v>38.369999999999997</v>
      </c>
      <c r="P2047">
        <v>38.49</v>
      </c>
      <c r="R2047" s="25">
        <f t="shared" si="6"/>
        <v>3.23855</v>
      </c>
      <c r="S2047" s="25"/>
      <c r="T2047">
        <v>38.369999999999997</v>
      </c>
      <c r="U2047">
        <v>38.49</v>
      </c>
      <c r="AD2047">
        <v>3.2134499999999999</v>
      </c>
      <c r="AE2047">
        <v>38.24</v>
      </c>
      <c r="AF2047">
        <v>38.520000000000003</v>
      </c>
    </row>
    <row r="2048" spans="14:32" x14ac:dyDescent="0.25">
      <c r="N2048">
        <v>3238.65</v>
      </c>
      <c r="O2048">
        <v>38.5</v>
      </c>
      <c r="P2048">
        <v>38.64</v>
      </c>
      <c r="R2048" s="25">
        <f t="shared" si="6"/>
        <v>3.2386500000000003</v>
      </c>
      <c r="S2048" s="25"/>
      <c r="T2048">
        <v>38.5</v>
      </c>
      <c r="U2048">
        <v>38.64</v>
      </c>
      <c r="AD2048">
        <v>3.2230100000000004</v>
      </c>
      <c r="AE2048">
        <v>38.369999999999997</v>
      </c>
      <c r="AF2048">
        <v>38.520000000000003</v>
      </c>
    </row>
    <row r="2049" spans="14:32" x14ac:dyDescent="0.25">
      <c r="N2049">
        <v>3238.8</v>
      </c>
      <c r="O2049">
        <v>38.700000000000003</v>
      </c>
      <c r="P2049">
        <v>38.78</v>
      </c>
      <c r="R2049" s="25">
        <f t="shared" si="6"/>
        <v>3.2388000000000003</v>
      </c>
      <c r="S2049" s="25"/>
      <c r="T2049">
        <v>38.700000000000003</v>
      </c>
      <c r="U2049">
        <v>38.78</v>
      </c>
      <c r="AD2049">
        <v>3.23333</v>
      </c>
      <c r="AE2049">
        <v>38.36</v>
      </c>
      <c r="AF2049">
        <v>38.520000000000003</v>
      </c>
    </row>
    <row r="2050" spans="14:32" x14ac:dyDescent="0.25">
      <c r="N2050">
        <v>3238.86</v>
      </c>
      <c r="O2050">
        <v>38.590000000000003</v>
      </c>
      <c r="P2050">
        <v>38.700000000000003</v>
      </c>
      <c r="R2050" s="25">
        <f t="shared" si="6"/>
        <v>3.2388600000000003</v>
      </c>
      <c r="S2050" s="25"/>
      <c r="T2050">
        <v>38.590000000000003</v>
      </c>
      <c r="U2050">
        <v>38.700000000000003</v>
      </c>
      <c r="AD2050">
        <v>3.2530900000000003</v>
      </c>
      <c r="AE2050">
        <v>38.29</v>
      </c>
      <c r="AF2050">
        <v>38.520000000000003</v>
      </c>
    </row>
    <row r="2051" spans="14:32" x14ac:dyDescent="0.25">
      <c r="N2051">
        <v>3239.11</v>
      </c>
      <c r="O2051">
        <v>38.42</v>
      </c>
      <c r="P2051">
        <v>38.58</v>
      </c>
      <c r="R2051" s="25">
        <f t="shared" si="6"/>
        <v>3.2391100000000002</v>
      </c>
      <c r="S2051" s="25"/>
      <c r="T2051">
        <v>38.42</v>
      </c>
      <c r="U2051">
        <v>38.58</v>
      </c>
      <c r="AD2051">
        <v>3.2539000000000002</v>
      </c>
      <c r="AE2051">
        <v>38.33</v>
      </c>
      <c r="AF2051">
        <v>38.520000000000003</v>
      </c>
    </row>
    <row r="2052" spans="14:32" x14ac:dyDescent="0.25">
      <c r="N2052">
        <v>3239.26</v>
      </c>
      <c r="O2052">
        <v>38.49</v>
      </c>
      <c r="P2052">
        <v>38.67</v>
      </c>
      <c r="R2052" s="25">
        <f t="shared" ref="R2052:R2115" si="7">N2052/1000</f>
        <v>3.2392600000000003</v>
      </c>
      <c r="S2052" s="25"/>
      <c r="T2052">
        <v>38.49</v>
      </c>
      <c r="U2052">
        <v>38.67</v>
      </c>
      <c r="AD2052">
        <v>3.2633299999999998</v>
      </c>
      <c r="AE2052">
        <v>38.31</v>
      </c>
      <c r="AF2052">
        <v>38.520000000000003</v>
      </c>
    </row>
    <row r="2053" spans="14:32" x14ac:dyDescent="0.25">
      <c r="N2053">
        <v>3239.32</v>
      </c>
      <c r="O2053">
        <v>38.44</v>
      </c>
      <c r="P2053">
        <v>38.54</v>
      </c>
      <c r="R2053" s="25">
        <f t="shared" si="7"/>
        <v>3.2393200000000002</v>
      </c>
      <c r="S2053" s="25"/>
      <c r="T2053">
        <v>38.44</v>
      </c>
      <c r="U2053">
        <v>38.54</v>
      </c>
      <c r="AD2053">
        <v>3.28789</v>
      </c>
      <c r="AE2053">
        <v>38.39</v>
      </c>
      <c r="AF2053">
        <v>38.520000000000003</v>
      </c>
    </row>
    <row r="2054" spans="14:32" x14ac:dyDescent="0.25">
      <c r="N2054">
        <v>3239.5</v>
      </c>
      <c r="O2054">
        <v>38.47</v>
      </c>
      <c r="P2054">
        <v>38.64</v>
      </c>
      <c r="R2054" s="25">
        <f t="shared" si="7"/>
        <v>3.2395</v>
      </c>
      <c r="S2054" s="25"/>
      <c r="T2054">
        <v>38.47</v>
      </c>
      <c r="U2054">
        <v>38.64</v>
      </c>
      <c r="AD2054">
        <v>3.2880100000000003</v>
      </c>
      <c r="AE2054">
        <v>38.43</v>
      </c>
      <c r="AF2054">
        <v>38.520000000000003</v>
      </c>
    </row>
    <row r="2055" spans="14:32" x14ac:dyDescent="0.25">
      <c r="N2055">
        <v>3239.6</v>
      </c>
      <c r="O2055">
        <v>38.24</v>
      </c>
      <c r="P2055">
        <v>38.369999999999997</v>
      </c>
      <c r="R2055" s="25">
        <f t="shared" si="7"/>
        <v>3.2395999999999998</v>
      </c>
      <c r="S2055" s="25"/>
      <c r="T2055">
        <v>38.24</v>
      </c>
      <c r="U2055">
        <v>38.369999999999997</v>
      </c>
      <c r="AD2055">
        <v>3.30769</v>
      </c>
      <c r="AE2055">
        <v>38.380000000000003</v>
      </c>
      <c r="AF2055">
        <v>38.520000000000003</v>
      </c>
    </row>
    <row r="2056" spans="14:32" x14ac:dyDescent="0.25">
      <c r="N2056">
        <v>3239.61</v>
      </c>
      <c r="O2056">
        <v>38.450000000000003</v>
      </c>
      <c r="P2056">
        <v>38.64</v>
      </c>
      <c r="R2056" s="25">
        <f t="shared" si="7"/>
        <v>3.2396100000000003</v>
      </c>
      <c r="S2056" s="25"/>
      <c r="T2056">
        <v>38.450000000000003</v>
      </c>
      <c r="U2056">
        <v>38.64</v>
      </c>
      <c r="AD2056">
        <v>3.3115700000000001</v>
      </c>
      <c r="AE2056">
        <v>38.44</v>
      </c>
      <c r="AF2056">
        <v>38.520000000000003</v>
      </c>
    </row>
    <row r="2057" spans="14:32" x14ac:dyDescent="0.25">
      <c r="N2057">
        <v>3239.66</v>
      </c>
      <c r="O2057">
        <v>38.42</v>
      </c>
      <c r="P2057">
        <v>38.64</v>
      </c>
      <c r="R2057" s="25">
        <f t="shared" si="7"/>
        <v>3.2396599999999998</v>
      </c>
      <c r="S2057" s="25"/>
      <c r="T2057">
        <v>38.42</v>
      </c>
      <c r="U2057">
        <v>38.64</v>
      </c>
      <c r="AD2057">
        <v>3.3177500000000002</v>
      </c>
      <c r="AE2057">
        <v>38.46</v>
      </c>
      <c r="AF2057">
        <v>38.520000000000003</v>
      </c>
    </row>
    <row r="2058" spans="14:32" x14ac:dyDescent="0.25">
      <c r="N2058">
        <v>3239.68</v>
      </c>
      <c r="O2058">
        <v>38.270000000000003</v>
      </c>
      <c r="P2058">
        <v>38.47</v>
      </c>
      <c r="R2058" s="25">
        <f t="shared" si="7"/>
        <v>3.2396799999999999</v>
      </c>
      <c r="S2058" s="25"/>
      <c r="T2058">
        <v>38.270000000000003</v>
      </c>
      <c r="U2058">
        <v>38.47</v>
      </c>
      <c r="AD2058">
        <v>3.3228599999999999</v>
      </c>
      <c r="AE2058">
        <v>38.49</v>
      </c>
      <c r="AF2058">
        <v>38.520000000000003</v>
      </c>
    </row>
    <row r="2059" spans="14:32" x14ac:dyDescent="0.25">
      <c r="N2059">
        <v>3239.84</v>
      </c>
      <c r="O2059">
        <v>38.229999999999997</v>
      </c>
      <c r="P2059">
        <v>38.35</v>
      </c>
      <c r="R2059" s="25">
        <f t="shared" si="7"/>
        <v>3.2398400000000001</v>
      </c>
      <c r="S2059" s="25"/>
      <c r="T2059">
        <v>38.229999999999997</v>
      </c>
      <c r="U2059">
        <v>38.35</v>
      </c>
      <c r="AD2059">
        <v>3.32362</v>
      </c>
      <c r="AE2059">
        <v>38.36</v>
      </c>
      <c r="AF2059">
        <v>38.520000000000003</v>
      </c>
    </row>
    <row r="2060" spans="14:32" x14ac:dyDescent="0.25">
      <c r="N2060">
        <v>3239.86</v>
      </c>
      <c r="O2060">
        <v>38.67</v>
      </c>
      <c r="P2060">
        <v>38.729999999999997</v>
      </c>
      <c r="R2060" s="25">
        <f t="shared" si="7"/>
        <v>3.2398600000000002</v>
      </c>
      <c r="S2060" s="25"/>
      <c r="T2060">
        <v>38.67</v>
      </c>
      <c r="U2060">
        <v>38.729999999999997</v>
      </c>
      <c r="AD2060">
        <v>3.1546599999999998</v>
      </c>
      <c r="AE2060">
        <v>38.4</v>
      </c>
      <c r="AF2060">
        <v>38.53</v>
      </c>
    </row>
    <row r="2061" spans="14:32" x14ac:dyDescent="0.25">
      <c r="N2061">
        <v>3239.95</v>
      </c>
      <c r="O2061">
        <v>38.67</v>
      </c>
      <c r="P2061">
        <v>38.75</v>
      </c>
      <c r="R2061" s="25">
        <f t="shared" si="7"/>
        <v>3.2399499999999999</v>
      </c>
      <c r="S2061" s="25"/>
      <c r="T2061">
        <v>38.67</v>
      </c>
      <c r="U2061">
        <v>38.75</v>
      </c>
      <c r="AD2061">
        <v>3.1555200000000001</v>
      </c>
      <c r="AE2061">
        <v>38.35</v>
      </c>
      <c r="AF2061">
        <v>38.53</v>
      </c>
    </row>
    <row r="2062" spans="14:32" x14ac:dyDescent="0.25">
      <c r="N2062">
        <v>3240.04</v>
      </c>
      <c r="O2062">
        <v>38.42</v>
      </c>
      <c r="P2062">
        <v>38.57</v>
      </c>
      <c r="R2062" s="25">
        <f t="shared" si="7"/>
        <v>3.24004</v>
      </c>
      <c r="S2062" s="25"/>
      <c r="T2062">
        <v>38.42</v>
      </c>
      <c r="U2062">
        <v>38.57</v>
      </c>
      <c r="AD2062">
        <v>3.2039</v>
      </c>
      <c r="AE2062">
        <v>38.43</v>
      </c>
      <c r="AF2062">
        <v>38.53</v>
      </c>
    </row>
    <row r="2063" spans="14:32" x14ac:dyDescent="0.25">
      <c r="N2063">
        <v>3240.05</v>
      </c>
      <c r="O2063">
        <v>38.18</v>
      </c>
      <c r="P2063">
        <v>38.35</v>
      </c>
      <c r="R2063" s="25">
        <f t="shared" si="7"/>
        <v>3.2400500000000001</v>
      </c>
      <c r="S2063" s="25"/>
      <c r="T2063">
        <v>38.18</v>
      </c>
      <c r="U2063">
        <v>38.35</v>
      </c>
      <c r="AD2063">
        <v>3.2041900000000001</v>
      </c>
      <c r="AE2063">
        <v>38.340000000000003</v>
      </c>
      <c r="AF2063">
        <v>38.53</v>
      </c>
    </row>
    <row r="2064" spans="14:32" x14ac:dyDescent="0.25">
      <c r="N2064">
        <v>3240.13</v>
      </c>
      <c r="O2064">
        <v>38.31</v>
      </c>
      <c r="P2064">
        <v>38.590000000000003</v>
      </c>
      <c r="R2064" s="25">
        <f t="shared" si="7"/>
        <v>3.2401300000000002</v>
      </c>
      <c r="S2064" s="25"/>
      <c r="T2064">
        <v>38.31</v>
      </c>
      <c r="U2064">
        <v>38.590000000000003</v>
      </c>
      <c r="AD2064">
        <v>3.2130000000000001</v>
      </c>
      <c r="AE2064">
        <v>38.24</v>
      </c>
      <c r="AF2064">
        <v>38.53</v>
      </c>
    </row>
    <row r="2065" spans="14:32" x14ac:dyDescent="0.25">
      <c r="N2065">
        <v>3240.21</v>
      </c>
      <c r="O2065">
        <v>38.479999999999997</v>
      </c>
      <c r="P2065">
        <v>38.799999999999997</v>
      </c>
      <c r="R2065" s="25">
        <f t="shared" si="7"/>
        <v>3.2402100000000003</v>
      </c>
      <c r="S2065" s="25"/>
      <c r="T2065">
        <v>38.479999999999997</v>
      </c>
      <c r="U2065">
        <v>38.799999999999997</v>
      </c>
      <c r="AD2065">
        <v>3.2166999999999999</v>
      </c>
      <c r="AE2065">
        <v>38.380000000000003</v>
      </c>
      <c r="AF2065">
        <v>38.53</v>
      </c>
    </row>
    <row r="2066" spans="14:32" x14ac:dyDescent="0.25">
      <c r="N2066">
        <v>3240.75</v>
      </c>
      <c r="O2066">
        <v>38.299999999999997</v>
      </c>
      <c r="P2066">
        <v>38.380000000000003</v>
      </c>
      <c r="R2066" s="25">
        <f t="shared" si="7"/>
        <v>3.2407499999999998</v>
      </c>
      <c r="S2066" s="25"/>
      <c r="T2066">
        <v>38.299999999999997</v>
      </c>
      <c r="U2066">
        <v>38.380000000000003</v>
      </c>
      <c r="AD2066">
        <v>3.2168899999999998</v>
      </c>
      <c r="AE2066">
        <v>38.380000000000003</v>
      </c>
      <c r="AF2066">
        <v>38.53</v>
      </c>
    </row>
    <row r="2067" spans="14:32" x14ac:dyDescent="0.25">
      <c r="N2067">
        <v>3240.91</v>
      </c>
      <c r="O2067">
        <v>38.700000000000003</v>
      </c>
      <c r="P2067">
        <v>38.81</v>
      </c>
      <c r="R2067" s="25">
        <f t="shared" si="7"/>
        <v>3.24091</v>
      </c>
      <c r="S2067" s="25"/>
      <c r="T2067">
        <v>38.700000000000003</v>
      </c>
      <c r="U2067">
        <v>38.81</v>
      </c>
      <c r="AD2067">
        <v>3.2249400000000001</v>
      </c>
      <c r="AE2067">
        <v>38.46</v>
      </c>
      <c r="AF2067">
        <v>38.53</v>
      </c>
    </row>
    <row r="2068" spans="14:32" x14ac:dyDescent="0.25">
      <c r="N2068">
        <v>3240.94</v>
      </c>
      <c r="O2068">
        <v>38.590000000000003</v>
      </c>
      <c r="P2068">
        <v>38.64</v>
      </c>
      <c r="R2068" s="25">
        <f t="shared" si="7"/>
        <v>3.2409400000000002</v>
      </c>
      <c r="S2068" s="25"/>
      <c r="T2068">
        <v>38.590000000000003</v>
      </c>
      <c r="U2068">
        <v>38.64</v>
      </c>
      <c r="AD2068">
        <v>3.23502</v>
      </c>
      <c r="AE2068">
        <v>38.42</v>
      </c>
      <c r="AF2068">
        <v>38.53</v>
      </c>
    </row>
    <row r="2069" spans="14:32" x14ac:dyDescent="0.25">
      <c r="N2069">
        <v>3241.03</v>
      </c>
      <c r="O2069">
        <v>38.42</v>
      </c>
      <c r="P2069">
        <v>38.64</v>
      </c>
      <c r="R2069" s="25">
        <f t="shared" si="7"/>
        <v>3.2410300000000003</v>
      </c>
      <c r="S2069" s="25"/>
      <c r="T2069">
        <v>38.42</v>
      </c>
      <c r="U2069">
        <v>38.64</v>
      </c>
      <c r="AD2069">
        <v>3.2359800000000001</v>
      </c>
      <c r="AE2069">
        <v>38.42</v>
      </c>
      <c r="AF2069">
        <v>38.53</v>
      </c>
    </row>
    <row r="2070" spans="14:32" x14ac:dyDescent="0.25">
      <c r="N2070">
        <v>3241.04</v>
      </c>
      <c r="O2070">
        <v>38.42</v>
      </c>
      <c r="P2070">
        <v>38.6</v>
      </c>
      <c r="R2070" s="25">
        <f t="shared" si="7"/>
        <v>3.2410399999999999</v>
      </c>
      <c r="S2070" s="25"/>
      <c r="T2070">
        <v>38.42</v>
      </c>
      <c r="U2070">
        <v>38.6</v>
      </c>
      <c r="AD2070">
        <v>3.2459699999999998</v>
      </c>
      <c r="AE2070">
        <v>38.450000000000003</v>
      </c>
      <c r="AF2070">
        <v>38.53</v>
      </c>
    </row>
    <row r="2071" spans="14:32" x14ac:dyDescent="0.25">
      <c r="N2071">
        <v>3241.18</v>
      </c>
      <c r="O2071">
        <v>38.24</v>
      </c>
      <c r="P2071">
        <v>38.29</v>
      </c>
      <c r="R2071" s="25">
        <f t="shared" si="7"/>
        <v>3.2411799999999999</v>
      </c>
      <c r="S2071" s="25"/>
      <c r="T2071">
        <v>38.24</v>
      </c>
      <c r="U2071">
        <v>38.29</v>
      </c>
      <c r="AD2071">
        <v>3.2560899999999999</v>
      </c>
      <c r="AE2071">
        <v>38.479999999999997</v>
      </c>
      <c r="AF2071">
        <v>38.53</v>
      </c>
    </row>
    <row r="2072" spans="14:32" x14ac:dyDescent="0.25">
      <c r="N2072">
        <v>3241.3</v>
      </c>
      <c r="O2072">
        <v>38.67</v>
      </c>
      <c r="P2072">
        <v>38.72</v>
      </c>
      <c r="R2072" s="25">
        <f t="shared" si="7"/>
        <v>3.2413000000000003</v>
      </c>
      <c r="S2072" s="25"/>
      <c r="T2072">
        <v>38.67</v>
      </c>
      <c r="U2072">
        <v>38.72</v>
      </c>
      <c r="AD2072">
        <v>3.26057</v>
      </c>
      <c r="AE2072">
        <v>38.31</v>
      </c>
      <c r="AF2072">
        <v>38.53</v>
      </c>
    </row>
    <row r="2073" spans="14:32" x14ac:dyDescent="0.25">
      <c r="N2073">
        <v>3241.33</v>
      </c>
      <c r="O2073">
        <v>38.28</v>
      </c>
      <c r="P2073">
        <v>38.46</v>
      </c>
      <c r="R2073" s="25">
        <f t="shared" si="7"/>
        <v>3.24133</v>
      </c>
      <c r="S2073" s="25"/>
      <c r="T2073">
        <v>38.28</v>
      </c>
      <c r="U2073">
        <v>38.46</v>
      </c>
      <c r="AD2073">
        <v>3.2625300000000004</v>
      </c>
      <c r="AE2073">
        <v>38.520000000000003</v>
      </c>
      <c r="AF2073">
        <v>38.53</v>
      </c>
    </row>
    <row r="2074" spans="14:32" x14ac:dyDescent="0.25">
      <c r="N2074">
        <v>3241.44</v>
      </c>
      <c r="O2074">
        <v>38.380000000000003</v>
      </c>
      <c r="P2074">
        <v>38.659999999999997</v>
      </c>
      <c r="R2074" s="25">
        <f t="shared" si="7"/>
        <v>3.2414399999999999</v>
      </c>
      <c r="S2074" s="25"/>
      <c r="T2074">
        <v>38.380000000000003</v>
      </c>
      <c r="U2074">
        <v>38.659999999999997</v>
      </c>
      <c r="AD2074">
        <v>3.26322</v>
      </c>
      <c r="AE2074">
        <v>38.5</v>
      </c>
      <c r="AF2074">
        <v>38.53</v>
      </c>
    </row>
    <row r="2075" spans="14:32" x14ac:dyDescent="0.25">
      <c r="N2075">
        <v>3241.6</v>
      </c>
      <c r="O2075">
        <v>38.29</v>
      </c>
      <c r="P2075">
        <v>38.44</v>
      </c>
      <c r="R2075" s="25">
        <f t="shared" si="7"/>
        <v>3.2416</v>
      </c>
      <c r="S2075" s="25"/>
      <c r="T2075">
        <v>38.29</v>
      </c>
      <c r="U2075">
        <v>38.44</v>
      </c>
      <c r="AD2075">
        <v>3.2657600000000002</v>
      </c>
      <c r="AE2075">
        <v>38.409999999999997</v>
      </c>
      <c r="AF2075">
        <v>38.53</v>
      </c>
    </row>
    <row r="2076" spans="14:32" x14ac:dyDescent="0.25">
      <c r="N2076">
        <v>3241.79</v>
      </c>
      <c r="O2076">
        <v>38.39</v>
      </c>
      <c r="P2076">
        <v>38.590000000000003</v>
      </c>
      <c r="R2076" s="25">
        <f t="shared" si="7"/>
        <v>3.2417899999999999</v>
      </c>
      <c r="S2076" s="25"/>
      <c r="T2076">
        <v>38.39</v>
      </c>
      <c r="U2076">
        <v>38.590000000000003</v>
      </c>
      <c r="AD2076">
        <v>3.2679200000000002</v>
      </c>
      <c r="AE2076">
        <v>38.57</v>
      </c>
      <c r="AF2076">
        <v>38.53</v>
      </c>
    </row>
    <row r="2077" spans="14:32" x14ac:dyDescent="0.25">
      <c r="N2077">
        <v>3241.87</v>
      </c>
      <c r="O2077">
        <v>38.17</v>
      </c>
      <c r="P2077">
        <v>38.49</v>
      </c>
      <c r="R2077" s="25">
        <f t="shared" si="7"/>
        <v>3.24187</v>
      </c>
      <c r="S2077" s="25"/>
      <c r="T2077">
        <v>38.17</v>
      </c>
      <c r="U2077">
        <v>38.49</v>
      </c>
      <c r="AD2077">
        <v>3.26816</v>
      </c>
      <c r="AE2077">
        <v>38.53</v>
      </c>
      <c r="AF2077">
        <v>38.53</v>
      </c>
    </row>
    <row r="2078" spans="14:32" x14ac:dyDescent="0.25">
      <c r="N2078">
        <v>3242.03</v>
      </c>
      <c r="O2078">
        <v>38.44</v>
      </c>
      <c r="P2078">
        <v>38.56</v>
      </c>
      <c r="R2078" s="25">
        <f t="shared" si="7"/>
        <v>3.2420300000000002</v>
      </c>
      <c r="S2078" s="25"/>
      <c r="T2078">
        <v>38.44</v>
      </c>
      <c r="U2078">
        <v>38.56</v>
      </c>
      <c r="AD2078">
        <v>3.2685</v>
      </c>
      <c r="AE2078">
        <v>38.369999999999997</v>
      </c>
      <c r="AF2078">
        <v>38.53</v>
      </c>
    </row>
    <row r="2079" spans="14:32" x14ac:dyDescent="0.25">
      <c r="N2079">
        <v>3242.21</v>
      </c>
      <c r="O2079">
        <v>38.409999999999997</v>
      </c>
      <c r="P2079">
        <v>38.58</v>
      </c>
      <c r="R2079" s="25">
        <f t="shared" si="7"/>
        <v>3.24221</v>
      </c>
      <c r="S2079" s="25"/>
      <c r="T2079">
        <v>38.409999999999997</v>
      </c>
      <c r="U2079">
        <v>38.58</v>
      </c>
      <c r="AD2079">
        <v>3.2743800000000003</v>
      </c>
      <c r="AE2079">
        <v>38.409999999999997</v>
      </c>
      <c r="AF2079">
        <v>38.53</v>
      </c>
    </row>
    <row r="2080" spans="14:32" x14ac:dyDescent="0.25">
      <c r="N2080">
        <v>3242.66</v>
      </c>
      <c r="O2080">
        <v>38.28</v>
      </c>
      <c r="P2080">
        <v>38.340000000000003</v>
      </c>
      <c r="R2080" s="25">
        <f t="shared" si="7"/>
        <v>3.2426599999999999</v>
      </c>
      <c r="S2080" s="25"/>
      <c r="T2080">
        <v>38.28</v>
      </c>
      <c r="U2080">
        <v>38.340000000000003</v>
      </c>
      <c r="AD2080">
        <v>3.2766899999999999</v>
      </c>
      <c r="AE2080">
        <v>38.49</v>
      </c>
      <c r="AF2080">
        <v>38.53</v>
      </c>
    </row>
    <row r="2081" spans="14:32" x14ac:dyDescent="0.25">
      <c r="N2081">
        <v>3243.07</v>
      </c>
      <c r="O2081">
        <v>38.340000000000003</v>
      </c>
      <c r="P2081">
        <v>38.39</v>
      </c>
      <c r="R2081" s="25">
        <f t="shared" si="7"/>
        <v>3.2430700000000003</v>
      </c>
      <c r="S2081" s="25"/>
      <c r="T2081">
        <v>38.340000000000003</v>
      </c>
      <c r="U2081">
        <v>38.39</v>
      </c>
      <c r="AD2081">
        <v>3.2810600000000001</v>
      </c>
      <c r="AE2081">
        <v>38.36</v>
      </c>
      <c r="AF2081">
        <v>38.53</v>
      </c>
    </row>
    <row r="2082" spans="14:32" x14ac:dyDescent="0.25">
      <c r="N2082">
        <v>3243.1</v>
      </c>
      <c r="O2082">
        <v>38.590000000000003</v>
      </c>
      <c r="P2082">
        <v>38.590000000000003</v>
      </c>
      <c r="R2082" s="25">
        <f t="shared" si="7"/>
        <v>3.2431000000000001</v>
      </c>
      <c r="S2082" s="25"/>
      <c r="T2082">
        <v>38.590000000000003</v>
      </c>
      <c r="U2082">
        <v>38.590000000000003</v>
      </c>
      <c r="AD2082">
        <v>3.2819799999999999</v>
      </c>
      <c r="AE2082">
        <v>38.44</v>
      </c>
      <c r="AF2082">
        <v>38.53</v>
      </c>
    </row>
    <row r="2083" spans="14:32" x14ac:dyDescent="0.25">
      <c r="N2083">
        <v>3243.32</v>
      </c>
      <c r="O2083">
        <v>38.39</v>
      </c>
      <c r="P2083">
        <v>38.630000000000003</v>
      </c>
      <c r="R2083" s="25">
        <f t="shared" si="7"/>
        <v>3.2433200000000002</v>
      </c>
      <c r="S2083" s="25"/>
      <c r="T2083">
        <v>38.39</v>
      </c>
      <c r="U2083">
        <v>38.630000000000003</v>
      </c>
      <c r="AD2083">
        <v>3.2861899999999999</v>
      </c>
      <c r="AE2083">
        <v>38.29</v>
      </c>
      <c r="AF2083">
        <v>38.53</v>
      </c>
    </row>
    <row r="2084" spans="14:32" x14ac:dyDescent="0.25">
      <c r="N2084">
        <v>3243.34</v>
      </c>
      <c r="O2084">
        <v>38.229999999999997</v>
      </c>
      <c r="P2084">
        <v>38.32</v>
      </c>
      <c r="R2084" s="25">
        <f t="shared" si="7"/>
        <v>3.2433400000000003</v>
      </c>
      <c r="S2084" s="25"/>
      <c r="T2084">
        <v>38.229999999999997</v>
      </c>
      <c r="U2084">
        <v>38.32</v>
      </c>
      <c r="AD2084">
        <v>3.2865300000000004</v>
      </c>
      <c r="AE2084">
        <v>38.39</v>
      </c>
      <c r="AF2084">
        <v>38.53</v>
      </c>
    </row>
    <row r="2085" spans="14:32" x14ac:dyDescent="0.25">
      <c r="N2085">
        <v>3243.36</v>
      </c>
      <c r="O2085">
        <v>38.43</v>
      </c>
      <c r="P2085">
        <v>38.590000000000003</v>
      </c>
      <c r="R2085" s="25">
        <f t="shared" si="7"/>
        <v>3.24336</v>
      </c>
      <c r="S2085" s="25"/>
      <c r="T2085">
        <v>38.43</v>
      </c>
      <c r="U2085">
        <v>38.590000000000003</v>
      </c>
      <c r="AD2085">
        <v>3.2907199999999999</v>
      </c>
      <c r="AE2085">
        <v>38.369999999999997</v>
      </c>
      <c r="AF2085">
        <v>38.53</v>
      </c>
    </row>
    <row r="2086" spans="14:32" x14ac:dyDescent="0.25">
      <c r="N2086">
        <v>3243.39</v>
      </c>
      <c r="O2086">
        <v>38.18</v>
      </c>
      <c r="P2086">
        <v>38.25</v>
      </c>
      <c r="R2086" s="25">
        <f t="shared" si="7"/>
        <v>3.2433899999999998</v>
      </c>
      <c r="S2086" s="25"/>
      <c r="T2086">
        <v>38.18</v>
      </c>
      <c r="U2086">
        <v>38.25</v>
      </c>
      <c r="AD2086">
        <v>3.3000799999999999</v>
      </c>
      <c r="AE2086">
        <v>38.35</v>
      </c>
      <c r="AF2086">
        <v>38.53</v>
      </c>
    </row>
    <row r="2087" spans="14:32" x14ac:dyDescent="0.25">
      <c r="N2087">
        <v>3243.64</v>
      </c>
      <c r="O2087">
        <v>38.409999999999997</v>
      </c>
      <c r="P2087">
        <v>38.5</v>
      </c>
      <c r="R2087" s="25">
        <f t="shared" si="7"/>
        <v>3.2436400000000001</v>
      </c>
      <c r="S2087" s="25"/>
      <c r="T2087">
        <v>38.409999999999997</v>
      </c>
      <c r="U2087">
        <v>38.5</v>
      </c>
      <c r="AD2087">
        <v>3.3020399999999999</v>
      </c>
      <c r="AE2087">
        <v>38.32</v>
      </c>
      <c r="AF2087">
        <v>38.53</v>
      </c>
    </row>
    <row r="2088" spans="14:32" x14ac:dyDescent="0.25">
      <c r="N2088">
        <v>3244.06</v>
      </c>
      <c r="O2088">
        <v>38.200000000000003</v>
      </c>
      <c r="P2088">
        <v>38.510000000000005</v>
      </c>
      <c r="R2088" s="25">
        <f t="shared" si="7"/>
        <v>3.2440600000000002</v>
      </c>
      <c r="S2088" s="25"/>
      <c r="T2088">
        <v>38.200000000000003</v>
      </c>
      <c r="U2088">
        <v>38.510000000000005</v>
      </c>
      <c r="AD2088">
        <v>3.3026599999999999</v>
      </c>
      <c r="AE2088">
        <v>38.270000000000003</v>
      </c>
      <c r="AF2088">
        <v>38.53</v>
      </c>
    </row>
    <row r="2089" spans="14:32" x14ac:dyDescent="0.25">
      <c r="N2089">
        <v>3244.13</v>
      </c>
      <c r="O2089">
        <v>38.450000000000003</v>
      </c>
      <c r="P2089">
        <v>38.46</v>
      </c>
      <c r="R2089" s="25">
        <f t="shared" si="7"/>
        <v>3.2441300000000002</v>
      </c>
      <c r="S2089" s="25"/>
      <c r="T2089">
        <v>38.450000000000003</v>
      </c>
      <c r="U2089">
        <v>38.46</v>
      </c>
      <c r="AD2089">
        <v>3.31968</v>
      </c>
      <c r="AE2089">
        <v>38.46</v>
      </c>
      <c r="AF2089">
        <v>38.53</v>
      </c>
    </row>
    <row r="2090" spans="14:32" x14ac:dyDescent="0.25">
      <c r="N2090">
        <v>3244.14</v>
      </c>
      <c r="O2090">
        <v>38.61</v>
      </c>
      <c r="P2090">
        <v>38.68</v>
      </c>
      <c r="R2090" s="25">
        <f t="shared" si="7"/>
        <v>3.2441399999999998</v>
      </c>
      <c r="S2090" s="25"/>
      <c r="T2090">
        <v>38.61</v>
      </c>
      <c r="U2090">
        <v>38.68</v>
      </c>
      <c r="AD2090">
        <v>3.2471199999999998</v>
      </c>
      <c r="AE2090">
        <v>38.405000000000001</v>
      </c>
      <c r="AF2090">
        <v>38.534999999999997</v>
      </c>
    </row>
    <row r="2091" spans="14:32" x14ac:dyDescent="0.25">
      <c r="N2091">
        <v>3244.18</v>
      </c>
      <c r="O2091">
        <v>38.33</v>
      </c>
      <c r="P2091">
        <v>38.450000000000003</v>
      </c>
      <c r="R2091" s="25">
        <f t="shared" si="7"/>
        <v>3.2441799999999996</v>
      </c>
      <c r="S2091" s="25"/>
      <c r="T2091">
        <v>38.33</v>
      </c>
      <c r="U2091">
        <v>38.450000000000003</v>
      </c>
      <c r="AD2091">
        <v>3.1278000000000001</v>
      </c>
      <c r="AE2091">
        <v>38.19</v>
      </c>
      <c r="AF2091">
        <v>38.54</v>
      </c>
    </row>
    <row r="2092" spans="14:32" x14ac:dyDescent="0.25">
      <c r="N2092">
        <v>3244.32</v>
      </c>
      <c r="O2092">
        <v>38.479999999999997</v>
      </c>
      <c r="P2092">
        <v>38.450000000000003</v>
      </c>
      <c r="R2092" s="25">
        <f t="shared" si="7"/>
        <v>3.2443200000000001</v>
      </c>
      <c r="S2092" s="25"/>
      <c r="T2092">
        <v>38.479999999999997</v>
      </c>
      <c r="U2092">
        <v>38.450000000000003</v>
      </c>
      <c r="AD2092">
        <v>3.1907800000000002</v>
      </c>
      <c r="AE2092">
        <v>38.229999999999997</v>
      </c>
      <c r="AF2092">
        <v>38.54</v>
      </c>
    </row>
    <row r="2093" spans="14:32" x14ac:dyDescent="0.25">
      <c r="N2093">
        <v>3244.37</v>
      </c>
      <c r="O2093">
        <v>38.39</v>
      </c>
      <c r="P2093">
        <v>38.590000000000003</v>
      </c>
      <c r="R2093" s="25">
        <f t="shared" si="7"/>
        <v>3.24437</v>
      </c>
      <c r="S2093" s="25"/>
      <c r="T2093">
        <v>38.39</v>
      </c>
      <c r="U2093">
        <v>38.590000000000003</v>
      </c>
      <c r="AD2093">
        <v>3.21271</v>
      </c>
      <c r="AE2093">
        <v>38.520000000000003</v>
      </c>
      <c r="AF2093">
        <v>38.54</v>
      </c>
    </row>
    <row r="2094" spans="14:32" x14ac:dyDescent="0.25">
      <c r="N2094">
        <v>3244.54</v>
      </c>
      <c r="O2094">
        <v>38.47</v>
      </c>
      <c r="P2094">
        <v>38.51</v>
      </c>
      <c r="R2094" s="25">
        <f t="shared" si="7"/>
        <v>3.2445399999999998</v>
      </c>
      <c r="S2094" s="25"/>
      <c r="T2094">
        <v>38.47</v>
      </c>
      <c r="U2094">
        <v>38.51</v>
      </c>
      <c r="AD2094">
        <v>3.2214099999999997</v>
      </c>
      <c r="AE2094">
        <v>38.32</v>
      </c>
      <c r="AF2094">
        <v>38.54</v>
      </c>
    </row>
    <row r="2095" spans="14:32" x14ac:dyDescent="0.25">
      <c r="N2095">
        <v>3244.59</v>
      </c>
      <c r="O2095">
        <v>38.47</v>
      </c>
      <c r="P2095">
        <v>38.6</v>
      </c>
      <c r="R2095" s="25">
        <f t="shared" si="7"/>
        <v>3.2445900000000001</v>
      </c>
      <c r="S2095" s="25"/>
      <c r="T2095">
        <v>38.47</v>
      </c>
      <c r="U2095">
        <v>38.6</v>
      </c>
      <c r="AD2095">
        <v>3.2229399999999999</v>
      </c>
      <c r="AE2095">
        <v>38.76</v>
      </c>
      <c r="AF2095">
        <v>38.54</v>
      </c>
    </row>
    <row r="2096" spans="14:32" x14ac:dyDescent="0.25">
      <c r="N2096">
        <v>3244.7</v>
      </c>
      <c r="O2096">
        <v>38.409999999999997</v>
      </c>
      <c r="P2096">
        <v>38.61</v>
      </c>
      <c r="R2096" s="25">
        <f t="shared" si="7"/>
        <v>3.2446999999999999</v>
      </c>
      <c r="S2096" s="25"/>
      <c r="T2096">
        <v>38.409999999999997</v>
      </c>
      <c r="U2096">
        <v>38.61</v>
      </c>
      <c r="AD2096">
        <v>3.2294899999999997</v>
      </c>
      <c r="AE2096">
        <v>38.35</v>
      </c>
      <c r="AF2096">
        <v>38.54</v>
      </c>
    </row>
    <row r="2097" spans="14:32" x14ac:dyDescent="0.25">
      <c r="N2097">
        <v>3244.73</v>
      </c>
      <c r="O2097">
        <v>38.590000000000003</v>
      </c>
      <c r="P2097">
        <v>38.729999999999997</v>
      </c>
      <c r="R2097" s="25">
        <f t="shared" si="7"/>
        <v>3.2447300000000001</v>
      </c>
      <c r="S2097" s="25"/>
      <c r="T2097">
        <v>38.590000000000003</v>
      </c>
      <c r="U2097">
        <v>38.729999999999997</v>
      </c>
      <c r="AD2097">
        <v>3.2339899999999999</v>
      </c>
      <c r="AE2097">
        <v>38.39</v>
      </c>
      <c r="AF2097">
        <v>38.54</v>
      </c>
    </row>
    <row r="2098" spans="14:32" x14ac:dyDescent="0.25">
      <c r="N2098">
        <v>3244.82</v>
      </c>
      <c r="O2098">
        <v>38.340000000000003</v>
      </c>
      <c r="P2098">
        <v>38.49</v>
      </c>
      <c r="R2098" s="25">
        <f t="shared" si="7"/>
        <v>3.2448200000000003</v>
      </c>
      <c r="S2098" s="25"/>
      <c r="T2098">
        <v>38.340000000000003</v>
      </c>
      <c r="U2098">
        <v>38.49</v>
      </c>
      <c r="AD2098">
        <v>3.23441</v>
      </c>
      <c r="AE2098">
        <v>38.42</v>
      </c>
      <c r="AF2098">
        <v>38.54</v>
      </c>
    </row>
    <row r="2099" spans="14:32" x14ac:dyDescent="0.25">
      <c r="N2099">
        <v>3244.88</v>
      </c>
      <c r="O2099">
        <v>38.5</v>
      </c>
      <c r="P2099">
        <v>38.67</v>
      </c>
      <c r="R2099" s="25">
        <f t="shared" si="7"/>
        <v>3.2448800000000002</v>
      </c>
      <c r="S2099" s="25"/>
      <c r="T2099">
        <v>38.5</v>
      </c>
      <c r="U2099">
        <v>38.67</v>
      </c>
      <c r="AD2099">
        <v>3.2344200000000001</v>
      </c>
      <c r="AE2099">
        <v>38.42</v>
      </c>
      <c r="AF2099">
        <v>38.54</v>
      </c>
    </row>
    <row r="2100" spans="14:32" x14ac:dyDescent="0.25">
      <c r="N2100">
        <v>3245.03</v>
      </c>
      <c r="O2100">
        <v>38.26</v>
      </c>
      <c r="P2100">
        <v>38.4</v>
      </c>
      <c r="R2100" s="25">
        <f t="shared" si="7"/>
        <v>3.2450300000000003</v>
      </c>
      <c r="S2100" s="25"/>
      <c r="T2100">
        <v>38.26</v>
      </c>
      <c r="U2100">
        <v>38.4</v>
      </c>
      <c r="AD2100">
        <v>3.2382300000000002</v>
      </c>
      <c r="AE2100">
        <v>38.369999999999997</v>
      </c>
      <c r="AF2100">
        <v>38.54</v>
      </c>
    </row>
    <row r="2101" spans="14:32" x14ac:dyDescent="0.25">
      <c r="N2101">
        <v>3245.15</v>
      </c>
      <c r="O2101">
        <v>38.424999999999997</v>
      </c>
      <c r="P2101">
        <v>38.6</v>
      </c>
      <c r="R2101" s="25">
        <f t="shared" si="7"/>
        <v>3.2451500000000002</v>
      </c>
      <c r="S2101" s="25"/>
      <c r="T2101">
        <v>38.424999999999997</v>
      </c>
      <c r="U2101">
        <v>38.6</v>
      </c>
      <c r="AD2101">
        <v>3.2393200000000002</v>
      </c>
      <c r="AE2101">
        <v>38.44</v>
      </c>
      <c r="AF2101">
        <v>38.54</v>
      </c>
    </row>
    <row r="2102" spans="14:32" x14ac:dyDescent="0.25">
      <c r="N2102">
        <v>3245.16</v>
      </c>
      <c r="O2102">
        <v>38.24</v>
      </c>
      <c r="P2102">
        <v>38.369999999999997</v>
      </c>
      <c r="R2102" s="25">
        <f t="shared" si="7"/>
        <v>3.2451599999999998</v>
      </c>
      <c r="S2102" s="25"/>
      <c r="T2102">
        <v>38.24</v>
      </c>
      <c r="U2102">
        <v>38.369999999999997</v>
      </c>
      <c r="AD2102">
        <v>3.2521100000000001</v>
      </c>
      <c r="AE2102">
        <v>38.4</v>
      </c>
      <c r="AF2102">
        <v>38.54</v>
      </c>
    </row>
    <row r="2103" spans="14:32" x14ac:dyDescent="0.25">
      <c r="N2103">
        <v>3245.29</v>
      </c>
      <c r="O2103">
        <v>38.25</v>
      </c>
      <c r="P2103">
        <v>38.44</v>
      </c>
      <c r="R2103" s="25">
        <f t="shared" si="7"/>
        <v>3.2452899999999998</v>
      </c>
      <c r="S2103" s="25"/>
      <c r="T2103">
        <v>38.25</v>
      </c>
      <c r="U2103">
        <v>38.44</v>
      </c>
      <c r="AD2103">
        <v>3.2583600000000001</v>
      </c>
      <c r="AE2103">
        <v>38.35</v>
      </c>
      <c r="AF2103">
        <v>38.54</v>
      </c>
    </row>
    <row r="2104" spans="14:32" x14ac:dyDescent="0.25">
      <c r="N2104">
        <v>3245.39</v>
      </c>
      <c r="O2104">
        <v>38.19</v>
      </c>
      <c r="P2104">
        <v>38.31</v>
      </c>
      <c r="R2104" s="25">
        <f t="shared" si="7"/>
        <v>3.24539</v>
      </c>
      <c r="S2104" s="25"/>
      <c r="T2104">
        <v>38.19</v>
      </c>
      <c r="U2104">
        <v>38.31</v>
      </c>
      <c r="AD2104">
        <v>3.26288</v>
      </c>
      <c r="AE2104">
        <v>38.35</v>
      </c>
      <c r="AF2104">
        <v>38.54</v>
      </c>
    </row>
    <row r="2105" spans="14:32" x14ac:dyDescent="0.25">
      <c r="N2105">
        <v>3245.48</v>
      </c>
      <c r="O2105">
        <v>38.31</v>
      </c>
      <c r="P2105">
        <v>38.51</v>
      </c>
      <c r="R2105" s="25">
        <f t="shared" si="7"/>
        <v>3.2454800000000001</v>
      </c>
      <c r="S2105" s="25"/>
      <c r="T2105">
        <v>38.31</v>
      </c>
      <c r="U2105">
        <v>38.51</v>
      </c>
      <c r="AD2105">
        <v>3.2676999999999996</v>
      </c>
      <c r="AE2105">
        <v>38.380000000000003</v>
      </c>
      <c r="AF2105">
        <v>38.54</v>
      </c>
    </row>
    <row r="2106" spans="14:32" x14ac:dyDescent="0.25">
      <c r="N2106">
        <v>3245.59</v>
      </c>
      <c r="O2106">
        <v>38.15</v>
      </c>
      <c r="P2106">
        <v>38.24</v>
      </c>
      <c r="R2106" s="25">
        <f t="shared" si="7"/>
        <v>3.24559</v>
      </c>
      <c r="S2106" s="25"/>
      <c r="T2106">
        <v>38.15</v>
      </c>
      <c r="U2106">
        <v>38.24</v>
      </c>
      <c r="AD2106">
        <v>3.2702</v>
      </c>
      <c r="AE2106">
        <v>38.35</v>
      </c>
      <c r="AF2106">
        <v>38.54</v>
      </c>
    </row>
    <row r="2107" spans="14:32" x14ac:dyDescent="0.25">
      <c r="N2107">
        <v>3245.65</v>
      </c>
      <c r="O2107">
        <v>38.520000000000003</v>
      </c>
      <c r="P2107">
        <v>38.799999999999997</v>
      </c>
      <c r="R2107" s="25">
        <f t="shared" si="7"/>
        <v>3.2456499999999999</v>
      </c>
      <c r="S2107" s="25"/>
      <c r="T2107">
        <v>38.520000000000003</v>
      </c>
      <c r="U2107">
        <v>38.799999999999997</v>
      </c>
      <c r="AD2107">
        <v>3.2706399999999998</v>
      </c>
      <c r="AE2107">
        <v>38.35</v>
      </c>
      <c r="AF2107">
        <v>38.54</v>
      </c>
    </row>
    <row r="2108" spans="14:32" x14ac:dyDescent="0.25">
      <c r="N2108">
        <v>3245.73</v>
      </c>
      <c r="O2108">
        <v>38.270000000000003</v>
      </c>
      <c r="P2108">
        <v>38.42</v>
      </c>
      <c r="R2108" s="25">
        <f t="shared" si="7"/>
        <v>3.24573</v>
      </c>
      <c r="S2108" s="25"/>
      <c r="T2108">
        <v>38.270000000000003</v>
      </c>
      <c r="U2108">
        <v>38.42</v>
      </c>
      <c r="AD2108">
        <v>3.2802699999999998</v>
      </c>
      <c r="AE2108">
        <v>38.43</v>
      </c>
      <c r="AF2108">
        <v>38.54</v>
      </c>
    </row>
    <row r="2109" spans="14:32" x14ac:dyDescent="0.25">
      <c r="N2109">
        <v>3245.92</v>
      </c>
      <c r="O2109">
        <v>38.65</v>
      </c>
      <c r="P2109">
        <v>38.72</v>
      </c>
      <c r="R2109" s="25">
        <f t="shared" si="7"/>
        <v>3.2459199999999999</v>
      </c>
      <c r="S2109" s="25"/>
      <c r="T2109">
        <v>38.65</v>
      </c>
      <c r="U2109">
        <v>38.72</v>
      </c>
      <c r="AD2109">
        <v>3.2853300000000001</v>
      </c>
      <c r="AE2109">
        <v>38.369999999999997</v>
      </c>
      <c r="AF2109">
        <v>38.54</v>
      </c>
    </row>
    <row r="2110" spans="14:32" x14ac:dyDescent="0.25">
      <c r="N2110">
        <v>3245.95</v>
      </c>
      <c r="O2110">
        <v>38.31</v>
      </c>
      <c r="P2110">
        <v>38.369999999999997</v>
      </c>
      <c r="R2110" s="25">
        <f t="shared" si="7"/>
        <v>3.2459499999999997</v>
      </c>
      <c r="S2110" s="25"/>
      <c r="T2110">
        <v>38.31</v>
      </c>
      <c r="U2110">
        <v>38.369999999999997</v>
      </c>
      <c r="AD2110">
        <v>3.2854299999999999</v>
      </c>
      <c r="AE2110">
        <v>38.409999999999997</v>
      </c>
      <c r="AF2110">
        <v>38.54</v>
      </c>
    </row>
    <row r="2111" spans="14:32" x14ac:dyDescent="0.25">
      <c r="N2111">
        <v>3245.97</v>
      </c>
      <c r="O2111">
        <v>38.450000000000003</v>
      </c>
      <c r="P2111">
        <v>38.53</v>
      </c>
      <c r="R2111" s="25">
        <f t="shared" si="7"/>
        <v>3.2459699999999998</v>
      </c>
      <c r="S2111" s="25"/>
      <c r="T2111">
        <v>38.450000000000003</v>
      </c>
      <c r="U2111">
        <v>38.53</v>
      </c>
      <c r="AD2111">
        <v>3.2857399999999997</v>
      </c>
      <c r="AE2111">
        <v>38.33</v>
      </c>
      <c r="AF2111">
        <v>38.54</v>
      </c>
    </row>
    <row r="2112" spans="14:32" x14ac:dyDescent="0.25">
      <c r="N2112">
        <v>3246</v>
      </c>
      <c r="O2112">
        <v>38.32</v>
      </c>
      <c r="P2112">
        <v>38.64</v>
      </c>
      <c r="R2112" s="25">
        <f t="shared" si="7"/>
        <v>3.246</v>
      </c>
      <c r="S2112" s="25"/>
      <c r="T2112">
        <v>38.32</v>
      </c>
      <c r="U2112">
        <v>38.64</v>
      </c>
      <c r="AD2112">
        <v>3.2886899999999999</v>
      </c>
      <c r="AE2112">
        <v>38.28</v>
      </c>
      <c r="AF2112">
        <v>38.54</v>
      </c>
    </row>
    <row r="2113" spans="14:32" x14ac:dyDescent="0.25">
      <c r="N2113">
        <v>3246.45</v>
      </c>
      <c r="O2113">
        <v>38.54</v>
      </c>
      <c r="P2113">
        <v>38.57</v>
      </c>
      <c r="R2113" s="25">
        <f t="shared" si="7"/>
        <v>3.2464499999999998</v>
      </c>
      <c r="S2113" s="25"/>
      <c r="T2113">
        <v>38.54</v>
      </c>
      <c r="U2113">
        <v>38.57</v>
      </c>
      <c r="AD2113">
        <v>3.2970999999999999</v>
      </c>
      <c r="AE2113">
        <v>38.33</v>
      </c>
      <c r="AF2113">
        <v>38.54</v>
      </c>
    </row>
    <row r="2114" spans="14:32" x14ac:dyDescent="0.25">
      <c r="N2114">
        <v>3246.52</v>
      </c>
      <c r="O2114">
        <v>38.42</v>
      </c>
      <c r="P2114">
        <v>38.46</v>
      </c>
      <c r="R2114" s="25">
        <f t="shared" si="7"/>
        <v>3.2465199999999999</v>
      </c>
      <c r="S2114" s="25"/>
      <c r="T2114">
        <v>38.42</v>
      </c>
      <c r="U2114">
        <v>38.46</v>
      </c>
      <c r="AD2114">
        <v>3.2984800000000001</v>
      </c>
      <c r="AE2114">
        <v>38.36</v>
      </c>
      <c r="AF2114">
        <v>38.54</v>
      </c>
    </row>
    <row r="2115" spans="14:32" x14ac:dyDescent="0.25">
      <c r="N2115">
        <v>3246.6</v>
      </c>
      <c r="O2115">
        <v>38.42</v>
      </c>
      <c r="P2115">
        <v>38.57</v>
      </c>
      <c r="R2115" s="25">
        <f t="shared" si="7"/>
        <v>3.2465999999999999</v>
      </c>
      <c r="S2115" s="25"/>
      <c r="T2115">
        <v>38.42</v>
      </c>
      <c r="U2115">
        <v>38.57</v>
      </c>
      <c r="AD2115">
        <v>3.3275900000000003</v>
      </c>
      <c r="AE2115">
        <v>38.369999999999997</v>
      </c>
      <c r="AF2115">
        <v>38.54</v>
      </c>
    </row>
    <row r="2116" spans="14:32" x14ac:dyDescent="0.25">
      <c r="N2116">
        <v>3246.8</v>
      </c>
      <c r="O2116">
        <v>38.28</v>
      </c>
      <c r="P2116">
        <v>38.479999999999997</v>
      </c>
      <c r="R2116" s="25">
        <f t="shared" ref="R2116:R2179" si="8">N2116/1000</f>
        <v>3.2468000000000004</v>
      </c>
      <c r="S2116" s="25"/>
      <c r="T2116">
        <v>38.28</v>
      </c>
      <c r="U2116">
        <v>38.479999999999997</v>
      </c>
      <c r="AD2116">
        <v>3.3440500000000002</v>
      </c>
      <c r="AE2116">
        <v>38.49</v>
      </c>
      <c r="AF2116">
        <v>38.54</v>
      </c>
    </row>
    <row r="2117" spans="14:32" x14ac:dyDescent="0.25">
      <c r="N2117">
        <v>3246.81</v>
      </c>
      <c r="O2117">
        <v>38.450000000000003</v>
      </c>
      <c r="P2117">
        <v>38.450000000000003</v>
      </c>
      <c r="R2117" s="25">
        <f t="shared" si="8"/>
        <v>3.24681</v>
      </c>
      <c r="S2117" s="25"/>
      <c r="T2117">
        <v>38.450000000000003</v>
      </c>
      <c r="U2117">
        <v>38.450000000000003</v>
      </c>
      <c r="AD2117">
        <v>3.2708699999999999</v>
      </c>
      <c r="AE2117">
        <v>38.375</v>
      </c>
      <c r="AF2117">
        <v>38.540000000000006</v>
      </c>
    </row>
    <row r="2118" spans="14:32" x14ac:dyDescent="0.25">
      <c r="N2118">
        <v>3246.82</v>
      </c>
      <c r="O2118">
        <v>38.25</v>
      </c>
      <c r="P2118">
        <v>38.380000000000003</v>
      </c>
      <c r="R2118" s="25">
        <f t="shared" si="8"/>
        <v>3.24682</v>
      </c>
      <c r="S2118" s="25"/>
      <c r="T2118">
        <v>38.25</v>
      </c>
      <c r="U2118">
        <v>38.380000000000003</v>
      </c>
      <c r="AD2118">
        <v>3.2498400000000003</v>
      </c>
      <c r="AE2118">
        <v>38.355000000000004</v>
      </c>
      <c r="AF2118">
        <v>38.545000000000002</v>
      </c>
    </row>
    <row r="2119" spans="14:32" x14ac:dyDescent="0.25">
      <c r="N2119">
        <v>3246.83</v>
      </c>
      <c r="O2119">
        <v>38.369999999999997</v>
      </c>
      <c r="P2119">
        <v>38.65</v>
      </c>
      <c r="R2119" s="25">
        <f t="shared" si="8"/>
        <v>3.2468300000000001</v>
      </c>
      <c r="S2119" s="25"/>
      <c r="T2119">
        <v>38.369999999999997</v>
      </c>
      <c r="U2119">
        <v>38.65</v>
      </c>
      <c r="AD2119">
        <v>3.1670700000000003</v>
      </c>
      <c r="AE2119">
        <v>38.42</v>
      </c>
      <c r="AF2119">
        <v>38.549999999999997</v>
      </c>
    </row>
    <row r="2120" spans="14:32" x14ac:dyDescent="0.25">
      <c r="N2120">
        <v>3246.92</v>
      </c>
      <c r="O2120">
        <v>38.42</v>
      </c>
      <c r="P2120">
        <v>38.61</v>
      </c>
      <c r="R2120" s="25">
        <f t="shared" si="8"/>
        <v>3.2469200000000003</v>
      </c>
      <c r="S2120" s="25"/>
      <c r="T2120">
        <v>38.42</v>
      </c>
      <c r="U2120">
        <v>38.61</v>
      </c>
      <c r="AD2120">
        <v>3.21028</v>
      </c>
      <c r="AE2120">
        <v>38.340000000000003</v>
      </c>
      <c r="AF2120">
        <v>38.549999999999997</v>
      </c>
    </row>
    <row r="2121" spans="14:32" x14ac:dyDescent="0.25">
      <c r="N2121">
        <v>3247.12</v>
      </c>
      <c r="O2121">
        <v>38.405000000000001</v>
      </c>
      <c r="P2121">
        <v>38.534999999999997</v>
      </c>
      <c r="R2121" s="25">
        <f t="shared" si="8"/>
        <v>3.2471199999999998</v>
      </c>
      <c r="S2121" s="25"/>
      <c r="T2121">
        <v>38.405000000000001</v>
      </c>
      <c r="U2121">
        <v>38.534999999999997</v>
      </c>
      <c r="AD2121">
        <v>3.21089</v>
      </c>
      <c r="AE2121">
        <v>38.479999999999997</v>
      </c>
      <c r="AF2121">
        <v>38.549999999999997</v>
      </c>
    </row>
    <row r="2122" spans="14:32" x14ac:dyDescent="0.25">
      <c r="N2122">
        <v>3247.19</v>
      </c>
      <c r="O2122">
        <v>38.22</v>
      </c>
      <c r="P2122">
        <v>38.409999999999997</v>
      </c>
      <c r="R2122" s="25">
        <f t="shared" si="8"/>
        <v>3.2471900000000002</v>
      </c>
      <c r="S2122" s="25"/>
      <c r="T2122">
        <v>38.22</v>
      </c>
      <c r="U2122">
        <v>38.409999999999997</v>
      </c>
      <c r="AD2122">
        <v>3.2153299999999998</v>
      </c>
      <c r="AE2122">
        <v>38.4</v>
      </c>
      <c r="AF2122">
        <v>38.549999999999997</v>
      </c>
    </row>
    <row r="2123" spans="14:32" x14ac:dyDescent="0.25">
      <c r="N2123">
        <v>3247.23</v>
      </c>
      <c r="O2123">
        <v>38.44</v>
      </c>
      <c r="P2123">
        <v>38.6</v>
      </c>
      <c r="R2123" s="25">
        <f t="shared" si="8"/>
        <v>3.2472300000000001</v>
      </c>
      <c r="S2123" s="25"/>
      <c r="T2123">
        <v>38.44</v>
      </c>
      <c r="U2123">
        <v>38.6</v>
      </c>
      <c r="AD2123">
        <v>3.2200700000000002</v>
      </c>
      <c r="AE2123">
        <v>38.36</v>
      </c>
      <c r="AF2123">
        <v>38.549999999999997</v>
      </c>
    </row>
    <row r="2124" spans="14:32" x14ac:dyDescent="0.25">
      <c r="N2124">
        <v>3247.24</v>
      </c>
      <c r="O2124">
        <v>38.33</v>
      </c>
      <c r="P2124">
        <v>38.599999999999994</v>
      </c>
      <c r="R2124" s="25">
        <f t="shared" si="8"/>
        <v>3.2472399999999997</v>
      </c>
      <c r="S2124" s="25"/>
      <c r="T2124">
        <v>38.33</v>
      </c>
      <c r="U2124">
        <v>38.599999999999994</v>
      </c>
      <c r="AD2124">
        <v>3.2385199999999998</v>
      </c>
      <c r="AE2124">
        <v>38.33</v>
      </c>
      <c r="AF2124">
        <v>38.549999999999997</v>
      </c>
    </row>
    <row r="2125" spans="14:32" x14ac:dyDescent="0.25">
      <c r="N2125">
        <v>3247.36</v>
      </c>
      <c r="O2125">
        <v>38.590000000000003</v>
      </c>
      <c r="P2125">
        <v>38.619999999999997</v>
      </c>
      <c r="R2125" s="25">
        <f t="shared" si="8"/>
        <v>3.24736</v>
      </c>
      <c r="S2125" s="25"/>
      <c r="T2125">
        <v>38.590000000000003</v>
      </c>
      <c r="U2125">
        <v>38.619999999999997</v>
      </c>
      <c r="AD2125">
        <v>3.2498499999999999</v>
      </c>
      <c r="AE2125">
        <v>38.29</v>
      </c>
      <c r="AF2125">
        <v>38.549999999999997</v>
      </c>
    </row>
    <row r="2126" spans="14:32" x14ac:dyDescent="0.25">
      <c r="N2126">
        <v>3247.47</v>
      </c>
      <c r="O2126">
        <v>38.229999999999997</v>
      </c>
      <c r="P2126">
        <v>38.31</v>
      </c>
      <c r="R2126" s="25">
        <f t="shared" si="8"/>
        <v>3.2474699999999999</v>
      </c>
      <c r="S2126" s="25"/>
      <c r="T2126">
        <v>38.229999999999997</v>
      </c>
      <c r="U2126">
        <v>38.31</v>
      </c>
      <c r="AD2126">
        <v>3.2509600000000001</v>
      </c>
      <c r="AE2126">
        <v>38.299999999999997</v>
      </c>
      <c r="AF2126">
        <v>38.549999999999997</v>
      </c>
    </row>
    <row r="2127" spans="14:32" x14ac:dyDescent="0.25">
      <c r="N2127">
        <v>3247.48</v>
      </c>
      <c r="O2127">
        <v>38.5</v>
      </c>
      <c r="P2127">
        <v>38.69</v>
      </c>
      <c r="R2127" s="25">
        <f t="shared" si="8"/>
        <v>3.2474799999999999</v>
      </c>
      <c r="S2127" s="25"/>
      <c r="T2127">
        <v>38.5</v>
      </c>
      <c r="U2127">
        <v>38.69</v>
      </c>
      <c r="AD2127">
        <v>3.25745</v>
      </c>
      <c r="AE2127">
        <v>38.44</v>
      </c>
      <c r="AF2127">
        <v>38.549999999999997</v>
      </c>
    </row>
    <row r="2128" spans="14:32" x14ac:dyDescent="0.25">
      <c r="N2128">
        <v>3247.81</v>
      </c>
      <c r="O2128">
        <v>38.200000000000003</v>
      </c>
      <c r="P2128">
        <v>38.4</v>
      </c>
      <c r="R2128" s="25">
        <f t="shared" si="8"/>
        <v>3.2478099999999999</v>
      </c>
      <c r="S2128" s="25"/>
      <c r="T2128">
        <v>38.200000000000003</v>
      </c>
      <c r="U2128">
        <v>38.4</v>
      </c>
      <c r="AD2128">
        <v>3.26579</v>
      </c>
      <c r="AE2128">
        <v>38.409999999999997</v>
      </c>
      <c r="AF2128">
        <v>38.549999999999997</v>
      </c>
    </row>
    <row r="2129" spans="14:32" x14ac:dyDescent="0.25">
      <c r="N2129">
        <v>3248.04</v>
      </c>
      <c r="O2129">
        <v>38.520000000000003</v>
      </c>
      <c r="P2129">
        <v>38.86</v>
      </c>
      <c r="R2129" s="25">
        <f t="shared" si="8"/>
        <v>3.24804</v>
      </c>
      <c r="S2129" s="25"/>
      <c r="T2129">
        <v>38.520000000000003</v>
      </c>
      <c r="U2129">
        <v>38.86</v>
      </c>
      <c r="AD2129">
        <v>3.2690100000000002</v>
      </c>
      <c r="AE2129">
        <v>38.36</v>
      </c>
      <c r="AF2129">
        <v>38.549999999999997</v>
      </c>
    </row>
    <row r="2130" spans="14:32" x14ac:dyDescent="0.25">
      <c r="N2130">
        <v>3248.2</v>
      </c>
      <c r="O2130">
        <v>38.475000000000001</v>
      </c>
      <c r="P2130">
        <v>38.56</v>
      </c>
      <c r="R2130" s="25">
        <f t="shared" si="8"/>
        <v>3.2481999999999998</v>
      </c>
      <c r="S2130" s="25"/>
      <c r="T2130">
        <v>38.475000000000001</v>
      </c>
      <c r="U2130">
        <v>38.56</v>
      </c>
      <c r="AD2130">
        <v>3.2728099999999998</v>
      </c>
      <c r="AE2130">
        <v>38.51</v>
      </c>
      <c r="AF2130">
        <v>38.549999999999997</v>
      </c>
    </row>
    <row r="2131" spans="14:32" x14ac:dyDescent="0.25">
      <c r="N2131">
        <v>3248.22</v>
      </c>
      <c r="O2131">
        <v>38.479999999999997</v>
      </c>
      <c r="P2131">
        <v>38.64</v>
      </c>
      <c r="R2131" s="25">
        <f t="shared" si="8"/>
        <v>3.2482199999999999</v>
      </c>
      <c r="S2131" s="25"/>
      <c r="T2131">
        <v>38.479999999999997</v>
      </c>
      <c r="U2131">
        <v>38.64</v>
      </c>
      <c r="AD2131">
        <v>3.2791600000000001</v>
      </c>
      <c r="AE2131">
        <v>38.39</v>
      </c>
      <c r="AF2131">
        <v>38.549999999999997</v>
      </c>
    </row>
    <row r="2132" spans="14:32" x14ac:dyDescent="0.25">
      <c r="N2132">
        <v>3248.56</v>
      </c>
      <c r="O2132">
        <v>38.43</v>
      </c>
      <c r="P2132">
        <v>38.630000000000003</v>
      </c>
      <c r="R2132" s="25">
        <f t="shared" si="8"/>
        <v>3.2485599999999999</v>
      </c>
      <c r="S2132" s="25"/>
      <c r="T2132">
        <v>38.43</v>
      </c>
      <c r="U2132">
        <v>38.630000000000003</v>
      </c>
      <c r="AD2132">
        <v>3.2823099999999998</v>
      </c>
      <c r="AE2132">
        <v>38.409999999999997</v>
      </c>
      <c r="AF2132">
        <v>38.549999999999997</v>
      </c>
    </row>
    <row r="2133" spans="14:32" x14ac:dyDescent="0.25">
      <c r="N2133">
        <v>3248.57</v>
      </c>
      <c r="O2133">
        <v>38.29</v>
      </c>
      <c r="P2133">
        <v>38.58</v>
      </c>
      <c r="R2133" s="25">
        <f t="shared" si="8"/>
        <v>3.24857</v>
      </c>
      <c r="S2133" s="25"/>
      <c r="T2133">
        <v>38.29</v>
      </c>
      <c r="U2133">
        <v>38.58</v>
      </c>
      <c r="AD2133">
        <v>3.2833099999999997</v>
      </c>
      <c r="AE2133">
        <v>38.49</v>
      </c>
      <c r="AF2133">
        <v>38.549999999999997</v>
      </c>
    </row>
    <row r="2134" spans="14:32" x14ac:dyDescent="0.25">
      <c r="N2134">
        <v>3248.63</v>
      </c>
      <c r="O2134">
        <v>38.5</v>
      </c>
      <c r="P2134">
        <v>38.57</v>
      </c>
      <c r="R2134" s="25">
        <f t="shared" si="8"/>
        <v>3.2486299999999999</v>
      </c>
      <c r="S2134" s="25"/>
      <c r="T2134">
        <v>38.5</v>
      </c>
      <c r="U2134">
        <v>38.57</v>
      </c>
      <c r="AD2134">
        <v>3.2881100000000001</v>
      </c>
      <c r="AE2134">
        <v>38.4</v>
      </c>
      <c r="AF2134">
        <v>38.549999999999997</v>
      </c>
    </row>
    <row r="2135" spans="14:32" x14ac:dyDescent="0.25">
      <c r="N2135">
        <v>3248.76</v>
      </c>
      <c r="O2135">
        <v>38.549999999999997</v>
      </c>
      <c r="P2135">
        <v>38.68</v>
      </c>
      <c r="R2135" s="25">
        <f t="shared" si="8"/>
        <v>3.2487600000000003</v>
      </c>
      <c r="S2135" s="25"/>
      <c r="T2135">
        <v>38.549999999999997</v>
      </c>
      <c r="U2135">
        <v>38.68</v>
      </c>
      <c r="AD2135">
        <v>3.30606</v>
      </c>
      <c r="AE2135">
        <v>38.369999999999997</v>
      </c>
      <c r="AF2135">
        <v>38.549999999999997</v>
      </c>
    </row>
    <row r="2136" spans="14:32" x14ac:dyDescent="0.25">
      <c r="N2136">
        <v>3248.82</v>
      </c>
      <c r="O2136">
        <v>38.46</v>
      </c>
      <c r="P2136">
        <v>38.49</v>
      </c>
      <c r="R2136" s="25">
        <f t="shared" si="8"/>
        <v>3.2488200000000003</v>
      </c>
      <c r="S2136" s="25"/>
      <c r="T2136">
        <v>38.46</v>
      </c>
      <c r="U2136">
        <v>38.49</v>
      </c>
      <c r="AD2136">
        <v>3.3079299999999998</v>
      </c>
      <c r="AE2136">
        <v>38.479999999999997</v>
      </c>
      <c r="AF2136">
        <v>38.549999999999997</v>
      </c>
    </row>
    <row r="2137" spans="14:32" x14ac:dyDescent="0.25">
      <c r="N2137">
        <v>3248.95</v>
      </c>
      <c r="O2137">
        <v>38.44</v>
      </c>
      <c r="P2137">
        <v>38.5</v>
      </c>
      <c r="R2137" s="25">
        <f t="shared" si="8"/>
        <v>3.2489499999999998</v>
      </c>
      <c r="S2137" s="25"/>
      <c r="T2137">
        <v>38.44</v>
      </c>
      <c r="U2137">
        <v>38.5</v>
      </c>
      <c r="AD2137">
        <v>3.3196999999999997</v>
      </c>
      <c r="AE2137">
        <v>38.369999999999997</v>
      </c>
      <c r="AF2137">
        <v>38.549999999999997</v>
      </c>
    </row>
    <row r="2138" spans="14:32" x14ac:dyDescent="0.25">
      <c r="N2138">
        <v>3249.03</v>
      </c>
      <c r="O2138">
        <v>38.5</v>
      </c>
      <c r="P2138">
        <v>38.68</v>
      </c>
      <c r="R2138" s="25">
        <f t="shared" si="8"/>
        <v>3.2490300000000003</v>
      </c>
      <c r="S2138" s="25"/>
      <c r="T2138">
        <v>38.5</v>
      </c>
      <c r="U2138">
        <v>38.68</v>
      </c>
      <c r="AD2138">
        <v>3.3554400000000002</v>
      </c>
      <c r="AE2138">
        <v>38.479999999999997</v>
      </c>
      <c r="AF2138">
        <v>38.549999999999997</v>
      </c>
    </row>
    <row r="2139" spans="14:32" x14ac:dyDescent="0.25">
      <c r="N2139">
        <v>3249.12</v>
      </c>
      <c r="O2139">
        <v>38.28</v>
      </c>
      <c r="P2139">
        <v>38.49</v>
      </c>
      <c r="R2139" s="25">
        <f t="shared" si="8"/>
        <v>3.24912</v>
      </c>
      <c r="S2139" s="25"/>
      <c r="T2139">
        <v>38.28</v>
      </c>
      <c r="U2139">
        <v>38.49</v>
      </c>
      <c r="AD2139">
        <v>3.26498</v>
      </c>
      <c r="AE2139">
        <v>38.42</v>
      </c>
      <c r="AF2139">
        <v>38.555</v>
      </c>
    </row>
    <row r="2140" spans="14:32" x14ac:dyDescent="0.25">
      <c r="N2140">
        <v>3249.2</v>
      </c>
      <c r="O2140">
        <v>38.549999999999997</v>
      </c>
      <c r="P2140">
        <v>38.665000000000006</v>
      </c>
      <c r="R2140" s="25">
        <f t="shared" si="8"/>
        <v>3.2491999999999996</v>
      </c>
      <c r="S2140" s="25"/>
      <c r="T2140">
        <v>38.549999999999997</v>
      </c>
      <c r="U2140">
        <v>38.665000000000006</v>
      </c>
      <c r="AD2140">
        <v>3.1848299999999998</v>
      </c>
      <c r="AE2140">
        <v>38.4</v>
      </c>
      <c r="AF2140">
        <v>38.56</v>
      </c>
    </row>
    <row r="2141" spans="14:32" x14ac:dyDescent="0.25">
      <c r="N2141">
        <v>3249.44</v>
      </c>
      <c r="O2141">
        <v>38.35</v>
      </c>
      <c r="P2141">
        <v>38.58</v>
      </c>
      <c r="R2141" s="25">
        <f t="shared" si="8"/>
        <v>3.2494399999999999</v>
      </c>
      <c r="S2141" s="25"/>
      <c r="T2141">
        <v>38.35</v>
      </c>
      <c r="U2141">
        <v>38.58</v>
      </c>
      <c r="AD2141">
        <v>3.1988000000000003</v>
      </c>
      <c r="AE2141">
        <v>38.380000000000003</v>
      </c>
      <c r="AF2141">
        <v>38.56</v>
      </c>
    </row>
    <row r="2142" spans="14:32" x14ac:dyDescent="0.25">
      <c r="N2142">
        <v>3249.5</v>
      </c>
      <c r="O2142">
        <v>38.450000000000003</v>
      </c>
      <c r="P2142">
        <v>38.65</v>
      </c>
      <c r="R2142" s="25">
        <f t="shared" si="8"/>
        <v>3.2494999999999998</v>
      </c>
      <c r="S2142" s="25"/>
      <c r="T2142">
        <v>38.450000000000003</v>
      </c>
      <c r="U2142">
        <v>38.65</v>
      </c>
      <c r="AD2142">
        <v>3.2083600000000003</v>
      </c>
      <c r="AE2142">
        <v>38.380000000000003</v>
      </c>
      <c r="AF2142">
        <v>38.56</v>
      </c>
    </row>
    <row r="2143" spans="14:32" x14ac:dyDescent="0.25">
      <c r="N2143">
        <v>3249.57</v>
      </c>
      <c r="O2143">
        <v>38.6</v>
      </c>
      <c r="P2143">
        <v>38.79</v>
      </c>
      <c r="R2143" s="25">
        <f t="shared" si="8"/>
        <v>3.2495700000000003</v>
      </c>
      <c r="S2143" s="25"/>
      <c r="T2143">
        <v>38.6</v>
      </c>
      <c r="U2143">
        <v>38.79</v>
      </c>
      <c r="AD2143">
        <v>3.2155200000000002</v>
      </c>
      <c r="AE2143">
        <v>38.54</v>
      </c>
      <c r="AF2143">
        <v>38.56</v>
      </c>
    </row>
    <row r="2144" spans="14:32" x14ac:dyDescent="0.25">
      <c r="N2144">
        <v>3249.77</v>
      </c>
      <c r="O2144">
        <v>38.270000000000003</v>
      </c>
      <c r="P2144">
        <v>38.4</v>
      </c>
      <c r="R2144" s="25">
        <f t="shared" si="8"/>
        <v>3.2497699999999998</v>
      </c>
      <c r="S2144" s="25"/>
      <c r="T2144">
        <v>38.270000000000003</v>
      </c>
      <c r="U2144">
        <v>38.4</v>
      </c>
      <c r="AD2144">
        <v>3.22986</v>
      </c>
      <c r="AE2144">
        <v>38.35</v>
      </c>
      <c r="AF2144">
        <v>38.56</v>
      </c>
    </row>
    <row r="2145" spans="14:32" x14ac:dyDescent="0.25">
      <c r="N2145">
        <v>3249.84</v>
      </c>
      <c r="O2145">
        <v>38.355000000000004</v>
      </c>
      <c r="P2145">
        <v>38.545000000000002</v>
      </c>
      <c r="R2145" s="25">
        <f t="shared" si="8"/>
        <v>3.2498400000000003</v>
      </c>
      <c r="S2145" s="25"/>
      <c r="T2145">
        <v>38.355000000000004</v>
      </c>
      <c r="U2145">
        <v>38.545000000000002</v>
      </c>
      <c r="AD2145">
        <v>3.23081</v>
      </c>
      <c r="AE2145">
        <v>38.36</v>
      </c>
      <c r="AF2145">
        <v>38.56</v>
      </c>
    </row>
    <row r="2146" spans="14:32" x14ac:dyDescent="0.25">
      <c r="N2146">
        <v>3249.85</v>
      </c>
      <c r="O2146">
        <v>38.29</v>
      </c>
      <c r="P2146">
        <v>38.549999999999997</v>
      </c>
      <c r="R2146" s="25">
        <f t="shared" si="8"/>
        <v>3.2498499999999999</v>
      </c>
      <c r="S2146" s="25"/>
      <c r="T2146">
        <v>38.29</v>
      </c>
      <c r="U2146">
        <v>38.549999999999997</v>
      </c>
      <c r="AD2146">
        <v>3.2337099999999999</v>
      </c>
      <c r="AE2146">
        <v>38.42</v>
      </c>
      <c r="AF2146">
        <v>38.56</v>
      </c>
    </row>
    <row r="2147" spans="14:32" x14ac:dyDescent="0.25">
      <c r="N2147">
        <v>3249.94</v>
      </c>
      <c r="O2147">
        <v>38.56</v>
      </c>
      <c r="P2147">
        <v>38.659999999999997</v>
      </c>
      <c r="R2147" s="25">
        <f t="shared" si="8"/>
        <v>3.2499400000000001</v>
      </c>
      <c r="S2147" s="25"/>
      <c r="T2147">
        <v>38.56</v>
      </c>
      <c r="U2147">
        <v>38.659999999999997</v>
      </c>
      <c r="AD2147">
        <v>3.2364299999999999</v>
      </c>
      <c r="AE2147">
        <v>38.534999999999997</v>
      </c>
      <c r="AF2147">
        <v>38.56</v>
      </c>
    </row>
    <row r="2148" spans="14:32" x14ac:dyDescent="0.25">
      <c r="N2148">
        <v>3250.38</v>
      </c>
      <c r="O2148">
        <v>38.479999999999997</v>
      </c>
      <c r="P2148">
        <v>38.659999999999997</v>
      </c>
      <c r="R2148" s="25">
        <f t="shared" si="8"/>
        <v>3.2503800000000003</v>
      </c>
      <c r="S2148" s="25"/>
      <c r="T2148">
        <v>38.479999999999997</v>
      </c>
      <c r="U2148">
        <v>38.659999999999997</v>
      </c>
      <c r="AD2148">
        <v>3.2371099999999999</v>
      </c>
      <c r="AE2148">
        <v>38.380000000000003</v>
      </c>
      <c r="AF2148">
        <v>38.56</v>
      </c>
    </row>
    <row r="2149" spans="14:32" x14ac:dyDescent="0.25">
      <c r="N2149">
        <v>3250.69</v>
      </c>
      <c r="O2149">
        <v>38.33</v>
      </c>
      <c r="P2149">
        <v>38.46</v>
      </c>
      <c r="R2149" s="25">
        <f t="shared" si="8"/>
        <v>3.2506900000000001</v>
      </c>
      <c r="S2149" s="25"/>
      <c r="T2149">
        <v>38.33</v>
      </c>
      <c r="U2149">
        <v>38.46</v>
      </c>
      <c r="AD2149">
        <v>3.2420300000000002</v>
      </c>
      <c r="AE2149">
        <v>38.44</v>
      </c>
      <c r="AF2149">
        <v>38.56</v>
      </c>
    </row>
    <row r="2150" spans="14:32" x14ac:dyDescent="0.25">
      <c r="N2150">
        <v>3250.85</v>
      </c>
      <c r="O2150">
        <v>38.43</v>
      </c>
      <c r="P2150">
        <v>38.57</v>
      </c>
      <c r="R2150" s="25">
        <f t="shared" si="8"/>
        <v>3.2508499999999998</v>
      </c>
      <c r="S2150" s="25"/>
      <c r="T2150">
        <v>38.43</v>
      </c>
      <c r="U2150">
        <v>38.57</v>
      </c>
      <c r="AD2150">
        <v>3.2481999999999998</v>
      </c>
      <c r="AE2150">
        <v>38.475000000000001</v>
      </c>
      <c r="AF2150">
        <v>38.56</v>
      </c>
    </row>
    <row r="2151" spans="14:32" x14ac:dyDescent="0.25">
      <c r="N2151">
        <v>3250.96</v>
      </c>
      <c r="O2151">
        <v>38.299999999999997</v>
      </c>
      <c r="P2151">
        <v>38.549999999999997</v>
      </c>
      <c r="R2151" s="25">
        <f t="shared" si="8"/>
        <v>3.2509600000000001</v>
      </c>
      <c r="S2151" s="25"/>
      <c r="T2151">
        <v>38.299999999999997</v>
      </c>
      <c r="U2151">
        <v>38.549999999999997</v>
      </c>
      <c r="AD2151">
        <v>3.2535799999999999</v>
      </c>
      <c r="AE2151">
        <v>38.39</v>
      </c>
      <c r="AF2151">
        <v>38.56</v>
      </c>
    </row>
    <row r="2152" spans="14:32" x14ac:dyDescent="0.25">
      <c r="N2152">
        <v>3251.39</v>
      </c>
      <c r="O2152">
        <v>38.33</v>
      </c>
      <c r="P2152">
        <v>38.57</v>
      </c>
      <c r="R2152" s="25">
        <f t="shared" si="8"/>
        <v>3.2513899999999998</v>
      </c>
      <c r="S2152" s="25"/>
      <c r="T2152">
        <v>38.33</v>
      </c>
      <c r="U2152">
        <v>38.57</v>
      </c>
      <c r="AD2152">
        <v>3.2536700000000001</v>
      </c>
      <c r="AE2152">
        <v>38.47</v>
      </c>
      <c r="AF2152">
        <v>38.56</v>
      </c>
    </row>
    <row r="2153" spans="14:32" x14ac:dyDescent="0.25">
      <c r="N2153">
        <v>3251.49</v>
      </c>
      <c r="O2153">
        <v>38.340000000000003</v>
      </c>
      <c r="P2153">
        <v>38.619999999999997</v>
      </c>
      <c r="R2153" s="25">
        <f t="shared" si="8"/>
        <v>3.25149</v>
      </c>
      <c r="S2153" s="25"/>
      <c r="T2153">
        <v>38.340000000000003</v>
      </c>
      <c r="U2153">
        <v>38.619999999999997</v>
      </c>
      <c r="AD2153">
        <v>3.2541599999999997</v>
      </c>
      <c r="AE2153">
        <v>38.369999999999997</v>
      </c>
      <c r="AF2153">
        <v>38.56</v>
      </c>
    </row>
    <row r="2154" spans="14:32" x14ac:dyDescent="0.25">
      <c r="N2154">
        <v>3251.52</v>
      </c>
      <c r="O2154">
        <v>38.39</v>
      </c>
      <c r="P2154">
        <v>38.375</v>
      </c>
      <c r="R2154" s="25">
        <f t="shared" si="8"/>
        <v>3.2515200000000002</v>
      </c>
      <c r="S2154" s="25"/>
      <c r="T2154">
        <v>38.39</v>
      </c>
      <c r="U2154">
        <v>38.375</v>
      </c>
      <c r="AD2154">
        <v>3.2564899999999999</v>
      </c>
      <c r="AE2154">
        <v>38.29</v>
      </c>
      <c r="AF2154">
        <v>38.56</v>
      </c>
    </row>
    <row r="2155" spans="14:32" x14ac:dyDescent="0.25">
      <c r="N2155">
        <v>3252.07</v>
      </c>
      <c r="O2155">
        <v>38.19</v>
      </c>
      <c r="P2155">
        <v>38.36</v>
      </c>
      <c r="R2155" s="25">
        <f t="shared" si="8"/>
        <v>3.2520700000000002</v>
      </c>
      <c r="S2155" s="25"/>
      <c r="T2155">
        <v>38.19</v>
      </c>
      <c r="U2155">
        <v>38.36</v>
      </c>
      <c r="AD2155">
        <v>3.262</v>
      </c>
      <c r="AE2155">
        <v>38.35</v>
      </c>
      <c r="AF2155">
        <v>38.56</v>
      </c>
    </row>
    <row r="2156" spans="14:32" x14ac:dyDescent="0.25">
      <c r="N2156">
        <v>3252.11</v>
      </c>
      <c r="O2156">
        <v>38.4</v>
      </c>
      <c r="P2156">
        <v>38.54</v>
      </c>
      <c r="R2156" s="25">
        <f t="shared" si="8"/>
        <v>3.2521100000000001</v>
      </c>
      <c r="S2156" s="25"/>
      <c r="T2156">
        <v>38.4</v>
      </c>
      <c r="U2156">
        <v>38.54</v>
      </c>
      <c r="AD2156">
        <v>3.2669600000000001</v>
      </c>
      <c r="AE2156">
        <v>38.36</v>
      </c>
      <c r="AF2156">
        <v>38.56</v>
      </c>
    </row>
    <row r="2157" spans="14:32" x14ac:dyDescent="0.25">
      <c r="N2157">
        <v>3252.12</v>
      </c>
      <c r="O2157">
        <v>38.909999999999997</v>
      </c>
      <c r="P2157">
        <v>38.909999999999997</v>
      </c>
      <c r="R2157" s="25">
        <f t="shared" si="8"/>
        <v>3.2521199999999997</v>
      </c>
      <c r="S2157" s="25"/>
      <c r="T2157">
        <v>38.909999999999997</v>
      </c>
      <c r="U2157">
        <v>38.909999999999997</v>
      </c>
      <c r="AD2157">
        <v>3.2674300000000001</v>
      </c>
      <c r="AE2157">
        <v>38.35</v>
      </c>
      <c r="AF2157">
        <v>38.56</v>
      </c>
    </row>
    <row r="2158" spans="14:32" x14ac:dyDescent="0.25">
      <c r="N2158">
        <v>3252.19</v>
      </c>
      <c r="O2158">
        <v>38.270000000000003</v>
      </c>
      <c r="P2158">
        <v>38.44</v>
      </c>
      <c r="R2158" s="25">
        <f t="shared" si="8"/>
        <v>3.2521900000000001</v>
      </c>
      <c r="S2158" s="25"/>
      <c r="T2158">
        <v>38.270000000000003</v>
      </c>
      <c r="U2158">
        <v>38.44</v>
      </c>
      <c r="AD2158">
        <v>3.26986</v>
      </c>
      <c r="AE2158">
        <v>38.369999999999997</v>
      </c>
      <c r="AF2158">
        <v>38.56</v>
      </c>
    </row>
    <row r="2159" spans="14:32" x14ac:dyDescent="0.25">
      <c r="N2159">
        <v>3252.32</v>
      </c>
      <c r="O2159">
        <v>38.299999999999997</v>
      </c>
      <c r="P2159">
        <v>38.450000000000003</v>
      </c>
      <c r="R2159" s="25">
        <f t="shared" si="8"/>
        <v>3.2523200000000001</v>
      </c>
      <c r="S2159" s="25"/>
      <c r="T2159">
        <v>38.299999999999997</v>
      </c>
      <c r="U2159">
        <v>38.450000000000003</v>
      </c>
      <c r="AD2159">
        <v>3.2735400000000001</v>
      </c>
      <c r="AE2159">
        <v>38.445</v>
      </c>
      <c r="AF2159">
        <v>38.56</v>
      </c>
    </row>
    <row r="2160" spans="14:32" x14ac:dyDescent="0.25">
      <c r="N2160">
        <v>3252.36</v>
      </c>
      <c r="O2160">
        <v>38.33</v>
      </c>
      <c r="P2160">
        <v>38.65</v>
      </c>
      <c r="R2160" s="25">
        <f t="shared" si="8"/>
        <v>3.2523599999999999</v>
      </c>
      <c r="S2160" s="25"/>
      <c r="T2160">
        <v>38.33</v>
      </c>
      <c r="U2160">
        <v>38.65</v>
      </c>
      <c r="AD2160">
        <v>3.2874299999999996</v>
      </c>
      <c r="AE2160">
        <v>38.369999999999997</v>
      </c>
      <c r="AF2160">
        <v>38.56</v>
      </c>
    </row>
    <row r="2161" spans="14:32" x14ac:dyDescent="0.25">
      <c r="N2161">
        <v>3252.58</v>
      </c>
      <c r="O2161">
        <v>38.42</v>
      </c>
      <c r="P2161">
        <v>38.629999999999995</v>
      </c>
      <c r="R2161" s="25">
        <f t="shared" si="8"/>
        <v>3.25258</v>
      </c>
      <c r="S2161" s="25"/>
      <c r="T2161">
        <v>38.42</v>
      </c>
      <c r="U2161">
        <v>38.629999999999995</v>
      </c>
      <c r="AD2161">
        <v>3.2885599999999999</v>
      </c>
      <c r="AE2161">
        <v>38.340000000000003</v>
      </c>
      <c r="AF2161">
        <v>38.56</v>
      </c>
    </row>
    <row r="2162" spans="14:32" x14ac:dyDescent="0.25">
      <c r="N2162">
        <v>3252.61</v>
      </c>
      <c r="O2162">
        <v>38.36</v>
      </c>
      <c r="P2162">
        <v>38.630000000000003</v>
      </c>
      <c r="R2162" s="25">
        <f t="shared" si="8"/>
        <v>3.2526100000000002</v>
      </c>
      <c r="S2162" s="25"/>
      <c r="T2162">
        <v>38.36</v>
      </c>
      <c r="U2162">
        <v>38.630000000000003</v>
      </c>
      <c r="AD2162">
        <v>3.3006199999999999</v>
      </c>
      <c r="AE2162">
        <v>38.5</v>
      </c>
      <c r="AF2162">
        <v>38.56</v>
      </c>
    </row>
    <row r="2163" spans="14:32" x14ac:dyDescent="0.25">
      <c r="N2163">
        <v>3252.71</v>
      </c>
      <c r="O2163">
        <v>38.200000000000003</v>
      </c>
      <c r="P2163">
        <v>38.32</v>
      </c>
      <c r="R2163" s="25">
        <f t="shared" si="8"/>
        <v>3.25271</v>
      </c>
      <c r="S2163" s="25"/>
      <c r="T2163">
        <v>38.200000000000003</v>
      </c>
      <c r="U2163">
        <v>38.32</v>
      </c>
      <c r="AD2163">
        <v>3.3008200000000003</v>
      </c>
      <c r="AE2163">
        <v>38.42</v>
      </c>
      <c r="AF2163">
        <v>38.56</v>
      </c>
    </row>
    <row r="2164" spans="14:32" x14ac:dyDescent="0.25">
      <c r="N2164">
        <v>3252.82</v>
      </c>
      <c r="O2164">
        <v>38.4</v>
      </c>
      <c r="P2164">
        <v>38.5</v>
      </c>
      <c r="R2164" s="25">
        <f t="shared" si="8"/>
        <v>3.2528200000000003</v>
      </c>
      <c r="S2164" s="25"/>
      <c r="T2164">
        <v>38.4</v>
      </c>
      <c r="U2164">
        <v>38.5</v>
      </c>
      <c r="AD2164">
        <v>3.3053499999999998</v>
      </c>
      <c r="AE2164">
        <v>38.42</v>
      </c>
      <c r="AF2164">
        <v>38.56</v>
      </c>
    </row>
    <row r="2165" spans="14:32" x14ac:dyDescent="0.25">
      <c r="N2165">
        <v>3252.92</v>
      </c>
      <c r="O2165">
        <v>38.39</v>
      </c>
      <c r="P2165">
        <v>38.6</v>
      </c>
      <c r="R2165" s="25">
        <f t="shared" si="8"/>
        <v>3.25292</v>
      </c>
      <c r="S2165" s="25"/>
      <c r="T2165">
        <v>38.39</v>
      </c>
      <c r="U2165">
        <v>38.6</v>
      </c>
      <c r="AD2165">
        <v>3.3069499999999996</v>
      </c>
      <c r="AE2165">
        <v>38.39</v>
      </c>
      <c r="AF2165">
        <v>38.56</v>
      </c>
    </row>
    <row r="2166" spans="14:32" x14ac:dyDescent="0.25">
      <c r="N2166">
        <v>3252.96</v>
      </c>
      <c r="O2166">
        <v>38.159999999999997</v>
      </c>
      <c r="P2166">
        <v>38.409999999999997</v>
      </c>
      <c r="R2166" s="25">
        <f t="shared" si="8"/>
        <v>3.2529599999999999</v>
      </c>
      <c r="S2166" s="25"/>
      <c r="T2166">
        <v>38.159999999999997</v>
      </c>
      <c r="U2166">
        <v>38.409999999999997</v>
      </c>
      <c r="AD2166">
        <v>3.3104299999999998</v>
      </c>
      <c r="AE2166">
        <v>38.380000000000003</v>
      </c>
      <c r="AF2166">
        <v>38.56</v>
      </c>
    </row>
    <row r="2167" spans="14:32" x14ac:dyDescent="0.25">
      <c r="N2167">
        <v>3253.09</v>
      </c>
      <c r="O2167">
        <v>38.29</v>
      </c>
      <c r="P2167">
        <v>38.520000000000003</v>
      </c>
      <c r="R2167" s="25">
        <f t="shared" si="8"/>
        <v>3.2530900000000003</v>
      </c>
      <c r="S2167" s="25"/>
      <c r="T2167">
        <v>38.29</v>
      </c>
      <c r="U2167">
        <v>38.520000000000003</v>
      </c>
      <c r="AD2167">
        <v>3.3110399999999998</v>
      </c>
      <c r="AE2167">
        <v>38.46</v>
      </c>
      <c r="AF2167">
        <v>38.56</v>
      </c>
    </row>
    <row r="2168" spans="14:32" x14ac:dyDescent="0.25">
      <c r="N2168">
        <v>3253.18</v>
      </c>
      <c r="O2168">
        <v>38.39</v>
      </c>
      <c r="P2168">
        <v>38.6</v>
      </c>
      <c r="R2168" s="25">
        <f t="shared" si="8"/>
        <v>3.25318</v>
      </c>
      <c r="S2168" s="25"/>
      <c r="T2168">
        <v>38.39</v>
      </c>
      <c r="U2168">
        <v>38.6</v>
      </c>
      <c r="AD2168">
        <v>3.3115799999999997</v>
      </c>
      <c r="AE2168">
        <v>38.4</v>
      </c>
      <c r="AF2168">
        <v>38.56</v>
      </c>
    </row>
    <row r="2169" spans="14:32" x14ac:dyDescent="0.25">
      <c r="N2169">
        <v>3253.35</v>
      </c>
      <c r="O2169">
        <v>38.5</v>
      </c>
      <c r="P2169">
        <v>38.5</v>
      </c>
      <c r="R2169" s="25">
        <f t="shared" si="8"/>
        <v>3.2533499999999997</v>
      </c>
      <c r="S2169" s="25"/>
      <c r="T2169">
        <v>38.5</v>
      </c>
      <c r="U2169">
        <v>38.5</v>
      </c>
      <c r="AD2169">
        <v>3.3222399999999999</v>
      </c>
      <c r="AE2169">
        <v>38.39</v>
      </c>
      <c r="AF2169">
        <v>38.56</v>
      </c>
    </row>
    <row r="2170" spans="14:32" x14ac:dyDescent="0.25">
      <c r="N2170">
        <v>3253.38</v>
      </c>
      <c r="O2170">
        <v>38.409999999999997</v>
      </c>
      <c r="P2170">
        <v>38.51</v>
      </c>
      <c r="R2170" s="25">
        <f t="shared" si="8"/>
        <v>3.2533799999999999</v>
      </c>
      <c r="S2170" s="25"/>
      <c r="T2170">
        <v>38.409999999999997</v>
      </c>
      <c r="U2170">
        <v>38.51</v>
      </c>
      <c r="AD2170">
        <v>3.32755</v>
      </c>
      <c r="AE2170">
        <v>38.409999999999997</v>
      </c>
      <c r="AF2170">
        <v>38.56</v>
      </c>
    </row>
    <row r="2171" spans="14:32" x14ac:dyDescent="0.25">
      <c r="N2171">
        <v>3253.41</v>
      </c>
      <c r="O2171">
        <v>38.340000000000003</v>
      </c>
      <c r="P2171">
        <v>38.590000000000003</v>
      </c>
      <c r="R2171" s="25">
        <f t="shared" si="8"/>
        <v>3.2534099999999997</v>
      </c>
      <c r="S2171" s="25"/>
      <c r="T2171">
        <v>38.340000000000003</v>
      </c>
      <c r="U2171">
        <v>38.590000000000003</v>
      </c>
      <c r="AD2171">
        <v>3.3311799999999998</v>
      </c>
      <c r="AE2171">
        <v>38.44</v>
      </c>
      <c r="AF2171">
        <v>38.56</v>
      </c>
    </row>
    <row r="2172" spans="14:32" x14ac:dyDescent="0.25">
      <c r="N2172">
        <v>3253.52</v>
      </c>
      <c r="O2172">
        <v>38.31</v>
      </c>
      <c r="P2172">
        <v>38.5</v>
      </c>
      <c r="R2172" s="25">
        <f t="shared" si="8"/>
        <v>3.25352</v>
      </c>
      <c r="S2172" s="25"/>
      <c r="T2172">
        <v>38.31</v>
      </c>
      <c r="U2172">
        <v>38.5</v>
      </c>
      <c r="AD2172">
        <v>3.3321900000000002</v>
      </c>
      <c r="AE2172">
        <v>38.5</v>
      </c>
      <c r="AF2172">
        <v>38.56</v>
      </c>
    </row>
    <row r="2173" spans="14:32" x14ac:dyDescent="0.25">
      <c r="N2173">
        <v>3253.58</v>
      </c>
      <c r="O2173">
        <v>38.39</v>
      </c>
      <c r="P2173">
        <v>38.56</v>
      </c>
      <c r="R2173" s="25">
        <f t="shared" si="8"/>
        <v>3.2535799999999999</v>
      </c>
      <c r="S2173" s="25"/>
      <c r="T2173">
        <v>38.39</v>
      </c>
      <c r="U2173">
        <v>38.56</v>
      </c>
      <c r="AD2173">
        <v>3.1351799999999996</v>
      </c>
      <c r="AE2173">
        <v>38.18</v>
      </c>
      <c r="AF2173">
        <v>38.57</v>
      </c>
    </row>
    <row r="2174" spans="14:32" x14ac:dyDescent="0.25">
      <c r="N2174">
        <v>3253.67</v>
      </c>
      <c r="O2174">
        <v>38.47</v>
      </c>
      <c r="P2174">
        <v>38.56</v>
      </c>
      <c r="R2174" s="25">
        <f t="shared" si="8"/>
        <v>3.2536700000000001</v>
      </c>
      <c r="S2174" s="25"/>
      <c r="T2174">
        <v>38.47</v>
      </c>
      <c r="U2174">
        <v>38.56</v>
      </c>
      <c r="AD2174">
        <v>3.1816500000000003</v>
      </c>
      <c r="AE2174">
        <v>38.520000000000003</v>
      </c>
      <c r="AF2174">
        <v>38.57</v>
      </c>
    </row>
    <row r="2175" spans="14:32" x14ac:dyDescent="0.25">
      <c r="N2175">
        <v>3253.79</v>
      </c>
      <c r="O2175">
        <v>38.450000000000003</v>
      </c>
      <c r="P2175">
        <v>38.46</v>
      </c>
      <c r="R2175" s="25">
        <f t="shared" si="8"/>
        <v>3.25379</v>
      </c>
      <c r="S2175" s="25"/>
      <c r="T2175">
        <v>38.450000000000003</v>
      </c>
      <c r="U2175">
        <v>38.46</v>
      </c>
      <c r="AD2175">
        <v>3.1861599999999997</v>
      </c>
      <c r="AE2175">
        <v>38.26</v>
      </c>
      <c r="AF2175">
        <v>38.57</v>
      </c>
    </row>
    <row r="2176" spans="14:32" x14ac:dyDescent="0.25">
      <c r="N2176">
        <v>3253.85</v>
      </c>
      <c r="O2176">
        <v>38.33</v>
      </c>
      <c r="P2176">
        <v>38.49</v>
      </c>
      <c r="R2176" s="25">
        <f t="shared" si="8"/>
        <v>3.2538499999999999</v>
      </c>
      <c r="S2176" s="25"/>
      <c r="T2176">
        <v>38.33</v>
      </c>
      <c r="U2176">
        <v>38.49</v>
      </c>
      <c r="AD2176">
        <v>3.2065999999999999</v>
      </c>
      <c r="AE2176">
        <v>38.450000000000003</v>
      </c>
      <c r="AF2176">
        <v>38.57</v>
      </c>
    </row>
    <row r="2177" spans="14:32" x14ac:dyDescent="0.25">
      <c r="N2177">
        <v>3253.9</v>
      </c>
      <c r="O2177">
        <v>38.33</v>
      </c>
      <c r="P2177">
        <v>38.520000000000003</v>
      </c>
      <c r="R2177" s="25">
        <f t="shared" si="8"/>
        <v>3.2539000000000002</v>
      </c>
      <c r="S2177" s="25"/>
      <c r="T2177">
        <v>38.33</v>
      </c>
      <c r="U2177">
        <v>38.520000000000003</v>
      </c>
      <c r="AD2177">
        <v>3.2086999999999999</v>
      </c>
      <c r="AE2177">
        <v>38.450000000000003</v>
      </c>
      <c r="AF2177">
        <v>38.57</v>
      </c>
    </row>
    <row r="2178" spans="14:32" x14ac:dyDescent="0.25">
      <c r="N2178">
        <v>3254</v>
      </c>
      <c r="O2178">
        <v>38.5</v>
      </c>
      <c r="P2178">
        <v>38.64</v>
      </c>
      <c r="R2178" s="25">
        <f t="shared" si="8"/>
        <v>3.254</v>
      </c>
      <c r="S2178" s="25"/>
      <c r="T2178">
        <v>38.5</v>
      </c>
      <c r="U2178">
        <v>38.64</v>
      </c>
      <c r="AD2178">
        <v>3.21048</v>
      </c>
      <c r="AE2178">
        <v>38.56</v>
      </c>
      <c r="AF2178">
        <v>38.57</v>
      </c>
    </row>
    <row r="2179" spans="14:32" x14ac:dyDescent="0.25">
      <c r="N2179">
        <v>3254.16</v>
      </c>
      <c r="O2179">
        <v>38.369999999999997</v>
      </c>
      <c r="P2179">
        <v>38.56</v>
      </c>
      <c r="R2179" s="25">
        <f t="shared" si="8"/>
        <v>3.2541599999999997</v>
      </c>
      <c r="S2179" s="25"/>
      <c r="T2179">
        <v>38.369999999999997</v>
      </c>
      <c r="U2179">
        <v>38.56</v>
      </c>
      <c r="AD2179">
        <v>3.2141100000000002</v>
      </c>
      <c r="AE2179">
        <v>38.409999999999997</v>
      </c>
      <c r="AF2179">
        <v>38.57</v>
      </c>
    </row>
    <row r="2180" spans="14:32" x14ac:dyDescent="0.25">
      <c r="N2180">
        <v>3254.26</v>
      </c>
      <c r="O2180">
        <v>38.549999999999997</v>
      </c>
      <c r="P2180">
        <v>38.700000000000003</v>
      </c>
      <c r="R2180" s="25">
        <f t="shared" ref="R2180:R2243" si="9">N2180/1000</f>
        <v>3.2542600000000004</v>
      </c>
      <c r="S2180" s="25"/>
      <c r="T2180">
        <v>38.549999999999997</v>
      </c>
      <c r="U2180">
        <v>38.700000000000003</v>
      </c>
      <c r="AD2180">
        <v>3.2200799999999998</v>
      </c>
      <c r="AE2180">
        <v>38.380000000000003</v>
      </c>
      <c r="AF2180">
        <v>38.57</v>
      </c>
    </row>
    <row r="2181" spans="14:32" x14ac:dyDescent="0.25">
      <c r="N2181">
        <v>3254.28</v>
      </c>
      <c r="O2181">
        <v>38.44</v>
      </c>
      <c r="P2181">
        <v>38.729999999999997</v>
      </c>
      <c r="R2181" s="25">
        <f t="shared" si="9"/>
        <v>3.2542800000000001</v>
      </c>
      <c r="S2181" s="25"/>
      <c r="T2181">
        <v>38.44</v>
      </c>
      <c r="U2181">
        <v>38.729999999999997</v>
      </c>
      <c r="AD2181">
        <v>3.2248800000000002</v>
      </c>
      <c r="AE2181">
        <v>38.22</v>
      </c>
      <c r="AF2181">
        <v>38.57</v>
      </c>
    </row>
    <row r="2182" spans="14:32" x14ac:dyDescent="0.25">
      <c r="N2182">
        <v>3254.35</v>
      </c>
      <c r="O2182">
        <v>38.47</v>
      </c>
      <c r="P2182">
        <v>38.75</v>
      </c>
      <c r="R2182" s="25">
        <f t="shared" si="9"/>
        <v>3.2543500000000001</v>
      </c>
      <c r="S2182" s="25"/>
      <c r="T2182">
        <v>38.47</v>
      </c>
      <c r="U2182">
        <v>38.75</v>
      </c>
      <c r="AD2182">
        <v>3.2334899999999998</v>
      </c>
      <c r="AE2182">
        <v>38.43</v>
      </c>
      <c r="AF2182">
        <v>38.57</v>
      </c>
    </row>
    <row r="2183" spans="14:32" x14ac:dyDescent="0.25">
      <c r="N2183">
        <v>3254.48</v>
      </c>
      <c r="O2183">
        <v>38.49</v>
      </c>
      <c r="P2183">
        <v>38.72</v>
      </c>
      <c r="R2183" s="25">
        <f t="shared" si="9"/>
        <v>3.25448</v>
      </c>
      <c r="S2183" s="25"/>
      <c r="T2183">
        <v>38.49</v>
      </c>
      <c r="U2183">
        <v>38.72</v>
      </c>
      <c r="AD2183">
        <v>3.2353100000000001</v>
      </c>
      <c r="AE2183">
        <v>38.4</v>
      </c>
      <c r="AF2183">
        <v>38.57</v>
      </c>
    </row>
    <row r="2184" spans="14:32" x14ac:dyDescent="0.25">
      <c r="N2184">
        <v>3254.54</v>
      </c>
      <c r="O2184">
        <v>38.58</v>
      </c>
      <c r="P2184">
        <v>38.799999999999997</v>
      </c>
      <c r="R2184" s="25">
        <f t="shared" si="9"/>
        <v>3.25454</v>
      </c>
      <c r="S2184" s="25"/>
      <c r="T2184">
        <v>38.58</v>
      </c>
      <c r="U2184">
        <v>38.799999999999997</v>
      </c>
      <c r="AD2184">
        <v>3.2355399999999999</v>
      </c>
      <c r="AE2184">
        <v>38.4</v>
      </c>
      <c r="AF2184">
        <v>38.57</v>
      </c>
    </row>
    <row r="2185" spans="14:32" x14ac:dyDescent="0.25">
      <c r="N2185">
        <v>3254.64</v>
      </c>
      <c r="O2185">
        <v>38.44</v>
      </c>
      <c r="P2185">
        <v>38.659999999999997</v>
      </c>
      <c r="R2185" s="25">
        <f t="shared" si="9"/>
        <v>3.2546399999999998</v>
      </c>
      <c r="S2185" s="25"/>
      <c r="T2185">
        <v>38.44</v>
      </c>
      <c r="U2185">
        <v>38.659999999999997</v>
      </c>
      <c r="AD2185">
        <v>3.24004</v>
      </c>
      <c r="AE2185">
        <v>38.42</v>
      </c>
      <c r="AF2185">
        <v>38.57</v>
      </c>
    </row>
    <row r="2186" spans="14:32" x14ac:dyDescent="0.25">
      <c r="N2186">
        <v>3254.73</v>
      </c>
      <c r="O2186">
        <v>38.444999999999993</v>
      </c>
      <c r="P2186">
        <v>38.629999999999995</v>
      </c>
      <c r="R2186" s="25">
        <f t="shared" si="9"/>
        <v>3.2547299999999999</v>
      </c>
      <c r="S2186" s="25"/>
      <c r="T2186">
        <v>38.444999999999993</v>
      </c>
      <c r="U2186">
        <v>38.629999999999995</v>
      </c>
      <c r="AD2186">
        <v>3.2464499999999998</v>
      </c>
      <c r="AE2186">
        <v>38.54</v>
      </c>
      <c r="AF2186">
        <v>38.57</v>
      </c>
    </row>
    <row r="2187" spans="14:32" x14ac:dyDescent="0.25">
      <c r="N2187">
        <v>3254.74</v>
      </c>
      <c r="O2187">
        <v>38.409999999999997</v>
      </c>
      <c r="P2187">
        <v>38.65</v>
      </c>
      <c r="R2187" s="25">
        <f t="shared" si="9"/>
        <v>3.25474</v>
      </c>
      <c r="S2187" s="25"/>
      <c r="T2187">
        <v>38.409999999999997</v>
      </c>
      <c r="U2187">
        <v>38.65</v>
      </c>
      <c r="AD2187">
        <v>3.2465999999999999</v>
      </c>
      <c r="AE2187">
        <v>38.42</v>
      </c>
      <c r="AF2187">
        <v>38.57</v>
      </c>
    </row>
    <row r="2188" spans="14:32" x14ac:dyDescent="0.25">
      <c r="N2188">
        <v>3254.76</v>
      </c>
      <c r="O2188">
        <v>38.25</v>
      </c>
      <c r="P2188">
        <v>38.46</v>
      </c>
      <c r="R2188" s="25">
        <f t="shared" si="9"/>
        <v>3.2547600000000001</v>
      </c>
      <c r="S2188" s="25"/>
      <c r="T2188">
        <v>38.25</v>
      </c>
      <c r="U2188">
        <v>38.46</v>
      </c>
      <c r="AD2188">
        <v>3.2486299999999999</v>
      </c>
      <c r="AE2188">
        <v>38.5</v>
      </c>
      <c r="AF2188">
        <v>38.57</v>
      </c>
    </row>
    <row r="2189" spans="14:32" x14ac:dyDescent="0.25">
      <c r="N2189">
        <v>3254.78</v>
      </c>
      <c r="O2189">
        <v>38.369999999999997</v>
      </c>
      <c r="P2189">
        <v>38.6</v>
      </c>
      <c r="R2189" s="25">
        <f t="shared" si="9"/>
        <v>3.2547800000000002</v>
      </c>
      <c r="S2189" s="25"/>
      <c r="T2189">
        <v>38.369999999999997</v>
      </c>
      <c r="U2189">
        <v>38.6</v>
      </c>
      <c r="AD2189">
        <v>3.2508499999999998</v>
      </c>
      <c r="AE2189">
        <v>38.43</v>
      </c>
      <c r="AF2189">
        <v>38.57</v>
      </c>
    </row>
    <row r="2190" spans="14:32" x14ac:dyDescent="0.25">
      <c r="N2190">
        <v>3254.88</v>
      </c>
      <c r="O2190">
        <v>38.31</v>
      </c>
      <c r="P2190">
        <v>38.6</v>
      </c>
      <c r="R2190" s="25">
        <f t="shared" si="9"/>
        <v>3.25488</v>
      </c>
      <c r="S2190" s="25"/>
      <c r="T2190">
        <v>38.31</v>
      </c>
      <c r="U2190">
        <v>38.6</v>
      </c>
      <c r="AD2190">
        <v>3.2513899999999998</v>
      </c>
      <c r="AE2190">
        <v>38.33</v>
      </c>
      <c r="AF2190">
        <v>38.57</v>
      </c>
    </row>
    <row r="2191" spans="14:32" x14ac:dyDescent="0.25">
      <c r="N2191">
        <v>3254.96</v>
      </c>
      <c r="O2191">
        <v>38.43</v>
      </c>
      <c r="P2191">
        <v>38.590000000000003</v>
      </c>
      <c r="R2191" s="25">
        <f t="shared" si="9"/>
        <v>3.2549600000000001</v>
      </c>
      <c r="S2191" s="25"/>
      <c r="T2191">
        <v>38.43</v>
      </c>
      <c r="U2191">
        <v>38.590000000000003</v>
      </c>
      <c r="AD2191">
        <v>3.25867</v>
      </c>
      <c r="AE2191">
        <v>38.43</v>
      </c>
      <c r="AF2191">
        <v>38.57</v>
      </c>
    </row>
    <row r="2192" spans="14:32" x14ac:dyDescent="0.25">
      <c r="N2192">
        <v>3255.19</v>
      </c>
      <c r="O2192">
        <v>38.25</v>
      </c>
      <c r="P2192">
        <v>38.51</v>
      </c>
      <c r="R2192" s="25">
        <f t="shared" si="9"/>
        <v>3.2551900000000002</v>
      </c>
      <c r="S2192" s="25"/>
      <c r="T2192">
        <v>38.25</v>
      </c>
      <c r="U2192">
        <v>38.51</v>
      </c>
      <c r="AD2192">
        <v>3.2587700000000002</v>
      </c>
      <c r="AE2192">
        <v>38.340000000000003</v>
      </c>
      <c r="AF2192">
        <v>38.57</v>
      </c>
    </row>
    <row r="2193" spans="14:32" x14ac:dyDescent="0.25">
      <c r="N2193">
        <v>3255.33</v>
      </c>
      <c r="O2193">
        <v>38.58</v>
      </c>
      <c r="P2193">
        <v>38.630000000000003</v>
      </c>
      <c r="R2193" s="25">
        <f t="shared" si="9"/>
        <v>3.2553299999999998</v>
      </c>
      <c r="S2193" s="25"/>
      <c r="T2193">
        <v>38.58</v>
      </c>
      <c r="U2193">
        <v>38.630000000000003</v>
      </c>
      <c r="AD2193">
        <v>3.2588200000000001</v>
      </c>
      <c r="AE2193">
        <v>38.36</v>
      </c>
      <c r="AF2193">
        <v>38.57</v>
      </c>
    </row>
    <row r="2194" spans="14:32" x14ac:dyDescent="0.25">
      <c r="N2194">
        <v>3255.47</v>
      </c>
      <c r="O2194">
        <v>38.479999999999997</v>
      </c>
      <c r="P2194">
        <v>38.630000000000003</v>
      </c>
      <c r="R2194" s="25">
        <f t="shared" si="9"/>
        <v>3.2554699999999999</v>
      </c>
      <c r="S2194" s="25"/>
      <c r="T2194">
        <v>38.479999999999997</v>
      </c>
      <c r="U2194">
        <v>38.630000000000003</v>
      </c>
      <c r="AD2194">
        <v>3.2591399999999999</v>
      </c>
      <c r="AE2194">
        <v>38.46</v>
      </c>
      <c r="AF2194">
        <v>38.57</v>
      </c>
    </row>
    <row r="2195" spans="14:32" x14ac:dyDescent="0.25">
      <c r="N2195">
        <v>3255.74</v>
      </c>
      <c r="O2195">
        <v>38.43</v>
      </c>
      <c r="P2195">
        <v>38.65</v>
      </c>
      <c r="R2195" s="25">
        <f t="shared" si="9"/>
        <v>3.2557399999999999</v>
      </c>
      <c r="S2195" s="25"/>
      <c r="T2195">
        <v>38.43</v>
      </c>
      <c r="U2195">
        <v>38.65</v>
      </c>
      <c r="AD2195">
        <v>3.2601300000000002</v>
      </c>
      <c r="AE2195">
        <v>38.43</v>
      </c>
      <c r="AF2195">
        <v>38.57</v>
      </c>
    </row>
    <row r="2196" spans="14:32" x14ac:dyDescent="0.25">
      <c r="N2196">
        <v>3255.87</v>
      </c>
      <c r="O2196">
        <v>38.53</v>
      </c>
      <c r="P2196">
        <v>38.65</v>
      </c>
      <c r="R2196" s="25">
        <f t="shared" si="9"/>
        <v>3.2558699999999998</v>
      </c>
      <c r="S2196" s="25"/>
      <c r="T2196">
        <v>38.53</v>
      </c>
      <c r="U2196">
        <v>38.65</v>
      </c>
      <c r="AD2196">
        <v>3.26186</v>
      </c>
      <c r="AE2196">
        <v>38.5</v>
      </c>
      <c r="AF2196">
        <v>38.57</v>
      </c>
    </row>
    <row r="2197" spans="14:32" x14ac:dyDescent="0.25">
      <c r="N2197">
        <v>3255.96</v>
      </c>
      <c r="O2197">
        <v>38.36</v>
      </c>
      <c r="P2197">
        <v>38.619999999999997</v>
      </c>
      <c r="R2197" s="25">
        <f t="shared" si="9"/>
        <v>3.25596</v>
      </c>
      <c r="S2197" s="25"/>
      <c r="T2197">
        <v>38.36</v>
      </c>
      <c r="U2197">
        <v>38.619999999999997</v>
      </c>
      <c r="AD2197">
        <v>3.2629899999999998</v>
      </c>
      <c r="AE2197">
        <v>38.44</v>
      </c>
      <c r="AF2197">
        <v>38.57</v>
      </c>
    </row>
    <row r="2198" spans="14:32" x14ac:dyDescent="0.25">
      <c r="N2198">
        <v>3256.08</v>
      </c>
      <c r="O2198">
        <v>38.39</v>
      </c>
      <c r="P2198">
        <v>38.61</v>
      </c>
      <c r="R2198" s="25">
        <f t="shared" si="9"/>
        <v>3.2560799999999999</v>
      </c>
      <c r="S2198" s="25"/>
      <c r="T2198">
        <v>38.39</v>
      </c>
      <c r="U2198">
        <v>38.61</v>
      </c>
      <c r="AD2198">
        <v>3.26552</v>
      </c>
      <c r="AE2198">
        <v>38.35</v>
      </c>
      <c r="AF2198">
        <v>38.57</v>
      </c>
    </row>
    <row r="2199" spans="14:32" x14ac:dyDescent="0.25">
      <c r="N2199">
        <v>3256.09</v>
      </c>
      <c r="O2199">
        <v>38.479999999999997</v>
      </c>
      <c r="P2199">
        <v>38.53</v>
      </c>
      <c r="R2199" s="25">
        <f t="shared" si="9"/>
        <v>3.2560899999999999</v>
      </c>
      <c r="S2199" s="25"/>
      <c r="T2199">
        <v>38.479999999999997</v>
      </c>
      <c r="U2199">
        <v>38.53</v>
      </c>
      <c r="AD2199">
        <v>3.2656199999999997</v>
      </c>
      <c r="AE2199">
        <v>38.36</v>
      </c>
      <c r="AF2199">
        <v>38.57</v>
      </c>
    </row>
    <row r="2200" spans="14:32" x14ac:dyDescent="0.25">
      <c r="N2200">
        <v>3256.16</v>
      </c>
      <c r="O2200">
        <v>38.44</v>
      </c>
      <c r="P2200">
        <v>38.72</v>
      </c>
      <c r="R2200" s="25">
        <f t="shared" si="9"/>
        <v>3.2561599999999999</v>
      </c>
      <c r="S2200" s="25"/>
      <c r="T2200">
        <v>38.44</v>
      </c>
      <c r="U2200">
        <v>38.72</v>
      </c>
      <c r="AD2200">
        <v>3.2765900000000001</v>
      </c>
      <c r="AE2200">
        <v>38.409999999999997</v>
      </c>
      <c r="AF2200">
        <v>38.57</v>
      </c>
    </row>
    <row r="2201" spans="14:32" x14ac:dyDescent="0.25">
      <c r="N2201">
        <v>3256.29</v>
      </c>
      <c r="O2201">
        <v>38.36</v>
      </c>
      <c r="P2201">
        <v>38.47</v>
      </c>
      <c r="R2201" s="25">
        <f t="shared" si="9"/>
        <v>3.2562899999999999</v>
      </c>
      <c r="S2201" s="25"/>
      <c r="T2201">
        <v>38.36</v>
      </c>
      <c r="U2201">
        <v>38.47</v>
      </c>
      <c r="AD2201">
        <v>3.2830900000000001</v>
      </c>
      <c r="AE2201">
        <v>38.5</v>
      </c>
      <c r="AF2201">
        <v>38.57</v>
      </c>
    </row>
    <row r="2202" spans="14:32" x14ac:dyDescent="0.25">
      <c r="N2202">
        <v>3256.3</v>
      </c>
      <c r="O2202">
        <v>38.76</v>
      </c>
      <c r="P2202">
        <v>38.869999999999997</v>
      </c>
      <c r="R2202" s="25">
        <f t="shared" si="9"/>
        <v>3.2563</v>
      </c>
      <c r="S2202" s="25"/>
      <c r="T2202">
        <v>38.76</v>
      </c>
      <c r="U2202">
        <v>38.869999999999997</v>
      </c>
      <c r="AD2202">
        <v>3.2841799999999997</v>
      </c>
      <c r="AE2202">
        <v>38.53</v>
      </c>
      <c r="AF2202">
        <v>38.57</v>
      </c>
    </row>
    <row r="2203" spans="14:32" x14ac:dyDescent="0.25">
      <c r="N2203">
        <v>3256.37</v>
      </c>
      <c r="O2203">
        <v>38.409999999999997</v>
      </c>
      <c r="P2203">
        <v>38.630000000000003</v>
      </c>
      <c r="R2203" s="25">
        <f t="shared" si="9"/>
        <v>3.25637</v>
      </c>
      <c r="S2203" s="25"/>
      <c r="T2203">
        <v>38.409999999999997</v>
      </c>
      <c r="U2203">
        <v>38.630000000000003</v>
      </c>
      <c r="AD2203">
        <v>3.2912300000000001</v>
      </c>
      <c r="AE2203">
        <v>38.31</v>
      </c>
      <c r="AF2203">
        <v>38.57</v>
      </c>
    </row>
    <row r="2204" spans="14:32" x14ac:dyDescent="0.25">
      <c r="N2204">
        <v>3256.49</v>
      </c>
      <c r="O2204">
        <v>38.29</v>
      </c>
      <c r="P2204">
        <v>38.56</v>
      </c>
      <c r="R2204" s="25">
        <f t="shared" si="9"/>
        <v>3.2564899999999999</v>
      </c>
      <c r="S2204" s="25"/>
      <c r="T2204">
        <v>38.29</v>
      </c>
      <c r="U2204">
        <v>38.56</v>
      </c>
      <c r="AD2204">
        <v>3.3134800000000002</v>
      </c>
      <c r="AE2204">
        <v>38.43</v>
      </c>
      <c r="AF2204">
        <v>38.57</v>
      </c>
    </row>
    <row r="2205" spans="14:32" x14ac:dyDescent="0.25">
      <c r="N2205">
        <v>3256.73</v>
      </c>
      <c r="O2205">
        <v>38.479999999999997</v>
      </c>
      <c r="P2205">
        <v>38.630000000000003</v>
      </c>
      <c r="R2205" s="25">
        <f t="shared" si="9"/>
        <v>3.2567300000000001</v>
      </c>
      <c r="S2205" s="25"/>
      <c r="T2205">
        <v>38.479999999999997</v>
      </c>
      <c r="U2205">
        <v>38.630000000000003</v>
      </c>
      <c r="AD2205">
        <v>3.3146100000000001</v>
      </c>
      <c r="AE2205">
        <v>38.64</v>
      </c>
      <c r="AF2205">
        <v>38.57</v>
      </c>
    </row>
    <row r="2206" spans="14:32" x14ac:dyDescent="0.25">
      <c r="N2206">
        <v>3256.85</v>
      </c>
      <c r="O2206">
        <v>38.450000000000003</v>
      </c>
      <c r="P2206">
        <v>38.575000000000003</v>
      </c>
      <c r="R2206" s="25">
        <f t="shared" si="9"/>
        <v>3.25685</v>
      </c>
      <c r="S2206" s="25"/>
      <c r="T2206">
        <v>38.450000000000003</v>
      </c>
      <c r="U2206">
        <v>38.575000000000003</v>
      </c>
      <c r="AD2206">
        <v>3.25685</v>
      </c>
      <c r="AE2206">
        <v>38.450000000000003</v>
      </c>
      <c r="AF2206">
        <v>38.575000000000003</v>
      </c>
    </row>
    <row r="2207" spans="14:32" x14ac:dyDescent="0.25">
      <c r="N2207">
        <v>3257.06</v>
      </c>
      <c r="O2207">
        <v>38.42</v>
      </c>
      <c r="P2207">
        <v>38.65</v>
      </c>
      <c r="R2207" s="25">
        <f t="shared" si="9"/>
        <v>3.2570600000000001</v>
      </c>
      <c r="S2207" s="25"/>
      <c r="T2207">
        <v>38.42</v>
      </c>
      <c r="U2207">
        <v>38.65</v>
      </c>
      <c r="AD2207">
        <v>3.2764199999999999</v>
      </c>
      <c r="AE2207">
        <v>38.476666666666667</v>
      </c>
      <c r="AF2207">
        <v>38.576666666666675</v>
      </c>
    </row>
    <row r="2208" spans="14:32" x14ac:dyDescent="0.25">
      <c r="N2208">
        <v>3257.13</v>
      </c>
      <c r="O2208">
        <v>38.54</v>
      </c>
      <c r="P2208">
        <v>38.61</v>
      </c>
      <c r="R2208" s="25">
        <f t="shared" si="9"/>
        <v>3.2571300000000001</v>
      </c>
      <c r="S2208" s="25"/>
      <c r="T2208">
        <v>38.54</v>
      </c>
      <c r="U2208">
        <v>38.61</v>
      </c>
      <c r="AD2208">
        <v>3.1944299999999997</v>
      </c>
      <c r="AE2208">
        <v>38.54</v>
      </c>
      <c r="AF2208">
        <v>38.58</v>
      </c>
    </row>
    <row r="2209" spans="14:32" x14ac:dyDescent="0.25">
      <c r="N2209">
        <v>3257.2</v>
      </c>
      <c r="O2209">
        <v>38.475000000000001</v>
      </c>
      <c r="P2209">
        <v>38.685000000000002</v>
      </c>
      <c r="R2209" s="25">
        <f t="shared" si="9"/>
        <v>3.2571999999999997</v>
      </c>
      <c r="S2209" s="25"/>
      <c r="T2209">
        <v>38.475000000000001</v>
      </c>
      <c r="U2209">
        <v>38.685000000000002</v>
      </c>
      <c r="AD2209">
        <v>3.2178800000000001</v>
      </c>
      <c r="AE2209">
        <v>38.21</v>
      </c>
      <c r="AF2209">
        <v>38.58</v>
      </c>
    </row>
    <row r="2210" spans="14:32" x14ac:dyDescent="0.25">
      <c r="N2210">
        <v>3257.33</v>
      </c>
      <c r="O2210">
        <v>38.450000000000003</v>
      </c>
      <c r="P2210">
        <v>38.68</v>
      </c>
      <c r="R2210" s="25">
        <f t="shared" si="9"/>
        <v>3.2573300000000001</v>
      </c>
      <c r="S2210" s="25"/>
      <c r="T2210">
        <v>38.450000000000003</v>
      </c>
      <c r="U2210">
        <v>38.68</v>
      </c>
      <c r="AD2210">
        <v>3.2213099999999999</v>
      </c>
      <c r="AE2210">
        <v>38.4</v>
      </c>
      <c r="AF2210">
        <v>38.58</v>
      </c>
    </row>
    <row r="2211" spans="14:32" x14ac:dyDescent="0.25">
      <c r="N2211">
        <v>3257.45</v>
      </c>
      <c r="O2211">
        <v>38.44</v>
      </c>
      <c r="P2211">
        <v>38.549999999999997</v>
      </c>
      <c r="R2211" s="25">
        <f t="shared" si="9"/>
        <v>3.25745</v>
      </c>
      <c r="S2211" s="25"/>
      <c r="T2211">
        <v>38.44</v>
      </c>
      <c r="U2211">
        <v>38.549999999999997</v>
      </c>
      <c r="AD2211">
        <v>3.2337899999999999</v>
      </c>
      <c r="AE2211">
        <v>38.78</v>
      </c>
      <c r="AF2211">
        <v>38.58</v>
      </c>
    </row>
    <row r="2212" spans="14:32" x14ac:dyDescent="0.25">
      <c r="N2212">
        <v>3257.64</v>
      </c>
      <c r="O2212">
        <v>38.54</v>
      </c>
      <c r="P2212">
        <v>38.68</v>
      </c>
      <c r="R2212" s="25">
        <f t="shared" si="9"/>
        <v>3.2576399999999999</v>
      </c>
      <c r="S2212" s="25"/>
      <c r="T2212">
        <v>38.54</v>
      </c>
      <c r="U2212">
        <v>38.68</v>
      </c>
      <c r="AD2212">
        <v>3.2368399999999999</v>
      </c>
      <c r="AE2212">
        <v>38.44</v>
      </c>
      <c r="AF2212">
        <v>38.58</v>
      </c>
    </row>
    <row r="2213" spans="14:32" x14ac:dyDescent="0.25">
      <c r="N2213">
        <v>3257.81</v>
      </c>
      <c r="O2213">
        <v>38.5</v>
      </c>
      <c r="P2213">
        <v>38.659999999999997</v>
      </c>
      <c r="R2213" s="25">
        <f t="shared" si="9"/>
        <v>3.2578100000000001</v>
      </c>
      <c r="S2213" s="25"/>
      <c r="T2213">
        <v>38.5</v>
      </c>
      <c r="U2213">
        <v>38.659999999999997</v>
      </c>
      <c r="AD2213">
        <v>3.23705</v>
      </c>
      <c r="AE2213">
        <v>38.450000000000003</v>
      </c>
      <c r="AF2213">
        <v>38.58</v>
      </c>
    </row>
    <row r="2214" spans="14:32" x14ac:dyDescent="0.25">
      <c r="N2214">
        <v>3257.96</v>
      </c>
      <c r="O2214">
        <v>38.53</v>
      </c>
      <c r="P2214">
        <v>38.630000000000003</v>
      </c>
      <c r="R2214" s="25">
        <f t="shared" si="9"/>
        <v>3.2579600000000002</v>
      </c>
      <c r="S2214" s="25"/>
      <c r="T2214">
        <v>38.53</v>
      </c>
      <c r="U2214">
        <v>38.630000000000003</v>
      </c>
      <c r="AD2214">
        <v>3.2377099999999999</v>
      </c>
      <c r="AE2214">
        <v>38.31</v>
      </c>
      <c r="AF2214">
        <v>38.58</v>
      </c>
    </row>
    <row r="2215" spans="14:32" x14ac:dyDescent="0.25">
      <c r="N2215">
        <v>3258.04</v>
      </c>
      <c r="O2215">
        <v>38.68</v>
      </c>
      <c r="P2215">
        <v>38.799999999999997</v>
      </c>
      <c r="R2215" s="25">
        <f t="shared" si="9"/>
        <v>3.2580399999999998</v>
      </c>
      <c r="S2215" s="25"/>
      <c r="T2215">
        <v>38.68</v>
      </c>
      <c r="U2215">
        <v>38.799999999999997</v>
      </c>
      <c r="AD2215">
        <v>3.2391100000000002</v>
      </c>
      <c r="AE2215">
        <v>38.42</v>
      </c>
      <c r="AF2215">
        <v>38.58</v>
      </c>
    </row>
    <row r="2216" spans="14:32" x14ac:dyDescent="0.25">
      <c r="N2216">
        <v>3258.32</v>
      </c>
      <c r="O2216">
        <v>38.26</v>
      </c>
      <c r="P2216">
        <v>38.450000000000003</v>
      </c>
      <c r="R2216" s="25">
        <f t="shared" si="9"/>
        <v>3.2583200000000003</v>
      </c>
      <c r="S2216" s="25"/>
      <c r="T2216">
        <v>38.26</v>
      </c>
      <c r="U2216">
        <v>38.450000000000003</v>
      </c>
      <c r="AD2216">
        <v>3.24221</v>
      </c>
      <c r="AE2216">
        <v>38.409999999999997</v>
      </c>
      <c r="AF2216">
        <v>38.58</v>
      </c>
    </row>
    <row r="2217" spans="14:32" x14ac:dyDescent="0.25">
      <c r="N2217">
        <v>3258.36</v>
      </c>
      <c r="O2217">
        <v>38.35</v>
      </c>
      <c r="P2217">
        <v>38.54</v>
      </c>
      <c r="R2217" s="25">
        <f t="shared" si="9"/>
        <v>3.2583600000000001</v>
      </c>
      <c r="S2217" s="25"/>
      <c r="T2217">
        <v>38.35</v>
      </c>
      <c r="U2217">
        <v>38.54</v>
      </c>
      <c r="AD2217">
        <v>3.24857</v>
      </c>
      <c r="AE2217">
        <v>38.29</v>
      </c>
      <c r="AF2217">
        <v>38.58</v>
      </c>
    </row>
    <row r="2218" spans="14:32" x14ac:dyDescent="0.25">
      <c r="N2218">
        <v>3258.67</v>
      </c>
      <c r="O2218">
        <v>38.43</v>
      </c>
      <c r="P2218">
        <v>38.57</v>
      </c>
      <c r="R2218" s="25">
        <f t="shared" si="9"/>
        <v>3.25867</v>
      </c>
      <c r="S2218" s="25"/>
      <c r="T2218">
        <v>38.43</v>
      </c>
      <c r="U2218">
        <v>38.57</v>
      </c>
      <c r="AD2218">
        <v>3.2494399999999999</v>
      </c>
      <c r="AE2218">
        <v>38.35</v>
      </c>
      <c r="AF2218">
        <v>38.58</v>
      </c>
    </row>
    <row r="2219" spans="14:32" x14ac:dyDescent="0.25">
      <c r="N2219">
        <v>3258.77</v>
      </c>
      <c r="O2219">
        <v>38.340000000000003</v>
      </c>
      <c r="P2219">
        <v>38.57</v>
      </c>
      <c r="R2219" s="25">
        <f t="shared" si="9"/>
        <v>3.2587700000000002</v>
      </c>
      <c r="S2219" s="25"/>
      <c r="T2219">
        <v>38.340000000000003</v>
      </c>
      <c r="U2219">
        <v>38.57</v>
      </c>
      <c r="AD2219">
        <v>3.2635300000000003</v>
      </c>
      <c r="AE2219">
        <v>38.33</v>
      </c>
      <c r="AF2219">
        <v>38.58</v>
      </c>
    </row>
    <row r="2220" spans="14:32" x14ac:dyDescent="0.25">
      <c r="N2220">
        <v>3258.78</v>
      </c>
      <c r="O2220">
        <v>38.229999999999997</v>
      </c>
      <c r="P2220">
        <v>38.39</v>
      </c>
      <c r="R2220" s="25">
        <f t="shared" si="9"/>
        <v>3.2587800000000002</v>
      </c>
      <c r="S2220" s="25"/>
      <c r="T2220">
        <v>38.229999999999997</v>
      </c>
      <c r="U2220">
        <v>38.39</v>
      </c>
      <c r="AD2220">
        <v>3.2661100000000003</v>
      </c>
      <c r="AE2220">
        <v>38.32</v>
      </c>
      <c r="AF2220">
        <v>38.58</v>
      </c>
    </row>
    <row r="2221" spans="14:32" x14ac:dyDescent="0.25">
      <c r="N2221">
        <v>3258.82</v>
      </c>
      <c r="O2221">
        <v>38.36</v>
      </c>
      <c r="P2221">
        <v>38.57</v>
      </c>
      <c r="R2221" s="25">
        <f t="shared" si="9"/>
        <v>3.2588200000000001</v>
      </c>
      <c r="S2221" s="25"/>
      <c r="T2221">
        <v>38.36</v>
      </c>
      <c r="U2221">
        <v>38.57</v>
      </c>
      <c r="AD2221">
        <v>3.2697800000000004</v>
      </c>
      <c r="AE2221">
        <v>38.47</v>
      </c>
      <c r="AF2221">
        <v>38.58</v>
      </c>
    </row>
    <row r="2222" spans="14:32" x14ac:dyDescent="0.25">
      <c r="N2222">
        <v>3258.96</v>
      </c>
      <c r="O2222">
        <v>38.450000000000003</v>
      </c>
      <c r="P2222">
        <v>38.64</v>
      </c>
      <c r="R2222" s="25">
        <f t="shared" si="9"/>
        <v>3.2589600000000001</v>
      </c>
      <c r="S2222" s="25"/>
      <c r="T2222">
        <v>38.450000000000003</v>
      </c>
      <c r="U2222">
        <v>38.64</v>
      </c>
      <c r="AD2222">
        <v>3.2833699999999997</v>
      </c>
      <c r="AE2222">
        <v>38.46</v>
      </c>
      <c r="AF2222">
        <v>38.58</v>
      </c>
    </row>
    <row r="2223" spans="14:32" x14ac:dyDescent="0.25">
      <c r="N2223">
        <v>3259.04</v>
      </c>
      <c r="O2223">
        <v>38.56</v>
      </c>
      <c r="P2223">
        <v>38.64</v>
      </c>
      <c r="R2223" s="25">
        <f t="shared" si="9"/>
        <v>3.2590400000000002</v>
      </c>
      <c r="S2223" s="25"/>
      <c r="T2223">
        <v>38.56</v>
      </c>
      <c r="U2223">
        <v>38.64</v>
      </c>
      <c r="AD2223">
        <v>3.2866300000000002</v>
      </c>
      <c r="AE2223">
        <v>38.47</v>
      </c>
      <c r="AF2223">
        <v>38.58</v>
      </c>
    </row>
    <row r="2224" spans="14:32" x14ac:dyDescent="0.25">
      <c r="N2224">
        <v>3259.09</v>
      </c>
      <c r="O2224">
        <v>38.549999999999997</v>
      </c>
      <c r="P2224">
        <v>38.61</v>
      </c>
      <c r="R2224" s="25">
        <f t="shared" si="9"/>
        <v>3.25909</v>
      </c>
      <c r="S2224" s="25"/>
      <c r="T2224">
        <v>38.549999999999997</v>
      </c>
      <c r="U2224">
        <v>38.61</v>
      </c>
      <c r="AD2224">
        <v>3.28695</v>
      </c>
      <c r="AE2224">
        <v>38.53</v>
      </c>
      <c r="AF2224">
        <v>38.58</v>
      </c>
    </row>
    <row r="2225" spans="14:32" x14ac:dyDescent="0.25">
      <c r="N2225">
        <v>3259.14</v>
      </c>
      <c r="O2225">
        <v>38.46</v>
      </c>
      <c r="P2225">
        <v>38.57</v>
      </c>
      <c r="R2225" s="25">
        <f t="shared" si="9"/>
        <v>3.2591399999999999</v>
      </c>
      <c r="S2225" s="25"/>
      <c r="T2225">
        <v>38.46</v>
      </c>
      <c r="U2225">
        <v>38.57</v>
      </c>
      <c r="AD2225">
        <v>3.3067500000000001</v>
      </c>
      <c r="AE2225">
        <v>38.36</v>
      </c>
      <c r="AF2225">
        <v>38.58</v>
      </c>
    </row>
    <row r="2226" spans="14:32" x14ac:dyDescent="0.25">
      <c r="N2226">
        <v>3259.17</v>
      </c>
      <c r="O2226">
        <v>38.5</v>
      </c>
      <c r="P2226">
        <v>38.69</v>
      </c>
      <c r="R2226" s="25">
        <f t="shared" si="9"/>
        <v>3.2591700000000001</v>
      </c>
      <c r="S2226" s="25"/>
      <c r="T2226">
        <v>38.5</v>
      </c>
      <c r="U2226">
        <v>38.69</v>
      </c>
      <c r="AD2226">
        <v>3.3110300000000001</v>
      </c>
      <c r="AE2226">
        <v>38.49</v>
      </c>
      <c r="AF2226">
        <v>38.58</v>
      </c>
    </row>
    <row r="2227" spans="14:32" x14ac:dyDescent="0.25">
      <c r="N2227">
        <v>3259.19</v>
      </c>
      <c r="O2227">
        <v>38.479999999999997</v>
      </c>
      <c r="P2227">
        <v>38.730000000000004</v>
      </c>
      <c r="R2227" s="25">
        <f t="shared" si="9"/>
        <v>3.2591900000000003</v>
      </c>
      <c r="S2227" s="25"/>
      <c r="T2227">
        <v>38.479999999999997</v>
      </c>
      <c r="U2227">
        <v>38.730000000000004</v>
      </c>
      <c r="AD2227">
        <v>3.31542</v>
      </c>
      <c r="AE2227">
        <v>38.35</v>
      </c>
      <c r="AF2227">
        <v>38.58</v>
      </c>
    </row>
    <row r="2228" spans="14:32" x14ac:dyDescent="0.25">
      <c r="N2228">
        <v>3259.23</v>
      </c>
      <c r="O2228">
        <v>38.14</v>
      </c>
      <c r="P2228">
        <v>38.28</v>
      </c>
      <c r="R2228" s="25">
        <f t="shared" si="9"/>
        <v>3.2592300000000001</v>
      </c>
      <c r="S2228" s="25"/>
      <c r="T2228">
        <v>38.14</v>
      </c>
      <c r="U2228">
        <v>38.28</v>
      </c>
      <c r="AD2228">
        <v>3.3158400000000001</v>
      </c>
      <c r="AE2228">
        <v>38.520000000000003</v>
      </c>
      <c r="AF2228">
        <v>38.58</v>
      </c>
    </row>
    <row r="2229" spans="14:32" x14ac:dyDescent="0.25">
      <c r="N2229">
        <v>3259.31</v>
      </c>
      <c r="O2229">
        <v>38.409999999999997</v>
      </c>
      <c r="P2229">
        <v>38.619999999999997</v>
      </c>
      <c r="R2229" s="25">
        <f t="shared" si="9"/>
        <v>3.2593100000000002</v>
      </c>
      <c r="S2229" s="25"/>
      <c r="T2229">
        <v>38.409999999999997</v>
      </c>
      <c r="U2229">
        <v>38.619999999999997</v>
      </c>
      <c r="AD2229">
        <v>3.3293000000000004</v>
      </c>
      <c r="AE2229">
        <v>38.43</v>
      </c>
      <c r="AF2229">
        <v>38.58</v>
      </c>
    </row>
    <row r="2230" spans="14:32" x14ac:dyDescent="0.25">
      <c r="N2230">
        <v>3259.39</v>
      </c>
      <c r="O2230">
        <v>38.53</v>
      </c>
      <c r="P2230">
        <v>38.68</v>
      </c>
      <c r="R2230" s="25">
        <f t="shared" si="9"/>
        <v>3.2593899999999998</v>
      </c>
      <c r="S2230" s="25"/>
      <c r="T2230">
        <v>38.53</v>
      </c>
      <c r="U2230">
        <v>38.68</v>
      </c>
      <c r="AD2230">
        <v>3.3343699999999998</v>
      </c>
      <c r="AE2230">
        <v>38.42</v>
      </c>
      <c r="AF2230">
        <v>38.58</v>
      </c>
    </row>
    <row r="2231" spans="14:32" x14ac:dyDescent="0.25">
      <c r="N2231">
        <v>3259.65</v>
      </c>
      <c r="O2231">
        <v>38.22</v>
      </c>
      <c r="P2231">
        <v>38.31</v>
      </c>
      <c r="R2231" s="25">
        <f t="shared" si="9"/>
        <v>3.2596500000000002</v>
      </c>
      <c r="S2231" s="25"/>
      <c r="T2231">
        <v>38.22</v>
      </c>
      <c r="U2231">
        <v>38.31</v>
      </c>
      <c r="AD2231">
        <v>3.2628000000000004</v>
      </c>
      <c r="AE2231">
        <v>38.43</v>
      </c>
      <c r="AF2231">
        <v>38.585000000000001</v>
      </c>
    </row>
    <row r="2232" spans="14:32" x14ac:dyDescent="0.25">
      <c r="N2232">
        <v>3259.67</v>
      </c>
      <c r="O2232">
        <v>38.44</v>
      </c>
      <c r="P2232">
        <v>38.619999999999997</v>
      </c>
      <c r="R2232" s="25">
        <f t="shared" si="9"/>
        <v>3.2596700000000003</v>
      </c>
      <c r="S2232" s="25"/>
      <c r="T2232">
        <v>38.44</v>
      </c>
      <c r="U2232">
        <v>38.619999999999997</v>
      </c>
      <c r="AD2232">
        <v>3.2679499999999999</v>
      </c>
      <c r="AE2232">
        <v>38.33</v>
      </c>
      <c r="AF2232">
        <v>38.585000000000001</v>
      </c>
    </row>
    <row r="2233" spans="14:32" x14ac:dyDescent="0.25">
      <c r="N2233">
        <v>3259.86</v>
      </c>
      <c r="O2233">
        <v>38.54</v>
      </c>
      <c r="P2233">
        <v>38.590000000000003</v>
      </c>
      <c r="R2233" s="25">
        <f t="shared" si="9"/>
        <v>3.2598600000000002</v>
      </c>
      <c r="S2233" s="25"/>
      <c r="T2233">
        <v>38.54</v>
      </c>
      <c r="U2233">
        <v>38.590000000000003</v>
      </c>
      <c r="AD2233">
        <v>3.18946</v>
      </c>
      <c r="AE2233">
        <v>38.43</v>
      </c>
      <c r="AF2233">
        <v>38.590000000000003</v>
      </c>
    </row>
    <row r="2234" spans="14:32" x14ac:dyDescent="0.25">
      <c r="N2234">
        <v>3259.96</v>
      </c>
      <c r="O2234">
        <v>38.57</v>
      </c>
      <c r="P2234">
        <v>38.67</v>
      </c>
      <c r="R2234" s="25">
        <f t="shared" si="9"/>
        <v>3.25996</v>
      </c>
      <c r="S2234" s="25"/>
      <c r="T2234">
        <v>38.57</v>
      </c>
      <c r="U2234">
        <v>38.67</v>
      </c>
      <c r="AD2234">
        <v>3.19048</v>
      </c>
      <c r="AE2234">
        <v>38.520000000000003</v>
      </c>
      <c r="AF2234">
        <v>38.590000000000003</v>
      </c>
    </row>
    <row r="2235" spans="14:32" x14ac:dyDescent="0.25">
      <c r="N2235">
        <v>3259.99</v>
      </c>
      <c r="O2235">
        <v>38.42</v>
      </c>
      <c r="P2235">
        <v>38.61</v>
      </c>
      <c r="R2235" s="25">
        <f t="shared" si="9"/>
        <v>3.2599899999999997</v>
      </c>
      <c r="S2235" s="25"/>
      <c r="T2235">
        <v>38.42</v>
      </c>
      <c r="U2235">
        <v>38.61</v>
      </c>
      <c r="AD2235">
        <v>3.2108600000000003</v>
      </c>
      <c r="AE2235">
        <v>38.39</v>
      </c>
      <c r="AF2235">
        <v>38.590000000000003</v>
      </c>
    </row>
    <row r="2236" spans="14:32" x14ac:dyDescent="0.25">
      <c r="N2236">
        <v>3260</v>
      </c>
      <c r="O2236">
        <v>38.4</v>
      </c>
      <c r="P2236">
        <v>38.504999999999995</v>
      </c>
      <c r="R2236" s="25">
        <f t="shared" si="9"/>
        <v>3.26</v>
      </c>
      <c r="S2236" s="25"/>
      <c r="T2236">
        <v>38.4</v>
      </c>
      <c r="U2236">
        <v>38.504999999999995</v>
      </c>
      <c r="AD2236">
        <v>3.2114400000000001</v>
      </c>
      <c r="AE2236">
        <v>38.35</v>
      </c>
      <c r="AF2236">
        <v>38.590000000000003</v>
      </c>
    </row>
    <row r="2237" spans="14:32" x14ac:dyDescent="0.25">
      <c r="N2237">
        <v>3260.01</v>
      </c>
      <c r="O2237">
        <v>38.56</v>
      </c>
      <c r="P2237">
        <v>38.659999999999997</v>
      </c>
      <c r="R2237" s="25">
        <f t="shared" si="9"/>
        <v>3.2600100000000003</v>
      </c>
      <c r="S2237" s="25"/>
      <c r="T2237">
        <v>38.56</v>
      </c>
      <c r="U2237">
        <v>38.659999999999997</v>
      </c>
      <c r="AD2237">
        <v>3.21997</v>
      </c>
      <c r="AE2237">
        <v>38.414999999999999</v>
      </c>
      <c r="AF2237">
        <v>38.590000000000003</v>
      </c>
    </row>
    <row r="2238" spans="14:32" x14ac:dyDescent="0.25">
      <c r="N2238">
        <v>3260.03</v>
      </c>
      <c r="O2238">
        <v>38.36</v>
      </c>
      <c r="P2238">
        <v>38.47</v>
      </c>
      <c r="R2238" s="25">
        <f t="shared" si="9"/>
        <v>3.26003</v>
      </c>
      <c r="S2238" s="25"/>
      <c r="T2238">
        <v>38.36</v>
      </c>
      <c r="U2238">
        <v>38.47</v>
      </c>
      <c r="AD2238">
        <v>3.2327199999999996</v>
      </c>
      <c r="AE2238">
        <v>38.36</v>
      </c>
      <c r="AF2238">
        <v>38.590000000000003</v>
      </c>
    </row>
    <row r="2239" spans="14:32" x14ac:dyDescent="0.25">
      <c r="N2239">
        <v>3260.13</v>
      </c>
      <c r="O2239">
        <v>38.43</v>
      </c>
      <c r="P2239">
        <v>38.57</v>
      </c>
      <c r="R2239" s="25">
        <f t="shared" si="9"/>
        <v>3.2601300000000002</v>
      </c>
      <c r="S2239" s="25"/>
      <c r="T2239">
        <v>38.43</v>
      </c>
      <c r="U2239">
        <v>38.57</v>
      </c>
      <c r="AD2239">
        <v>3.2401300000000002</v>
      </c>
      <c r="AE2239">
        <v>38.31</v>
      </c>
      <c r="AF2239">
        <v>38.590000000000003</v>
      </c>
    </row>
    <row r="2240" spans="14:32" x14ac:dyDescent="0.25">
      <c r="N2240">
        <v>3260.31</v>
      </c>
      <c r="O2240">
        <v>38.58</v>
      </c>
      <c r="P2240">
        <v>38.65</v>
      </c>
      <c r="R2240" s="25">
        <f t="shared" si="9"/>
        <v>3.26031</v>
      </c>
      <c r="S2240" s="25"/>
      <c r="T2240">
        <v>38.58</v>
      </c>
      <c r="U2240">
        <v>38.65</v>
      </c>
      <c r="AD2240">
        <v>3.2417899999999999</v>
      </c>
      <c r="AE2240">
        <v>38.39</v>
      </c>
      <c r="AF2240">
        <v>38.590000000000003</v>
      </c>
    </row>
    <row r="2241" spans="14:32" x14ac:dyDescent="0.25">
      <c r="N2241">
        <v>3260.45</v>
      </c>
      <c r="O2241">
        <v>38.54</v>
      </c>
      <c r="P2241">
        <v>38.630000000000003</v>
      </c>
      <c r="R2241" s="25">
        <f t="shared" si="9"/>
        <v>3.2604499999999996</v>
      </c>
      <c r="S2241" s="25"/>
      <c r="T2241">
        <v>38.54</v>
      </c>
      <c r="U2241">
        <v>38.630000000000003</v>
      </c>
      <c r="AD2241">
        <v>3.2431000000000001</v>
      </c>
      <c r="AE2241">
        <v>38.590000000000003</v>
      </c>
      <c r="AF2241">
        <v>38.590000000000003</v>
      </c>
    </row>
    <row r="2242" spans="14:32" x14ac:dyDescent="0.25">
      <c r="N2242">
        <v>3260.51</v>
      </c>
      <c r="O2242">
        <v>38.53</v>
      </c>
      <c r="P2242">
        <v>38.729999999999997</v>
      </c>
      <c r="R2242" s="25">
        <f t="shared" si="9"/>
        <v>3.26051</v>
      </c>
      <c r="S2242" s="25"/>
      <c r="T2242">
        <v>38.53</v>
      </c>
      <c r="U2242">
        <v>38.729999999999997</v>
      </c>
      <c r="AD2242">
        <v>3.24336</v>
      </c>
      <c r="AE2242">
        <v>38.43</v>
      </c>
      <c r="AF2242">
        <v>38.590000000000003</v>
      </c>
    </row>
    <row r="2243" spans="14:32" x14ac:dyDescent="0.25">
      <c r="N2243">
        <v>3260.57</v>
      </c>
      <c r="O2243">
        <v>38.31</v>
      </c>
      <c r="P2243">
        <v>38.53</v>
      </c>
      <c r="R2243" s="25">
        <f t="shared" si="9"/>
        <v>3.26057</v>
      </c>
      <c r="S2243" s="25"/>
      <c r="T2243">
        <v>38.31</v>
      </c>
      <c r="U2243">
        <v>38.53</v>
      </c>
      <c r="AD2243">
        <v>3.24437</v>
      </c>
      <c r="AE2243">
        <v>38.39</v>
      </c>
      <c r="AF2243">
        <v>38.590000000000003</v>
      </c>
    </row>
    <row r="2244" spans="14:32" x14ac:dyDescent="0.25">
      <c r="N2244">
        <v>3260.67</v>
      </c>
      <c r="O2244">
        <v>38.33</v>
      </c>
      <c r="P2244">
        <v>38.39</v>
      </c>
      <c r="R2244" s="25">
        <f t="shared" ref="R2244:R2307" si="10">N2244/1000</f>
        <v>3.2606700000000002</v>
      </c>
      <c r="S2244" s="25"/>
      <c r="T2244">
        <v>38.33</v>
      </c>
      <c r="U2244">
        <v>38.39</v>
      </c>
      <c r="AD2244">
        <v>3.2534099999999997</v>
      </c>
      <c r="AE2244">
        <v>38.340000000000003</v>
      </c>
      <c r="AF2244">
        <v>38.590000000000003</v>
      </c>
    </row>
    <row r="2245" spans="14:32" x14ac:dyDescent="0.25">
      <c r="N2245">
        <v>3261.03</v>
      </c>
      <c r="O2245">
        <v>38.47</v>
      </c>
      <c r="P2245">
        <v>38.64</v>
      </c>
      <c r="R2245" s="25">
        <f t="shared" si="10"/>
        <v>3.2610300000000003</v>
      </c>
      <c r="S2245" s="25"/>
      <c r="T2245">
        <v>38.47</v>
      </c>
      <c r="U2245">
        <v>38.64</v>
      </c>
      <c r="AD2245">
        <v>3.2549600000000001</v>
      </c>
      <c r="AE2245">
        <v>38.43</v>
      </c>
      <c r="AF2245">
        <v>38.590000000000003</v>
      </c>
    </row>
    <row r="2246" spans="14:32" x14ac:dyDescent="0.25">
      <c r="N2246">
        <v>3261.14</v>
      </c>
      <c r="O2246">
        <v>38.39</v>
      </c>
      <c r="P2246">
        <v>38.51</v>
      </c>
      <c r="R2246" s="25">
        <f t="shared" si="10"/>
        <v>3.2611399999999997</v>
      </c>
      <c r="S2246" s="25"/>
      <c r="T2246">
        <v>38.39</v>
      </c>
      <c r="U2246">
        <v>38.51</v>
      </c>
      <c r="AD2246">
        <v>3.2598600000000002</v>
      </c>
      <c r="AE2246">
        <v>38.54</v>
      </c>
      <c r="AF2246">
        <v>38.590000000000003</v>
      </c>
    </row>
    <row r="2247" spans="14:32" x14ac:dyDescent="0.25">
      <c r="N2247">
        <v>3261.27</v>
      </c>
      <c r="O2247">
        <v>38.489999999999995</v>
      </c>
      <c r="P2247">
        <v>38.635000000000005</v>
      </c>
      <c r="R2247" s="25">
        <f t="shared" si="10"/>
        <v>3.2612700000000001</v>
      </c>
      <c r="S2247" s="25"/>
      <c r="T2247">
        <v>38.489999999999995</v>
      </c>
      <c r="U2247">
        <v>38.635000000000005</v>
      </c>
      <c r="AD2247">
        <v>3.2614699999999996</v>
      </c>
      <c r="AE2247">
        <v>38.380000000000003</v>
      </c>
      <c r="AF2247">
        <v>38.590000000000003</v>
      </c>
    </row>
    <row r="2248" spans="14:32" x14ac:dyDescent="0.25">
      <c r="N2248">
        <v>3261.33</v>
      </c>
      <c r="O2248">
        <v>38.51</v>
      </c>
      <c r="P2248">
        <v>38.64</v>
      </c>
      <c r="R2248" s="25">
        <f t="shared" si="10"/>
        <v>3.2613300000000001</v>
      </c>
      <c r="S2248" s="25"/>
      <c r="T2248">
        <v>38.51</v>
      </c>
      <c r="U2248">
        <v>38.64</v>
      </c>
      <c r="AD2248">
        <v>3.2618100000000001</v>
      </c>
      <c r="AE2248">
        <v>38.340000000000003</v>
      </c>
      <c r="AF2248">
        <v>38.590000000000003</v>
      </c>
    </row>
    <row r="2249" spans="14:32" x14ac:dyDescent="0.25">
      <c r="N2249">
        <v>3261.42</v>
      </c>
      <c r="O2249">
        <v>38.49</v>
      </c>
      <c r="P2249">
        <v>38.61</v>
      </c>
      <c r="R2249" s="25">
        <f t="shared" si="10"/>
        <v>3.2614200000000002</v>
      </c>
      <c r="S2249" s="25"/>
      <c r="T2249">
        <v>38.49</v>
      </c>
      <c r="U2249">
        <v>38.61</v>
      </c>
      <c r="AD2249">
        <v>3.26654</v>
      </c>
      <c r="AE2249">
        <v>38.36</v>
      </c>
      <c r="AF2249">
        <v>38.590000000000003</v>
      </c>
    </row>
    <row r="2250" spans="14:32" x14ac:dyDescent="0.25">
      <c r="N2250">
        <v>3261.47</v>
      </c>
      <c r="O2250">
        <v>38.380000000000003</v>
      </c>
      <c r="P2250">
        <v>38.590000000000003</v>
      </c>
      <c r="R2250" s="25">
        <f t="shared" si="10"/>
        <v>3.2614699999999996</v>
      </c>
      <c r="S2250" s="25"/>
      <c r="T2250">
        <v>38.380000000000003</v>
      </c>
      <c r="U2250">
        <v>38.590000000000003</v>
      </c>
      <c r="AD2250">
        <v>3.2666900000000001</v>
      </c>
      <c r="AE2250">
        <v>38.340000000000003</v>
      </c>
      <c r="AF2250">
        <v>38.590000000000003</v>
      </c>
    </row>
    <row r="2251" spans="14:32" x14ac:dyDescent="0.25">
      <c r="N2251">
        <v>3261.59</v>
      </c>
      <c r="O2251">
        <v>38.25</v>
      </c>
      <c r="P2251">
        <v>38.42</v>
      </c>
      <c r="R2251" s="25">
        <f t="shared" si="10"/>
        <v>3.26159</v>
      </c>
      <c r="S2251" s="25"/>
      <c r="T2251">
        <v>38.25</v>
      </c>
      <c r="U2251">
        <v>38.42</v>
      </c>
      <c r="AD2251">
        <v>3.2702100000000001</v>
      </c>
      <c r="AE2251">
        <v>38.28</v>
      </c>
      <c r="AF2251">
        <v>38.590000000000003</v>
      </c>
    </row>
    <row r="2252" spans="14:32" x14ac:dyDescent="0.25">
      <c r="N2252">
        <v>3261.81</v>
      </c>
      <c r="O2252">
        <v>38.340000000000003</v>
      </c>
      <c r="P2252">
        <v>38.590000000000003</v>
      </c>
      <c r="R2252" s="25">
        <f t="shared" si="10"/>
        <v>3.2618100000000001</v>
      </c>
      <c r="S2252" s="25"/>
      <c r="T2252">
        <v>38.340000000000003</v>
      </c>
      <c r="U2252">
        <v>38.590000000000003</v>
      </c>
      <c r="AD2252">
        <v>3.2711000000000001</v>
      </c>
      <c r="AE2252">
        <v>38.39</v>
      </c>
      <c r="AF2252">
        <v>38.590000000000003</v>
      </c>
    </row>
    <row r="2253" spans="14:32" x14ac:dyDescent="0.25">
      <c r="N2253">
        <v>3261.86</v>
      </c>
      <c r="O2253">
        <v>38.5</v>
      </c>
      <c r="P2253">
        <v>38.57</v>
      </c>
      <c r="R2253" s="25">
        <f t="shared" si="10"/>
        <v>3.26186</v>
      </c>
      <c r="S2253" s="25"/>
      <c r="T2253">
        <v>38.5</v>
      </c>
      <c r="U2253">
        <v>38.57</v>
      </c>
      <c r="AD2253">
        <v>3.2745000000000002</v>
      </c>
      <c r="AE2253">
        <v>38.46</v>
      </c>
      <c r="AF2253">
        <v>38.590000000000003</v>
      </c>
    </row>
    <row r="2254" spans="14:32" x14ac:dyDescent="0.25">
      <c r="N2254">
        <v>3262</v>
      </c>
      <c r="O2254">
        <v>38.35</v>
      </c>
      <c r="P2254">
        <v>38.56</v>
      </c>
      <c r="R2254" s="25">
        <f t="shared" si="10"/>
        <v>3.262</v>
      </c>
      <c r="S2254" s="25"/>
      <c r="T2254">
        <v>38.35</v>
      </c>
      <c r="U2254">
        <v>38.56</v>
      </c>
      <c r="AD2254">
        <v>3.2852299999999999</v>
      </c>
      <c r="AE2254">
        <v>38.380000000000003</v>
      </c>
      <c r="AF2254">
        <v>38.590000000000003</v>
      </c>
    </row>
    <row r="2255" spans="14:32" x14ac:dyDescent="0.25">
      <c r="N2255">
        <v>3262.08</v>
      </c>
      <c r="O2255">
        <v>38.619999999999997</v>
      </c>
      <c r="P2255">
        <v>38.67</v>
      </c>
      <c r="R2255" s="25">
        <f t="shared" si="10"/>
        <v>3.2620800000000001</v>
      </c>
      <c r="S2255" s="25"/>
      <c r="T2255">
        <v>38.619999999999997</v>
      </c>
      <c r="U2255">
        <v>38.67</v>
      </c>
      <c r="AD2255">
        <v>3.2930600000000001</v>
      </c>
      <c r="AE2255">
        <v>38.35</v>
      </c>
      <c r="AF2255">
        <v>38.590000000000003</v>
      </c>
    </row>
    <row r="2256" spans="14:32" x14ac:dyDescent="0.25">
      <c r="N2256">
        <v>3262.53</v>
      </c>
      <c r="O2256">
        <v>38.520000000000003</v>
      </c>
      <c r="P2256">
        <v>38.53</v>
      </c>
      <c r="R2256" s="25">
        <f t="shared" si="10"/>
        <v>3.2625300000000004</v>
      </c>
      <c r="S2256" s="25"/>
      <c r="T2256">
        <v>38.520000000000003</v>
      </c>
      <c r="U2256">
        <v>38.53</v>
      </c>
      <c r="AD2256">
        <v>3.2980900000000002</v>
      </c>
      <c r="AE2256">
        <v>38.450000000000003</v>
      </c>
      <c r="AF2256">
        <v>38.590000000000003</v>
      </c>
    </row>
    <row r="2257" spans="14:32" x14ac:dyDescent="0.25">
      <c r="N2257">
        <v>3262.57</v>
      </c>
      <c r="O2257">
        <v>38.450000000000003</v>
      </c>
      <c r="P2257">
        <v>38.659999999999997</v>
      </c>
      <c r="R2257" s="25">
        <f t="shared" si="10"/>
        <v>3.2625700000000002</v>
      </c>
      <c r="S2257" s="25"/>
      <c r="T2257">
        <v>38.450000000000003</v>
      </c>
      <c r="U2257">
        <v>38.659999999999997</v>
      </c>
      <c r="AD2257">
        <v>3.2983600000000002</v>
      </c>
      <c r="AE2257">
        <v>38.44</v>
      </c>
      <c r="AF2257">
        <v>38.590000000000003</v>
      </c>
    </row>
    <row r="2258" spans="14:32" x14ac:dyDescent="0.25">
      <c r="N2258">
        <v>3262.73</v>
      </c>
      <c r="O2258">
        <v>38.520000000000003</v>
      </c>
      <c r="P2258">
        <v>38.65</v>
      </c>
      <c r="R2258" s="25">
        <f t="shared" si="10"/>
        <v>3.2627299999999999</v>
      </c>
      <c r="S2258" s="25"/>
      <c r="T2258">
        <v>38.520000000000003</v>
      </c>
      <c r="U2258">
        <v>38.65</v>
      </c>
      <c r="AD2258">
        <v>3.31324</v>
      </c>
      <c r="AE2258">
        <v>38.67</v>
      </c>
      <c r="AF2258">
        <v>38.590000000000003</v>
      </c>
    </row>
    <row r="2259" spans="14:32" x14ac:dyDescent="0.25">
      <c r="N2259">
        <v>3262.77</v>
      </c>
      <c r="O2259">
        <v>38.57</v>
      </c>
      <c r="P2259">
        <v>38.74</v>
      </c>
      <c r="R2259" s="25">
        <f t="shared" si="10"/>
        <v>3.2627700000000002</v>
      </c>
      <c r="S2259" s="25"/>
      <c r="T2259">
        <v>38.57</v>
      </c>
      <c r="U2259">
        <v>38.74</v>
      </c>
      <c r="AD2259">
        <v>3.3351500000000001</v>
      </c>
      <c r="AE2259">
        <v>38.5</v>
      </c>
      <c r="AF2259">
        <v>38.590000000000003</v>
      </c>
    </row>
    <row r="2260" spans="14:32" x14ac:dyDescent="0.25">
      <c r="N2260">
        <v>3262.8</v>
      </c>
      <c r="O2260">
        <v>38.43</v>
      </c>
      <c r="P2260">
        <v>38.585000000000001</v>
      </c>
      <c r="R2260" s="25">
        <f t="shared" si="10"/>
        <v>3.2628000000000004</v>
      </c>
      <c r="S2260" s="25"/>
      <c r="T2260">
        <v>38.43</v>
      </c>
      <c r="U2260">
        <v>38.585000000000001</v>
      </c>
      <c r="AD2260">
        <v>3.3465500000000001</v>
      </c>
      <c r="AE2260">
        <v>38.5</v>
      </c>
      <c r="AF2260">
        <v>38.590000000000003</v>
      </c>
    </row>
    <row r="2261" spans="14:32" x14ac:dyDescent="0.25">
      <c r="N2261">
        <v>3262.88</v>
      </c>
      <c r="O2261">
        <v>38.35</v>
      </c>
      <c r="P2261">
        <v>38.54</v>
      </c>
      <c r="R2261" s="25">
        <f t="shared" si="10"/>
        <v>3.26288</v>
      </c>
      <c r="S2261" s="25"/>
      <c r="T2261">
        <v>38.35</v>
      </c>
      <c r="U2261">
        <v>38.54</v>
      </c>
      <c r="AD2261">
        <v>3.3506900000000002</v>
      </c>
      <c r="AE2261">
        <v>38.54</v>
      </c>
      <c r="AF2261">
        <v>38.590000000000003</v>
      </c>
    </row>
    <row r="2262" spans="14:32" x14ac:dyDescent="0.25">
      <c r="N2262">
        <v>3262.99</v>
      </c>
      <c r="O2262">
        <v>38.44</v>
      </c>
      <c r="P2262">
        <v>38.57</v>
      </c>
      <c r="R2262" s="25">
        <f t="shared" si="10"/>
        <v>3.2629899999999998</v>
      </c>
      <c r="S2262" s="25"/>
      <c r="T2262">
        <v>38.44</v>
      </c>
      <c r="U2262">
        <v>38.57</v>
      </c>
      <c r="AD2262">
        <v>3.3744800000000001</v>
      </c>
      <c r="AE2262">
        <v>38.450000000000003</v>
      </c>
      <c r="AF2262">
        <v>38.590000000000003</v>
      </c>
    </row>
    <row r="2263" spans="14:32" x14ac:dyDescent="0.25">
      <c r="N2263">
        <v>3263.08</v>
      </c>
      <c r="O2263">
        <v>38.5</v>
      </c>
      <c r="P2263">
        <v>38.72</v>
      </c>
      <c r="R2263" s="25">
        <f t="shared" si="10"/>
        <v>3.26308</v>
      </c>
      <c r="S2263" s="25"/>
      <c r="T2263">
        <v>38.5</v>
      </c>
      <c r="U2263">
        <v>38.72</v>
      </c>
      <c r="AD2263">
        <v>3.2472399999999997</v>
      </c>
      <c r="AE2263">
        <v>38.33</v>
      </c>
      <c r="AF2263">
        <v>38.599999999999994</v>
      </c>
    </row>
    <row r="2264" spans="14:32" x14ac:dyDescent="0.25">
      <c r="N2264">
        <v>3263.22</v>
      </c>
      <c r="O2264">
        <v>38.5</v>
      </c>
      <c r="P2264">
        <v>38.53</v>
      </c>
      <c r="R2264" s="25">
        <f t="shared" si="10"/>
        <v>3.26322</v>
      </c>
      <c r="S2264" s="25"/>
      <c r="T2264">
        <v>38.5</v>
      </c>
      <c r="U2264">
        <v>38.53</v>
      </c>
      <c r="AD2264">
        <v>3.2674699999999999</v>
      </c>
      <c r="AE2264">
        <v>38.53</v>
      </c>
      <c r="AF2264">
        <v>38.599999999999994</v>
      </c>
    </row>
    <row r="2265" spans="14:32" x14ac:dyDescent="0.25">
      <c r="N2265">
        <v>3263.33</v>
      </c>
      <c r="O2265">
        <v>38.31</v>
      </c>
      <c r="P2265">
        <v>38.520000000000003</v>
      </c>
      <c r="R2265" s="25">
        <f t="shared" si="10"/>
        <v>3.2633299999999998</v>
      </c>
      <c r="S2265" s="25"/>
      <c r="T2265">
        <v>38.31</v>
      </c>
      <c r="U2265">
        <v>38.520000000000003</v>
      </c>
      <c r="AD2265">
        <v>3.13795</v>
      </c>
      <c r="AE2265">
        <v>38.46</v>
      </c>
      <c r="AF2265">
        <v>38.6</v>
      </c>
    </row>
    <row r="2266" spans="14:32" x14ac:dyDescent="0.25">
      <c r="N2266">
        <v>3263.36</v>
      </c>
      <c r="O2266">
        <v>38.31</v>
      </c>
      <c r="P2266">
        <v>38.5</v>
      </c>
      <c r="R2266" s="25">
        <f t="shared" si="10"/>
        <v>3.26336</v>
      </c>
      <c r="S2266" s="25"/>
      <c r="T2266">
        <v>38.31</v>
      </c>
      <c r="U2266">
        <v>38.5</v>
      </c>
      <c r="AD2266">
        <v>3.2113</v>
      </c>
      <c r="AE2266">
        <v>38.369999999999997</v>
      </c>
      <c r="AF2266">
        <v>38.6</v>
      </c>
    </row>
    <row r="2267" spans="14:32" x14ac:dyDescent="0.25">
      <c r="N2267">
        <v>3263.44</v>
      </c>
      <c r="O2267">
        <v>38.549999999999997</v>
      </c>
      <c r="P2267">
        <v>38.74</v>
      </c>
      <c r="R2267" s="25">
        <f t="shared" si="10"/>
        <v>3.2634400000000001</v>
      </c>
      <c r="S2267" s="25"/>
      <c r="T2267">
        <v>38.549999999999997</v>
      </c>
      <c r="U2267">
        <v>38.74</v>
      </c>
      <c r="AD2267">
        <v>3.2259799999999998</v>
      </c>
      <c r="AE2267">
        <v>38.44</v>
      </c>
      <c r="AF2267">
        <v>38.6</v>
      </c>
    </row>
    <row r="2268" spans="14:32" x14ac:dyDescent="0.25">
      <c r="N2268">
        <v>3263.53</v>
      </c>
      <c r="O2268">
        <v>38.33</v>
      </c>
      <c r="P2268">
        <v>38.58</v>
      </c>
      <c r="R2268" s="25">
        <f t="shared" si="10"/>
        <v>3.2635300000000003</v>
      </c>
      <c r="S2268" s="25"/>
      <c r="T2268">
        <v>38.33</v>
      </c>
      <c r="U2268">
        <v>38.58</v>
      </c>
      <c r="AD2268">
        <v>3.2262499999999998</v>
      </c>
      <c r="AE2268">
        <v>38.46</v>
      </c>
      <c r="AF2268">
        <v>38.6</v>
      </c>
    </row>
    <row r="2269" spans="14:32" x14ac:dyDescent="0.25">
      <c r="N2269">
        <v>3263.56</v>
      </c>
      <c r="O2269">
        <v>38.29</v>
      </c>
      <c r="P2269">
        <v>38.33</v>
      </c>
      <c r="R2269" s="25">
        <f t="shared" si="10"/>
        <v>3.26356</v>
      </c>
      <c r="S2269" s="25"/>
      <c r="T2269">
        <v>38.29</v>
      </c>
      <c r="U2269">
        <v>38.33</v>
      </c>
      <c r="AD2269">
        <v>3.23102</v>
      </c>
      <c r="AE2269">
        <v>38.299999999999997</v>
      </c>
      <c r="AF2269">
        <v>38.6</v>
      </c>
    </row>
    <row r="2270" spans="14:32" x14ac:dyDescent="0.25">
      <c r="N2270">
        <v>3263.66</v>
      </c>
      <c r="O2270">
        <v>38.479999999999997</v>
      </c>
      <c r="P2270">
        <v>38.67</v>
      </c>
      <c r="R2270" s="25">
        <f t="shared" si="10"/>
        <v>3.2636599999999998</v>
      </c>
      <c r="S2270" s="25"/>
      <c r="T2270">
        <v>38.479999999999997</v>
      </c>
      <c r="U2270">
        <v>38.67</v>
      </c>
      <c r="AD2270">
        <v>3.2379499999999997</v>
      </c>
      <c r="AE2270">
        <v>38.43</v>
      </c>
      <c r="AF2270">
        <v>38.6</v>
      </c>
    </row>
    <row r="2271" spans="14:32" x14ac:dyDescent="0.25">
      <c r="N2271">
        <v>3263.74</v>
      </c>
      <c r="O2271">
        <v>38.47</v>
      </c>
      <c r="P2271">
        <v>38.700000000000003</v>
      </c>
      <c r="R2271" s="25">
        <f t="shared" si="10"/>
        <v>3.2637399999999999</v>
      </c>
      <c r="S2271" s="25"/>
      <c r="T2271">
        <v>38.47</v>
      </c>
      <c r="U2271">
        <v>38.700000000000003</v>
      </c>
      <c r="AD2271">
        <v>3.2410399999999999</v>
      </c>
      <c r="AE2271">
        <v>38.42</v>
      </c>
      <c r="AF2271">
        <v>38.6</v>
      </c>
    </row>
    <row r="2272" spans="14:32" x14ac:dyDescent="0.25">
      <c r="N2272">
        <v>3263.82</v>
      </c>
      <c r="O2272">
        <v>38.28</v>
      </c>
      <c r="P2272">
        <v>38.43</v>
      </c>
      <c r="R2272" s="25">
        <f t="shared" si="10"/>
        <v>3.2638199999999999</v>
      </c>
      <c r="S2272" s="25"/>
      <c r="T2272">
        <v>38.28</v>
      </c>
      <c r="U2272">
        <v>38.43</v>
      </c>
      <c r="AD2272">
        <v>3.2445900000000001</v>
      </c>
      <c r="AE2272">
        <v>38.47</v>
      </c>
      <c r="AF2272">
        <v>38.6</v>
      </c>
    </row>
    <row r="2273" spans="14:32" x14ac:dyDescent="0.25">
      <c r="N2273">
        <v>3263.91</v>
      </c>
      <c r="O2273">
        <v>38.39</v>
      </c>
      <c r="P2273">
        <v>38.51</v>
      </c>
      <c r="R2273" s="25">
        <f t="shared" si="10"/>
        <v>3.2639099999999996</v>
      </c>
      <c r="S2273" s="25"/>
      <c r="T2273">
        <v>38.39</v>
      </c>
      <c r="U2273">
        <v>38.51</v>
      </c>
      <c r="AD2273">
        <v>3.2451500000000002</v>
      </c>
      <c r="AE2273">
        <v>38.424999999999997</v>
      </c>
      <c r="AF2273">
        <v>38.6</v>
      </c>
    </row>
    <row r="2274" spans="14:32" x14ac:dyDescent="0.25">
      <c r="N2274">
        <v>3264.02</v>
      </c>
      <c r="O2274">
        <v>38.42</v>
      </c>
      <c r="P2274">
        <v>38.68</v>
      </c>
      <c r="R2274" s="25">
        <f t="shared" si="10"/>
        <v>3.2640199999999999</v>
      </c>
      <c r="S2274" s="25"/>
      <c r="T2274">
        <v>38.42</v>
      </c>
      <c r="U2274">
        <v>38.68</v>
      </c>
      <c r="AD2274">
        <v>3.2472300000000001</v>
      </c>
      <c r="AE2274">
        <v>38.44</v>
      </c>
      <c r="AF2274">
        <v>38.6</v>
      </c>
    </row>
    <row r="2275" spans="14:32" x14ac:dyDescent="0.25">
      <c r="N2275">
        <v>3264.05</v>
      </c>
      <c r="O2275">
        <v>38.64</v>
      </c>
      <c r="P2275">
        <v>38.79</v>
      </c>
      <c r="R2275" s="25">
        <f t="shared" si="10"/>
        <v>3.2640500000000001</v>
      </c>
      <c r="S2275" s="25"/>
      <c r="T2275">
        <v>38.64</v>
      </c>
      <c r="U2275">
        <v>38.79</v>
      </c>
      <c r="AD2275">
        <v>3.25292</v>
      </c>
      <c r="AE2275">
        <v>38.39</v>
      </c>
      <c r="AF2275">
        <v>38.6</v>
      </c>
    </row>
    <row r="2276" spans="14:32" x14ac:dyDescent="0.25">
      <c r="N2276">
        <v>3264.1</v>
      </c>
      <c r="O2276">
        <v>38.5</v>
      </c>
      <c r="P2276">
        <v>38.950000000000003</v>
      </c>
      <c r="R2276" s="25">
        <f t="shared" si="10"/>
        <v>3.2641</v>
      </c>
      <c r="S2276" s="25"/>
      <c r="T2276">
        <v>38.5</v>
      </c>
      <c r="U2276">
        <v>38.950000000000003</v>
      </c>
      <c r="AD2276">
        <v>3.25318</v>
      </c>
      <c r="AE2276">
        <v>38.39</v>
      </c>
      <c r="AF2276">
        <v>38.6</v>
      </c>
    </row>
    <row r="2277" spans="14:32" x14ac:dyDescent="0.25">
      <c r="N2277">
        <v>3264.25</v>
      </c>
      <c r="O2277">
        <v>38.28</v>
      </c>
      <c r="P2277">
        <v>38.47</v>
      </c>
      <c r="R2277" s="25">
        <f t="shared" si="10"/>
        <v>3.2642500000000001</v>
      </c>
      <c r="S2277" s="25"/>
      <c r="T2277">
        <v>38.28</v>
      </c>
      <c r="U2277">
        <v>38.47</v>
      </c>
      <c r="AD2277">
        <v>3.2547800000000002</v>
      </c>
      <c r="AE2277">
        <v>38.369999999999997</v>
      </c>
      <c r="AF2277">
        <v>38.6</v>
      </c>
    </row>
    <row r="2278" spans="14:32" x14ac:dyDescent="0.25">
      <c r="N2278">
        <v>3264.39</v>
      </c>
      <c r="O2278">
        <v>38.24</v>
      </c>
      <c r="P2278">
        <v>38.39</v>
      </c>
      <c r="R2278" s="25">
        <f t="shared" si="10"/>
        <v>3.2643899999999997</v>
      </c>
      <c r="S2278" s="25"/>
      <c r="T2278">
        <v>38.24</v>
      </c>
      <c r="U2278">
        <v>38.39</v>
      </c>
      <c r="AD2278">
        <v>3.25488</v>
      </c>
      <c r="AE2278">
        <v>38.31</v>
      </c>
      <c r="AF2278">
        <v>38.6</v>
      </c>
    </row>
    <row r="2279" spans="14:32" x14ac:dyDescent="0.25">
      <c r="N2279">
        <v>3264.41</v>
      </c>
      <c r="O2279">
        <v>38.67</v>
      </c>
      <c r="P2279">
        <v>38.74</v>
      </c>
      <c r="R2279" s="25">
        <f t="shared" si="10"/>
        <v>3.2644099999999998</v>
      </c>
      <c r="S2279" s="25"/>
      <c r="T2279">
        <v>38.67</v>
      </c>
      <c r="U2279">
        <v>38.74</v>
      </c>
      <c r="AD2279">
        <v>3.2731699999999999</v>
      </c>
      <c r="AE2279">
        <v>38.380000000000003</v>
      </c>
      <c r="AF2279">
        <v>38.6</v>
      </c>
    </row>
    <row r="2280" spans="14:32" x14ac:dyDescent="0.25">
      <c r="N2280">
        <v>3264.54</v>
      </c>
      <c r="O2280">
        <v>38.44</v>
      </c>
      <c r="P2280">
        <v>38.68</v>
      </c>
      <c r="R2280" s="25">
        <f t="shared" si="10"/>
        <v>3.2645399999999998</v>
      </c>
      <c r="S2280" s="25"/>
      <c r="T2280">
        <v>38.44</v>
      </c>
      <c r="U2280">
        <v>38.68</v>
      </c>
      <c r="AD2280">
        <v>3.2736300000000003</v>
      </c>
      <c r="AE2280">
        <v>38.479999999999997</v>
      </c>
      <c r="AF2280">
        <v>38.6</v>
      </c>
    </row>
    <row r="2281" spans="14:32" x14ac:dyDescent="0.25">
      <c r="N2281">
        <v>3264.58</v>
      </c>
      <c r="O2281">
        <v>38.53</v>
      </c>
      <c r="P2281">
        <v>38.71</v>
      </c>
      <c r="R2281" s="25">
        <f t="shared" si="10"/>
        <v>3.26458</v>
      </c>
      <c r="S2281" s="25"/>
      <c r="T2281">
        <v>38.53</v>
      </c>
      <c r="U2281">
        <v>38.71</v>
      </c>
      <c r="AD2281">
        <v>3.2779099999999999</v>
      </c>
      <c r="AE2281">
        <v>38.380000000000003</v>
      </c>
      <c r="AF2281">
        <v>38.6</v>
      </c>
    </row>
    <row r="2282" spans="14:32" x14ac:dyDescent="0.25">
      <c r="N2282">
        <v>3264.68</v>
      </c>
      <c r="O2282">
        <v>38.380000000000003</v>
      </c>
      <c r="P2282">
        <v>38.61</v>
      </c>
      <c r="R2282" s="25">
        <f t="shared" si="10"/>
        <v>3.2646799999999998</v>
      </c>
      <c r="S2282" s="25"/>
      <c r="T2282">
        <v>38.380000000000003</v>
      </c>
      <c r="U2282">
        <v>38.61</v>
      </c>
      <c r="AD2282">
        <v>3.2828300000000001</v>
      </c>
      <c r="AE2282">
        <v>38.56</v>
      </c>
      <c r="AF2282">
        <v>38.6</v>
      </c>
    </row>
    <row r="2283" spans="14:32" x14ac:dyDescent="0.25">
      <c r="N2283">
        <v>3264.72</v>
      </c>
      <c r="O2283">
        <v>38.450000000000003</v>
      </c>
      <c r="P2283">
        <v>38.619999999999997</v>
      </c>
      <c r="R2283" s="25">
        <f t="shared" si="10"/>
        <v>3.2647199999999996</v>
      </c>
      <c r="S2283" s="25"/>
      <c r="T2283">
        <v>38.450000000000003</v>
      </c>
      <c r="U2283">
        <v>38.619999999999997</v>
      </c>
      <c r="AD2283">
        <v>3.2841900000000002</v>
      </c>
      <c r="AE2283">
        <v>38.56</v>
      </c>
      <c r="AF2283">
        <v>38.6</v>
      </c>
    </row>
    <row r="2284" spans="14:32" x14ac:dyDescent="0.25">
      <c r="N2284">
        <v>3264.88</v>
      </c>
      <c r="O2284">
        <v>38.43</v>
      </c>
      <c r="P2284">
        <v>38.659999999999997</v>
      </c>
      <c r="R2284" s="25">
        <f t="shared" si="10"/>
        <v>3.2648800000000002</v>
      </c>
      <c r="S2284" s="25"/>
      <c r="T2284">
        <v>38.43</v>
      </c>
      <c r="U2284">
        <v>38.659999999999997</v>
      </c>
      <c r="AD2284">
        <v>3.2888899999999999</v>
      </c>
      <c r="AE2284">
        <v>38.42</v>
      </c>
      <c r="AF2284">
        <v>38.6</v>
      </c>
    </row>
    <row r="2285" spans="14:32" x14ac:dyDescent="0.25">
      <c r="N2285">
        <v>3264.98</v>
      </c>
      <c r="O2285">
        <v>38.42</v>
      </c>
      <c r="P2285">
        <v>38.555</v>
      </c>
      <c r="R2285" s="25">
        <f t="shared" si="10"/>
        <v>3.26498</v>
      </c>
      <c r="S2285" s="25"/>
      <c r="T2285">
        <v>38.42</v>
      </c>
      <c r="U2285">
        <v>38.555</v>
      </c>
      <c r="AD2285">
        <v>3.28931</v>
      </c>
      <c r="AE2285">
        <v>38.43</v>
      </c>
      <c r="AF2285">
        <v>38.6</v>
      </c>
    </row>
    <row r="2286" spans="14:32" x14ac:dyDescent="0.25">
      <c r="N2286">
        <v>3265.21</v>
      </c>
      <c r="O2286">
        <v>38.43</v>
      </c>
      <c r="P2286">
        <v>38.659999999999997</v>
      </c>
      <c r="R2286" s="25">
        <f t="shared" si="10"/>
        <v>3.2652100000000002</v>
      </c>
      <c r="S2286" s="25"/>
      <c r="T2286">
        <v>38.43</v>
      </c>
      <c r="U2286">
        <v>38.659999999999997</v>
      </c>
      <c r="AD2286">
        <v>3.2961999999999998</v>
      </c>
      <c r="AE2286">
        <v>38.340000000000003</v>
      </c>
      <c r="AF2286">
        <v>38.6</v>
      </c>
    </row>
    <row r="2287" spans="14:32" x14ac:dyDescent="0.25">
      <c r="N2287">
        <v>3265.52</v>
      </c>
      <c r="O2287">
        <v>38.35</v>
      </c>
      <c r="P2287">
        <v>38.57</v>
      </c>
      <c r="R2287" s="25">
        <f t="shared" si="10"/>
        <v>3.26552</v>
      </c>
      <c r="S2287" s="25"/>
      <c r="T2287">
        <v>38.35</v>
      </c>
      <c r="U2287">
        <v>38.57</v>
      </c>
      <c r="AD2287">
        <v>3.2984899999999997</v>
      </c>
      <c r="AE2287">
        <v>38.58</v>
      </c>
      <c r="AF2287">
        <v>38.6</v>
      </c>
    </row>
    <row r="2288" spans="14:32" x14ac:dyDescent="0.25">
      <c r="N2288">
        <v>3265.53</v>
      </c>
      <c r="O2288">
        <v>38.4</v>
      </c>
      <c r="P2288">
        <v>38.51</v>
      </c>
      <c r="R2288" s="25">
        <f t="shared" si="10"/>
        <v>3.26553</v>
      </c>
      <c r="S2288" s="25"/>
      <c r="T2288">
        <v>38.4</v>
      </c>
      <c r="U2288">
        <v>38.51</v>
      </c>
      <c r="AD2288">
        <v>3.29962</v>
      </c>
      <c r="AE2288">
        <v>38.44</v>
      </c>
      <c r="AF2288">
        <v>38.6</v>
      </c>
    </row>
    <row r="2289" spans="14:32" x14ac:dyDescent="0.25">
      <c r="N2289">
        <v>3265.58</v>
      </c>
      <c r="O2289">
        <v>38.28</v>
      </c>
      <c r="P2289">
        <v>38.36</v>
      </c>
      <c r="R2289" s="25">
        <f t="shared" si="10"/>
        <v>3.2655799999999999</v>
      </c>
      <c r="S2289" s="25"/>
      <c r="T2289">
        <v>38.28</v>
      </c>
      <c r="U2289">
        <v>38.36</v>
      </c>
      <c r="AD2289">
        <v>3.3085800000000001</v>
      </c>
      <c r="AE2289">
        <v>38.409999999999997</v>
      </c>
      <c r="AF2289">
        <v>38.6</v>
      </c>
    </row>
    <row r="2290" spans="14:32" x14ac:dyDescent="0.25">
      <c r="N2290">
        <v>3265.62</v>
      </c>
      <c r="O2290">
        <v>38.36</v>
      </c>
      <c r="P2290">
        <v>38.57</v>
      </c>
      <c r="R2290" s="25">
        <f t="shared" si="10"/>
        <v>3.2656199999999997</v>
      </c>
      <c r="S2290" s="25"/>
      <c r="T2290">
        <v>38.36</v>
      </c>
      <c r="U2290">
        <v>38.57</v>
      </c>
      <c r="AD2290">
        <v>3.3166199999999999</v>
      </c>
      <c r="AE2290">
        <v>38.46</v>
      </c>
      <c r="AF2290">
        <v>38.6</v>
      </c>
    </row>
    <row r="2291" spans="14:32" x14ac:dyDescent="0.25">
      <c r="N2291">
        <v>3265.67</v>
      </c>
      <c r="O2291">
        <v>38.64</v>
      </c>
      <c r="P2291">
        <v>38.770000000000003</v>
      </c>
      <c r="R2291" s="25">
        <f t="shared" si="10"/>
        <v>3.2656700000000001</v>
      </c>
      <c r="S2291" s="25"/>
      <c r="T2291">
        <v>38.64</v>
      </c>
      <c r="U2291">
        <v>38.770000000000003</v>
      </c>
      <c r="AD2291">
        <v>3.3197800000000002</v>
      </c>
      <c r="AE2291">
        <v>38.450000000000003</v>
      </c>
      <c r="AF2291">
        <v>38.6</v>
      </c>
    </row>
    <row r="2292" spans="14:32" x14ac:dyDescent="0.25">
      <c r="N2292">
        <v>3265.76</v>
      </c>
      <c r="O2292">
        <v>38.409999999999997</v>
      </c>
      <c r="P2292">
        <v>38.53</v>
      </c>
      <c r="R2292" s="25">
        <f t="shared" si="10"/>
        <v>3.2657600000000002</v>
      </c>
      <c r="S2292" s="25"/>
      <c r="T2292">
        <v>38.409999999999997</v>
      </c>
      <c r="U2292">
        <v>38.53</v>
      </c>
      <c r="AD2292">
        <v>3.3205100000000001</v>
      </c>
      <c r="AE2292">
        <v>38.5</v>
      </c>
      <c r="AF2292">
        <v>38.6</v>
      </c>
    </row>
    <row r="2293" spans="14:32" x14ac:dyDescent="0.25">
      <c r="N2293">
        <v>3265.79</v>
      </c>
      <c r="O2293">
        <v>38.409999999999997</v>
      </c>
      <c r="P2293">
        <v>38.549999999999997</v>
      </c>
      <c r="R2293" s="25">
        <f t="shared" si="10"/>
        <v>3.26579</v>
      </c>
      <c r="S2293" s="25"/>
      <c r="T2293">
        <v>38.409999999999997</v>
      </c>
      <c r="U2293">
        <v>38.549999999999997</v>
      </c>
      <c r="AD2293">
        <v>3.3513200000000003</v>
      </c>
      <c r="AE2293">
        <v>38.35</v>
      </c>
      <c r="AF2293">
        <v>38.6</v>
      </c>
    </row>
    <row r="2294" spans="14:32" x14ac:dyDescent="0.25">
      <c r="N2294">
        <v>3265.94</v>
      </c>
      <c r="O2294">
        <v>38.35</v>
      </c>
      <c r="P2294">
        <v>38.44</v>
      </c>
      <c r="R2294" s="25">
        <f t="shared" si="10"/>
        <v>3.2659400000000001</v>
      </c>
      <c r="S2294" s="25"/>
      <c r="T2294">
        <v>38.35</v>
      </c>
      <c r="U2294">
        <v>38.44</v>
      </c>
      <c r="AD2294">
        <v>3.3641199999999998</v>
      </c>
      <c r="AE2294">
        <v>38.39</v>
      </c>
      <c r="AF2294">
        <v>38.6</v>
      </c>
    </row>
    <row r="2295" spans="14:32" x14ac:dyDescent="0.25">
      <c r="N2295">
        <v>3266.01</v>
      </c>
      <c r="O2295">
        <v>38.53</v>
      </c>
      <c r="P2295">
        <v>38.700000000000003</v>
      </c>
      <c r="R2295" s="25">
        <f t="shared" si="10"/>
        <v>3.2660100000000001</v>
      </c>
      <c r="S2295" s="25"/>
      <c r="T2295">
        <v>38.53</v>
      </c>
      <c r="U2295">
        <v>38.700000000000003</v>
      </c>
      <c r="AD2295">
        <v>3.18188</v>
      </c>
      <c r="AE2295">
        <v>38.6</v>
      </c>
      <c r="AF2295">
        <v>38.61</v>
      </c>
    </row>
    <row r="2296" spans="14:32" x14ac:dyDescent="0.25">
      <c r="N2296">
        <v>3266.03</v>
      </c>
      <c r="O2296">
        <v>38.56</v>
      </c>
      <c r="P2296">
        <v>38.76</v>
      </c>
      <c r="R2296" s="25">
        <f t="shared" si="10"/>
        <v>3.2660300000000002</v>
      </c>
      <c r="S2296" s="25"/>
      <c r="T2296">
        <v>38.56</v>
      </c>
      <c r="U2296">
        <v>38.76</v>
      </c>
      <c r="AD2296">
        <v>3.1978400000000002</v>
      </c>
      <c r="AE2296">
        <v>38.340000000000003</v>
      </c>
      <c r="AF2296">
        <v>38.61</v>
      </c>
    </row>
    <row r="2297" spans="14:32" x14ac:dyDescent="0.25">
      <c r="N2297">
        <v>3266.11</v>
      </c>
      <c r="O2297">
        <v>38.32</v>
      </c>
      <c r="P2297">
        <v>38.58</v>
      </c>
      <c r="R2297" s="25">
        <f t="shared" si="10"/>
        <v>3.2661100000000003</v>
      </c>
      <c r="S2297" s="25"/>
      <c r="T2297">
        <v>38.32</v>
      </c>
      <c r="U2297">
        <v>38.58</v>
      </c>
      <c r="AD2297">
        <v>3.2210700000000001</v>
      </c>
      <c r="AE2297">
        <v>38.590000000000003</v>
      </c>
      <c r="AF2297">
        <v>38.61</v>
      </c>
    </row>
    <row r="2298" spans="14:32" x14ac:dyDescent="0.25">
      <c r="N2298">
        <v>3266.28</v>
      </c>
      <c r="O2298">
        <v>38.369999999999997</v>
      </c>
      <c r="P2298">
        <v>38.659999999999997</v>
      </c>
      <c r="R2298" s="25">
        <f t="shared" si="10"/>
        <v>3.2662800000000001</v>
      </c>
      <c r="S2298" s="25"/>
      <c r="T2298">
        <v>38.369999999999997</v>
      </c>
      <c r="U2298">
        <v>38.659999999999997</v>
      </c>
      <c r="AD2298">
        <v>3.2446999999999999</v>
      </c>
      <c r="AE2298">
        <v>38.409999999999997</v>
      </c>
      <c r="AF2298">
        <v>38.61</v>
      </c>
    </row>
    <row r="2299" spans="14:32" x14ac:dyDescent="0.25">
      <c r="N2299">
        <v>3266.33</v>
      </c>
      <c r="O2299">
        <v>38.51</v>
      </c>
      <c r="P2299">
        <v>38.74</v>
      </c>
      <c r="R2299" s="25">
        <f t="shared" si="10"/>
        <v>3.26633</v>
      </c>
      <c r="S2299" s="25"/>
      <c r="T2299">
        <v>38.51</v>
      </c>
      <c r="U2299">
        <v>38.74</v>
      </c>
      <c r="AD2299">
        <v>3.2469200000000003</v>
      </c>
      <c r="AE2299">
        <v>38.42</v>
      </c>
      <c r="AF2299">
        <v>38.61</v>
      </c>
    </row>
    <row r="2300" spans="14:32" x14ac:dyDescent="0.25">
      <c r="N2300">
        <v>3266.46</v>
      </c>
      <c r="O2300">
        <v>38.47</v>
      </c>
      <c r="P2300">
        <v>38.630000000000003</v>
      </c>
      <c r="R2300" s="25">
        <f t="shared" si="10"/>
        <v>3.2664599999999999</v>
      </c>
      <c r="S2300" s="25"/>
      <c r="T2300">
        <v>38.47</v>
      </c>
      <c r="U2300">
        <v>38.630000000000003</v>
      </c>
      <c r="AD2300">
        <v>3.2560799999999999</v>
      </c>
      <c r="AE2300">
        <v>38.39</v>
      </c>
      <c r="AF2300">
        <v>38.61</v>
      </c>
    </row>
    <row r="2301" spans="14:32" x14ac:dyDescent="0.25">
      <c r="N2301">
        <v>3266.52</v>
      </c>
      <c r="O2301">
        <v>38.35</v>
      </c>
      <c r="P2301">
        <v>38.65</v>
      </c>
      <c r="R2301" s="25">
        <f t="shared" si="10"/>
        <v>3.2665199999999999</v>
      </c>
      <c r="S2301" s="25"/>
      <c r="T2301">
        <v>38.35</v>
      </c>
      <c r="U2301">
        <v>38.65</v>
      </c>
      <c r="AD2301">
        <v>3.2571300000000001</v>
      </c>
      <c r="AE2301">
        <v>38.54</v>
      </c>
      <c r="AF2301">
        <v>38.61</v>
      </c>
    </row>
    <row r="2302" spans="14:32" x14ac:dyDescent="0.25">
      <c r="N2302">
        <v>3266.54</v>
      </c>
      <c r="O2302">
        <v>38.36</v>
      </c>
      <c r="P2302">
        <v>38.590000000000003</v>
      </c>
      <c r="R2302" s="25">
        <f t="shared" si="10"/>
        <v>3.26654</v>
      </c>
      <c r="S2302" s="25"/>
      <c r="T2302">
        <v>38.36</v>
      </c>
      <c r="U2302">
        <v>38.590000000000003</v>
      </c>
      <c r="AD2302">
        <v>3.25909</v>
      </c>
      <c r="AE2302">
        <v>38.549999999999997</v>
      </c>
      <c r="AF2302">
        <v>38.61</v>
      </c>
    </row>
    <row r="2303" spans="14:32" x14ac:dyDescent="0.25">
      <c r="N2303">
        <v>3266.55</v>
      </c>
      <c r="O2303">
        <v>38.57</v>
      </c>
      <c r="P2303">
        <v>38.770000000000003</v>
      </c>
      <c r="R2303" s="25">
        <f t="shared" si="10"/>
        <v>3.2665500000000001</v>
      </c>
      <c r="S2303" s="25"/>
      <c r="T2303">
        <v>38.57</v>
      </c>
      <c r="U2303">
        <v>38.770000000000003</v>
      </c>
      <c r="AD2303">
        <v>3.2599899999999997</v>
      </c>
      <c r="AE2303">
        <v>38.42</v>
      </c>
      <c r="AF2303">
        <v>38.61</v>
      </c>
    </row>
    <row r="2304" spans="14:32" x14ac:dyDescent="0.25">
      <c r="N2304">
        <v>3266.63</v>
      </c>
      <c r="O2304">
        <v>38.479999999999997</v>
      </c>
      <c r="P2304">
        <v>38.409999999999997</v>
      </c>
      <c r="R2304" s="25">
        <f t="shared" si="10"/>
        <v>3.2666300000000001</v>
      </c>
      <c r="S2304" s="25"/>
      <c r="T2304">
        <v>38.479999999999997</v>
      </c>
      <c r="U2304">
        <v>38.409999999999997</v>
      </c>
      <c r="AD2304">
        <v>3.2614200000000002</v>
      </c>
      <c r="AE2304">
        <v>38.49</v>
      </c>
      <c r="AF2304">
        <v>38.61</v>
      </c>
    </row>
    <row r="2305" spans="14:32" x14ac:dyDescent="0.25">
      <c r="N2305">
        <v>3266.69</v>
      </c>
      <c r="O2305">
        <v>38.340000000000003</v>
      </c>
      <c r="P2305">
        <v>38.590000000000003</v>
      </c>
      <c r="R2305" s="25">
        <f t="shared" si="10"/>
        <v>3.2666900000000001</v>
      </c>
      <c r="S2305" s="25"/>
      <c r="T2305">
        <v>38.340000000000003</v>
      </c>
      <c r="U2305">
        <v>38.590000000000003</v>
      </c>
      <c r="AD2305">
        <v>3.2646799999999998</v>
      </c>
      <c r="AE2305">
        <v>38.380000000000003</v>
      </c>
      <c r="AF2305">
        <v>38.61</v>
      </c>
    </row>
    <row r="2306" spans="14:32" x14ac:dyDescent="0.25">
      <c r="N2306">
        <v>3266.89</v>
      </c>
      <c r="O2306">
        <v>38.619999999999997</v>
      </c>
      <c r="P2306">
        <v>38.76</v>
      </c>
      <c r="R2306" s="25">
        <f t="shared" si="10"/>
        <v>3.2668900000000001</v>
      </c>
      <c r="S2306" s="25"/>
      <c r="T2306">
        <v>38.619999999999997</v>
      </c>
      <c r="U2306">
        <v>38.76</v>
      </c>
      <c r="AD2306">
        <v>3.2694399999999999</v>
      </c>
      <c r="AE2306">
        <v>38.47</v>
      </c>
      <c r="AF2306">
        <v>38.61</v>
      </c>
    </row>
    <row r="2307" spans="14:32" x14ac:dyDescent="0.25">
      <c r="N2307">
        <v>3266.94</v>
      </c>
      <c r="O2307">
        <v>38.42</v>
      </c>
      <c r="P2307">
        <v>38.65</v>
      </c>
      <c r="R2307" s="25">
        <f t="shared" si="10"/>
        <v>3.26694</v>
      </c>
      <c r="S2307" s="25"/>
      <c r="T2307">
        <v>38.42</v>
      </c>
      <c r="U2307">
        <v>38.65</v>
      </c>
      <c r="AD2307">
        <v>3.2713299999999998</v>
      </c>
      <c r="AE2307">
        <v>38.370000000000005</v>
      </c>
      <c r="AF2307">
        <v>38.61</v>
      </c>
    </row>
    <row r="2308" spans="14:32" x14ac:dyDescent="0.25">
      <c r="N2308">
        <v>3266.95</v>
      </c>
      <c r="O2308">
        <v>38.6</v>
      </c>
      <c r="P2308">
        <v>38.700000000000003</v>
      </c>
      <c r="R2308" s="25">
        <f t="shared" ref="R2308:R2371" si="11">N2308/1000</f>
        <v>3.26695</v>
      </c>
      <c r="S2308" s="25"/>
      <c r="T2308">
        <v>38.6</v>
      </c>
      <c r="U2308">
        <v>38.700000000000003</v>
      </c>
      <c r="AD2308">
        <v>3.2831799999999998</v>
      </c>
      <c r="AE2308">
        <v>38.5</v>
      </c>
      <c r="AF2308">
        <v>38.61</v>
      </c>
    </row>
    <row r="2309" spans="14:32" x14ac:dyDescent="0.25">
      <c r="N2309">
        <v>3266.96</v>
      </c>
      <c r="O2309">
        <v>38.36</v>
      </c>
      <c r="P2309">
        <v>38.56</v>
      </c>
      <c r="R2309" s="25">
        <f t="shared" si="11"/>
        <v>3.2669600000000001</v>
      </c>
      <c r="S2309" s="25"/>
      <c r="T2309">
        <v>38.36</v>
      </c>
      <c r="U2309">
        <v>38.56</v>
      </c>
      <c r="AD2309">
        <v>3.28823</v>
      </c>
      <c r="AE2309">
        <v>38.54</v>
      </c>
      <c r="AF2309">
        <v>38.61</v>
      </c>
    </row>
    <row r="2310" spans="14:32" x14ac:dyDescent="0.25">
      <c r="N2310">
        <v>3267.11</v>
      </c>
      <c r="O2310">
        <v>38.51</v>
      </c>
      <c r="P2310">
        <v>38.700000000000003</v>
      </c>
      <c r="R2310" s="25">
        <f t="shared" si="11"/>
        <v>3.2671100000000002</v>
      </c>
      <c r="S2310" s="25"/>
      <c r="T2310">
        <v>38.51</v>
      </c>
      <c r="U2310">
        <v>38.700000000000003</v>
      </c>
      <c r="AD2310">
        <v>3.2982600000000004</v>
      </c>
      <c r="AE2310">
        <v>38.35</v>
      </c>
      <c r="AF2310">
        <v>38.61</v>
      </c>
    </row>
    <row r="2311" spans="14:32" x14ac:dyDescent="0.25">
      <c r="N2311">
        <v>3267.12</v>
      </c>
      <c r="O2311">
        <v>38.54</v>
      </c>
      <c r="P2311">
        <v>38.64</v>
      </c>
      <c r="R2311" s="25">
        <f t="shared" si="11"/>
        <v>3.2671199999999998</v>
      </c>
      <c r="S2311" s="25"/>
      <c r="T2311">
        <v>38.54</v>
      </c>
      <c r="U2311">
        <v>38.64</v>
      </c>
      <c r="AD2311">
        <v>3.2987800000000003</v>
      </c>
      <c r="AE2311">
        <v>38.39</v>
      </c>
      <c r="AF2311">
        <v>38.61</v>
      </c>
    </row>
    <row r="2312" spans="14:32" x14ac:dyDescent="0.25">
      <c r="N2312">
        <v>3267.43</v>
      </c>
      <c r="O2312">
        <v>38.35</v>
      </c>
      <c r="P2312">
        <v>38.56</v>
      </c>
      <c r="R2312" s="25">
        <f t="shared" si="11"/>
        <v>3.2674300000000001</v>
      </c>
      <c r="S2312" s="25"/>
      <c r="T2312">
        <v>38.35</v>
      </c>
      <c r="U2312">
        <v>38.56</v>
      </c>
      <c r="AD2312">
        <v>3.3029000000000002</v>
      </c>
      <c r="AE2312">
        <v>38.33</v>
      </c>
      <c r="AF2312">
        <v>38.61</v>
      </c>
    </row>
    <row r="2313" spans="14:32" x14ac:dyDescent="0.25">
      <c r="N2313">
        <v>3267.47</v>
      </c>
      <c r="O2313">
        <v>38.53</v>
      </c>
      <c r="P2313">
        <v>38.599999999999994</v>
      </c>
      <c r="R2313" s="25">
        <f t="shared" si="11"/>
        <v>3.2674699999999999</v>
      </c>
      <c r="S2313" s="25"/>
      <c r="T2313">
        <v>38.53</v>
      </c>
      <c r="U2313">
        <v>38.599999999999994</v>
      </c>
      <c r="AD2313">
        <v>3.3029899999999999</v>
      </c>
      <c r="AE2313">
        <v>38.4</v>
      </c>
      <c r="AF2313">
        <v>38.61</v>
      </c>
    </row>
    <row r="2314" spans="14:32" x14ac:dyDescent="0.25">
      <c r="N2314">
        <v>3267.48</v>
      </c>
      <c r="O2314">
        <v>38.5</v>
      </c>
      <c r="P2314">
        <v>38.729999999999997</v>
      </c>
      <c r="R2314" s="25">
        <f t="shared" si="11"/>
        <v>3.2674799999999999</v>
      </c>
      <c r="S2314" s="25"/>
      <c r="T2314">
        <v>38.5</v>
      </c>
      <c r="U2314">
        <v>38.729999999999997</v>
      </c>
      <c r="AD2314">
        <v>3.3073000000000001</v>
      </c>
      <c r="AE2314">
        <v>38.42</v>
      </c>
      <c r="AF2314">
        <v>38.61</v>
      </c>
    </row>
    <row r="2315" spans="14:32" x14ac:dyDescent="0.25">
      <c r="N2315">
        <v>3267.49</v>
      </c>
      <c r="O2315">
        <v>38.53</v>
      </c>
      <c r="P2315">
        <v>38.68</v>
      </c>
      <c r="R2315" s="25">
        <f t="shared" si="11"/>
        <v>3.2674899999999996</v>
      </c>
      <c r="S2315" s="25"/>
      <c r="T2315">
        <v>38.53</v>
      </c>
      <c r="U2315">
        <v>38.68</v>
      </c>
      <c r="AD2315">
        <v>3.3097399999999997</v>
      </c>
      <c r="AE2315">
        <v>38.414999999999999</v>
      </c>
      <c r="AF2315">
        <v>38.61</v>
      </c>
    </row>
    <row r="2316" spans="14:32" x14ac:dyDescent="0.25">
      <c r="N2316">
        <v>3267.51</v>
      </c>
      <c r="O2316">
        <v>38.39</v>
      </c>
      <c r="P2316">
        <v>38.65</v>
      </c>
      <c r="R2316" s="25">
        <f t="shared" si="11"/>
        <v>3.2675100000000001</v>
      </c>
      <c r="S2316" s="25"/>
      <c r="T2316">
        <v>38.39</v>
      </c>
      <c r="U2316">
        <v>38.65</v>
      </c>
      <c r="AD2316">
        <v>3.3103000000000002</v>
      </c>
      <c r="AE2316">
        <v>38.46</v>
      </c>
      <c r="AF2316">
        <v>38.61</v>
      </c>
    </row>
    <row r="2317" spans="14:32" x14ac:dyDescent="0.25">
      <c r="N2317">
        <v>3267.7</v>
      </c>
      <c r="O2317">
        <v>38.380000000000003</v>
      </c>
      <c r="P2317">
        <v>38.54</v>
      </c>
      <c r="R2317" s="25">
        <f t="shared" si="11"/>
        <v>3.2676999999999996</v>
      </c>
      <c r="S2317" s="25"/>
      <c r="T2317">
        <v>38.380000000000003</v>
      </c>
      <c r="U2317">
        <v>38.54</v>
      </c>
      <c r="AD2317">
        <v>3.31908</v>
      </c>
      <c r="AE2317">
        <v>38.49</v>
      </c>
      <c r="AF2317">
        <v>38.61</v>
      </c>
    </row>
    <row r="2318" spans="14:32" x14ac:dyDescent="0.25">
      <c r="N2318">
        <v>3267.92</v>
      </c>
      <c r="O2318">
        <v>38.57</v>
      </c>
      <c r="P2318">
        <v>38.53</v>
      </c>
      <c r="R2318" s="25">
        <f t="shared" si="11"/>
        <v>3.2679200000000002</v>
      </c>
      <c r="S2318" s="25"/>
      <c r="T2318">
        <v>38.57</v>
      </c>
      <c r="U2318">
        <v>38.53</v>
      </c>
      <c r="AD2318">
        <v>3.33372</v>
      </c>
      <c r="AE2318">
        <v>38.409999999999997</v>
      </c>
      <c r="AF2318">
        <v>38.61</v>
      </c>
    </row>
    <row r="2319" spans="14:32" x14ac:dyDescent="0.25">
      <c r="N2319">
        <v>3267.93</v>
      </c>
      <c r="O2319">
        <v>38.57</v>
      </c>
      <c r="P2319">
        <v>38.65</v>
      </c>
      <c r="R2319" s="25">
        <f t="shared" si="11"/>
        <v>3.2679299999999998</v>
      </c>
      <c r="S2319" s="25"/>
      <c r="T2319">
        <v>38.57</v>
      </c>
      <c r="U2319">
        <v>38.65</v>
      </c>
      <c r="AD2319">
        <v>3.1582300000000001</v>
      </c>
      <c r="AE2319">
        <v>38.369999999999997</v>
      </c>
      <c r="AF2319">
        <v>38.619999999999997</v>
      </c>
    </row>
    <row r="2320" spans="14:32" x14ac:dyDescent="0.25">
      <c r="N2320">
        <v>3267.95</v>
      </c>
      <c r="O2320">
        <v>38.33</v>
      </c>
      <c r="P2320">
        <v>38.585000000000001</v>
      </c>
      <c r="R2320" s="25">
        <f t="shared" si="11"/>
        <v>3.2679499999999999</v>
      </c>
      <c r="S2320" s="25"/>
      <c r="T2320">
        <v>38.33</v>
      </c>
      <c r="U2320">
        <v>38.585000000000001</v>
      </c>
      <c r="AD2320">
        <v>3.2074400000000001</v>
      </c>
      <c r="AE2320">
        <v>38.56</v>
      </c>
      <c r="AF2320">
        <v>38.619999999999997</v>
      </c>
    </row>
    <row r="2321" spans="14:32" x14ac:dyDescent="0.25">
      <c r="N2321">
        <v>3267.96</v>
      </c>
      <c r="O2321">
        <v>38.270000000000003</v>
      </c>
      <c r="P2321">
        <v>38.25</v>
      </c>
      <c r="R2321" s="25">
        <f t="shared" si="11"/>
        <v>3.26796</v>
      </c>
      <c r="S2321" s="25"/>
      <c r="T2321">
        <v>38.270000000000003</v>
      </c>
      <c r="U2321">
        <v>38.25</v>
      </c>
      <c r="AD2321">
        <v>3.2126799999999998</v>
      </c>
      <c r="AE2321">
        <v>38.340000000000003</v>
      </c>
      <c r="AF2321">
        <v>38.619999999999997</v>
      </c>
    </row>
    <row r="2322" spans="14:32" x14ac:dyDescent="0.25">
      <c r="N2322">
        <v>3268.03</v>
      </c>
      <c r="O2322">
        <v>38.659999999999997</v>
      </c>
      <c r="P2322">
        <v>38.72</v>
      </c>
      <c r="R2322" s="25">
        <f t="shared" si="11"/>
        <v>3.26803</v>
      </c>
      <c r="S2322" s="25"/>
      <c r="T2322">
        <v>38.659999999999997</v>
      </c>
      <c r="U2322">
        <v>38.72</v>
      </c>
      <c r="AD2322">
        <v>3.2266999999999997</v>
      </c>
      <c r="AE2322">
        <v>38.5</v>
      </c>
      <c r="AF2322">
        <v>38.619999999999997</v>
      </c>
    </row>
    <row r="2323" spans="14:32" x14ac:dyDescent="0.25">
      <c r="N2323">
        <v>3268.14</v>
      </c>
      <c r="O2323">
        <v>38.53</v>
      </c>
      <c r="P2323">
        <v>38.659999999999997</v>
      </c>
      <c r="R2323" s="25">
        <f t="shared" si="11"/>
        <v>3.2681399999999998</v>
      </c>
      <c r="S2323" s="25"/>
      <c r="T2323">
        <v>38.53</v>
      </c>
      <c r="U2323">
        <v>38.659999999999997</v>
      </c>
      <c r="AD2323">
        <v>3.2356100000000003</v>
      </c>
      <c r="AE2323">
        <v>38.409999999999997</v>
      </c>
      <c r="AF2323">
        <v>38.619999999999997</v>
      </c>
    </row>
    <row r="2324" spans="14:32" x14ac:dyDescent="0.25">
      <c r="N2324">
        <v>3268.16</v>
      </c>
      <c r="O2324">
        <v>38.53</v>
      </c>
      <c r="P2324">
        <v>38.53</v>
      </c>
      <c r="R2324" s="25">
        <f t="shared" si="11"/>
        <v>3.26816</v>
      </c>
      <c r="S2324" s="25"/>
      <c r="T2324">
        <v>38.53</v>
      </c>
      <c r="U2324">
        <v>38.53</v>
      </c>
      <c r="AD2324">
        <v>3.24736</v>
      </c>
      <c r="AE2324">
        <v>38.590000000000003</v>
      </c>
      <c r="AF2324">
        <v>38.619999999999997</v>
      </c>
    </row>
    <row r="2325" spans="14:32" x14ac:dyDescent="0.25">
      <c r="N2325">
        <v>3268.27</v>
      </c>
      <c r="O2325">
        <v>38.58</v>
      </c>
      <c r="P2325">
        <v>38.634999999999998</v>
      </c>
      <c r="R2325" s="25">
        <f t="shared" si="11"/>
        <v>3.2682699999999998</v>
      </c>
      <c r="S2325" s="25"/>
      <c r="T2325">
        <v>38.58</v>
      </c>
      <c r="U2325">
        <v>38.634999999999998</v>
      </c>
      <c r="AD2325">
        <v>3.25149</v>
      </c>
      <c r="AE2325">
        <v>38.340000000000003</v>
      </c>
      <c r="AF2325">
        <v>38.619999999999997</v>
      </c>
    </row>
    <row r="2326" spans="14:32" x14ac:dyDescent="0.25">
      <c r="N2326">
        <v>3268.36</v>
      </c>
      <c r="O2326">
        <v>38.49</v>
      </c>
      <c r="P2326">
        <v>38.83</v>
      </c>
      <c r="R2326" s="25">
        <f t="shared" si="11"/>
        <v>3.2683599999999999</v>
      </c>
      <c r="S2326" s="25"/>
      <c r="T2326">
        <v>38.49</v>
      </c>
      <c r="U2326">
        <v>38.83</v>
      </c>
      <c r="AD2326">
        <v>3.25596</v>
      </c>
      <c r="AE2326">
        <v>38.36</v>
      </c>
      <c r="AF2326">
        <v>38.619999999999997</v>
      </c>
    </row>
    <row r="2327" spans="14:32" x14ac:dyDescent="0.25">
      <c r="N2327">
        <v>3268.5</v>
      </c>
      <c r="O2327">
        <v>38.369999999999997</v>
      </c>
      <c r="P2327">
        <v>38.53</v>
      </c>
      <c r="R2327" s="25">
        <f t="shared" si="11"/>
        <v>3.2685</v>
      </c>
      <c r="S2327" s="25"/>
      <c r="T2327">
        <v>38.369999999999997</v>
      </c>
      <c r="U2327">
        <v>38.53</v>
      </c>
      <c r="AD2327">
        <v>3.2593100000000002</v>
      </c>
      <c r="AE2327">
        <v>38.409999999999997</v>
      </c>
      <c r="AF2327">
        <v>38.619999999999997</v>
      </c>
    </row>
    <row r="2328" spans="14:32" x14ac:dyDescent="0.25">
      <c r="N2328">
        <v>3268.8</v>
      </c>
      <c r="O2328">
        <v>38.590000000000003</v>
      </c>
      <c r="P2328">
        <v>38.64</v>
      </c>
      <c r="R2328" s="25">
        <f t="shared" si="11"/>
        <v>3.2688000000000001</v>
      </c>
      <c r="S2328" s="25"/>
      <c r="T2328">
        <v>38.590000000000003</v>
      </c>
      <c r="U2328">
        <v>38.64</v>
      </c>
      <c r="AD2328">
        <v>3.2596700000000003</v>
      </c>
      <c r="AE2328">
        <v>38.44</v>
      </c>
      <c r="AF2328">
        <v>38.619999999999997</v>
      </c>
    </row>
    <row r="2329" spans="14:32" x14ac:dyDescent="0.25">
      <c r="N2329">
        <v>3268.95</v>
      </c>
      <c r="O2329">
        <v>38.585000000000001</v>
      </c>
      <c r="P2329">
        <v>38.704999999999998</v>
      </c>
      <c r="R2329" s="25">
        <f t="shared" si="11"/>
        <v>3.2689499999999998</v>
      </c>
      <c r="S2329" s="25"/>
      <c r="T2329">
        <v>38.585000000000001</v>
      </c>
      <c r="U2329">
        <v>38.704999999999998</v>
      </c>
      <c r="AD2329">
        <v>3.2647199999999996</v>
      </c>
      <c r="AE2329">
        <v>38.450000000000003</v>
      </c>
      <c r="AF2329">
        <v>38.619999999999997</v>
      </c>
    </row>
    <row r="2330" spans="14:32" x14ac:dyDescent="0.25">
      <c r="N2330">
        <v>3269.01</v>
      </c>
      <c r="O2330">
        <v>38.36</v>
      </c>
      <c r="P2330">
        <v>38.549999999999997</v>
      </c>
      <c r="R2330" s="25">
        <f t="shared" si="11"/>
        <v>3.2690100000000002</v>
      </c>
      <c r="S2330" s="25"/>
      <c r="T2330">
        <v>38.36</v>
      </c>
      <c r="U2330">
        <v>38.549999999999997</v>
      </c>
      <c r="AD2330">
        <v>3.26912</v>
      </c>
      <c r="AE2330">
        <v>38.479999999999997</v>
      </c>
      <c r="AF2330">
        <v>38.619999999999997</v>
      </c>
    </row>
    <row r="2331" spans="14:32" x14ac:dyDescent="0.25">
      <c r="N2331">
        <v>3269.07</v>
      </c>
      <c r="O2331">
        <v>38.58</v>
      </c>
      <c r="P2331">
        <v>38.81</v>
      </c>
      <c r="R2331" s="25">
        <f t="shared" si="11"/>
        <v>3.2690700000000001</v>
      </c>
      <c r="S2331" s="25"/>
      <c r="T2331">
        <v>38.58</v>
      </c>
      <c r="U2331">
        <v>38.81</v>
      </c>
      <c r="AD2331">
        <v>3.28525</v>
      </c>
      <c r="AE2331">
        <v>38.43</v>
      </c>
      <c r="AF2331">
        <v>38.619999999999997</v>
      </c>
    </row>
    <row r="2332" spans="14:32" x14ac:dyDescent="0.25">
      <c r="N2332">
        <v>3269.08</v>
      </c>
      <c r="O2332">
        <v>38.42</v>
      </c>
      <c r="P2332">
        <v>38.74</v>
      </c>
      <c r="R2332" s="25">
        <f t="shared" si="11"/>
        <v>3.2690799999999998</v>
      </c>
      <c r="S2332" s="25"/>
      <c r="T2332">
        <v>38.42</v>
      </c>
      <c r="U2332">
        <v>38.74</v>
      </c>
      <c r="AD2332">
        <v>3.2878000000000003</v>
      </c>
      <c r="AE2332">
        <v>38.42</v>
      </c>
      <c r="AF2332">
        <v>38.619999999999997</v>
      </c>
    </row>
    <row r="2333" spans="14:32" x14ac:dyDescent="0.25">
      <c r="N2333">
        <v>3269.12</v>
      </c>
      <c r="O2333">
        <v>38.479999999999997</v>
      </c>
      <c r="P2333">
        <v>38.619999999999997</v>
      </c>
      <c r="R2333" s="25">
        <f t="shared" si="11"/>
        <v>3.26912</v>
      </c>
      <c r="S2333" s="25"/>
      <c r="T2333">
        <v>38.479999999999997</v>
      </c>
      <c r="U2333">
        <v>38.619999999999997</v>
      </c>
      <c r="AD2333">
        <v>3.2972899999999998</v>
      </c>
      <c r="AE2333">
        <v>38.450000000000003</v>
      </c>
      <c r="AF2333">
        <v>38.619999999999997</v>
      </c>
    </row>
    <row r="2334" spans="14:32" x14ac:dyDescent="0.25">
      <c r="N2334">
        <v>3269.15</v>
      </c>
      <c r="O2334">
        <v>38.39</v>
      </c>
      <c r="P2334">
        <v>38.51</v>
      </c>
      <c r="R2334" s="25">
        <f t="shared" si="11"/>
        <v>3.2691500000000002</v>
      </c>
      <c r="S2334" s="25"/>
      <c r="T2334">
        <v>38.39</v>
      </c>
      <c r="U2334">
        <v>38.51</v>
      </c>
      <c r="AD2334">
        <v>3.2991100000000002</v>
      </c>
      <c r="AE2334">
        <v>38.43</v>
      </c>
      <c r="AF2334">
        <v>38.619999999999997</v>
      </c>
    </row>
    <row r="2335" spans="14:32" x14ac:dyDescent="0.25">
      <c r="N2335">
        <v>3269.32</v>
      </c>
      <c r="O2335">
        <v>38.6</v>
      </c>
      <c r="P2335">
        <v>38.75</v>
      </c>
      <c r="R2335" s="25">
        <f t="shared" si="11"/>
        <v>3.26932</v>
      </c>
      <c r="S2335" s="25"/>
      <c r="T2335">
        <v>38.6</v>
      </c>
      <c r="U2335">
        <v>38.75</v>
      </c>
      <c r="AD2335">
        <v>3.3106399999999998</v>
      </c>
      <c r="AE2335">
        <v>38.6</v>
      </c>
      <c r="AF2335">
        <v>38.619999999999997</v>
      </c>
    </row>
    <row r="2336" spans="14:32" x14ac:dyDescent="0.25">
      <c r="N2336">
        <v>3269.34</v>
      </c>
      <c r="O2336">
        <v>38.51</v>
      </c>
      <c r="P2336">
        <v>38.69</v>
      </c>
      <c r="R2336" s="25">
        <f t="shared" si="11"/>
        <v>3.2693400000000001</v>
      </c>
      <c r="S2336" s="25"/>
      <c r="T2336">
        <v>38.51</v>
      </c>
      <c r="U2336">
        <v>38.69</v>
      </c>
      <c r="AD2336">
        <v>3.3128699999999998</v>
      </c>
      <c r="AE2336">
        <v>38.4</v>
      </c>
      <c r="AF2336">
        <v>38.619999999999997</v>
      </c>
    </row>
    <row r="2337" spans="14:32" x14ac:dyDescent="0.25">
      <c r="N2337">
        <v>3269.44</v>
      </c>
      <c r="O2337">
        <v>38.47</v>
      </c>
      <c r="P2337">
        <v>38.61</v>
      </c>
      <c r="R2337" s="25">
        <f t="shared" si="11"/>
        <v>3.2694399999999999</v>
      </c>
      <c r="S2337" s="25"/>
      <c r="T2337">
        <v>38.47</v>
      </c>
      <c r="U2337">
        <v>38.61</v>
      </c>
      <c r="AD2337">
        <v>3.31576</v>
      </c>
      <c r="AE2337">
        <v>38.380000000000003</v>
      </c>
      <c r="AF2337">
        <v>38.619999999999997</v>
      </c>
    </row>
    <row r="2338" spans="14:32" x14ac:dyDescent="0.25">
      <c r="N2338">
        <v>3269.54</v>
      </c>
      <c r="O2338">
        <v>38.19</v>
      </c>
      <c r="P2338">
        <v>38.32</v>
      </c>
      <c r="R2338" s="25">
        <f t="shared" si="11"/>
        <v>3.2695400000000001</v>
      </c>
      <c r="S2338" s="25"/>
      <c r="T2338">
        <v>38.19</v>
      </c>
      <c r="U2338">
        <v>38.32</v>
      </c>
      <c r="AD2338">
        <v>3.3263199999999999</v>
      </c>
      <c r="AE2338">
        <v>38.450000000000003</v>
      </c>
      <c r="AF2338">
        <v>38.619999999999997</v>
      </c>
    </row>
    <row r="2339" spans="14:32" x14ac:dyDescent="0.25">
      <c r="N2339">
        <v>3269.56</v>
      </c>
      <c r="O2339">
        <v>38.54</v>
      </c>
      <c r="P2339">
        <v>38.69</v>
      </c>
      <c r="R2339" s="25">
        <f t="shared" si="11"/>
        <v>3.2695599999999998</v>
      </c>
      <c r="S2339" s="25"/>
      <c r="T2339">
        <v>38.54</v>
      </c>
      <c r="U2339">
        <v>38.69</v>
      </c>
      <c r="AD2339">
        <v>3.3280500000000002</v>
      </c>
      <c r="AE2339">
        <v>38.49</v>
      </c>
      <c r="AF2339">
        <v>38.619999999999997</v>
      </c>
    </row>
    <row r="2340" spans="14:32" x14ac:dyDescent="0.25">
      <c r="N2340">
        <v>3269.78</v>
      </c>
      <c r="O2340">
        <v>38.47</v>
      </c>
      <c r="P2340">
        <v>38.58</v>
      </c>
      <c r="R2340" s="25">
        <f t="shared" si="11"/>
        <v>3.2697800000000004</v>
      </c>
      <c r="S2340" s="25"/>
      <c r="T2340">
        <v>38.47</v>
      </c>
      <c r="U2340">
        <v>38.58</v>
      </c>
      <c r="AD2340">
        <v>3.3299899999999996</v>
      </c>
      <c r="AE2340">
        <v>38.340000000000003</v>
      </c>
      <c r="AF2340">
        <v>38.619999999999997</v>
      </c>
    </row>
    <row r="2341" spans="14:32" x14ac:dyDescent="0.25">
      <c r="N2341">
        <v>3269.86</v>
      </c>
      <c r="O2341">
        <v>38.369999999999997</v>
      </c>
      <c r="P2341">
        <v>38.56</v>
      </c>
      <c r="R2341" s="25">
        <f t="shared" si="11"/>
        <v>3.26986</v>
      </c>
      <c r="S2341" s="25"/>
      <c r="T2341">
        <v>38.369999999999997</v>
      </c>
      <c r="U2341">
        <v>38.56</v>
      </c>
      <c r="AD2341">
        <v>3.25258</v>
      </c>
      <c r="AE2341">
        <v>38.42</v>
      </c>
      <c r="AF2341">
        <v>38.629999999999995</v>
      </c>
    </row>
    <row r="2342" spans="14:32" x14ac:dyDescent="0.25">
      <c r="N2342">
        <v>3270.15</v>
      </c>
      <c r="O2342">
        <v>38.29</v>
      </c>
      <c r="P2342">
        <v>38.47</v>
      </c>
      <c r="R2342" s="25">
        <f t="shared" si="11"/>
        <v>3.2701500000000001</v>
      </c>
      <c r="S2342" s="25"/>
      <c r="T2342">
        <v>38.29</v>
      </c>
      <c r="U2342">
        <v>38.47</v>
      </c>
      <c r="AD2342">
        <v>3.2547299999999999</v>
      </c>
      <c r="AE2342">
        <v>38.444999999999993</v>
      </c>
      <c r="AF2342">
        <v>38.629999999999995</v>
      </c>
    </row>
    <row r="2343" spans="14:32" x14ac:dyDescent="0.25">
      <c r="N2343">
        <v>3270.17</v>
      </c>
      <c r="O2343">
        <v>38.51</v>
      </c>
      <c r="P2343">
        <v>38.68</v>
      </c>
      <c r="R2343" s="25">
        <f t="shared" si="11"/>
        <v>3.2701700000000002</v>
      </c>
      <c r="S2343" s="25"/>
      <c r="T2343">
        <v>38.51</v>
      </c>
      <c r="U2343">
        <v>38.68</v>
      </c>
      <c r="AD2343">
        <v>3.19421</v>
      </c>
      <c r="AE2343">
        <v>38.340000000000003</v>
      </c>
      <c r="AF2343">
        <v>38.630000000000003</v>
      </c>
    </row>
    <row r="2344" spans="14:32" x14ac:dyDescent="0.25">
      <c r="N2344">
        <v>3270.2</v>
      </c>
      <c r="O2344">
        <v>38.35</v>
      </c>
      <c r="P2344">
        <v>38.54</v>
      </c>
      <c r="R2344" s="25">
        <f t="shared" si="11"/>
        <v>3.2702</v>
      </c>
      <c r="S2344" s="25"/>
      <c r="T2344">
        <v>38.35</v>
      </c>
      <c r="U2344">
        <v>38.54</v>
      </c>
      <c r="AD2344">
        <v>3.1985000000000001</v>
      </c>
      <c r="AE2344">
        <v>38.56</v>
      </c>
      <c r="AF2344">
        <v>38.630000000000003</v>
      </c>
    </row>
    <row r="2345" spans="14:32" x14ac:dyDescent="0.25">
      <c r="N2345">
        <v>3270.21</v>
      </c>
      <c r="O2345">
        <v>38.28</v>
      </c>
      <c r="P2345">
        <v>38.590000000000003</v>
      </c>
      <c r="R2345" s="25">
        <f t="shared" si="11"/>
        <v>3.2702100000000001</v>
      </c>
      <c r="S2345" s="25"/>
      <c r="T2345">
        <v>38.28</v>
      </c>
      <c r="U2345">
        <v>38.590000000000003</v>
      </c>
      <c r="AD2345">
        <v>3.2040500000000001</v>
      </c>
      <c r="AE2345">
        <v>38.369999999999997</v>
      </c>
      <c r="AF2345">
        <v>38.630000000000003</v>
      </c>
    </row>
    <row r="2346" spans="14:32" x14ac:dyDescent="0.25">
      <c r="N2346">
        <v>3270.34</v>
      </c>
      <c r="O2346">
        <v>38.58</v>
      </c>
      <c r="P2346">
        <v>38.71</v>
      </c>
      <c r="R2346" s="25">
        <f t="shared" si="11"/>
        <v>3.27034</v>
      </c>
      <c r="S2346" s="25"/>
      <c r="T2346">
        <v>38.58</v>
      </c>
      <c r="U2346">
        <v>38.71</v>
      </c>
      <c r="AD2346">
        <v>3.2302</v>
      </c>
      <c r="AE2346">
        <v>38.590000000000003</v>
      </c>
      <c r="AF2346">
        <v>38.630000000000003</v>
      </c>
    </row>
    <row r="2347" spans="14:32" x14ac:dyDescent="0.25">
      <c r="N2347">
        <v>3270.46</v>
      </c>
      <c r="O2347">
        <v>38.770000000000003</v>
      </c>
      <c r="P2347">
        <v>38.840000000000003</v>
      </c>
      <c r="R2347" s="25">
        <f t="shared" si="11"/>
        <v>3.2704599999999999</v>
      </c>
      <c r="S2347" s="25"/>
      <c r="T2347">
        <v>38.770000000000003</v>
      </c>
      <c r="U2347">
        <v>38.840000000000003</v>
      </c>
      <c r="AD2347">
        <v>3.2362199999999999</v>
      </c>
      <c r="AE2347">
        <v>38.43</v>
      </c>
      <c r="AF2347">
        <v>38.630000000000003</v>
      </c>
    </row>
    <row r="2348" spans="14:32" x14ac:dyDescent="0.25">
      <c r="N2348">
        <v>3270.49</v>
      </c>
      <c r="O2348">
        <v>38.520000000000003</v>
      </c>
      <c r="P2348">
        <v>38.76</v>
      </c>
      <c r="R2348" s="25">
        <f t="shared" si="11"/>
        <v>3.2704899999999997</v>
      </c>
      <c r="S2348" s="25"/>
      <c r="T2348">
        <v>38.520000000000003</v>
      </c>
      <c r="U2348">
        <v>38.76</v>
      </c>
      <c r="AD2348">
        <v>3.2433200000000002</v>
      </c>
      <c r="AE2348">
        <v>38.39</v>
      </c>
      <c r="AF2348">
        <v>38.630000000000003</v>
      </c>
    </row>
    <row r="2349" spans="14:32" x14ac:dyDescent="0.25">
      <c r="N2349">
        <v>3270.58</v>
      </c>
      <c r="O2349">
        <v>38.28</v>
      </c>
      <c r="P2349">
        <v>38.299999999999997</v>
      </c>
      <c r="R2349" s="25">
        <f t="shared" si="11"/>
        <v>3.2705799999999998</v>
      </c>
      <c r="S2349" s="25"/>
      <c r="T2349">
        <v>38.28</v>
      </c>
      <c r="U2349">
        <v>38.299999999999997</v>
      </c>
      <c r="AD2349">
        <v>3.2485599999999999</v>
      </c>
      <c r="AE2349">
        <v>38.43</v>
      </c>
      <c r="AF2349">
        <v>38.630000000000003</v>
      </c>
    </row>
    <row r="2350" spans="14:32" x14ac:dyDescent="0.25">
      <c r="N2350">
        <v>3270.64</v>
      </c>
      <c r="O2350">
        <v>38.35</v>
      </c>
      <c r="P2350">
        <v>38.54</v>
      </c>
      <c r="R2350" s="25">
        <f t="shared" si="11"/>
        <v>3.2706399999999998</v>
      </c>
      <c r="S2350" s="25"/>
      <c r="T2350">
        <v>38.35</v>
      </c>
      <c r="U2350">
        <v>38.54</v>
      </c>
      <c r="AD2350">
        <v>3.2526100000000002</v>
      </c>
      <c r="AE2350">
        <v>38.36</v>
      </c>
      <c r="AF2350">
        <v>38.630000000000003</v>
      </c>
    </row>
    <row r="2351" spans="14:32" x14ac:dyDescent="0.25">
      <c r="N2351">
        <v>3270.73</v>
      </c>
      <c r="O2351">
        <v>38.479999999999997</v>
      </c>
      <c r="P2351">
        <v>38.68</v>
      </c>
      <c r="R2351" s="25">
        <f t="shared" si="11"/>
        <v>3.2707299999999999</v>
      </c>
      <c r="S2351" s="25"/>
      <c r="T2351">
        <v>38.479999999999997</v>
      </c>
      <c r="U2351">
        <v>38.68</v>
      </c>
      <c r="AD2351">
        <v>3.2553299999999998</v>
      </c>
      <c r="AE2351">
        <v>38.58</v>
      </c>
      <c r="AF2351">
        <v>38.630000000000003</v>
      </c>
    </row>
    <row r="2352" spans="14:32" x14ac:dyDescent="0.25">
      <c r="N2352">
        <v>3270.87</v>
      </c>
      <c r="O2352">
        <v>38.375</v>
      </c>
      <c r="P2352">
        <v>38.540000000000006</v>
      </c>
      <c r="R2352" s="25">
        <f t="shared" si="11"/>
        <v>3.2708699999999999</v>
      </c>
      <c r="S2352" s="25"/>
      <c r="T2352">
        <v>38.375</v>
      </c>
      <c r="U2352">
        <v>38.540000000000006</v>
      </c>
      <c r="AD2352">
        <v>3.2554699999999999</v>
      </c>
      <c r="AE2352">
        <v>38.479999999999997</v>
      </c>
      <c r="AF2352">
        <v>38.630000000000003</v>
      </c>
    </row>
    <row r="2353" spans="14:32" x14ac:dyDescent="0.25">
      <c r="N2353">
        <v>3270.94</v>
      </c>
      <c r="O2353">
        <v>38.56</v>
      </c>
      <c r="P2353">
        <v>38.78</v>
      </c>
      <c r="R2353" s="25">
        <f t="shared" si="11"/>
        <v>3.27094</v>
      </c>
      <c r="S2353" s="25"/>
      <c r="T2353">
        <v>38.56</v>
      </c>
      <c r="U2353">
        <v>38.78</v>
      </c>
      <c r="AD2353">
        <v>3.25637</v>
      </c>
      <c r="AE2353">
        <v>38.409999999999997</v>
      </c>
      <c r="AF2353">
        <v>38.630000000000003</v>
      </c>
    </row>
    <row r="2354" spans="14:32" x14ac:dyDescent="0.25">
      <c r="N2354">
        <v>3271.01</v>
      </c>
      <c r="O2354">
        <v>38.5</v>
      </c>
      <c r="P2354">
        <v>38.729999999999997</v>
      </c>
      <c r="R2354" s="25">
        <f t="shared" si="11"/>
        <v>3.2710100000000004</v>
      </c>
      <c r="S2354" s="25"/>
      <c r="T2354">
        <v>38.5</v>
      </c>
      <c r="U2354">
        <v>38.729999999999997</v>
      </c>
      <c r="AD2354">
        <v>3.2567300000000001</v>
      </c>
      <c r="AE2354">
        <v>38.479999999999997</v>
      </c>
      <c r="AF2354">
        <v>38.630000000000003</v>
      </c>
    </row>
    <row r="2355" spans="14:32" x14ac:dyDescent="0.25">
      <c r="N2355">
        <v>3271.03</v>
      </c>
      <c r="O2355">
        <v>38.340000000000003</v>
      </c>
      <c r="P2355">
        <v>38.5</v>
      </c>
      <c r="R2355" s="25">
        <f t="shared" si="11"/>
        <v>3.2710300000000001</v>
      </c>
      <c r="S2355" s="25"/>
      <c r="T2355">
        <v>38.340000000000003</v>
      </c>
      <c r="U2355">
        <v>38.5</v>
      </c>
      <c r="AD2355">
        <v>3.2579600000000002</v>
      </c>
      <c r="AE2355">
        <v>38.53</v>
      </c>
      <c r="AF2355">
        <v>38.630000000000003</v>
      </c>
    </row>
    <row r="2356" spans="14:32" x14ac:dyDescent="0.25">
      <c r="N2356">
        <v>3271.08</v>
      </c>
      <c r="O2356">
        <v>38.53</v>
      </c>
      <c r="P2356">
        <v>38.68</v>
      </c>
      <c r="R2356" s="25">
        <f t="shared" si="11"/>
        <v>3.27108</v>
      </c>
      <c r="S2356" s="25"/>
      <c r="T2356">
        <v>38.53</v>
      </c>
      <c r="U2356">
        <v>38.68</v>
      </c>
      <c r="AD2356">
        <v>3.2604499999999996</v>
      </c>
      <c r="AE2356">
        <v>38.54</v>
      </c>
      <c r="AF2356">
        <v>38.630000000000003</v>
      </c>
    </row>
    <row r="2357" spans="14:32" x14ac:dyDescent="0.25">
      <c r="N2357">
        <v>3271.1</v>
      </c>
      <c r="O2357">
        <v>38.39</v>
      </c>
      <c r="P2357">
        <v>38.590000000000003</v>
      </c>
      <c r="R2357" s="25">
        <f t="shared" si="11"/>
        <v>3.2711000000000001</v>
      </c>
      <c r="S2357" s="25"/>
      <c r="T2357">
        <v>38.39</v>
      </c>
      <c r="U2357">
        <v>38.590000000000003</v>
      </c>
      <c r="AD2357">
        <v>3.2664599999999999</v>
      </c>
      <c r="AE2357">
        <v>38.47</v>
      </c>
      <c r="AF2357">
        <v>38.630000000000003</v>
      </c>
    </row>
    <row r="2358" spans="14:32" x14ac:dyDescent="0.25">
      <c r="N2358">
        <v>3271.27</v>
      </c>
      <c r="O2358">
        <v>38.5</v>
      </c>
      <c r="P2358">
        <v>38.71</v>
      </c>
      <c r="R2358" s="25">
        <f t="shared" si="11"/>
        <v>3.2712699999999999</v>
      </c>
      <c r="S2358" s="25"/>
      <c r="T2358">
        <v>38.5</v>
      </c>
      <c r="U2358">
        <v>38.71</v>
      </c>
      <c r="AD2358">
        <v>3.27338</v>
      </c>
      <c r="AE2358">
        <v>38.61</v>
      </c>
      <c r="AF2358">
        <v>38.630000000000003</v>
      </c>
    </row>
    <row r="2359" spans="14:32" x14ac:dyDescent="0.25">
      <c r="N2359">
        <v>3271.33</v>
      </c>
      <c r="O2359">
        <v>38.370000000000005</v>
      </c>
      <c r="P2359">
        <v>38.61</v>
      </c>
      <c r="R2359" s="25">
        <f t="shared" si="11"/>
        <v>3.2713299999999998</v>
      </c>
      <c r="S2359" s="25"/>
      <c r="T2359">
        <v>38.370000000000005</v>
      </c>
      <c r="U2359">
        <v>38.61</v>
      </c>
      <c r="AD2359">
        <v>3.2786999999999997</v>
      </c>
      <c r="AE2359">
        <v>38.450000000000003</v>
      </c>
      <c r="AF2359">
        <v>38.630000000000003</v>
      </c>
    </row>
    <row r="2360" spans="14:32" x14ac:dyDescent="0.25">
      <c r="N2360">
        <v>3271.45</v>
      </c>
      <c r="O2360">
        <v>38.520000000000003</v>
      </c>
      <c r="P2360">
        <v>38.74</v>
      </c>
      <c r="R2360" s="25">
        <f t="shared" si="11"/>
        <v>3.2714499999999997</v>
      </c>
      <c r="S2360" s="25"/>
      <c r="T2360">
        <v>38.520000000000003</v>
      </c>
      <c r="U2360">
        <v>38.74</v>
      </c>
      <c r="AD2360">
        <v>3.27935</v>
      </c>
      <c r="AE2360">
        <v>38.590000000000003</v>
      </c>
      <c r="AF2360">
        <v>38.630000000000003</v>
      </c>
    </row>
    <row r="2361" spans="14:32" x14ac:dyDescent="0.25">
      <c r="N2361">
        <v>3271.46</v>
      </c>
      <c r="O2361">
        <v>38.43</v>
      </c>
      <c r="P2361">
        <v>38.64</v>
      </c>
      <c r="R2361" s="25">
        <f t="shared" si="11"/>
        <v>3.2714600000000003</v>
      </c>
      <c r="S2361" s="25"/>
      <c r="T2361">
        <v>38.43</v>
      </c>
      <c r="U2361">
        <v>38.64</v>
      </c>
      <c r="AD2361">
        <v>3.28565</v>
      </c>
      <c r="AE2361">
        <v>38.46</v>
      </c>
      <c r="AF2361">
        <v>38.630000000000003</v>
      </c>
    </row>
    <row r="2362" spans="14:32" x14ac:dyDescent="0.25">
      <c r="N2362">
        <v>3271.47</v>
      </c>
      <c r="O2362">
        <v>38.619999999999997</v>
      </c>
      <c r="P2362">
        <v>38.82</v>
      </c>
      <c r="R2362" s="25">
        <f t="shared" si="11"/>
        <v>3.2714699999999999</v>
      </c>
      <c r="S2362" s="25"/>
      <c r="T2362">
        <v>38.619999999999997</v>
      </c>
      <c r="U2362">
        <v>38.82</v>
      </c>
      <c r="AD2362">
        <v>3.2904499999999999</v>
      </c>
      <c r="AE2362">
        <v>38.369999999999997</v>
      </c>
      <c r="AF2362">
        <v>38.630000000000003</v>
      </c>
    </row>
    <row r="2363" spans="14:32" x14ac:dyDescent="0.25">
      <c r="N2363">
        <v>3271.56</v>
      </c>
      <c r="O2363">
        <v>38.76</v>
      </c>
      <c r="P2363">
        <v>38.840000000000003</v>
      </c>
      <c r="R2363" s="25">
        <f t="shared" si="11"/>
        <v>3.27156</v>
      </c>
      <c r="S2363" s="25"/>
      <c r="T2363">
        <v>38.76</v>
      </c>
      <c r="U2363">
        <v>38.840000000000003</v>
      </c>
      <c r="AD2363">
        <v>3.2923</v>
      </c>
      <c r="AE2363">
        <v>38.43</v>
      </c>
      <c r="AF2363">
        <v>38.630000000000003</v>
      </c>
    </row>
    <row r="2364" spans="14:32" x14ac:dyDescent="0.25">
      <c r="N2364">
        <v>3271.8</v>
      </c>
      <c r="O2364">
        <v>38.479999999999997</v>
      </c>
      <c r="P2364">
        <v>38.78</v>
      </c>
      <c r="R2364" s="25">
        <f t="shared" si="11"/>
        <v>3.2718000000000003</v>
      </c>
      <c r="S2364" s="25"/>
      <c r="T2364">
        <v>38.479999999999997</v>
      </c>
      <c r="U2364">
        <v>38.78</v>
      </c>
      <c r="AD2364">
        <v>3.2953600000000001</v>
      </c>
      <c r="AE2364">
        <v>38.33</v>
      </c>
      <c r="AF2364">
        <v>38.630000000000003</v>
      </c>
    </row>
    <row r="2365" spans="14:32" x14ac:dyDescent="0.25">
      <c r="N2365">
        <v>3272.29</v>
      </c>
      <c r="O2365">
        <v>38.380000000000003</v>
      </c>
      <c r="P2365">
        <v>38.43</v>
      </c>
      <c r="R2365" s="25">
        <f t="shared" si="11"/>
        <v>3.2722899999999999</v>
      </c>
      <c r="S2365" s="25"/>
      <c r="T2365">
        <v>38.380000000000003</v>
      </c>
      <c r="U2365">
        <v>38.43</v>
      </c>
      <c r="AD2365">
        <v>3.29609</v>
      </c>
      <c r="AE2365">
        <v>38.46</v>
      </c>
      <c r="AF2365">
        <v>38.630000000000003</v>
      </c>
    </row>
    <row r="2366" spans="14:32" x14ac:dyDescent="0.25">
      <c r="N2366">
        <v>3272.38</v>
      </c>
      <c r="O2366">
        <v>38.44</v>
      </c>
      <c r="P2366">
        <v>38.72</v>
      </c>
      <c r="R2366" s="25">
        <f t="shared" si="11"/>
        <v>3.2723800000000001</v>
      </c>
      <c r="S2366" s="25"/>
      <c r="T2366">
        <v>38.44</v>
      </c>
      <c r="U2366">
        <v>38.72</v>
      </c>
      <c r="AD2366">
        <v>3.2961</v>
      </c>
      <c r="AE2366">
        <v>38.49</v>
      </c>
      <c r="AF2366">
        <v>38.630000000000003</v>
      </c>
    </row>
    <row r="2367" spans="14:32" x14ac:dyDescent="0.25">
      <c r="N2367">
        <v>3272.53</v>
      </c>
      <c r="O2367">
        <v>38.75</v>
      </c>
      <c r="P2367">
        <v>38.81</v>
      </c>
      <c r="R2367" s="25">
        <f t="shared" si="11"/>
        <v>3.2725300000000002</v>
      </c>
      <c r="S2367" s="25"/>
      <c r="T2367">
        <v>38.75</v>
      </c>
      <c r="U2367">
        <v>38.81</v>
      </c>
      <c r="AD2367">
        <v>3.30036</v>
      </c>
      <c r="AE2367">
        <v>38.479999999999997</v>
      </c>
      <c r="AF2367">
        <v>38.630000000000003</v>
      </c>
    </row>
    <row r="2368" spans="14:32" x14ac:dyDescent="0.25">
      <c r="N2368">
        <v>3272.6</v>
      </c>
      <c r="O2368">
        <v>38.380000000000003</v>
      </c>
      <c r="P2368">
        <v>38.659999999999997</v>
      </c>
      <c r="R2368" s="25">
        <f t="shared" si="11"/>
        <v>3.2725999999999997</v>
      </c>
      <c r="S2368" s="25"/>
      <c r="T2368">
        <v>38.380000000000003</v>
      </c>
      <c r="U2368">
        <v>38.659999999999997</v>
      </c>
      <c r="AD2368">
        <v>3.3014000000000001</v>
      </c>
      <c r="AE2368">
        <v>38.4</v>
      </c>
      <c r="AF2368">
        <v>38.630000000000003</v>
      </c>
    </row>
    <row r="2369" spans="14:32" x14ac:dyDescent="0.25">
      <c r="N2369">
        <v>3272.69</v>
      </c>
      <c r="O2369">
        <v>38.520000000000003</v>
      </c>
      <c r="P2369">
        <v>38.729999999999997</v>
      </c>
      <c r="R2369" s="25">
        <f t="shared" si="11"/>
        <v>3.2726899999999999</v>
      </c>
      <c r="S2369" s="25"/>
      <c r="T2369">
        <v>38.520000000000003</v>
      </c>
      <c r="U2369">
        <v>38.729999999999997</v>
      </c>
      <c r="AD2369">
        <v>3.30409</v>
      </c>
      <c r="AE2369">
        <v>38.479999999999997</v>
      </c>
      <c r="AF2369">
        <v>38.630000000000003</v>
      </c>
    </row>
    <row r="2370" spans="14:32" x14ac:dyDescent="0.25">
      <c r="N2370">
        <v>3272.8</v>
      </c>
      <c r="O2370">
        <v>38.35</v>
      </c>
      <c r="P2370">
        <v>38.369999999999997</v>
      </c>
      <c r="R2370" s="25">
        <f t="shared" si="11"/>
        <v>3.2728000000000002</v>
      </c>
      <c r="S2370" s="25"/>
      <c r="T2370">
        <v>38.35</v>
      </c>
      <c r="U2370">
        <v>38.369999999999997</v>
      </c>
      <c r="AD2370">
        <v>3.3082600000000002</v>
      </c>
      <c r="AE2370">
        <v>38.4</v>
      </c>
      <c r="AF2370">
        <v>38.630000000000003</v>
      </c>
    </row>
    <row r="2371" spans="14:32" x14ac:dyDescent="0.25">
      <c r="N2371">
        <v>3272.81</v>
      </c>
      <c r="O2371">
        <v>38.51</v>
      </c>
      <c r="P2371">
        <v>38.549999999999997</v>
      </c>
      <c r="R2371" s="25">
        <f t="shared" si="11"/>
        <v>3.2728099999999998</v>
      </c>
      <c r="S2371" s="25"/>
      <c r="T2371">
        <v>38.51</v>
      </c>
      <c r="U2371">
        <v>38.549999999999997</v>
      </c>
      <c r="AD2371">
        <v>3.3165800000000001</v>
      </c>
      <c r="AE2371">
        <v>38.42</v>
      </c>
      <c r="AF2371">
        <v>38.630000000000003</v>
      </c>
    </row>
    <row r="2372" spans="14:32" x14ac:dyDescent="0.25">
      <c r="N2372">
        <v>3272.88</v>
      </c>
      <c r="O2372">
        <v>38.64</v>
      </c>
      <c r="P2372">
        <v>38.700000000000003</v>
      </c>
      <c r="R2372" s="25">
        <f t="shared" ref="R2372:R2435" si="12">N2372/1000</f>
        <v>3.2728800000000002</v>
      </c>
      <c r="S2372" s="25"/>
      <c r="T2372">
        <v>38.64</v>
      </c>
      <c r="U2372">
        <v>38.700000000000003</v>
      </c>
      <c r="AD2372">
        <v>3.3175500000000002</v>
      </c>
      <c r="AE2372">
        <v>38.479999999999997</v>
      </c>
      <c r="AF2372">
        <v>38.630000000000003</v>
      </c>
    </row>
    <row r="2373" spans="14:32" x14ac:dyDescent="0.25">
      <c r="N2373">
        <v>3272.96</v>
      </c>
      <c r="O2373">
        <v>38.61</v>
      </c>
      <c r="P2373">
        <v>38.78</v>
      </c>
      <c r="R2373" s="25">
        <f t="shared" si="12"/>
        <v>3.2729599999999999</v>
      </c>
      <c r="S2373" s="25"/>
      <c r="T2373">
        <v>38.61</v>
      </c>
      <c r="U2373">
        <v>38.78</v>
      </c>
      <c r="AD2373">
        <v>3.3232399999999997</v>
      </c>
      <c r="AE2373">
        <v>38.44</v>
      </c>
      <c r="AF2373">
        <v>38.630000000000003</v>
      </c>
    </row>
    <row r="2374" spans="14:32" x14ac:dyDescent="0.25">
      <c r="N2374">
        <v>3273.17</v>
      </c>
      <c r="O2374">
        <v>38.380000000000003</v>
      </c>
      <c r="P2374">
        <v>38.6</v>
      </c>
      <c r="R2374" s="25">
        <f t="shared" si="12"/>
        <v>3.2731699999999999</v>
      </c>
      <c r="S2374" s="25"/>
      <c r="T2374">
        <v>38.380000000000003</v>
      </c>
      <c r="U2374">
        <v>38.6</v>
      </c>
      <c r="AD2374">
        <v>3.32544</v>
      </c>
      <c r="AE2374">
        <v>38.46</v>
      </c>
      <c r="AF2374">
        <v>38.630000000000003</v>
      </c>
    </row>
    <row r="2375" spans="14:32" x14ac:dyDescent="0.25">
      <c r="N2375">
        <v>3273.35</v>
      </c>
      <c r="O2375">
        <v>38.4</v>
      </c>
      <c r="P2375">
        <v>38.51</v>
      </c>
      <c r="R2375" s="25">
        <f t="shared" si="12"/>
        <v>3.2733499999999998</v>
      </c>
      <c r="S2375" s="25"/>
      <c r="T2375">
        <v>38.4</v>
      </c>
      <c r="U2375">
        <v>38.51</v>
      </c>
      <c r="AD2375">
        <v>3.32979</v>
      </c>
      <c r="AE2375">
        <v>38.549999999999997</v>
      </c>
      <c r="AF2375">
        <v>38.630000000000003</v>
      </c>
    </row>
    <row r="2376" spans="14:32" x14ac:dyDescent="0.25">
      <c r="N2376">
        <v>3273.38</v>
      </c>
      <c r="O2376">
        <v>38.61</v>
      </c>
      <c r="P2376">
        <v>38.630000000000003</v>
      </c>
      <c r="R2376" s="25">
        <f t="shared" si="12"/>
        <v>3.27338</v>
      </c>
      <c r="S2376" s="25"/>
      <c r="T2376">
        <v>38.61</v>
      </c>
      <c r="U2376">
        <v>38.630000000000003</v>
      </c>
      <c r="AD2376">
        <v>3.3755199999999999</v>
      </c>
      <c r="AE2376">
        <v>38.54</v>
      </c>
      <c r="AF2376">
        <v>38.630000000000003</v>
      </c>
    </row>
    <row r="2377" spans="14:32" x14ac:dyDescent="0.25">
      <c r="N2377">
        <v>3273.54</v>
      </c>
      <c r="O2377">
        <v>38.445</v>
      </c>
      <c r="P2377">
        <v>38.56</v>
      </c>
      <c r="R2377" s="25">
        <f t="shared" si="12"/>
        <v>3.2735400000000001</v>
      </c>
      <c r="S2377" s="25"/>
      <c r="T2377">
        <v>38.445</v>
      </c>
      <c r="U2377">
        <v>38.56</v>
      </c>
      <c r="AD2377">
        <v>3.3858000000000001</v>
      </c>
      <c r="AE2377">
        <v>38.590000000000003</v>
      </c>
      <c r="AF2377">
        <v>38.630000000000003</v>
      </c>
    </row>
    <row r="2378" spans="14:32" x14ac:dyDescent="0.25">
      <c r="N2378">
        <v>3273.61</v>
      </c>
      <c r="O2378">
        <v>38.83</v>
      </c>
      <c r="P2378">
        <v>38.869999999999997</v>
      </c>
      <c r="R2378" s="25">
        <f t="shared" si="12"/>
        <v>3.2736100000000001</v>
      </c>
      <c r="S2378" s="25"/>
      <c r="T2378">
        <v>38.83</v>
      </c>
      <c r="U2378">
        <v>38.869999999999997</v>
      </c>
      <c r="AD2378">
        <v>3.2682699999999998</v>
      </c>
      <c r="AE2378">
        <v>38.58</v>
      </c>
      <c r="AF2378">
        <v>38.634999999999998</v>
      </c>
    </row>
    <row r="2379" spans="14:32" x14ac:dyDescent="0.25">
      <c r="N2379">
        <v>3273.63</v>
      </c>
      <c r="O2379">
        <v>38.479999999999997</v>
      </c>
      <c r="P2379">
        <v>38.6</v>
      </c>
      <c r="R2379" s="25">
        <f t="shared" si="12"/>
        <v>3.2736300000000003</v>
      </c>
      <c r="S2379" s="25"/>
      <c r="T2379">
        <v>38.479999999999997</v>
      </c>
      <c r="U2379">
        <v>38.6</v>
      </c>
      <c r="AD2379">
        <v>3.2612700000000001</v>
      </c>
      <c r="AE2379">
        <v>38.489999999999995</v>
      </c>
      <c r="AF2379">
        <v>38.635000000000005</v>
      </c>
    </row>
    <row r="2380" spans="14:32" x14ac:dyDescent="0.25">
      <c r="N2380">
        <v>3274.07</v>
      </c>
      <c r="O2380">
        <v>38.32</v>
      </c>
      <c r="P2380">
        <v>38.71</v>
      </c>
      <c r="R2380" s="25">
        <f t="shared" si="12"/>
        <v>3.27407</v>
      </c>
      <c r="S2380" s="25"/>
      <c r="T2380">
        <v>38.32</v>
      </c>
      <c r="U2380">
        <v>38.71</v>
      </c>
      <c r="AD2380">
        <v>3.22987</v>
      </c>
      <c r="AE2380">
        <v>38.4</v>
      </c>
      <c r="AF2380">
        <v>38.64</v>
      </c>
    </row>
    <row r="2381" spans="14:32" x14ac:dyDescent="0.25">
      <c r="N2381">
        <v>3274.14</v>
      </c>
      <c r="O2381">
        <v>38.450000000000003</v>
      </c>
      <c r="P2381">
        <v>38.76</v>
      </c>
      <c r="R2381" s="25">
        <f t="shared" si="12"/>
        <v>3.2741400000000001</v>
      </c>
      <c r="S2381" s="25"/>
      <c r="T2381">
        <v>38.450000000000003</v>
      </c>
      <c r="U2381">
        <v>38.76</v>
      </c>
      <c r="AD2381">
        <v>3.2319200000000001</v>
      </c>
      <c r="AE2381">
        <v>38.5</v>
      </c>
      <c r="AF2381">
        <v>38.64</v>
      </c>
    </row>
    <row r="2382" spans="14:32" x14ac:dyDescent="0.25">
      <c r="N2382">
        <v>3274.22</v>
      </c>
      <c r="O2382">
        <v>38.32</v>
      </c>
      <c r="P2382">
        <v>38.5</v>
      </c>
      <c r="R2382" s="25">
        <f t="shared" si="12"/>
        <v>3.2742199999999997</v>
      </c>
      <c r="S2382" s="25"/>
      <c r="T2382">
        <v>38.32</v>
      </c>
      <c r="U2382">
        <v>38.5</v>
      </c>
      <c r="AD2382">
        <v>3.23814</v>
      </c>
      <c r="AE2382">
        <v>38.47</v>
      </c>
      <c r="AF2382">
        <v>38.64</v>
      </c>
    </row>
    <row r="2383" spans="14:32" x14ac:dyDescent="0.25">
      <c r="N2383">
        <v>3274.23</v>
      </c>
      <c r="O2383">
        <v>38.340000000000003</v>
      </c>
      <c r="P2383">
        <v>38.51</v>
      </c>
      <c r="R2383" s="25">
        <f t="shared" si="12"/>
        <v>3.2742300000000002</v>
      </c>
      <c r="S2383" s="25"/>
      <c r="T2383">
        <v>38.340000000000003</v>
      </c>
      <c r="U2383">
        <v>38.51</v>
      </c>
      <c r="AD2383">
        <v>3.2386500000000003</v>
      </c>
      <c r="AE2383">
        <v>38.5</v>
      </c>
      <c r="AF2383">
        <v>38.64</v>
      </c>
    </row>
    <row r="2384" spans="14:32" x14ac:dyDescent="0.25">
      <c r="N2384">
        <v>3274.38</v>
      </c>
      <c r="O2384">
        <v>38.409999999999997</v>
      </c>
      <c r="P2384">
        <v>38.53</v>
      </c>
      <c r="R2384" s="25">
        <f t="shared" si="12"/>
        <v>3.2743800000000003</v>
      </c>
      <c r="S2384" s="25"/>
      <c r="T2384">
        <v>38.409999999999997</v>
      </c>
      <c r="U2384">
        <v>38.53</v>
      </c>
      <c r="AD2384">
        <v>3.2395</v>
      </c>
      <c r="AE2384">
        <v>38.47</v>
      </c>
      <c r="AF2384">
        <v>38.64</v>
      </c>
    </row>
    <row r="2385" spans="14:32" x14ac:dyDescent="0.25">
      <c r="N2385">
        <v>3274.41</v>
      </c>
      <c r="O2385">
        <v>38.39</v>
      </c>
      <c r="P2385">
        <v>38.49</v>
      </c>
      <c r="R2385" s="25">
        <f t="shared" si="12"/>
        <v>3.27441</v>
      </c>
      <c r="S2385" s="25"/>
      <c r="T2385">
        <v>38.39</v>
      </c>
      <c r="U2385">
        <v>38.49</v>
      </c>
      <c r="AD2385">
        <v>3.2396100000000003</v>
      </c>
      <c r="AE2385">
        <v>38.450000000000003</v>
      </c>
      <c r="AF2385">
        <v>38.64</v>
      </c>
    </row>
    <row r="2386" spans="14:32" x14ac:dyDescent="0.25">
      <c r="N2386">
        <v>3274.44</v>
      </c>
      <c r="O2386">
        <v>38.36</v>
      </c>
      <c r="P2386">
        <v>38.72</v>
      </c>
      <c r="R2386" s="25">
        <f t="shared" si="12"/>
        <v>3.2744400000000002</v>
      </c>
      <c r="S2386" s="25"/>
      <c r="T2386">
        <v>38.36</v>
      </c>
      <c r="U2386">
        <v>38.72</v>
      </c>
      <c r="AD2386">
        <v>3.2396599999999998</v>
      </c>
      <c r="AE2386">
        <v>38.42</v>
      </c>
      <c r="AF2386">
        <v>38.64</v>
      </c>
    </row>
    <row r="2387" spans="14:32" x14ac:dyDescent="0.25">
      <c r="N2387">
        <v>3274.49</v>
      </c>
      <c r="O2387">
        <v>38.335000000000001</v>
      </c>
      <c r="P2387">
        <v>38.414999999999999</v>
      </c>
      <c r="R2387" s="25">
        <f t="shared" si="12"/>
        <v>3.2744899999999997</v>
      </c>
      <c r="S2387" s="25"/>
      <c r="T2387">
        <v>38.335000000000001</v>
      </c>
      <c r="U2387">
        <v>38.414999999999999</v>
      </c>
      <c r="AD2387">
        <v>3.2409400000000002</v>
      </c>
      <c r="AE2387">
        <v>38.590000000000003</v>
      </c>
      <c r="AF2387">
        <v>38.64</v>
      </c>
    </row>
    <row r="2388" spans="14:32" x14ac:dyDescent="0.25">
      <c r="N2388">
        <v>3274.5</v>
      </c>
      <c r="O2388">
        <v>38.46</v>
      </c>
      <c r="P2388">
        <v>38.590000000000003</v>
      </c>
      <c r="R2388" s="25">
        <f t="shared" si="12"/>
        <v>3.2745000000000002</v>
      </c>
      <c r="S2388" s="25"/>
      <c r="T2388">
        <v>38.46</v>
      </c>
      <c r="U2388">
        <v>38.590000000000003</v>
      </c>
      <c r="AD2388">
        <v>3.2410300000000003</v>
      </c>
      <c r="AE2388">
        <v>38.42</v>
      </c>
      <c r="AF2388">
        <v>38.64</v>
      </c>
    </row>
    <row r="2389" spans="14:32" x14ac:dyDescent="0.25">
      <c r="N2389">
        <v>3274.52</v>
      </c>
      <c r="O2389">
        <v>38.32</v>
      </c>
      <c r="P2389">
        <v>38.47</v>
      </c>
      <c r="R2389" s="25">
        <f t="shared" si="12"/>
        <v>3.2745199999999999</v>
      </c>
      <c r="S2389" s="25"/>
      <c r="T2389">
        <v>38.32</v>
      </c>
      <c r="U2389">
        <v>38.47</v>
      </c>
      <c r="AD2389">
        <v>3.246</v>
      </c>
      <c r="AE2389">
        <v>38.32</v>
      </c>
      <c r="AF2389">
        <v>38.64</v>
      </c>
    </row>
    <row r="2390" spans="14:32" x14ac:dyDescent="0.25">
      <c r="N2390">
        <v>3274.54</v>
      </c>
      <c r="O2390">
        <v>38.549999999999997</v>
      </c>
      <c r="P2390">
        <v>38.65</v>
      </c>
      <c r="R2390" s="25">
        <f t="shared" si="12"/>
        <v>3.27454</v>
      </c>
      <c r="S2390" s="25"/>
      <c r="T2390">
        <v>38.549999999999997</v>
      </c>
      <c r="U2390">
        <v>38.65</v>
      </c>
      <c r="AD2390">
        <v>3.2482199999999999</v>
      </c>
      <c r="AE2390">
        <v>38.479999999999997</v>
      </c>
      <c r="AF2390">
        <v>38.64</v>
      </c>
    </row>
    <row r="2391" spans="14:32" x14ac:dyDescent="0.25">
      <c r="N2391">
        <v>3274.63</v>
      </c>
      <c r="O2391">
        <v>38.49</v>
      </c>
      <c r="P2391">
        <v>38.67</v>
      </c>
      <c r="R2391" s="25">
        <f t="shared" si="12"/>
        <v>3.2746300000000002</v>
      </c>
      <c r="S2391" s="25"/>
      <c r="T2391">
        <v>38.49</v>
      </c>
      <c r="U2391">
        <v>38.67</v>
      </c>
      <c r="AD2391">
        <v>3.254</v>
      </c>
      <c r="AE2391">
        <v>38.5</v>
      </c>
      <c r="AF2391">
        <v>38.64</v>
      </c>
    </row>
    <row r="2392" spans="14:32" x14ac:dyDescent="0.25">
      <c r="N2392">
        <v>3274.72</v>
      </c>
      <c r="O2392">
        <v>38.46</v>
      </c>
      <c r="P2392">
        <v>38.5</v>
      </c>
      <c r="R2392" s="25">
        <f t="shared" si="12"/>
        <v>3.2747199999999999</v>
      </c>
      <c r="S2392" s="25"/>
      <c r="T2392">
        <v>38.46</v>
      </c>
      <c r="U2392">
        <v>38.5</v>
      </c>
      <c r="AD2392">
        <v>3.2589600000000001</v>
      </c>
      <c r="AE2392">
        <v>38.450000000000003</v>
      </c>
      <c r="AF2392">
        <v>38.64</v>
      </c>
    </row>
    <row r="2393" spans="14:32" x14ac:dyDescent="0.25">
      <c r="N2393">
        <v>3274.78</v>
      </c>
      <c r="O2393">
        <v>38.200000000000003</v>
      </c>
      <c r="P2393">
        <v>38.42</v>
      </c>
      <c r="R2393" s="25">
        <f t="shared" si="12"/>
        <v>3.2747800000000002</v>
      </c>
      <c r="S2393" s="25"/>
      <c r="T2393">
        <v>38.200000000000003</v>
      </c>
      <c r="U2393">
        <v>38.42</v>
      </c>
      <c r="AD2393">
        <v>3.2590400000000002</v>
      </c>
      <c r="AE2393">
        <v>38.56</v>
      </c>
      <c r="AF2393">
        <v>38.64</v>
      </c>
    </row>
    <row r="2394" spans="14:32" x14ac:dyDescent="0.25">
      <c r="N2394">
        <v>3275.17</v>
      </c>
      <c r="O2394">
        <v>38.65</v>
      </c>
      <c r="P2394">
        <v>38.76</v>
      </c>
      <c r="R2394" s="25">
        <f t="shared" si="12"/>
        <v>3.2751700000000001</v>
      </c>
      <c r="S2394" s="25"/>
      <c r="T2394">
        <v>38.65</v>
      </c>
      <c r="U2394">
        <v>38.76</v>
      </c>
      <c r="AD2394">
        <v>3.2610300000000003</v>
      </c>
      <c r="AE2394">
        <v>38.47</v>
      </c>
      <c r="AF2394">
        <v>38.64</v>
      </c>
    </row>
    <row r="2395" spans="14:32" x14ac:dyDescent="0.25">
      <c r="N2395">
        <v>3275.22</v>
      </c>
      <c r="O2395">
        <v>38.53</v>
      </c>
      <c r="P2395">
        <v>38.67</v>
      </c>
      <c r="R2395" s="25">
        <f t="shared" si="12"/>
        <v>3.27522</v>
      </c>
      <c r="S2395" s="25"/>
      <c r="T2395">
        <v>38.53</v>
      </c>
      <c r="U2395">
        <v>38.67</v>
      </c>
      <c r="AD2395">
        <v>3.2613300000000001</v>
      </c>
      <c r="AE2395">
        <v>38.51</v>
      </c>
      <c r="AF2395">
        <v>38.64</v>
      </c>
    </row>
    <row r="2396" spans="14:32" x14ac:dyDescent="0.25">
      <c r="N2396">
        <v>3275.23</v>
      </c>
      <c r="O2396">
        <v>38.44</v>
      </c>
      <c r="P2396">
        <v>38.64</v>
      </c>
      <c r="R2396" s="25">
        <f t="shared" si="12"/>
        <v>3.2752300000000001</v>
      </c>
      <c r="S2396" s="25"/>
      <c r="T2396">
        <v>38.44</v>
      </c>
      <c r="U2396">
        <v>38.64</v>
      </c>
      <c r="AD2396">
        <v>3.2671199999999998</v>
      </c>
      <c r="AE2396">
        <v>38.54</v>
      </c>
      <c r="AF2396">
        <v>38.64</v>
      </c>
    </row>
    <row r="2397" spans="14:32" x14ac:dyDescent="0.25">
      <c r="N2397">
        <v>3275.26</v>
      </c>
      <c r="O2397">
        <v>38.49</v>
      </c>
      <c r="P2397">
        <v>38.71</v>
      </c>
      <c r="R2397" s="25">
        <f t="shared" si="12"/>
        <v>3.2752600000000003</v>
      </c>
      <c r="S2397" s="25"/>
      <c r="T2397">
        <v>38.49</v>
      </c>
      <c r="U2397">
        <v>38.71</v>
      </c>
      <c r="AD2397">
        <v>3.2688000000000001</v>
      </c>
      <c r="AE2397">
        <v>38.590000000000003</v>
      </c>
      <c r="AF2397">
        <v>38.64</v>
      </c>
    </row>
    <row r="2398" spans="14:32" x14ac:dyDescent="0.25">
      <c r="N2398">
        <v>3275.38</v>
      </c>
      <c r="O2398">
        <v>38.553333333333335</v>
      </c>
      <c r="P2398">
        <v>38.713333333333331</v>
      </c>
      <c r="R2398" s="25">
        <f t="shared" si="12"/>
        <v>3.2753800000000002</v>
      </c>
      <c r="S2398" s="25"/>
      <c r="T2398">
        <v>38.553333333333335</v>
      </c>
      <c r="U2398">
        <v>38.713333333333331</v>
      </c>
      <c r="AD2398">
        <v>3.2714600000000003</v>
      </c>
      <c r="AE2398">
        <v>38.43</v>
      </c>
      <c r="AF2398">
        <v>38.64</v>
      </c>
    </row>
    <row r="2399" spans="14:32" x14ac:dyDescent="0.25">
      <c r="N2399">
        <v>3275.46</v>
      </c>
      <c r="O2399">
        <v>38.380000000000003</v>
      </c>
      <c r="P2399">
        <v>38.700000000000003</v>
      </c>
      <c r="R2399" s="25">
        <f t="shared" si="12"/>
        <v>3.2754599999999998</v>
      </c>
      <c r="S2399" s="25"/>
      <c r="T2399">
        <v>38.380000000000003</v>
      </c>
      <c r="U2399">
        <v>38.700000000000003</v>
      </c>
      <c r="AD2399">
        <v>3.2752300000000001</v>
      </c>
      <c r="AE2399">
        <v>38.44</v>
      </c>
      <c r="AF2399">
        <v>38.64</v>
      </c>
    </row>
    <row r="2400" spans="14:32" x14ac:dyDescent="0.25">
      <c r="N2400">
        <v>3275.61</v>
      </c>
      <c r="O2400">
        <v>38.479999999999997</v>
      </c>
      <c r="P2400">
        <v>38.74</v>
      </c>
      <c r="R2400" s="25">
        <f t="shared" si="12"/>
        <v>3.2756099999999999</v>
      </c>
      <c r="S2400" s="25"/>
      <c r="T2400">
        <v>38.479999999999997</v>
      </c>
      <c r="U2400">
        <v>38.74</v>
      </c>
      <c r="AD2400">
        <v>3.27576</v>
      </c>
      <c r="AE2400">
        <v>38.299999999999997</v>
      </c>
      <c r="AF2400">
        <v>38.64</v>
      </c>
    </row>
    <row r="2401" spans="14:32" x14ac:dyDescent="0.25">
      <c r="N2401">
        <v>3275.76</v>
      </c>
      <c r="O2401">
        <v>38.299999999999997</v>
      </c>
      <c r="P2401">
        <v>38.64</v>
      </c>
      <c r="R2401" s="25">
        <f t="shared" si="12"/>
        <v>3.27576</v>
      </c>
      <c r="S2401" s="25"/>
      <c r="T2401">
        <v>38.299999999999997</v>
      </c>
      <c r="U2401">
        <v>38.64</v>
      </c>
      <c r="AD2401">
        <v>3.2852199999999998</v>
      </c>
      <c r="AE2401">
        <v>38.42</v>
      </c>
      <c r="AF2401">
        <v>38.64</v>
      </c>
    </row>
    <row r="2402" spans="14:32" x14ac:dyDescent="0.25">
      <c r="N2402">
        <v>3275.95</v>
      </c>
      <c r="O2402">
        <v>38.380000000000003</v>
      </c>
      <c r="P2402">
        <v>38.43</v>
      </c>
      <c r="R2402" s="25">
        <f t="shared" si="12"/>
        <v>3.2759499999999999</v>
      </c>
      <c r="S2402" s="25"/>
      <c r="T2402">
        <v>38.380000000000003</v>
      </c>
      <c r="U2402">
        <v>38.43</v>
      </c>
      <c r="AD2402">
        <v>3.28715</v>
      </c>
      <c r="AE2402">
        <v>38.5</v>
      </c>
      <c r="AF2402">
        <v>38.64</v>
      </c>
    </row>
    <row r="2403" spans="14:32" x14ac:dyDescent="0.25">
      <c r="N2403">
        <v>3275.99</v>
      </c>
      <c r="O2403">
        <v>38.57</v>
      </c>
      <c r="P2403">
        <v>38.81</v>
      </c>
      <c r="R2403" s="25">
        <f t="shared" si="12"/>
        <v>3.2759899999999997</v>
      </c>
      <c r="S2403" s="25"/>
      <c r="T2403">
        <v>38.57</v>
      </c>
      <c r="U2403">
        <v>38.81</v>
      </c>
      <c r="AD2403">
        <v>3.2945300000000004</v>
      </c>
      <c r="AE2403">
        <v>38.479999999999997</v>
      </c>
      <c r="AF2403">
        <v>38.64</v>
      </c>
    </row>
    <row r="2404" spans="14:32" x14ac:dyDescent="0.25">
      <c r="N2404">
        <v>3276.28</v>
      </c>
      <c r="O2404">
        <v>38.43</v>
      </c>
      <c r="P2404">
        <v>38.65</v>
      </c>
      <c r="R2404" s="25">
        <f t="shared" si="12"/>
        <v>3.2762800000000003</v>
      </c>
      <c r="S2404" s="25"/>
      <c r="T2404">
        <v>38.43</v>
      </c>
      <c r="U2404">
        <v>38.65</v>
      </c>
      <c r="AD2404">
        <v>3.3094800000000002</v>
      </c>
      <c r="AE2404">
        <v>38.44</v>
      </c>
      <c r="AF2404">
        <v>38.64</v>
      </c>
    </row>
    <row r="2405" spans="14:32" x14ac:dyDescent="0.25">
      <c r="N2405">
        <v>3276.4</v>
      </c>
      <c r="O2405">
        <v>38.51</v>
      </c>
      <c r="P2405">
        <v>38.68</v>
      </c>
      <c r="R2405" s="25">
        <f t="shared" si="12"/>
        <v>3.2764000000000002</v>
      </c>
      <c r="S2405" s="25"/>
      <c r="T2405">
        <v>38.51</v>
      </c>
      <c r="U2405">
        <v>38.68</v>
      </c>
      <c r="AD2405">
        <v>3.3166899999999999</v>
      </c>
      <c r="AE2405">
        <v>38.5</v>
      </c>
      <c r="AF2405">
        <v>38.64</v>
      </c>
    </row>
    <row r="2406" spans="14:32" x14ac:dyDescent="0.25">
      <c r="N2406">
        <v>3276.42</v>
      </c>
      <c r="O2406">
        <v>38.476666666666667</v>
      </c>
      <c r="P2406">
        <v>38.576666666666675</v>
      </c>
      <c r="R2406" s="25">
        <f t="shared" si="12"/>
        <v>3.2764199999999999</v>
      </c>
      <c r="S2406" s="25"/>
      <c r="T2406">
        <v>38.476666666666667</v>
      </c>
      <c r="U2406">
        <v>38.576666666666675</v>
      </c>
      <c r="AD2406">
        <v>3.3167900000000001</v>
      </c>
      <c r="AE2406">
        <v>38.4</v>
      </c>
      <c r="AF2406">
        <v>38.64</v>
      </c>
    </row>
    <row r="2407" spans="14:32" x14ac:dyDescent="0.25">
      <c r="N2407">
        <v>3276.52</v>
      </c>
      <c r="O2407">
        <v>38.28</v>
      </c>
      <c r="P2407">
        <v>38.869999999999997</v>
      </c>
      <c r="R2407" s="25">
        <f t="shared" si="12"/>
        <v>3.2765200000000001</v>
      </c>
      <c r="S2407" s="25"/>
      <c r="T2407">
        <v>38.28</v>
      </c>
      <c r="U2407">
        <v>38.869999999999997</v>
      </c>
      <c r="AD2407">
        <v>3.3199299999999998</v>
      </c>
      <c r="AE2407">
        <v>38.51</v>
      </c>
      <c r="AF2407">
        <v>38.64</v>
      </c>
    </row>
    <row r="2408" spans="14:32" x14ac:dyDescent="0.25">
      <c r="N2408">
        <v>3276.59</v>
      </c>
      <c r="O2408">
        <v>38.409999999999997</v>
      </c>
      <c r="P2408">
        <v>38.57</v>
      </c>
      <c r="R2408" s="25">
        <f t="shared" si="12"/>
        <v>3.2765900000000001</v>
      </c>
      <c r="S2408" s="25"/>
      <c r="T2408">
        <v>38.409999999999997</v>
      </c>
      <c r="U2408">
        <v>38.57</v>
      </c>
      <c r="AD2408">
        <v>3.3234299999999997</v>
      </c>
      <c r="AE2408">
        <v>38.42</v>
      </c>
      <c r="AF2408">
        <v>38.64</v>
      </c>
    </row>
    <row r="2409" spans="14:32" x14ac:dyDescent="0.25">
      <c r="N2409">
        <v>3276.69</v>
      </c>
      <c r="O2409">
        <v>38.49</v>
      </c>
      <c r="P2409">
        <v>38.53</v>
      </c>
      <c r="R2409" s="25">
        <f t="shared" si="12"/>
        <v>3.2766899999999999</v>
      </c>
      <c r="S2409" s="25"/>
      <c r="T2409">
        <v>38.49</v>
      </c>
      <c r="U2409">
        <v>38.53</v>
      </c>
      <c r="AD2409">
        <v>3.34423</v>
      </c>
      <c r="AE2409">
        <v>38.58</v>
      </c>
      <c r="AF2409">
        <v>38.64</v>
      </c>
    </row>
    <row r="2410" spans="14:32" x14ac:dyDescent="0.25">
      <c r="N2410">
        <v>3276.82</v>
      </c>
      <c r="O2410">
        <v>38.380000000000003</v>
      </c>
      <c r="P2410">
        <v>38.51</v>
      </c>
      <c r="R2410" s="25">
        <f t="shared" si="12"/>
        <v>3.2768200000000003</v>
      </c>
      <c r="S2410" s="25"/>
      <c r="T2410">
        <v>38.380000000000003</v>
      </c>
      <c r="U2410">
        <v>38.51</v>
      </c>
      <c r="AD2410">
        <v>3.3471700000000002</v>
      </c>
      <c r="AE2410">
        <v>38.44</v>
      </c>
      <c r="AF2410">
        <v>38.64</v>
      </c>
    </row>
    <row r="2411" spans="14:32" x14ac:dyDescent="0.25">
      <c r="N2411">
        <v>3276.86</v>
      </c>
      <c r="O2411">
        <v>38.46</v>
      </c>
      <c r="P2411">
        <v>38.71</v>
      </c>
      <c r="R2411" s="25">
        <f t="shared" si="12"/>
        <v>3.2768600000000001</v>
      </c>
      <c r="S2411" s="25"/>
      <c r="T2411">
        <v>38.46</v>
      </c>
      <c r="U2411">
        <v>38.71</v>
      </c>
      <c r="AD2411">
        <v>3.1173299999999999</v>
      </c>
      <c r="AE2411">
        <v>38.450000000000003</v>
      </c>
      <c r="AF2411">
        <v>38.65</v>
      </c>
    </row>
    <row r="2412" spans="14:32" x14ac:dyDescent="0.25">
      <c r="N2412">
        <v>3277.25</v>
      </c>
      <c r="O2412">
        <v>38.49</v>
      </c>
      <c r="P2412">
        <v>38.67</v>
      </c>
      <c r="R2412" s="25">
        <f t="shared" si="12"/>
        <v>3.27725</v>
      </c>
      <c r="S2412" s="25"/>
      <c r="T2412">
        <v>38.49</v>
      </c>
      <c r="U2412">
        <v>38.67</v>
      </c>
      <c r="AD2412">
        <v>3.1740699999999999</v>
      </c>
      <c r="AE2412">
        <v>38.5</v>
      </c>
      <c r="AF2412">
        <v>38.65</v>
      </c>
    </row>
    <row r="2413" spans="14:32" x14ac:dyDescent="0.25">
      <c r="N2413">
        <v>3277.48</v>
      </c>
      <c r="O2413">
        <v>38.270000000000003</v>
      </c>
      <c r="P2413">
        <v>38.39</v>
      </c>
      <c r="R2413" s="25">
        <f t="shared" si="12"/>
        <v>3.2774800000000002</v>
      </c>
      <c r="S2413" s="25"/>
      <c r="T2413">
        <v>38.270000000000003</v>
      </c>
      <c r="U2413">
        <v>38.39</v>
      </c>
      <c r="AD2413">
        <v>3.1836700000000002</v>
      </c>
      <c r="AE2413">
        <v>38.590000000000003</v>
      </c>
      <c r="AF2413">
        <v>38.65</v>
      </c>
    </row>
    <row r="2414" spans="14:32" x14ac:dyDescent="0.25">
      <c r="N2414">
        <v>3277.58</v>
      </c>
      <c r="O2414">
        <v>38.369999999999997</v>
      </c>
      <c r="P2414">
        <v>38.47</v>
      </c>
      <c r="R2414" s="25">
        <f t="shared" si="12"/>
        <v>3.2775799999999999</v>
      </c>
      <c r="S2414" s="25"/>
      <c r="T2414">
        <v>38.369999999999997</v>
      </c>
      <c r="U2414">
        <v>38.47</v>
      </c>
      <c r="AD2414">
        <v>3.2265799999999998</v>
      </c>
      <c r="AE2414">
        <v>38.380000000000003</v>
      </c>
      <c r="AF2414">
        <v>38.65</v>
      </c>
    </row>
    <row r="2415" spans="14:32" x14ac:dyDescent="0.25">
      <c r="N2415">
        <v>3277.69</v>
      </c>
      <c r="O2415">
        <v>38.51</v>
      </c>
      <c r="P2415">
        <v>38.659999999999997</v>
      </c>
      <c r="R2415" s="25">
        <f t="shared" si="12"/>
        <v>3.2776900000000002</v>
      </c>
      <c r="S2415" s="25"/>
      <c r="T2415">
        <v>38.51</v>
      </c>
      <c r="U2415">
        <v>38.659999999999997</v>
      </c>
      <c r="AD2415">
        <v>3.2283000000000004</v>
      </c>
      <c r="AE2415">
        <v>38.53</v>
      </c>
      <c r="AF2415">
        <v>38.65</v>
      </c>
    </row>
    <row r="2416" spans="14:32" x14ac:dyDescent="0.25">
      <c r="N2416">
        <v>3277.75</v>
      </c>
      <c r="O2416">
        <v>38.340000000000003</v>
      </c>
      <c r="P2416">
        <v>38.5</v>
      </c>
      <c r="R2416" s="25">
        <f t="shared" si="12"/>
        <v>3.2777500000000002</v>
      </c>
      <c r="S2416" s="25"/>
      <c r="T2416">
        <v>38.340000000000003</v>
      </c>
      <c r="U2416">
        <v>38.5</v>
      </c>
      <c r="AD2416">
        <v>3.2308699999999999</v>
      </c>
      <c r="AE2416">
        <v>38.36</v>
      </c>
      <c r="AF2416">
        <v>38.65</v>
      </c>
    </row>
    <row r="2417" spans="14:32" x14ac:dyDescent="0.25">
      <c r="N2417">
        <v>3277.79</v>
      </c>
      <c r="O2417">
        <v>38.44</v>
      </c>
      <c r="P2417">
        <v>38.5</v>
      </c>
      <c r="R2417" s="25">
        <f t="shared" si="12"/>
        <v>3.27779</v>
      </c>
      <c r="S2417" s="25"/>
      <c r="T2417">
        <v>38.44</v>
      </c>
      <c r="U2417">
        <v>38.5</v>
      </c>
      <c r="AD2417">
        <v>3.2326799999999998</v>
      </c>
      <c r="AE2417">
        <v>38.409999999999997</v>
      </c>
      <c r="AF2417">
        <v>38.65</v>
      </c>
    </row>
    <row r="2418" spans="14:32" x14ac:dyDescent="0.25">
      <c r="N2418">
        <v>3277.91</v>
      </c>
      <c r="O2418">
        <v>38.380000000000003</v>
      </c>
      <c r="P2418">
        <v>38.6</v>
      </c>
      <c r="R2418" s="25">
        <f t="shared" si="12"/>
        <v>3.2779099999999999</v>
      </c>
      <c r="S2418" s="25"/>
      <c r="T2418">
        <v>38.380000000000003</v>
      </c>
      <c r="U2418">
        <v>38.6</v>
      </c>
      <c r="AD2418">
        <v>3.2468300000000001</v>
      </c>
      <c r="AE2418">
        <v>38.369999999999997</v>
      </c>
      <c r="AF2418">
        <v>38.65</v>
      </c>
    </row>
    <row r="2419" spans="14:32" x14ac:dyDescent="0.25">
      <c r="N2419">
        <v>3277.95</v>
      </c>
      <c r="O2419">
        <v>38.619999999999997</v>
      </c>
      <c r="P2419">
        <v>38.78</v>
      </c>
      <c r="R2419" s="25">
        <f t="shared" si="12"/>
        <v>3.2779499999999997</v>
      </c>
      <c r="S2419" s="25"/>
      <c r="T2419">
        <v>38.619999999999997</v>
      </c>
      <c r="U2419">
        <v>38.78</v>
      </c>
      <c r="AD2419">
        <v>3.2494999999999998</v>
      </c>
      <c r="AE2419">
        <v>38.450000000000003</v>
      </c>
      <c r="AF2419">
        <v>38.65</v>
      </c>
    </row>
    <row r="2420" spans="14:32" x14ac:dyDescent="0.25">
      <c r="N2420">
        <v>3278.08</v>
      </c>
      <c r="O2420">
        <v>38.57</v>
      </c>
      <c r="P2420">
        <v>38.700000000000003</v>
      </c>
      <c r="R2420" s="25">
        <f t="shared" si="12"/>
        <v>3.2780800000000001</v>
      </c>
      <c r="S2420" s="25"/>
      <c r="T2420">
        <v>38.57</v>
      </c>
      <c r="U2420">
        <v>38.700000000000003</v>
      </c>
      <c r="AD2420">
        <v>3.2523599999999999</v>
      </c>
      <c r="AE2420">
        <v>38.33</v>
      </c>
      <c r="AF2420">
        <v>38.65</v>
      </c>
    </row>
    <row r="2421" spans="14:32" x14ac:dyDescent="0.25">
      <c r="N2421">
        <v>3278.47</v>
      </c>
      <c r="O2421">
        <v>38.53</v>
      </c>
      <c r="P2421">
        <v>38.65</v>
      </c>
      <c r="R2421" s="25">
        <f t="shared" si="12"/>
        <v>3.27847</v>
      </c>
      <c r="S2421" s="25"/>
      <c r="T2421">
        <v>38.53</v>
      </c>
      <c r="U2421">
        <v>38.65</v>
      </c>
      <c r="AD2421">
        <v>3.25474</v>
      </c>
      <c r="AE2421">
        <v>38.409999999999997</v>
      </c>
      <c r="AF2421">
        <v>38.65</v>
      </c>
    </row>
    <row r="2422" spans="14:32" x14ac:dyDescent="0.25">
      <c r="N2422">
        <v>3278.69</v>
      </c>
      <c r="O2422">
        <v>38.35</v>
      </c>
      <c r="P2422">
        <v>38.479999999999997</v>
      </c>
      <c r="R2422" s="25">
        <f t="shared" si="12"/>
        <v>3.2786900000000001</v>
      </c>
      <c r="S2422" s="25"/>
      <c r="T2422">
        <v>38.35</v>
      </c>
      <c r="U2422">
        <v>38.479999999999997</v>
      </c>
      <c r="AD2422">
        <v>3.2557399999999999</v>
      </c>
      <c r="AE2422">
        <v>38.43</v>
      </c>
      <c r="AF2422">
        <v>38.65</v>
      </c>
    </row>
    <row r="2423" spans="14:32" x14ac:dyDescent="0.25">
      <c r="N2423">
        <v>3278.7</v>
      </c>
      <c r="O2423">
        <v>38.450000000000003</v>
      </c>
      <c r="P2423">
        <v>38.630000000000003</v>
      </c>
      <c r="R2423" s="25">
        <f t="shared" si="12"/>
        <v>3.2786999999999997</v>
      </c>
      <c r="S2423" s="25"/>
      <c r="T2423">
        <v>38.450000000000003</v>
      </c>
      <c r="U2423">
        <v>38.630000000000003</v>
      </c>
      <c r="AD2423">
        <v>3.2558699999999998</v>
      </c>
      <c r="AE2423">
        <v>38.53</v>
      </c>
      <c r="AF2423">
        <v>38.65</v>
      </c>
    </row>
    <row r="2424" spans="14:32" x14ac:dyDescent="0.25">
      <c r="N2424">
        <v>3279.03</v>
      </c>
      <c r="O2424">
        <v>38.450000000000003</v>
      </c>
      <c r="P2424">
        <v>38.67</v>
      </c>
      <c r="R2424" s="25">
        <f t="shared" si="12"/>
        <v>3.2790300000000001</v>
      </c>
      <c r="S2424" s="25"/>
      <c r="T2424">
        <v>38.450000000000003</v>
      </c>
      <c r="U2424">
        <v>38.67</v>
      </c>
      <c r="AD2424">
        <v>3.2570600000000001</v>
      </c>
      <c r="AE2424">
        <v>38.42</v>
      </c>
      <c r="AF2424">
        <v>38.65</v>
      </c>
    </row>
    <row r="2425" spans="14:32" x14ac:dyDescent="0.25">
      <c r="N2425">
        <v>3279.04</v>
      </c>
      <c r="O2425">
        <v>38.65</v>
      </c>
      <c r="P2425">
        <v>38.75</v>
      </c>
      <c r="R2425" s="25">
        <f t="shared" si="12"/>
        <v>3.2790400000000002</v>
      </c>
      <c r="S2425" s="25"/>
      <c r="T2425">
        <v>38.65</v>
      </c>
      <c r="U2425">
        <v>38.75</v>
      </c>
      <c r="AD2425">
        <v>3.26031</v>
      </c>
      <c r="AE2425">
        <v>38.58</v>
      </c>
      <c r="AF2425">
        <v>38.65</v>
      </c>
    </row>
    <row r="2426" spans="14:32" x14ac:dyDescent="0.25">
      <c r="N2426">
        <v>3279.09</v>
      </c>
      <c r="O2426">
        <v>38.44</v>
      </c>
      <c r="P2426">
        <v>38.78</v>
      </c>
      <c r="R2426" s="25">
        <f t="shared" si="12"/>
        <v>3.2790900000000001</v>
      </c>
      <c r="S2426" s="25"/>
      <c r="T2426">
        <v>38.44</v>
      </c>
      <c r="U2426">
        <v>38.78</v>
      </c>
      <c r="AD2426">
        <v>3.2627299999999999</v>
      </c>
      <c r="AE2426">
        <v>38.520000000000003</v>
      </c>
      <c r="AF2426">
        <v>38.65</v>
      </c>
    </row>
    <row r="2427" spans="14:32" x14ac:dyDescent="0.25">
      <c r="N2427">
        <v>3279.11</v>
      </c>
      <c r="O2427">
        <v>38.51</v>
      </c>
      <c r="P2427">
        <v>38.69</v>
      </c>
      <c r="R2427" s="25">
        <f t="shared" si="12"/>
        <v>3.2791100000000002</v>
      </c>
      <c r="S2427" s="25"/>
      <c r="T2427">
        <v>38.51</v>
      </c>
      <c r="U2427">
        <v>38.69</v>
      </c>
      <c r="AD2427">
        <v>3.2665199999999999</v>
      </c>
      <c r="AE2427">
        <v>38.35</v>
      </c>
      <c r="AF2427">
        <v>38.65</v>
      </c>
    </row>
    <row r="2428" spans="14:32" x14ac:dyDescent="0.25">
      <c r="N2428">
        <v>3279.16</v>
      </c>
      <c r="O2428">
        <v>38.39</v>
      </c>
      <c r="P2428">
        <v>38.549999999999997</v>
      </c>
      <c r="R2428" s="25">
        <f t="shared" si="12"/>
        <v>3.2791600000000001</v>
      </c>
      <c r="S2428" s="25"/>
      <c r="T2428">
        <v>38.39</v>
      </c>
      <c r="U2428">
        <v>38.549999999999997</v>
      </c>
      <c r="AD2428">
        <v>3.26694</v>
      </c>
      <c r="AE2428">
        <v>38.42</v>
      </c>
      <c r="AF2428">
        <v>38.65</v>
      </c>
    </row>
    <row r="2429" spans="14:32" x14ac:dyDescent="0.25">
      <c r="N2429">
        <v>3279.3</v>
      </c>
      <c r="O2429">
        <v>38.33</v>
      </c>
      <c r="P2429">
        <v>38.49</v>
      </c>
      <c r="R2429" s="25">
        <f t="shared" si="12"/>
        <v>3.2793000000000001</v>
      </c>
      <c r="S2429" s="25"/>
      <c r="T2429">
        <v>38.33</v>
      </c>
      <c r="U2429">
        <v>38.49</v>
      </c>
      <c r="AD2429">
        <v>3.2675100000000001</v>
      </c>
      <c r="AE2429">
        <v>38.39</v>
      </c>
      <c r="AF2429">
        <v>38.65</v>
      </c>
    </row>
    <row r="2430" spans="14:32" x14ac:dyDescent="0.25">
      <c r="N2430">
        <v>3279.35</v>
      </c>
      <c r="O2430">
        <v>38.590000000000003</v>
      </c>
      <c r="P2430">
        <v>38.630000000000003</v>
      </c>
      <c r="R2430" s="25">
        <f t="shared" si="12"/>
        <v>3.27935</v>
      </c>
      <c r="S2430" s="25"/>
      <c r="T2430">
        <v>38.590000000000003</v>
      </c>
      <c r="U2430">
        <v>38.630000000000003</v>
      </c>
      <c r="AD2430">
        <v>3.2679299999999998</v>
      </c>
      <c r="AE2430">
        <v>38.57</v>
      </c>
      <c r="AF2430">
        <v>38.65</v>
      </c>
    </row>
    <row r="2431" spans="14:32" x14ac:dyDescent="0.25">
      <c r="N2431">
        <v>3279.37</v>
      </c>
      <c r="O2431">
        <v>38.54</v>
      </c>
      <c r="P2431">
        <v>38.69</v>
      </c>
      <c r="R2431" s="25">
        <f t="shared" si="12"/>
        <v>3.2793699999999997</v>
      </c>
      <c r="S2431" s="25"/>
      <c r="T2431">
        <v>38.54</v>
      </c>
      <c r="U2431">
        <v>38.69</v>
      </c>
      <c r="AD2431">
        <v>3.27454</v>
      </c>
      <c r="AE2431">
        <v>38.549999999999997</v>
      </c>
      <c r="AF2431">
        <v>38.65</v>
      </c>
    </row>
    <row r="2432" spans="14:32" x14ac:dyDescent="0.25">
      <c r="N2432">
        <v>3279.43</v>
      </c>
      <c r="O2432">
        <v>38.450000000000003</v>
      </c>
      <c r="P2432">
        <v>38.659999999999997</v>
      </c>
      <c r="R2432" s="25">
        <f t="shared" si="12"/>
        <v>3.2794299999999996</v>
      </c>
      <c r="S2432" s="25"/>
      <c r="T2432">
        <v>38.450000000000003</v>
      </c>
      <c r="U2432">
        <v>38.659999999999997</v>
      </c>
      <c r="AD2432">
        <v>3.2762800000000003</v>
      </c>
      <c r="AE2432">
        <v>38.43</v>
      </c>
      <c r="AF2432">
        <v>38.65</v>
      </c>
    </row>
    <row r="2433" spans="14:32" x14ac:dyDescent="0.25">
      <c r="N2433">
        <v>3279.58</v>
      </c>
      <c r="O2433">
        <v>38.299999999999997</v>
      </c>
      <c r="P2433">
        <v>38.39</v>
      </c>
      <c r="R2433" s="25">
        <f t="shared" si="12"/>
        <v>3.2795799999999997</v>
      </c>
      <c r="S2433" s="25"/>
      <c r="T2433">
        <v>38.299999999999997</v>
      </c>
      <c r="U2433">
        <v>38.39</v>
      </c>
      <c r="AD2433">
        <v>3.27847</v>
      </c>
      <c r="AE2433">
        <v>38.53</v>
      </c>
      <c r="AF2433">
        <v>38.65</v>
      </c>
    </row>
    <row r="2434" spans="14:32" x14ac:dyDescent="0.25">
      <c r="N2434">
        <v>3279.61</v>
      </c>
      <c r="O2434">
        <v>38.520000000000003</v>
      </c>
      <c r="P2434">
        <v>38.51</v>
      </c>
      <c r="R2434" s="25">
        <f t="shared" si="12"/>
        <v>3.2796099999999999</v>
      </c>
      <c r="S2434" s="25"/>
      <c r="T2434">
        <v>38.520000000000003</v>
      </c>
      <c r="U2434">
        <v>38.51</v>
      </c>
      <c r="AD2434">
        <v>3.2816999999999998</v>
      </c>
      <c r="AE2434">
        <v>38.520000000000003</v>
      </c>
      <c r="AF2434">
        <v>38.65</v>
      </c>
    </row>
    <row r="2435" spans="14:32" x14ac:dyDescent="0.25">
      <c r="N2435">
        <v>3279.65</v>
      </c>
      <c r="O2435">
        <v>38.61</v>
      </c>
      <c r="P2435">
        <v>38.729999999999997</v>
      </c>
      <c r="R2435" s="25">
        <f t="shared" si="12"/>
        <v>3.2796500000000002</v>
      </c>
      <c r="S2435" s="25"/>
      <c r="T2435">
        <v>38.61</v>
      </c>
      <c r="U2435">
        <v>38.729999999999997</v>
      </c>
      <c r="AD2435">
        <v>3.28335</v>
      </c>
      <c r="AE2435">
        <v>38.380000000000003</v>
      </c>
      <c r="AF2435">
        <v>38.65</v>
      </c>
    </row>
    <row r="2436" spans="14:32" x14ac:dyDescent="0.25">
      <c r="N2436">
        <v>3279.81</v>
      </c>
      <c r="O2436">
        <v>38.49</v>
      </c>
      <c r="P2436">
        <v>38.67</v>
      </c>
      <c r="R2436" s="25">
        <f t="shared" ref="R2436:R2499" si="13">N2436/1000</f>
        <v>3.2798099999999999</v>
      </c>
      <c r="S2436" s="25"/>
      <c r="T2436">
        <v>38.49</v>
      </c>
      <c r="U2436">
        <v>38.67</v>
      </c>
      <c r="AD2436">
        <v>3.29061</v>
      </c>
      <c r="AE2436">
        <v>38.47</v>
      </c>
      <c r="AF2436">
        <v>38.65</v>
      </c>
    </row>
    <row r="2437" spans="14:32" x14ac:dyDescent="0.25">
      <c r="N2437">
        <v>3279.99</v>
      </c>
      <c r="O2437">
        <v>38.18</v>
      </c>
      <c r="P2437">
        <v>38.369999999999997</v>
      </c>
      <c r="R2437" s="25">
        <f t="shared" si="13"/>
        <v>3.2799899999999997</v>
      </c>
      <c r="S2437" s="25"/>
      <c r="T2437">
        <v>38.18</v>
      </c>
      <c r="U2437">
        <v>38.369999999999997</v>
      </c>
      <c r="AD2437">
        <v>3.2925800000000001</v>
      </c>
      <c r="AE2437">
        <v>38.549999999999997</v>
      </c>
      <c r="AF2437">
        <v>38.65</v>
      </c>
    </row>
    <row r="2438" spans="14:32" x14ac:dyDescent="0.25">
      <c r="N2438">
        <v>3280.05</v>
      </c>
      <c r="O2438">
        <v>38.65</v>
      </c>
      <c r="P2438">
        <v>38.76</v>
      </c>
      <c r="R2438" s="25">
        <f t="shared" si="13"/>
        <v>3.2800500000000001</v>
      </c>
      <c r="S2438" s="25"/>
      <c r="T2438">
        <v>38.65</v>
      </c>
      <c r="U2438">
        <v>38.76</v>
      </c>
      <c r="AD2438">
        <v>3.2927600000000004</v>
      </c>
      <c r="AE2438">
        <v>38.5</v>
      </c>
      <c r="AF2438">
        <v>38.65</v>
      </c>
    </row>
    <row r="2439" spans="14:32" x14ac:dyDescent="0.25">
      <c r="N2439">
        <v>3280.27</v>
      </c>
      <c r="O2439">
        <v>38.43</v>
      </c>
      <c r="P2439">
        <v>38.54</v>
      </c>
      <c r="R2439" s="25">
        <f t="shared" si="13"/>
        <v>3.2802699999999998</v>
      </c>
      <c r="S2439" s="25"/>
      <c r="T2439">
        <v>38.43</v>
      </c>
      <c r="U2439">
        <v>38.54</v>
      </c>
      <c r="AD2439">
        <v>3.2929599999999999</v>
      </c>
      <c r="AE2439">
        <v>38.44</v>
      </c>
      <c r="AF2439">
        <v>38.65</v>
      </c>
    </row>
    <row r="2440" spans="14:32" x14ac:dyDescent="0.25">
      <c r="N2440">
        <v>3280.59</v>
      </c>
      <c r="O2440">
        <v>38.58</v>
      </c>
      <c r="P2440">
        <v>38.76</v>
      </c>
      <c r="R2440" s="25">
        <f t="shared" si="13"/>
        <v>3.2805900000000001</v>
      </c>
      <c r="S2440" s="25"/>
      <c r="T2440">
        <v>38.58</v>
      </c>
      <c r="U2440">
        <v>38.76</v>
      </c>
      <c r="AD2440">
        <v>3.2938400000000003</v>
      </c>
      <c r="AE2440">
        <v>38.56</v>
      </c>
      <c r="AF2440">
        <v>38.65</v>
      </c>
    </row>
    <row r="2441" spans="14:32" x14ac:dyDescent="0.25">
      <c r="N2441">
        <v>3280.67</v>
      </c>
      <c r="O2441">
        <v>38.33</v>
      </c>
      <c r="P2441">
        <v>38.71</v>
      </c>
      <c r="R2441" s="25">
        <f t="shared" si="13"/>
        <v>3.2806700000000002</v>
      </c>
      <c r="S2441" s="25"/>
      <c r="T2441">
        <v>38.33</v>
      </c>
      <c r="U2441">
        <v>38.71</v>
      </c>
      <c r="AD2441">
        <v>3.3031599999999997</v>
      </c>
      <c r="AE2441">
        <v>38.49</v>
      </c>
      <c r="AF2441">
        <v>38.65</v>
      </c>
    </row>
    <row r="2442" spans="14:32" x14ac:dyDescent="0.25">
      <c r="N2442">
        <v>3280.8</v>
      </c>
      <c r="O2442">
        <v>38.57</v>
      </c>
      <c r="P2442">
        <v>38.75</v>
      </c>
      <c r="R2442" s="25">
        <f t="shared" si="13"/>
        <v>3.2808000000000002</v>
      </c>
      <c r="S2442" s="25"/>
      <c r="T2442">
        <v>38.57</v>
      </c>
      <c r="U2442">
        <v>38.75</v>
      </c>
      <c r="AD2442">
        <v>3.3039999999999998</v>
      </c>
      <c r="AE2442">
        <v>38.35</v>
      </c>
      <c r="AF2442">
        <v>38.65</v>
      </c>
    </row>
    <row r="2443" spans="14:32" x14ac:dyDescent="0.25">
      <c r="N2443">
        <v>3280.83</v>
      </c>
      <c r="O2443">
        <v>38.58</v>
      </c>
      <c r="P2443">
        <v>38.76</v>
      </c>
      <c r="R2443" s="25">
        <f t="shared" si="13"/>
        <v>3.2808299999999999</v>
      </c>
      <c r="S2443" s="25"/>
      <c r="T2443">
        <v>38.58</v>
      </c>
      <c r="U2443">
        <v>38.76</v>
      </c>
      <c r="AD2443">
        <v>3.3045800000000001</v>
      </c>
      <c r="AE2443">
        <v>38.44</v>
      </c>
      <c r="AF2443">
        <v>38.65</v>
      </c>
    </row>
    <row r="2444" spans="14:32" x14ac:dyDescent="0.25">
      <c r="N2444">
        <v>3281.01</v>
      </c>
      <c r="O2444">
        <v>38.65</v>
      </c>
      <c r="P2444">
        <v>38.81</v>
      </c>
      <c r="R2444" s="25">
        <f t="shared" si="13"/>
        <v>3.2810100000000002</v>
      </c>
      <c r="S2444" s="25"/>
      <c r="T2444">
        <v>38.65</v>
      </c>
      <c r="U2444">
        <v>38.81</v>
      </c>
      <c r="AD2444">
        <v>3.3102900000000002</v>
      </c>
      <c r="AE2444">
        <v>38.479999999999997</v>
      </c>
      <c r="AF2444">
        <v>38.65</v>
      </c>
    </row>
    <row r="2445" spans="14:32" x14ac:dyDescent="0.25">
      <c r="N2445">
        <v>3281.02</v>
      </c>
      <c r="O2445">
        <v>38.409999999999997</v>
      </c>
      <c r="P2445">
        <v>38.729999999999997</v>
      </c>
      <c r="R2445" s="25">
        <f t="shared" si="13"/>
        <v>3.2810199999999998</v>
      </c>
      <c r="S2445" s="25"/>
      <c r="T2445">
        <v>38.409999999999997</v>
      </c>
      <c r="U2445">
        <v>38.729999999999997</v>
      </c>
      <c r="AD2445">
        <v>3.3225799999999999</v>
      </c>
      <c r="AE2445">
        <v>38.46</v>
      </c>
      <c r="AF2445">
        <v>38.65</v>
      </c>
    </row>
    <row r="2446" spans="14:32" x14ac:dyDescent="0.25">
      <c r="N2446">
        <v>3281.06</v>
      </c>
      <c r="O2446">
        <v>38.36</v>
      </c>
      <c r="P2446">
        <v>38.53</v>
      </c>
      <c r="R2446" s="25">
        <f t="shared" si="13"/>
        <v>3.2810600000000001</v>
      </c>
      <c r="S2446" s="25"/>
      <c r="T2446">
        <v>38.36</v>
      </c>
      <c r="U2446">
        <v>38.53</v>
      </c>
      <c r="AD2446">
        <v>3.32437</v>
      </c>
      <c r="AE2446">
        <v>38.409999999999997</v>
      </c>
      <c r="AF2446">
        <v>38.65</v>
      </c>
    </row>
    <row r="2447" spans="14:32" x14ac:dyDescent="0.25">
      <c r="N2447">
        <v>3281.08</v>
      </c>
      <c r="O2447">
        <v>38.590000000000003</v>
      </c>
      <c r="P2447">
        <v>38.69</v>
      </c>
      <c r="R2447" s="25">
        <f t="shared" si="13"/>
        <v>3.2810799999999998</v>
      </c>
      <c r="S2447" s="25"/>
      <c r="T2447">
        <v>38.590000000000003</v>
      </c>
      <c r="U2447">
        <v>38.69</v>
      </c>
      <c r="AD2447">
        <v>3.3504099999999997</v>
      </c>
      <c r="AE2447">
        <v>38.54</v>
      </c>
      <c r="AF2447">
        <v>38.65</v>
      </c>
    </row>
    <row r="2448" spans="14:32" x14ac:dyDescent="0.25">
      <c r="N2448">
        <v>3281.15</v>
      </c>
      <c r="O2448">
        <v>38.24</v>
      </c>
      <c r="P2448">
        <v>38.380000000000003</v>
      </c>
      <c r="R2448" s="25">
        <f t="shared" si="13"/>
        <v>3.2811500000000002</v>
      </c>
      <c r="S2448" s="25"/>
      <c r="T2448">
        <v>38.24</v>
      </c>
      <c r="U2448">
        <v>38.380000000000003</v>
      </c>
      <c r="AD2448">
        <v>3.3725000000000001</v>
      </c>
      <c r="AE2448">
        <v>38.56</v>
      </c>
      <c r="AF2448">
        <v>38.65</v>
      </c>
    </row>
    <row r="2449" spans="14:32" x14ac:dyDescent="0.25">
      <c r="N2449">
        <v>3281.25</v>
      </c>
      <c r="O2449">
        <v>38.520000000000003</v>
      </c>
      <c r="P2449">
        <v>38.67</v>
      </c>
      <c r="R2449" s="25">
        <f t="shared" si="13"/>
        <v>3.28125</v>
      </c>
      <c r="S2449" s="25"/>
      <c r="T2449">
        <v>38.520000000000003</v>
      </c>
      <c r="U2449">
        <v>38.67</v>
      </c>
      <c r="AD2449">
        <v>3.1779899999999999</v>
      </c>
      <c r="AE2449">
        <v>38.630000000000003</v>
      </c>
      <c r="AF2449">
        <v>38.659999999999997</v>
      </c>
    </row>
    <row r="2450" spans="14:32" x14ac:dyDescent="0.25">
      <c r="N2450">
        <v>3281.27</v>
      </c>
      <c r="O2450">
        <v>38.65</v>
      </c>
      <c r="P2450">
        <v>38.81</v>
      </c>
      <c r="R2450" s="25">
        <f t="shared" si="13"/>
        <v>3.2812700000000001</v>
      </c>
      <c r="S2450" s="25"/>
      <c r="T2450">
        <v>38.65</v>
      </c>
      <c r="U2450">
        <v>38.81</v>
      </c>
      <c r="AD2450">
        <v>3.2039800000000001</v>
      </c>
      <c r="AE2450">
        <v>38.299999999999997</v>
      </c>
      <c r="AF2450">
        <v>38.659999999999997</v>
      </c>
    </row>
    <row r="2451" spans="14:32" x14ac:dyDescent="0.25">
      <c r="N2451">
        <v>3281.29</v>
      </c>
      <c r="O2451">
        <v>38.630000000000003</v>
      </c>
      <c r="P2451">
        <v>38.81</v>
      </c>
      <c r="R2451" s="25">
        <f t="shared" si="13"/>
        <v>3.2812899999999998</v>
      </c>
      <c r="S2451" s="25"/>
      <c r="T2451">
        <v>38.630000000000003</v>
      </c>
      <c r="U2451">
        <v>38.81</v>
      </c>
      <c r="AD2451">
        <v>3.2261599999999997</v>
      </c>
      <c r="AE2451">
        <v>38.479999999999997</v>
      </c>
      <c r="AF2451">
        <v>38.659999999999997</v>
      </c>
    </row>
    <row r="2452" spans="14:32" x14ac:dyDescent="0.25">
      <c r="N2452">
        <v>3281.32</v>
      </c>
      <c r="O2452">
        <v>38.57</v>
      </c>
      <c r="P2452">
        <v>38.81</v>
      </c>
      <c r="R2452" s="25">
        <f t="shared" si="13"/>
        <v>3.28132</v>
      </c>
      <c r="S2452" s="25"/>
      <c r="T2452">
        <v>38.57</v>
      </c>
      <c r="U2452">
        <v>38.81</v>
      </c>
      <c r="AD2452">
        <v>3.23062</v>
      </c>
      <c r="AE2452">
        <v>38.53</v>
      </c>
      <c r="AF2452">
        <v>38.659999999999997</v>
      </c>
    </row>
    <row r="2453" spans="14:32" x14ac:dyDescent="0.25">
      <c r="N2453">
        <v>3281.63</v>
      </c>
      <c r="O2453">
        <v>38.520000000000003</v>
      </c>
      <c r="P2453">
        <v>38.659999999999997</v>
      </c>
      <c r="R2453" s="25">
        <f t="shared" si="13"/>
        <v>3.2816300000000003</v>
      </c>
      <c r="S2453" s="25"/>
      <c r="T2453">
        <v>38.520000000000003</v>
      </c>
      <c r="U2453">
        <v>38.659999999999997</v>
      </c>
      <c r="AD2453">
        <v>3.2414399999999999</v>
      </c>
      <c r="AE2453">
        <v>38.380000000000003</v>
      </c>
      <c r="AF2453">
        <v>38.659999999999997</v>
      </c>
    </row>
    <row r="2454" spans="14:32" x14ac:dyDescent="0.25">
      <c r="N2454">
        <v>3281.7</v>
      </c>
      <c r="O2454">
        <v>38.520000000000003</v>
      </c>
      <c r="P2454">
        <v>38.65</v>
      </c>
      <c r="R2454" s="25">
        <f t="shared" si="13"/>
        <v>3.2816999999999998</v>
      </c>
      <c r="S2454" s="25"/>
      <c r="T2454">
        <v>38.520000000000003</v>
      </c>
      <c r="U2454">
        <v>38.65</v>
      </c>
      <c r="AD2454">
        <v>3.2499400000000001</v>
      </c>
      <c r="AE2454">
        <v>38.56</v>
      </c>
      <c r="AF2454">
        <v>38.659999999999997</v>
      </c>
    </row>
    <row r="2455" spans="14:32" x14ac:dyDescent="0.25">
      <c r="N2455">
        <v>3281.93</v>
      </c>
      <c r="O2455">
        <v>38.54</v>
      </c>
      <c r="P2455">
        <v>38.799999999999997</v>
      </c>
      <c r="R2455" s="25">
        <f t="shared" si="13"/>
        <v>3.28193</v>
      </c>
      <c r="S2455" s="25"/>
      <c r="T2455">
        <v>38.54</v>
      </c>
      <c r="U2455">
        <v>38.799999999999997</v>
      </c>
      <c r="AD2455">
        <v>3.2503800000000003</v>
      </c>
      <c r="AE2455">
        <v>38.479999999999997</v>
      </c>
      <c r="AF2455">
        <v>38.659999999999997</v>
      </c>
    </row>
    <row r="2456" spans="14:32" x14ac:dyDescent="0.25">
      <c r="N2456">
        <v>3281.94</v>
      </c>
      <c r="O2456">
        <v>38.479999999999997</v>
      </c>
      <c r="P2456">
        <v>38.700000000000003</v>
      </c>
      <c r="R2456" s="25">
        <f t="shared" si="13"/>
        <v>3.2819400000000001</v>
      </c>
      <c r="S2456" s="25"/>
      <c r="T2456">
        <v>38.479999999999997</v>
      </c>
      <c r="U2456">
        <v>38.700000000000003</v>
      </c>
      <c r="AD2456">
        <v>3.2546399999999998</v>
      </c>
      <c r="AE2456">
        <v>38.44</v>
      </c>
      <c r="AF2456">
        <v>38.659999999999997</v>
      </c>
    </row>
    <row r="2457" spans="14:32" x14ac:dyDescent="0.25">
      <c r="N2457">
        <v>3281.98</v>
      </c>
      <c r="O2457">
        <v>38.44</v>
      </c>
      <c r="P2457">
        <v>38.53</v>
      </c>
      <c r="R2457" s="25">
        <f t="shared" si="13"/>
        <v>3.2819799999999999</v>
      </c>
      <c r="S2457" s="25"/>
      <c r="T2457">
        <v>38.44</v>
      </c>
      <c r="U2457">
        <v>38.53</v>
      </c>
      <c r="AD2457">
        <v>3.2578100000000001</v>
      </c>
      <c r="AE2457">
        <v>38.5</v>
      </c>
      <c r="AF2457">
        <v>38.659999999999997</v>
      </c>
    </row>
    <row r="2458" spans="14:32" x14ac:dyDescent="0.25">
      <c r="N2458">
        <v>3282.04</v>
      </c>
      <c r="O2458">
        <v>38.51</v>
      </c>
      <c r="P2458">
        <v>38.78</v>
      </c>
      <c r="R2458" s="25">
        <f t="shared" si="13"/>
        <v>3.2820399999999998</v>
      </c>
      <c r="S2458" s="25"/>
      <c r="T2458">
        <v>38.51</v>
      </c>
      <c r="U2458">
        <v>38.78</v>
      </c>
      <c r="AD2458">
        <v>3.2600100000000003</v>
      </c>
      <c r="AE2458">
        <v>38.56</v>
      </c>
      <c r="AF2458">
        <v>38.659999999999997</v>
      </c>
    </row>
    <row r="2459" spans="14:32" x14ac:dyDescent="0.25">
      <c r="N2459">
        <v>3282.15</v>
      </c>
      <c r="O2459">
        <v>38.369999999999997</v>
      </c>
      <c r="P2459">
        <v>38.49</v>
      </c>
      <c r="R2459" s="25">
        <f t="shared" si="13"/>
        <v>3.2821500000000001</v>
      </c>
      <c r="S2459" s="25"/>
      <c r="T2459">
        <v>38.369999999999997</v>
      </c>
      <c r="U2459">
        <v>38.49</v>
      </c>
      <c r="AD2459">
        <v>3.2625700000000002</v>
      </c>
      <c r="AE2459">
        <v>38.450000000000003</v>
      </c>
      <c r="AF2459">
        <v>38.659999999999997</v>
      </c>
    </row>
    <row r="2460" spans="14:32" x14ac:dyDescent="0.25">
      <c r="N2460">
        <v>3282.31</v>
      </c>
      <c r="O2460">
        <v>38.409999999999997</v>
      </c>
      <c r="P2460">
        <v>38.549999999999997</v>
      </c>
      <c r="R2460" s="25">
        <f t="shared" si="13"/>
        <v>3.2823099999999998</v>
      </c>
      <c r="S2460" s="25"/>
      <c r="T2460">
        <v>38.409999999999997</v>
      </c>
      <c r="U2460">
        <v>38.549999999999997</v>
      </c>
      <c r="AD2460">
        <v>3.2648800000000002</v>
      </c>
      <c r="AE2460">
        <v>38.43</v>
      </c>
      <c r="AF2460">
        <v>38.659999999999997</v>
      </c>
    </row>
    <row r="2461" spans="14:32" x14ac:dyDescent="0.25">
      <c r="N2461">
        <v>3282.32</v>
      </c>
      <c r="O2461">
        <v>38.369999999999997</v>
      </c>
      <c r="P2461">
        <v>38.51</v>
      </c>
      <c r="R2461" s="25">
        <f t="shared" si="13"/>
        <v>3.2823200000000003</v>
      </c>
      <c r="S2461" s="25"/>
      <c r="T2461">
        <v>38.369999999999997</v>
      </c>
      <c r="U2461">
        <v>38.51</v>
      </c>
      <c r="AD2461">
        <v>3.2652100000000002</v>
      </c>
      <c r="AE2461">
        <v>38.43</v>
      </c>
      <c r="AF2461">
        <v>38.659999999999997</v>
      </c>
    </row>
    <row r="2462" spans="14:32" x14ac:dyDescent="0.25">
      <c r="N2462">
        <v>3282.33</v>
      </c>
      <c r="O2462">
        <v>38.26</v>
      </c>
      <c r="P2462">
        <v>38.369999999999997</v>
      </c>
      <c r="R2462" s="25">
        <f t="shared" si="13"/>
        <v>3.28233</v>
      </c>
      <c r="S2462" s="25"/>
      <c r="T2462">
        <v>38.26</v>
      </c>
      <c r="U2462">
        <v>38.369999999999997</v>
      </c>
      <c r="AD2462">
        <v>3.2662800000000001</v>
      </c>
      <c r="AE2462">
        <v>38.369999999999997</v>
      </c>
      <c r="AF2462">
        <v>38.659999999999997</v>
      </c>
    </row>
    <row r="2463" spans="14:32" x14ac:dyDescent="0.25">
      <c r="N2463">
        <v>3282.65</v>
      </c>
      <c r="O2463">
        <v>38.44</v>
      </c>
      <c r="P2463">
        <v>38.86</v>
      </c>
      <c r="R2463" s="25">
        <f t="shared" si="13"/>
        <v>3.2826500000000003</v>
      </c>
      <c r="S2463" s="25"/>
      <c r="T2463">
        <v>38.44</v>
      </c>
      <c r="U2463">
        <v>38.86</v>
      </c>
      <c r="AD2463">
        <v>3.2681399999999998</v>
      </c>
      <c r="AE2463">
        <v>38.53</v>
      </c>
      <c r="AF2463">
        <v>38.659999999999997</v>
      </c>
    </row>
    <row r="2464" spans="14:32" x14ac:dyDescent="0.25">
      <c r="N2464">
        <v>3282.68</v>
      </c>
      <c r="O2464">
        <v>38.44</v>
      </c>
      <c r="P2464">
        <v>38.68</v>
      </c>
      <c r="R2464" s="25">
        <f t="shared" si="13"/>
        <v>3.28268</v>
      </c>
      <c r="S2464" s="25"/>
      <c r="T2464">
        <v>38.44</v>
      </c>
      <c r="U2464">
        <v>38.68</v>
      </c>
      <c r="AD2464">
        <v>3.2725999999999997</v>
      </c>
      <c r="AE2464">
        <v>38.380000000000003</v>
      </c>
      <c r="AF2464">
        <v>38.659999999999997</v>
      </c>
    </row>
    <row r="2465" spans="14:32" x14ac:dyDescent="0.25">
      <c r="N2465">
        <v>3282.77</v>
      </c>
      <c r="O2465">
        <v>38.5</v>
      </c>
      <c r="P2465">
        <v>38.700000000000003</v>
      </c>
      <c r="R2465" s="25">
        <f t="shared" si="13"/>
        <v>3.2827700000000002</v>
      </c>
      <c r="S2465" s="25"/>
      <c r="T2465">
        <v>38.5</v>
      </c>
      <c r="U2465">
        <v>38.700000000000003</v>
      </c>
      <c r="AD2465">
        <v>3.2776900000000002</v>
      </c>
      <c r="AE2465">
        <v>38.51</v>
      </c>
      <c r="AF2465">
        <v>38.659999999999997</v>
      </c>
    </row>
    <row r="2466" spans="14:32" x14ac:dyDescent="0.25">
      <c r="N2466">
        <v>3282.78</v>
      </c>
      <c r="O2466">
        <v>38.409999999999997</v>
      </c>
      <c r="P2466">
        <v>38.51</v>
      </c>
      <c r="R2466" s="25">
        <f t="shared" si="13"/>
        <v>3.2827800000000003</v>
      </c>
      <c r="S2466" s="25"/>
      <c r="T2466">
        <v>38.409999999999997</v>
      </c>
      <c r="U2466">
        <v>38.51</v>
      </c>
      <c r="AD2466">
        <v>3.2794299999999996</v>
      </c>
      <c r="AE2466">
        <v>38.450000000000003</v>
      </c>
      <c r="AF2466">
        <v>38.659999999999997</v>
      </c>
    </row>
    <row r="2467" spans="14:32" x14ac:dyDescent="0.25">
      <c r="N2467">
        <v>3282.83</v>
      </c>
      <c r="O2467">
        <v>38.56</v>
      </c>
      <c r="P2467">
        <v>38.6</v>
      </c>
      <c r="R2467" s="25">
        <f t="shared" si="13"/>
        <v>3.2828300000000001</v>
      </c>
      <c r="S2467" s="25"/>
      <c r="T2467">
        <v>38.56</v>
      </c>
      <c r="U2467">
        <v>38.6</v>
      </c>
      <c r="AD2467">
        <v>3.2816300000000003</v>
      </c>
      <c r="AE2467">
        <v>38.520000000000003</v>
      </c>
      <c r="AF2467">
        <v>38.659999999999997</v>
      </c>
    </row>
    <row r="2468" spans="14:32" x14ac:dyDescent="0.25">
      <c r="N2468">
        <v>3282.87</v>
      </c>
      <c r="O2468">
        <v>38.39</v>
      </c>
      <c r="P2468">
        <v>38.840000000000003</v>
      </c>
      <c r="R2468" s="25">
        <f t="shared" si="13"/>
        <v>3.28287</v>
      </c>
      <c r="S2468" s="25"/>
      <c r="T2468">
        <v>38.39</v>
      </c>
      <c r="U2468">
        <v>38.840000000000003</v>
      </c>
      <c r="AD2468">
        <v>3.2853400000000001</v>
      </c>
      <c r="AE2468">
        <v>38.32</v>
      </c>
      <c r="AF2468">
        <v>38.659999999999997</v>
      </c>
    </row>
    <row r="2469" spans="14:32" x14ac:dyDescent="0.25">
      <c r="N2469">
        <v>3282.91</v>
      </c>
      <c r="O2469">
        <v>38.479999999999997</v>
      </c>
      <c r="P2469">
        <v>38.67</v>
      </c>
      <c r="R2469" s="25">
        <f t="shared" si="13"/>
        <v>3.2829099999999998</v>
      </c>
      <c r="S2469" s="25"/>
      <c r="T2469">
        <v>38.479999999999997</v>
      </c>
      <c r="U2469">
        <v>38.67</v>
      </c>
      <c r="AD2469">
        <v>3.28539</v>
      </c>
      <c r="AE2469">
        <v>38.450000000000003</v>
      </c>
      <c r="AF2469">
        <v>38.659999999999997</v>
      </c>
    </row>
    <row r="2470" spans="14:32" x14ac:dyDescent="0.25">
      <c r="N2470">
        <v>3283.09</v>
      </c>
      <c r="O2470">
        <v>38.5</v>
      </c>
      <c r="P2470">
        <v>38.57</v>
      </c>
      <c r="R2470" s="25">
        <f t="shared" si="13"/>
        <v>3.2830900000000001</v>
      </c>
      <c r="S2470" s="25"/>
      <c r="T2470">
        <v>38.5</v>
      </c>
      <c r="U2470">
        <v>38.57</v>
      </c>
      <c r="AD2470">
        <v>3.2860500000000004</v>
      </c>
      <c r="AE2470">
        <v>38.61</v>
      </c>
      <c r="AF2470">
        <v>38.659999999999997</v>
      </c>
    </row>
    <row r="2471" spans="14:32" x14ac:dyDescent="0.25">
      <c r="N2471">
        <v>3283.18</v>
      </c>
      <c r="O2471">
        <v>38.5</v>
      </c>
      <c r="P2471">
        <v>38.61</v>
      </c>
      <c r="R2471" s="25">
        <f t="shared" si="13"/>
        <v>3.2831799999999998</v>
      </c>
      <c r="S2471" s="25"/>
      <c r="T2471">
        <v>38.5</v>
      </c>
      <c r="U2471">
        <v>38.61</v>
      </c>
      <c r="AD2471">
        <v>3.2872399999999997</v>
      </c>
      <c r="AE2471">
        <v>38.5</v>
      </c>
      <c r="AF2471">
        <v>38.659999999999997</v>
      </c>
    </row>
    <row r="2472" spans="14:32" x14ac:dyDescent="0.25">
      <c r="N2472">
        <v>3283.24</v>
      </c>
      <c r="O2472">
        <v>38.51</v>
      </c>
      <c r="P2472">
        <v>38.69</v>
      </c>
      <c r="R2472" s="25">
        <f t="shared" si="13"/>
        <v>3.2832399999999997</v>
      </c>
      <c r="S2472" s="25"/>
      <c r="T2472">
        <v>38.51</v>
      </c>
      <c r="U2472">
        <v>38.69</v>
      </c>
      <c r="AD2472">
        <v>3.2891500000000002</v>
      </c>
      <c r="AE2472">
        <v>38.51</v>
      </c>
      <c r="AF2472">
        <v>38.659999999999997</v>
      </c>
    </row>
    <row r="2473" spans="14:32" x14ac:dyDescent="0.25">
      <c r="N2473">
        <v>3283.31</v>
      </c>
      <c r="O2473">
        <v>38.49</v>
      </c>
      <c r="P2473">
        <v>38.549999999999997</v>
      </c>
      <c r="R2473" s="25">
        <f t="shared" si="13"/>
        <v>3.2833099999999997</v>
      </c>
      <c r="S2473" s="25"/>
      <c r="T2473">
        <v>38.49</v>
      </c>
      <c r="U2473">
        <v>38.549999999999997</v>
      </c>
      <c r="AD2473">
        <v>3.2891900000000001</v>
      </c>
      <c r="AE2473">
        <v>38.49</v>
      </c>
      <c r="AF2473">
        <v>38.659999999999997</v>
      </c>
    </row>
    <row r="2474" spans="14:32" x14ac:dyDescent="0.25">
      <c r="N2474">
        <v>3283.32</v>
      </c>
      <c r="O2474">
        <v>38.61</v>
      </c>
      <c r="P2474">
        <v>38.700000000000003</v>
      </c>
      <c r="R2474" s="25">
        <f t="shared" si="13"/>
        <v>3.2833200000000002</v>
      </c>
      <c r="S2474" s="25"/>
      <c r="T2474">
        <v>38.61</v>
      </c>
      <c r="U2474">
        <v>38.700000000000003</v>
      </c>
      <c r="AD2474">
        <v>3.29217</v>
      </c>
      <c r="AE2474">
        <v>38.57</v>
      </c>
      <c r="AF2474">
        <v>38.659999999999997</v>
      </c>
    </row>
    <row r="2475" spans="14:32" x14ac:dyDescent="0.25">
      <c r="N2475">
        <v>3283.35</v>
      </c>
      <c r="O2475">
        <v>38.380000000000003</v>
      </c>
      <c r="P2475">
        <v>38.65</v>
      </c>
      <c r="R2475" s="25">
        <f t="shared" si="13"/>
        <v>3.28335</v>
      </c>
      <c r="S2475" s="25"/>
      <c r="T2475">
        <v>38.380000000000003</v>
      </c>
      <c r="U2475">
        <v>38.65</v>
      </c>
      <c r="AD2475">
        <v>3.2966899999999999</v>
      </c>
      <c r="AE2475">
        <v>38.619999999999997</v>
      </c>
      <c r="AF2475">
        <v>38.659999999999997</v>
      </c>
    </row>
    <row r="2476" spans="14:32" x14ac:dyDescent="0.25">
      <c r="N2476">
        <v>3283.37</v>
      </c>
      <c r="O2476">
        <v>38.46</v>
      </c>
      <c r="P2476">
        <v>38.58</v>
      </c>
      <c r="R2476" s="25">
        <f t="shared" si="13"/>
        <v>3.2833699999999997</v>
      </c>
      <c r="S2476" s="25"/>
      <c r="T2476">
        <v>38.46</v>
      </c>
      <c r="U2476">
        <v>38.58</v>
      </c>
      <c r="AD2476">
        <v>3.2989199999999999</v>
      </c>
      <c r="AE2476">
        <v>38.520000000000003</v>
      </c>
      <c r="AF2476">
        <v>38.659999999999997</v>
      </c>
    </row>
    <row r="2477" spans="14:32" x14ac:dyDescent="0.25">
      <c r="N2477">
        <v>3283.4</v>
      </c>
      <c r="O2477">
        <v>38.53</v>
      </c>
      <c r="P2477">
        <v>38.69</v>
      </c>
      <c r="R2477" s="25">
        <f t="shared" si="13"/>
        <v>3.2833999999999999</v>
      </c>
      <c r="S2477" s="25"/>
      <c r="T2477">
        <v>38.53</v>
      </c>
      <c r="U2477">
        <v>38.69</v>
      </c>
      <c r="AD2477">
        <v>3.3043100000000001</v>
      </c>
      <c r="AE2477">
        <v>38.56</v>
      </c>
      <c r="AF2477">
        <v>38.659999999999997</v>
      </c>
    </row>
    <row r="2478" spans="14:32" x14ac:dyDescent="0.25">
      <c r="N2478">
        <v>3283.48</v>
      </c>
      <c r="O2478">
        <v>38.39</v>
      </c>
      <c r="P2478">
        <v>38.79</v>
      </c>
      <c r="R2478" s="25">
        <f t="shared" si="13"/>
        <v>3.28348</v>
      </c>
      <c r="S2478" s="25"/>
      <c r="T2478">
        <v>38.39</v>
      </c>
      <c r="U2478">
        <v>38.79</v>
      </c>
      <c r="AD2478">
        <v>3.3127600000000004</v>
      </c>
      <c r="AE2478">
        <v>38.450000000000003</v>
      </c>
      <c r="AF2478">
        <v>38.659999999999997</v>
      </c>
    </row>
    <row r="2479" spans="14:32" x14ac:dyDescent="0.25">
      <c r="N2479">
        <v>3283.52</v>
      </c>
      <c r="O2479">
        <v>38.31</v>
      </c>
      <c r="P2479">
        <v>38.44</v>
      </c>
      <c r="R2479" s="25">
        <f t="shared" si="13"/>
        <v>3.2835199999999998</v>
      </c>
      <c r="S2479" s="25"/>
      <c r="T2479">
        <v>38.31</v>
      </c>
      <c r="U2479">
        <v>38.44</v>
      </c>
      <c r="AD2479">
        <v>3.3168800000000003</v>
      </c>
      <c r="AE2479">
        <v>38.42</v>
      </c>
      <c r="AF2479">
        <v>38.659999999999997</v>
      </c>
    </row>
    <row r="2480" spans="14:32" x14ac:dyDescent="0.25">
      <c r="N2480">
        <v>3283.7</v>
      </c>
      <c r="O2480">
        <v>38.46</v>
      </c>
      <c r="P2480">
        <v>38.49</v>
      </c>
      <c r="R2480" s="25">
        <f t="shared" si="13"/>
        <v>3.2836999999999996</v>
      </c>
      <c r="S2480" s="25"/>
      <c r="T2480">
        <v>38.46</v>
      </c>
      <c r="U2480">
        <v>38.49</v>
      </c>
      <c r="AD2480">
        <v>3.3289599999999999</v>
      </c>
      <c r="AE2480">
        <v>38.46</v>
      </c>
      <c r="AF2480">
        <v>38.659999999999997</v>
      </c>
    </row>
    <row r="2481" spans="14:32" x14ac:dyDescent="0.25">
      <c r="N2481">
        <v>3283.94</v>
      </c>
      <c r="O2481">
        <v>38.54</v>
      </c>
      <c r="P2481">
        <v>38.67</v>
      </c>
      <c r="R2481" s="25">
        <f t="shared" si="13"/>
        <v>3.2839399999999999</v>
      </c>
      <c r="S2481" s="25"/>
      <c r="T2481">
        <v>38.54</v>
      </c>
      <c r="U2481">
        <v>38.67</v>
      </c>
      <c r="AD2481">
        <v>3.3435799999999998</v>
      </c>
      <c r="AE2481">
        <v>38.53</v>
      </c>
      <c r="AF2481">
        <v>38.659999999999997</v>
      </c>
    </row>
    <row r="2482" spans="14:32" x14ac:dyDescent="0.25">
      <c r="N2482">
        <v>3284.02</v>
      </c>
      <c r="O2482">
        <v>38.28</v>
      </c>
      <c r="P2482">
        <v>38.479999999999997</v>
      </c>
      <c r="R2482" s="25">
        <f t="shared" si="13"/>
        <v>3.2840199999999999</v>
      </c>
      <c r="S2482" s="25"/>
      <c r="T2482">
        <v>38.28</v>
      </c>
      <c r="U2482">
        <v>38.479999999999997</v>
      </c>
      <c r="AD2482">
        <v>3.2919800000000001</v>
      </c>
      <c r="AE2482">
        <v>38.575000000000003</v>
      </c>
      <c r="AF2482">
        <v>38.664999999999999</v>
      </c>
    </row>
    <row r="2483" spans="14:32" x14ac:dyDescent="0.25">
      <c r="N2483">
        <v>3284.18</v>
      </c>
      <c r="O2483">
        <v>38.53</v>
      </c>
      <c r="P2483">
        <v>38.57</v>
      </c>
      <c r="R2483" s="25">
        <f t="shared" si="13"/>
        <v>3.2841799999999997</v>
      </c>
      <c r="S2483" s="25"/>
      <c r="T2483">
        <v>38.53</v>
      </c>
      <c r="U2483">
        <v>38.57</v>
      </c>
      <c r="AD2483">
        <v>3.2491999999999996</v>
      </c>
      <c r="AE2483">
        <v>38.549999999999997</v>
      </c>
      <c r="AF2483">
        <v>38.665000000000006</v>
      </c>
    </row>
    <row r="2484" spans="14:32" x14ac:dyDescent="0.25">
      <c r="N2484">
        <v>3284.19</v>
      </c>
      <c r="O2484">
        <v>38.56</v>
      </c>
      <c r="P2484">
        <v>38.6</v>
      </c>
      <c r="R2484" s="25">
        <f t="shared" si="13"/>
        <v>3.2841900000000002</v>
      </c>
      <c r="S2484" s="25"/>
      <c r="T2484">
        <v>38.56</v>
      </c>
      <c r="U2484">
        <v>38.6</v>
      </c>
      <c r="AD2484">
        <v>3.2044000000000001</v>
      </c>
      <c r="AE2484">
        <v>38.340000000000003</v>
      </c>
      <c r="AF2484">
        <v>38.67</v>
      </c>
    </row>
    <row r="2485" spans="14:32" x14ac:dyDescent="0.25">
      <c r="N2485">
        <v>3284.24</v>
      </c>
      <c r="O2485">
        <v>38.46</v>
      </c>
      <c r="P2485">
        <v>38.46</v>
      </c>
      <c r="R2485" s="25">
        <f t="shared" si="13"/>
        <v>3.2842399999999996</v>
      </c>
      <c r="S2485" s="25"/>
      <c r="T2485">
        <v>38.46</v>
      </c>
      <c r="U2485">
        <v>38.46</v>
      </c>
      <c r="AD2485">
        <v>3.21102</v>
      </c>
      <c r="AE2485">
        <v>38.270000000000003</v>
      </c>
      <c r="AF2485">
        <v>38.67</v>
      </c>
    </row>
    <row r="2486" spans="14:32" x14ac:dyDescent="0.25">
      <c r="N2486">
        <v>3284.37</v>
      </c>
      <c r="O2486">
        <v>38.380000000000003</v>
      </c>
      <c r="P2486">
        <v>38.42</v>
      </c>
      <c r="R2486" s="25">
        <f t="shared" si="13"/>
        <v>3.28437</v>
      </c>
      <c r="S2486" s="25"/>
      <c r="T2486">
        <v>38.380000000000003</v>
      </c>
      <c r="U2486">
        <v>38.42</v>
      </c>
      <c r="AD2486">
        <v>3.2347700000000001</v>
      </c>
      <c r="AE2486">
        <v>38.35</v>
      </c>
      <c r="AF2486">
        <v>38.67</v>
      </c>
    </row>
    <row r="2487" spans="14:32" x14ac:dyDescent="0.25">
      <c r="N2487">
        <v>3284.48</v>
      </c>
      <c r="O2487">
        <v>38.53</v>
      </c>
      <c r="P2487">
        <v>38.78</v>
      </c>
      <c r="R2487" s="25">
        <f t="shared" si="13"/>
        <v>3.2844799999999998</v>
      </c>
      <c r="S2487" s="25"/>
      <c r="T2487">
        <v>38.53</v>
      </c>
      <c r="U2487">
        <v>38.78</v>
      </c>
      <c r="AD2487">
        <v>3.2392600000000003</v>
      </c>
      <c r="AE2487">
        <v>38.49</v>
      </c>
      <c r="AF2487">
        <v>38.67</v>
      </c>
    </row>
    <row r="2488" spans="14:32" x14ac:dyDescent="0.25">
      <c r="N2488">
        <v>3284.58</v>
      </c>
      <c r="O2488">
        <v>38.380000000000003</v>
      </c>
      <c r="P2488">
        <v>38.78</v>
      </c>
      <c r="R2488" s="25">
        <f t="shared" si="13"/>
        <v>3.2845800000000001</v>
      </c>
      <c r="S2488" s="25"/>
      <c r="T2488">
        <v>38.380000000000003</v>
      </c>
      <c r="U2488">
        <v>38.78</v>
      </c>
      <c r="AD2488">
        <v>3.2448800000000002</v>
      </c>
      <c r="AE2488">
        <v>38.5</v>
      </c>
      <c r="AF2488">
        <v>38.67</v>
      </c>
    </row>
    <row r="2489" spans="14:32" x14ac:dyDescent="0.25">
      <c r="N2489">
        <v>3284.67</v>
      </c>
      <c r="O2489">
        <v>38.510000000000005</v>
      </c>
      <c r="P2489">
        <v>38.790000000000006</v>
      </c>
      <c r="R2489" s="25">
        <f t="shared" si="13"/>
        <v>3.2846700000000002</v>
      </c>
      <c r="S2489" s="25"/>
      <c r="T2489">
        <v>38.510000000000005</v>
      </c>
      <c r="U2489">
        <v>38.790000000000006</v>
      </c>
      <c r="AD2489">
        <v>3.25996</v>
      </c>
      <c r="AE2489">
        <v>38.57</v>
      </c>
      <c r="AF2489">
        <v>38.67</v>
      </c>
    </row>
    <row r="2490" spans="14:32" x14ac:dyDescent="0.25">
      <c r="N2490">
        <v>3284.7</v>
      </c>
      <c r="O2490">
        <v>38.35</v>
      </c>
      <c r="P2490">
        <v>38.67</v>
      </c>
      <c r="R2490" s="25">
        <f t="shared" si="13"/>
        <v>3.2847</v>
      </c>
      <c r="S2490" s="25"/>
      <c r="T2490">
        <v>38.35</v>
      </c>
      <c r="U2490">
        <v>38.67</v>
      </c>
      <c r="AD2490">
        <v>3.2620800000000001</v>
      </c>
      <c r="AE2490">
        <v>38.619999999999997</v>
      </c>
      <c r="AF2490">
        <v>38.67</v>
      </c>
    </row>
    <row r="2491" spans="14:32" x14ac:dyDescent="0.25">
      <c r="N2491">
        <v>3284.74</v>
      </c>
      <c r="O2491">
        <v>38.65</v>
      </c>
      <c r="P2491">
        <v>38.79</v>
      </c>
      <c r="R2491" s="25">
        <f t="shared" si="13"/>
        <v>3.2847399999999998</v>
      </c>
      <c r="S2491" s="25"/>
      <c r="T2491">
        <v>38.65</v>
      </c>
      <c r="U2491">
        <v>38.79</v>
      </c>
      <c r="AD2491">
        <v>3.2636599999999998</v>
      </c>
      <c r="AE2491">
        <v>38.479999999999997</v>
      </c>
      <c r="AF2491">
        <v>38.67</v>
      </c>
    </row>
    <row r="2492" spans="14:32" x14ac:dyDescent="0.25">
      <c r="N2492">
        <v>3284.94</v>
      </c>
      <c r="O2492">
        <v>38.380000000000003</v>
      </c>
      <c r="P2492">
        <v>38.700000000000003</v>
      </c>
      <c r="R2492" s="25">
        <f t="shared" si="13"/>
        <v>3.2849400000000002</v>
      </c>
      <c r="S2492" s="25"/>
      <c r="T2492">
        <v>38.380000000000003</v>
      </c>
      <c r="U2492">
        <v>38.700000000000003</v>
      </c>
      <c r="AD2492">
        <v>3.2746300000000002</v>
      </c>
      <c r="AE2492">
        <v>38.49</v>
      </c>
      <c r="AF2492">
        <v>38.67</v>
      </c>
    </row>
    <row r="2493" spans="14:32" x14ac:dyDescent="0.25">
      <c r="N2493">
        <v>3285.22</v>
      </c>
      <c r="O2493">
        <v>38.42</v>
      </c>
      <c r="P2493">
        <v>38.64</v>
      </c>
      <c r="R2493" s="25">
        <f t="shared" si="13"/>
        <v>3.2852199999999998</v>
      </c>
      <c r="S2493" s="25"/>
      <c r="T2493">
        <v>38.42</v>
      </c>
      <c r="U2493">
        <v>38.64</v>
      </c>
      <c r="AD2493">
        <v>3.27522</v>
      </c>
      <c r="AE2493">
        <v>38.53</v>
      </c>
      <c r="AF2493">
        <v>38.67</v>
      </c>
    </row>
    <row r="2494" spans="14:32" x14ac:dyDescent="0.25">
      <c r="N2494">
        <v>3285.23</v>
      </c>
      <c r="O2494">
        <v>38.380000000000003</v>
      </c>
      <c r="P2494">
        <v>38.590000000000003</v>
      </c>
      <c r="R2494" s="25">
        <f t="shared" si="13"/>
        <v>3.2852299999999999</v>
      </c>
      <c r="S2494" s="25"/>
      <c r="T2494">
        <v>38.380000000000003</v>
      </c>
      <c r="U2494">
        <v>38.590000000000003</v>
      </c>
      <c r="AD2494">
        <v>3.27725</v>
      </c>
      <c r="AE2494">
        <v>38.49</v>
      </c>
      <c r="AF2494">
        <v>38.67</v>
      </c>
    </row>
    <row r="2495" spans="14:32" x14ac:dyDescent="0.25">
      <c r="N2495">
        <v>3285.25</v>
      </c>
      <c r="O2495">
        <v>38.43</v>
      </c>
      <c r="P2495">
        <v>38.619999999999997</v>
      </c>
      <c r="R2495" s="25">
        <f t="shared" si="13"/>
        <v>3.28525</v>
      </c>
      <c r="S2495" s="25"/>
      <c r="T2495">
        <v>38.43</v>
      </c>
      <c r="U2495">
        <v>38.619999999999997</v>
      </c>
      <c r="AD2495">
        <v>3.2790300000000001</v>
      </c>
      <c r="AE2495">
        <v>38.450000000000003</v>
      </c>
      <c r="AF2495">
        <v>38.67</v>
      </c>
    </row>
    <row r="2496" spans="14:32" x14ac:dyDescent="0.25">
      <c r="N2496">
        <v>3285.29</v>
      </c>
      <c r="O2496">
        <v>38.43</v>
      </c>
      <c r="P2496">
        <v>38.409999999999997</v>
      </c>
      <c r="R2496" s="25">
        <f t="shared" si="13"/>
        <v>3.2852899999999998</v>
      </c>
      <c r="S2496" s="25"/>
      <c r="T2496">
        <v>38.43</v>
      </c>
      <c r="U2496">
        <v>38.409999999999997</v>
      </c>
      <c r="AD2496">
        <v>3.2798099999999999</v>
      </c>
      <c r="AE2496">
        <v>38.49</v>
      </c>
      <c r="AF2496">
        <v>38.67</v>
      </c>
    </row>
    <row r="2497" spans="14:32" x14ac:dyDescent="0.25">
      <c r="N2497">
        <v>3285.33</v>
      </c>
      <c r="O2497">
        <v>38.369999999999997</v>
      </c>
      <c r="P2497">
        <v>38.54</v>
      </c>
      <c r="R2497" s="25">
        <f t="shared" si="13"/>
        <v>3.2853300000000001</v>
      </c>
      <c r="S2497" s="25"/>
      <c r="T2497">
        <v>38.369999999999997</v>
      </c>
      <c r="U2497">
        <v>38.54</v>
      </c>
      <c r="AD2497">
        <v>3.28125</v>
      </c>
      <c r="AE2497">
        <v>38.520000000000003</v>
      </c>
      <c r="AF2497">
        <v>38.67</v>
      </c>
    </row>
    <row r="2498" spans="14:32" x14ac:dyDescent="0.25">
      <c r="N2498">
        <v>3285.34</v>
      </c>
      <c r="O2498">
        <v>38.32</v>
      </c>
      <c r="P2498">
        <v>38.659999999999997</v>
      </c>
      <c r="R2498" s="25">
        <f t="shared" si="13"/>
        <v>3.2853400000000001</v>
      </c>
      <c r="S2498" s="25"/>
      <c r="T2498">
        <v>38.32</v>
      </c>
      <c r="U2498">
        <v>38.659999999999997</v>
      </c>
      <c r="AD2498">
        <v>3.2829099999999998</v>
      </c>
      <c r="AE2498">
        <v>38.479999999999997</v>
      </c>
      <c r="AF2498">
        <v>38.67</v>
      </c>
    </row>
    <row r="2499" spans="14:32" x14ac:dyDescent="0.25">
      <c r="N2499">
        <v>3285.39</v>
      </c>
      <c r="O2499">
        <v>38.450000000000003</v>
      </c>
      <c r="P2499">
        <v>38.659999999999997</v>
      </c>
      <c r="R2499" s="25">
        <f t="shared" si="13"/>
        <v>3.28539</v>
      </c>
      <c r="S2499" s="25"/>
      <c r="T2499">
        <v>38.450000000000003</v>
      </c>
      <c r="U2499">
        <v>38.659999999999997</v>
      </c>
      <c r="AD2499">
        <v>3.2839399999999999</v>
      </c>
      <c r="AE2499">
        <v>38.54</v>
      </c>
      <c r="AF2499">
        <v>38.67</v>
      </c>
    </row>
    <row r="2500" spans="14:32" x14ac:dyDescent="0.25">
      <c r="N2500">
        <v>3285.43</v>
      </c>
      <c r="O2500">
        <v>38.409999999999997</v>
      </c>
      <c r="P2500">
        <v>38.54</v>
      </c>
      <c r="R2500" s="25">
        <f t="shared" ref="R2500:R2563" si="14">N2500/1000</f>
        <v>3.2854299999999999</v>
      </c>
      <c r="S2500" s="25"/>
      <c r="T2500">
        <v>38.409999999999997</v>
      </c>
      <c r="U2500">
        <v>38.54</v>
      </c>
      <c r="AD2500">
        <v>3.2847</v>
      </c>
      <c r="AE2500">
        <v>38.35</v>
      </c>
      <c r="AF2500">
        <v>38.67</v>
      </c>
    </row>
    <row r="2501" spans="14:32" x14ac:dyDescent="0.25">
      <c r="N2501">
        <v>3285.46</v>
      </c>
      <c r="O2501">
        <v>38.56</v>
      </c>
      <c r="P2501">
        <v>38.770000000000003</v>
      </c>
      <c r="R2501" s="25">
        <f t="shared" si="14"/>
        <v>3.28546</v>
      </c>
      <c r="S2501" s="25"/>
      <c r="T2501">
        <v>38.56</v>
      </c>
      <c r="U2501">
        <v>38.770000000000003</v>
      </c>
      <c r="AD2501">
        <v>3.2865500000000001</v>
      </c>
      <c r="AE2501">
        <v>38.58</v>
      </c>
      <c r="AF2501">
        <v>38.67</v>
      </c>
    </row>
    <row r="2502" spans="14:32" x14ac:dyDescent="0.25">
      <c r="N2502">
        <v>3285.65</v>
      </c>
      <c r="O2502">
        <v>38.46</v>
      </c>
      <c r="P2502">
        <v>38.630000000000003</v>
      </c>
      <c r="R2502" s="25">
        <f t="shared" si="14"/>
        <v>3.28565</v>
      </c>
      <c r="S2502" s="25"/>
      <c r="T2502">
        <v>38.46</v>
      </c>
      <c r="U2502">
        <v>38.630000000000003</v>
      </c>
      <c r="AD2502">
        <v>3.2899099999999999</v>
      </c>
      <c r="AE2502">
        <v>38.47</v>
      </c>
      <c r="AF2502">
        <v>38.67</v>
      </c>
    </row>
    <row r="2503" spans="14:32" x14ac:dyDescent="0.25">
      <c r="N2503">
        <v>3285.74</v>
      </c>
      <c r="O2503">
        <v>38.33</v>
      </c>
      <c r="P2503">
        <v>38.54</v>
      </c>
      <c r="R2503" s="25">
        <f t="shared" si="14"/>
        <v>3.2857399999999997</v>
      </c>
      <c r="S2503" s="25"/>
      <c r="T2503">
        <v>38.33</v>
      </c>
      <c r="U2503">
        <v>38.54</v>
      </c>
      <c r="AD2503">
        <v>3.2922899999999999</v>
      </c>
      <c r="AE2503">
        <v>38.49</v>
      </c>
      <c r="AF2503">
        <v>38.67</v>
      </c>
    </row>
    <row r="2504" spans="14:32" x14ac:dyDescent="0.25">
      <c r="N2504">
        <v>3285.83</v>
      </c>
      <c r="O2504">
        <v>38.32</v>
      </c>
      <c r="P2504">
        <v>38.39</v>
      </c>
      <c r="R2504" s="25">
        <f t="shared" si="14"/>
        <v>3.2858299999999998</v>
      </c>
      <c r="S2504" s="25"/>
      <c r="T2504">
        <v>38.32</v>
      </c>
      <c r="U2504">
        <v>38.39</v>
      </c>
      <c r="AD2504">
        <v>3.2986300000000002</v>
      </c>
      <c r="AE2504">
        <v>38.56</v>
      </c>
      <c r="AF2504">
        <v>38.67</v>
      </c>
    </row>
    <row r="2505" spans="14:32" x14ac:dyDescent="0.25">
      <c r="N2505">
        <v>3285.85</v>
      </c>
      <c r="O2505">
        <v>38.57</v>
      </c>
      <c r="P2505">
        <v>38.78</v>
      </c>
      <c r="R2505" s="25">
        <f t="shared" si="14"/>
        <v>3.2858499999999999</v>
      </c>
      <c r="S2505" s="25"/>
      <c r="T2505">
        <v>38.57</v>
      </c>
      <c r="U2505">
        <v>38.78</v>
      </c>
      <c r="AD2505">
        <v>3.2989499999999996</v>
      </c>
      <c r="AE2505">
        <v>38.53</v>
      </c>
      <c r="AF2505">
        <v>38.67</v>
      </c>
    </row>
    <row r="2506" spans="14:32" x14ac:dyDescent="0.25">
      <c r="N2506">
        <v>3285.96</v>
      </c>
      <c r="O2506">
        <v>38.57</v>
      </c>
      <c r="P2506">
        <v>38.76</v>
      </c>
      <c r="R2506" s="25">
        <f t="shared" si="14"/>
        <v>3.2859600000000002</v>
      </c>
      <c r="S2506" s="25"/>
      <c r="T2506">
        <v>38.57</v>
      </c>
      <c r="U2506">
        <v>38.76</v>
      </c>
      <c r="AD2506">
        <v>3.3054000000000001</v>
      </c>
      <c r="AE2506">
        <v>38.51</v>
      </c>
      <c r="AF2506">
        <v>38.67</v>
      </c>
    </row>
    <row r="2507" spans="14:32" x14ac:dyDescent="0.25">
      <c r="N2507">
        <v>3285.98</v>
      </c>
      <c r="O2507">
        <v>38.5</v>
      </c>
      <c r="P2507">
        <v>38.700000000000003</v>
      </c>
      <c r="R2507" s="25">
        <f t="shared" si="14"/>
        <v>3.2859799999999999</v>
      </c>
      <c r="S2507" s="25"/>
      <c r="T2507">
        <v>38.5</v>
      </c>
      <c r="U2507">
        <v>38.700000000000003</v>
      </c>
      <c r="AD2507">
        <v>3.3075900000000003</v>
      </c>
      <c r="AE2507">
        <v>38.47</v>
      </c>
      <c r="AF2507">
        <v>38.67</v>
      </c>
    </row>
    <row r="2508" spans="14:32" x14ac:dyDescent="0.25">
      <c r="N2508">
        <v>3286.05</v>
      </c>
      <c r="O2508">
        <v>38.61</v>
      </c>
      <c r="P2508">
        <v>38.659999999999997</v>
      </c>
      <c r="R2508" s="25">
        <f t="shared" si="14"/>
        <v>3.2860500000000004</v>
      </c>
      <c r="S2508" s="25"/>
      <c r="T2508">
        <v>38.61</v>
      </c>
      <c r="U2508">
        <v>38.659999999999997</v>
      </c>
      <c r="AD2508">
        <v>3.30924</v>
      </c>
      <c r="AE2508">
        <v>38.49</v>
      </c>
      <c r="AF2508">
        <v>38.67</v>
      </c>
    </row>
    <row r="2509" spans="14:32" x14ac:dyDescent="0.25">
      <c r="N2509">
        <v>3286.17</v>
      </c>
      <c r="O2509">
        <v>38.42</v>
      </c>
      <c r="P2509">
        <v>38.83</v>
      </c>
      <c r="R2509" s="25">
        <f t="shared" si="14"/>
        <v>3.2861700000000003</v>
      </c>
      <c r="S2509" s="25"/>
      <c r="T2509">
        <v>38.42</v>
      </c>
      <c r="U2509">
        <v>38.83</v>
      </c>
      <c r="AD2509">
        <v>3.31046</v>
      </c>
      <c r="AE2509">
        <v>38.6</v>
      </c>
      <c r="AF2509">
        <v>38.67</v>
      </c>
    </row>
    <row r="2510" spans="14:32" x14ac:dyDescent="0.25">
      <c r="N2510">
        <v>3286.18</v>
      </c>
      <c r="O2510">
        <v>38.36</v>
      </c>
      <c r="P2510">
        <v>38.869999999999997</v>
      </c>
      <c r="R2510" s="25">
        <f t="shared" si="14"/>
        <v>3.2861799999999999</v>
      </c>
      <c r="S2510" s="25"/>
      <c r="T2510">
        <v>38.36</v>
      </c>
      <c r="U2510">
        <v>38.869999999999997</v>
      </c>
      <c r="AD2510">
        <v>3.3118300000000001</v>
      </c>
      <c r="AE2510">
        <v>38.46</v>
      </c>
      <c r="AF2510">
        <v>38.67</v>
      </c>
    </row>
    <row r="2511" spans="14:32" x14ac:dyDescent="0.25">
      <c r="N2511">
        <v>3286.19</v>
      </c>
      <c r="O2511">
        <v>38.29</v>
      </c>
      <c r="P2511">
        <v>38.53</v>
      </c>
      <c r="R2511" s="25">
        <f t="shared" si="14"/>
        <v>3.2861899999999999</v>
      </c>
      <c r="S2511" s="25"/>
      <c r="T2511">
        <v>38.29</v>
      </c>
      <c r="U2511">
        <v>38.53</v>
      </c>
      <c r="AD2511">
        <v>3.3154699999999999</v>
      </c>
      <c r="AE2511">
        <v>38.47</v>
      </c>
      <c r="AF2511">
        <v>38.67</v>
      </c>
    </row>
    <row r="2512" spans="14:32" x14ac:dyDescent="0.25">
      <c r="N2512">
        <v>3286.31</v>
      </c>
      <c r="O2512">
        <v>38.299999999999997</v>
      </c>
      <c r="P2512">
        <v>38.4</v>
      </c>
      <c r="R2512" s="25">
        <f t="shared" si="14"/>
        <v>3.2863099999999998</v>
      </c>
      <c r="S2512" s="25"/>
      <c r="T2512">
        <v>38.299999999999997</v>
      </c>
      <c r="U2512">
        <v>38.4</v>
      </c>
      <c r="AD2512">
        <v>3.3540900000000002</v>
      </c>
      <c r="AE2512">
        <v>38.520000000000003</v>
      </c>
      <c r="AF2512">
        <v>38.67</v>
      </c>
    </row>
    <row r="2513" spans="14:32" x14ac:dyDescent="0.25">
      <c r="N2513">
        <v>3286.32</v>
      </c>
      <c r="O2513">
        <v>38.35</v>
      </c>
      <c r="P2513">
        <v>38.86</v>
      </c>
      <c r="R2513" s="25">
        <f t="shared" si="14"/>
        <v>3.2863200000000004</v>
      </c>
      <c r="S2513" s="25"/>
      <c r="T2513">
        <v>38.35</v>
      </c>
      <c r="U2513">
        <v>38.86</v>
      </c>
      <c r="AD2513">
        <v>3.2193100000000001</v>
      </c>
      <c r="AE2513">
        <v>38.46</v>
      </c>
      <c r="AF2513">
        <v>38.68</v>
      </c>
    </row>
    <row r="2514" spans="14:32" x14ac:dyDescent="0.25">
      <c r="N2514">
        <v>3286.37</v>
      </c>
      <c r="O2514">
        <v>38.68</v>
      </c>
      <c r="P2514">
        <v>38.840000000000003</v>
      </c>
      <c r="R2514" s="25">
        <f t="shared" si="14"/>
        <v>3.2863699999999998</v>
      </c>
      <c r="S2514" s="25"/>
      <c r="T2514">
        <v>38.68</v>
      </c>
      <c r="U2514">
        <v>38.840000000000003</v>
      </c>
      <c r="AD2514">
        <v>3.2259099999999998</v>
      </c>
      <c r="AE2514">
        <v>38.56</v>
      </c>
      <c r="AF2514">
        <v>38.68</v>
      </c>
    </row>
    <row r="2515" spans="14:32" x14ac:dyDescent="0.25">
      <c r="N2515">
        <v>3286.53</v>
      </c>
      <c r="O2515">
        <v>38.39</v>
      </c>
      <c r="P2515">
        <v>38.53</v>
      </c>
      <c r="R2515" s="25">
        <f t="shared" si="14"/>
        <v>3.2865300000000004</v>
      </c>
      <c r="S2515" s="25"/>
      <c r="T2515">
        <v>38.39</v>
      </c>
      <c r="U2515">
        <v>38.53</v>
      </c>
      <c r="AD2515">
        <v>3.2330900000000002</v>
      </c>
      <c r="AE2515">
        <v>38.51</v>
      </c>
      <c r="AF2515">
        <v>38.68</v>
      </c>
    </row>
    <row r="2516" spans="14:32" x14ac:dyDescent="0.25">
      <c r="N2516">
        <v>3286.55</v>
      </c>
      <c r="O2516">
        <v>38.58</v>
      </c>
      <c r="P2516">
        <v>38.67</v>
      </c>
      <c r="R2516" s="25">
        <f t="shared" si="14"/>
        <v>3.2865500000000001</v>
      </c>
      <c r="S2516" s="25"/>
      <c r="T2516">
        <v>38.58</v>
      </c>
      <c r="U2516">
        <v>38.67</v>
      </c>
      <c r="AD2516">
        <v>3.2441399999999998</v>
      </c>
      <c r="AE2516">
        <v>38.61</v>
      </c>
      <c r="AF2516">
        <v>38.68</v>
      </c>
    </row>
    <row r="2517" spans="14:32" x14ac:dyDescent="0.25">
      <c r="N2517">
        <v>3286.59</v>
      </c>
      <c r="O2517">
        <v>38.44</v>
      </c>
      <c r="P2517">
        <v>38.74</v>
      </c>
      <c r="R2517" s="25">
        <f t="shared" si="14"/>
        <v>3.2865900000000003</v>
      </c>
      <c r="S2517" s="25"/>
      <c r="T2517">
        <v>38.44</v>
      </c>
      <c r="U2517">
        <v>38.74</v>
      </c>
      <c r="AD2517">
        <v>3.2487600000000003</v>
      </c>
      <c r="AE2517">
        <v>38.549999999999997</v>
      </c>
      <c r="AF2517">
        <v>38.68</v>
      </c>
    </row>
    <row r="2518" spans="14:32" x14ac:dyDescent="0.25">
      <c r="N2518">
        <v>3286.63</v>
      </c>
      <c r="O2518">
        <v>38.47</v>
      </c>
      <c r="P2518">
        <v>38.58</v>
      </c>
      <c r="R2518" s="25">
        <f t="shared" si="14"/>
        <v>3.2866300000000002</v>
      </c>
      <c r="S2518" s="25"/>
      <c r="T2518">
        <v>38.47</v>
      </c>
      <c r="U2518">
        <v>38.58</v>
      </c>
      <c r="AD2518">
        <v>3.2490300000000003</v>
      </c>
      <c r="AE2518">
        <v>38.5</v>
      </c>
      <c r="AF2518">
        <v>38.68</v>
      </c>
    </row>
    <row r="2519" spans="14:32" x14ac:dyDescent="0.25">
      <c r="N2519">
        <v>3286.77</v>
      </c>
      <c r="O2519">
        <v>38.65</v>
      </c>
      <c r="P2519">
        <v>38.840000000000003</v>
      </c>
      <c r="R2519" s="25">
        <f t="shared" si="14"/>
        <v>3.2867700000000002</v>
      </c>
      <c r="S2519" s="25"/>
      <c r="T2519">
        <v>38.65</v>
      </c>
      <c r="U2519">
        <v>38.840000000000003</v>
      </c>
      <c r="AD2519">
        <v>3.2573300000000001</v>
      </c>
      <c r="AE2519">
        <v>38.450000000000003</v>
      </c>
      <c r="AF2519">
        <v>38.68</v>
      </c>
    </row>
    <row r="2520" spans="14:32" x14ac:dyDescent="0.25">
      <c r="N2520">
        <v>3286.81</v>
      </c>
      <c r="O2520">
        <v>38.35</v>
      </c>
      <c r="P2520">
        <v>38.51</v>
      </c>
      <c r="R2520" s="25">
        <f t="shared" si="14"/>
        <v>3.28681</v>
      </c>
      <c r="S2520" s="25"/>
      <c r="T2520">
        <v>38.35</v>
      </c>
      <c r="U2520">
        <v>38.51</v>
      </c>
      <c r="AD2520">
        <v>3.2576399999999999</v>
      </c>
      <c r="AE2520">
        <v>38.54</v>
      </c>
      <c r="AF2520">
        <v>38.68</v>
      </c>
    </row>
    <row r="2521" spans="14:32" x14ac:dyDescent="0.25">
      <c r="N2521">
        <v>3286.95</v>
      </c>
      <c r="O2521">
        <v>38.53</v>
      </c>
      <c r="P2521">
        <v>38.58</v>
      </c>
      <c r="R2521" s="25">
        <f t="shared" si="14"/>
        <v>3.28695</v>
      </c>
      <c r="S2521" s="25"/>
      <c r="T2521">
        <v>38.53</v>
      </c>
      <c r="U2521">
        <v>38.58</v>
      </c>
      <c r="AD2521">
        <v>3.2593899999999998</v>
      </c>
      <c r="AE2521">
        <v>38.53</v>
      </c>
      <c r="AF2521">
        <v>38.68</v>
      </c>
    </row>
    <row r="2522" spans="14:32" x14ac:dyDescent="0.25">
      <c r="N2522">
        <v>3287.09</v>
      </c>
      <c r="O2522">
        <v>38.340000000000003</v>
      </c>
      <c r="P2522">
        <v>38.409999999999997</v>
      </c>
      <c r="R2522" s="25">
        <f t="shared" si="14"/>
        <v>3.2870900000000001</v>
      </c>
      <c r="S2522" s="25"/>
      <c r="T2522">
        <v>38.340000000000003</v>
      </c>
      <c r="U2522">
        <v>38.409999999999997</v>
      </c>
      <c r="AD2522">
        <v>3.2640199999999999</v>
      </c>
      <c r="AE2522">
        <v>38.42</v>
      </c>
      <c r="AF2522">
        <v>38.68</v>
      </c>
    </row>
    <row r="2523" spans="14:32" x14ac:dyDescent="0.25">
      <c r="N2523">
        <v>3287.15</v>
      </c>
      <c r="O2523">
        <v>38.5</v>
      </c>
      <c r="P2523">
        <v>38.64</v>
      </c>
      <c r="R2523" s="25">
        <f t="shared" si="14"/>
        <v>3.28715</v>
      </c>
      <c r="S2523" s="25"/>
      <c r="T2523">
        <v>38.5</v>
      </c>
      <c r="U2523">
        <v>38.64</v>
      </c>
      <c r="AD2523">
        <v>3.2645399999999998</v>
      </c>
      <c r="AE2523">
        <v>38.44</v>
      </c>
      <c r="AF2523">
        <v>38.68</v>
      </c>
    </row>
    <row r="2524" spans="14:32" x14ac:dyDescent="0.25">
      <c r="N2524">
        <v>3287.24</v>
      </c>
      <c r="O2524">
        <v>38.5</v>
      </c>
      <c r="P2524">
        <v>38.659999999999997</v>
      </c>
      <c r="R2524" s="25">
        <f t="shared" si="14"/>
        <v>3.2872399999999997</v>
      </c>
      <c r="S2524" s="25"/>
      <c r="T2524">
        <v>38.5</v>
      </c>
      <c r="U2524">
        <v>38.659999999999997</v>
      </c>
      <c r="AD2524">
        <v>3.2674899999999996</v>
      </c>
      <c r="AE2524">
        <v>38.53</v>
      </c>
      <c r="AF2524">
        <v>38.68</v>
      </c>
    </row>
    <row r="2525" spans="14:32" x14ac:dyDescent="0.25">
      <c r="N2525">
        <v>3287.3</v>
      </c>
      <c r="O2525">
        <v>38.72</v>
      </c>
      <c r="P2525">
        <v>38.840000000000003</v>
      </c>
      <c r="R2525" s="25">
        <f t="shared" si="14"/>
        <v>3.2873000000000001</v>
      </c>
      <c r="S2525" s="25"/>
      <c r="T2525">
        <v>38.72</v>
      </c>
      <c r="U2525">
        <v>38.840000000000003</v>
      </c>
      <c r="AD2525">
        <v>3.2701700000000002</v>
      </c>
      <c r="AE2525">
        <v>38.51</v>
      </c>
      <c r="AF2525">
        <v>38.68</v>
      </c>
    </row>
    <row r="2526" spans="14:32" x14ac:dyDescent="0.25">
      <c r="N2526">
        <v>3287.43</v>
      </c>
      <c r="O2526">
        <v>38.369999999999997</v>
      </c>
      <c r="P2526">
        <v>38.56</v>
      </c>
      <c r="R2526" s="25">
        <f t="shared" si="14"/>
        <v>3.2874299999999996</v>
      </c>
      <c r="S2526" s="25"/>
      <c r="T2526">
        <v>38.369999999999997</v>
      </c>
      <c r="U2526">
        <v>38.56</v>
      </c>
      <c r="AD2526">
        <v>3.2707299999999999</v>
      </c>
      <c r="AE2526">
        <v>38.479999999999997</v>
      </c>
      <c r="AF2526">
        <v>38.68</v>
      </c>
    </row>
    <row r="2527" spans="14:32" x14ac:dyDescent="0.25">
      <c r="N2527">
        <v>3287.72</v>
      </c>
      <c r="O2527">
        <v>38.75</v>
      </c>
      <c r="P2527">
        <v>38.81</v>
      </c>
      <c r="R2527" s="25">
        <f t="shared" si="14"/>
        <v>3.2877199999999998</v>
      </c>
      <c r="S2527" s="25"/>
      <c r="T2527">
        <v>38.75</v>
      </c>
      <c r="U2527">
        <v>38.81</v>
      </c>
      <c r="AD2527">
        <v>3.27108</v>
      </c>
      <c r="AE2527">
        <v>38.53</v>
      </c>
      <c r="AF2527">
        <v>38.68</v>
      </c>
    </row>
    <row r="2528" spans="14:32" x14ac:dyDescent="0.25">
      <c r="N2528">
        <v>3287.78</v>
      </c>
      <c r="O2528">
        <v>38.53</v>
      </c>
      <c r="P2528">
        <v>38.700000000000003</v>
      </c>
      <c r="R2528" s="25">
        <f t="shared" si="14"/>
        <v>3.2877800000000001</v>
      </c>
      <c r="S2528" s="25"/>
      <c r="T2528">
        <v>38.53</v>
      </c>
      <c r="U2528">
        <v>38.700000000000003</v>
      </c>
      <c r="AD2528">
        <v>3.2764000000000002</v>
      </c>
      <c r="AE2528">
        <v>38.51</v>
      </c>
      <c r="AF2528">
        <v>38.68</v>
      </c>
    </row>
    <row r="2529" spans="14:32" x14ac:dyDescent="0.25">
      <c r="N2529">
        <v>3287.8</v>
      </c>
      <c r="O2529">
        <v>38.42</v>
      </c>
      <c r="P2529">
        <v>38.619999999999997</v>
      </c>
      <c r="R2529" s="25">
        <f t="shared" si="14"/>
        <v>3.2878000000000003</v>
      </c>
      <c r="S2529" s="25"/>
      <c r="T2529">
        <v>38.42</v>
      </c>
      <c r="U2529">
        <v>38.619999999999997</v>
      </c>
      <c r="AD2529">
        <v>3.28268</v>
      </c>
      <c r="AE2529">
        <v>38.44</v>
      </c>
      <c r="AF2529">
        <v>38.68</v>
      </c>
    </row>
    <row r="2530" spans="14:32" x14ac:dyDescent="0.25">
      <c r="N2530">
        <v>3287.89</v>
      </c>
      <c r="O2530">
        <v>38.39</v>
      </c>
      <c r="P2530">
        <v>38.520000000000003</v>
      </c>
      <c r="R2530" s="25">
        <f t="shared" si="14"/>
        <v>3.28789</v>
      </c>
      <c r="S2530" s="25"/>
      <c r="T2530">
        <v>38.39</v>
      </c>
      <c r="U2530">
        <v>38.520000000000003</v>
      </c>
      <c r="AD2530">
        <v>3.2880799999999999</v>
      </c>
      <c r="AE2530">
        <v>38.549999999999997</v>
      </c>
      <c r="AF2530">
        <v>38.68</v>
      </c>
    </row>
    <row r="2531" spans="14:32" x14ac:dyDescent="0.25">
      <c r="N2531">
        <v>3287.95</v>
      </c>
      <c r="O2531">
        <v>38.6</v>
      </c>
      <c r="P2531">
        <v>38.78</v>
      </c>
      <c r="R2531" s="25">
        <f t="shared" si="14"/>
        <v>3.2879499999999999</v>
      </c>
      <c r="S2531" s="25"/>
      <c r="T2531">
        <v>38.6</v>
      </c>
      <c r="U2531">
        <v>38.78</v>
      </c>
      <c r="AD2531">
        <v>3.2896799999999997</v>
      </c>
      <c r="AE2531">
        <v>38.47</v>
      </c>
      <c r="AF2531">
        <v>38.68</v>
      </c>
    </row>
    <row r="2532" spans="14:32" x14ac:dyDescent="0.25">
      <c r="N2532">
        <v>3287.98</v>
      </c>
      <c r="O2532">
        <v>38.51</v>
      </c>
      <c r="P2532">
        <v>38.799999999999997</v>
      </c>
      <c r="R2532" s="25">
        <f t="shared" si="14"/>
        <v>3.2879800000000001</v>
      </c>
      <c r="S2532" s="25"/>
      <c r="T2532">
        <v>38.51</v>
      </c>
      <c r="U2532">
        <v>38.799999999999997</v>
      </c>
      <c r="AD2532">
        <v>3.28999</v>
      </c>
      <c r="AE2532">
        <v>38.450000000000003</v>
      </c>
      <c r="AF2532">
        <v>38.68</v>
      </c>
    </row>
    <row r="2533" spans="14:32" x14ac:dyDescent="0.25">
      <c r="N2533">
        <v>3288.01</v>
      </c>
      <c r="O2533">
        <v>38.43</v>
      </c>
      <c r="P2533">
        <v>38.520000000000003</v>
      </c>
      <c r="R2533" s="25">
        <f t="shared" si="14"/>
        <v>3.2880100000000003</v>
      </c>
      <c r="S2533" s="25"/>
      <c r="T2533">
        <v>38.43</v>
      </c>
      <c r="U2533">
        <v>38.520000000000003</v>
      </c>
      <c r="AD2533">
        <v>3.2952699999999999</v>
      </c>
      <c r="AE2533">
        <v>38.46</v>
      </c>
      <c r="AF2533">
        <v>38.68</v>
      </c>
    </row>
    <row r="2534" spans="14:32" x14ac:dyDescent="0.25">
      <c r="N2534">
        <v>3288.02</v>
      </c>
      <c r="O2534">
        <v>38.590000000000003</v>
      </c>
      <c r="P2534">
        <v>38.840000000000003</v>
      </c>
      <c r="R2534" s="25">
        <f t="shared" si="14"/>
        <v>3.2880199999999999</v>
      </c>
      <c r="S2534" s="25"/>
      <c r="T2534">
        <v>38.590000000000003</v>
      </c>
      <c r="U2534">
        <v>38.840000000000003</v>
      </c>
      <c r="AD2534">
        <v>3.2954299999999996</v>
      </c>
      <c r="AE2534">
        <v>38.479999999999997</v>
      </c>
      <c r="AF2534">
        <v>38.68</v>
      </c>
    </row>
    <row r="2535" spans="14:32" x14ac:dyDescent="0.25">
      <c r="N2535">
        <v>3288.08</v>
      </c>
      <c r="O2535">
        <v>38.549999999999997</v>
      </c>
      <c r="P2535">
        <v>38.68</v>
      </c>
      <c r="R2535" s="25">
        <f t="shared" si="14"/>
        <v>3.2880799999999999</v>
      </c>
      <c r="S2535" s="25"/>
      <c r="T2535">
        <v>38.549999999999997</v>
      </c>
      <c r="U2535">
        <v>38.68</v>
      </c>
      <c r="AD2535">
        <v>3.32375</v>
      </c>
      <c r="AE2535">
        <v>38.54</v>
      </c>
      <c r="AF2535">
        <v>38.68</v>
      </c>
    </row>
    <row r="2536" spans="14:32" x14ac:dyDescent="0.25">
      <c r="N2536">
        <v>3288.11</v>
      </c>
      <c r="O2536">
        <v>38.4</v>
      </c>
      <c r="P2536">
        <v>38.549999999999997</v>
      </c>
      <c r="R2536" s="25">
        <f t="shared" si="14"/>
        <v>3.2881100000000001</v>
      </c>
      <c r="S2536" s="25"/>
      <c r="T2536">
        <v>38.4</v>
      </c>
      <c r="U2536">
        <v>38.549999999999997</v>
      </c>
      <c r="AD2536">
        <v>3.3318600000000003</v>
      </c>
      <c r="AE2536">
        <v>38.54</v>
      </c>
      <c r="AF2536">
        <v>38.68</v>
      </c>
    </row>
    <row r="2537" spans="14:32" x14ac:dyDescent="0.25">
      <c r="N2537">
        <v>3288.12</v>
      </c>
      <c r="O2537">
        <v>38.299999999999997</v>
      </c>
      <c r="P2537">
        <v>38.39</v>
      </c>
      <c r="R2537" s="25">
        <f t="shared" si="14"/>
        <v>3.2881199999999997</v>
      </c>
      <c r="S2537" s="25"/>
      <c r="T2537">
        <v>38.299999999999997</v>
      </c>
      <c r="U2537">
        <v>38.39</v>
      </c>
      <c r="AD2537">
        <v>3.3321100000000001</v>
      </c>
      <c r="AE2537">
        <v>38.58</v>
      </c>
      <c r="AF2537">
        <v>38.68</v>
      </c>
    </row>
    <row r="2538" spans="14:32" x14ac:dyDescent="0.25">
      <c r="N2538">
        <v>3288.15</v>
      </c>
      <c r="O2538">
        <v>38.35</v>
      </c>
      <c r="P2538">
        <v>38.36</v>
      </c>
      <c r="R2538" s="25">
        <f t="shared" si="14"/>
        <v>3.2881499999999999</v>
      </c>
      <c r="S2538" s="25"/>
      <c r="T2538">
        <v>38.35</v>
      </c>
      <c r="U2538">
        <v>38.36</v>
      </c>
      <c r="AD2538">
        <v>3.3323400000000003</v>
      </c>
      <c r="AE2538">
        <v>38.44</v>
      </c>
      <c r="AF2538">
        <v>38.68</v>
      </c>
    </row>
    <row r="2539" spans="14:32" x14ac:dyDescent="0.25">
      <c r="N2539">
        <v>3288.23</v>
      </c>
      <c r="O2539">
        <v>38.54</v>
      </c>
      <c r="P2539">
        <v>38.61</v>
      </c>
      <c r="R2539" s="25">
        <f t="shared" si="14"/>
        <v>3.28823</v>
      </c>
      <c r="S2539" s="25"/>
      <c r="T2539">
        <v>38.54</v>
      </c>
      <c r="U2539">
        <v>38.61</v>
      </c>
      <c r="AD2539">
        <v>3.3374999999999999</v>
      </c>
      <c r="AE2539">
        <v>38.49</v>
      </c>
      <c r="AF2539">
        <v>38.68</v>
      </c>
    </row>
    <row r="2540" spans="14:32" x14ac:dyDescent="0.25">
      <c r="N2540">
        <v>3288.41</v>
      </c>
      <c r="O2540">
        <v>38.67</v>
      </c>
      <c r="P2540">
        <v>38.76</v>
      </c>
      <c r="R2540" s="25">
        <f t="shared" si="14"/>
        <v>3.2884099999999998</v>
      </c>
      <c r="S2540" s="25"/>
      <c r="T2540">
        <v>38.67</v>
      </c>
      <c r="U2540">
        <v>38.76</v>
      </c>
      <c r="AD2540">
        <v>3.3396699999999999</v>
      </c>
      <c r="AE2540">
        <v>38.43</v>
      </c>
      <c r="AF2540">
        <v>38.68</v>
      </c>
    </row>
    <row r="2541" spans="14:32" x14ac:dyDescent="0.25">
      <c r="N2541">
        <v>3288.56</v>
      </c>
      <c r="O2541">
        <v>38.340000000000003</v>
      </c>
      <c r="P2541">
        <v>38.56</v>
      </c>
      <c r="R2541" s="25">
        <f t="shared" si="14"/>
        <v>3.2885599999999999</v>
      </c>
      <c r="S2541" s="25"/>
      <c r="T2541">
        <v>38.340000000000003</v>
      </c>
      <c r="U2541">
        <v>38.56</v>
      </c>
      <c r="AD2541">
        <v>3.3400799999999999</v>
      </c>
      <c r="AE2541">
        <v>38.57</v>
      </c>
      <c r="AF2541">
        <v>38.68</v>
      </c>
    </row>
    <row r="2542" spans="14:32" x14ac:dyDescent="0.25">
      <c r="N2542">
        <v>3288.58</v>
      </c>
      <c r="O2542">
        <v>38.61</v>
      </c>
      <c r="P2542">
        <v>38.71</v>
      </c>
      <c r="R2542" s="25">
        <f t="shared" si="14"/>
        <v>3.2885800000000001</v>
      </c>
      <c r="S2542" s="25"/>
      <c r="T2542">
        <v>38.61</v>
      </c>
      <c r="U2542">
        <v>38.71</v>
      </c>
      <c r="AD2542">
        <v>3.3443800000000001</v>
      </c>
      <c r="AE2542">
        <v>38.630000000000003</v>
      </c>
      <c r="AF2542">
        <v>38.68</v>
      </c>
    </row>
    <row r="2543" spans="14:32" x14ac:dyDescent="0.25">
      <c r="N2543">
        <v>3288.6</v>
      </c>
      <c r="O2543">
        <v>38.520000000000003</v>
      </c>
      <c r="P2543">
        <v>38.729999999999997</v>
      </c>
      <c r="R2543" s="25">
        <f t="shared" si="14"/>
        <v>3.2885999999999997</v>
      </c>
      <c r="S2543" s="25"/>
      <c r="T2543">
        <v>38.520000000000003</v>
      </c>
      <c r="U2543">
        <v>38.729999999999997</v>
      </c>
      <c r="AD2543">
        <v>3.3468</v>
      </c>
      <c r="AE2543">
        <v>38.43</v>
      </c>
      <c r="AF2543">
        <v>38.68</v>
      </c>
    </row>
    <row r="2544" spans="14:32" x14ac:dyDescent="0.25">
      <c r="N2544">
        <v>3288.64</v>
      </c>
      <c r="O2544">
        <v>38.29</v>
      </c>
      <c r="P2544">
        <v>38.5</v>
      </c>
      <c r="R2544" s="25">
        <f t="shared" si="14"/>
        <v>3.28864</v>
      </c>
      <c r="S2544" s="25"/>
      <c r="T2544">
        <v>38.29</v>
      </c>
      <c r="U2544">
        <v>38.5</v>
      </c>
      <c r="AD2544">
        <v>3.3553500000000001</v>
      </c>
      <c r="AE2544">
        <v>38.479999999999997</v>
      </c>
      <c r="AF2544">
        <v>38.68</v>
      </c>
    </row>
    <row r="2545" spans="14:32" x14ac:dyDescent="0.25">
      <c r="N2545">
        <v>3288.69</v>
      </c>
      <c r="O2545">
        <v>38.28</v>
      </c>
      <c r="P2545">
        <v>38.54</v>
      </c>
      <c r="R2545" s="25">
        <f t="shared" si="14"/>
        <v>3.2886899999999999</v>
      </c>
      <c r="S2545" s="25"/>
      <c r="T2545">
        <v>38.28</v>
      </c>
      <c r="U2545">
        <v>38.54</v>
      </c>
      <c r="AD2545">
        <v>3.3575699999999999</v>
      </c>
      <c r="AE2545">
        <v>38.43</v>
      </c>
      <c r="AF2545">
        <v>38.68</v>
      </c>
    </row>
    <row r="2546" spans="14:32" x14ac:dyDescent="0.25">
      <c r="N2546">
        <v>3288.7</v>
      </c>
      <c r="O2546">
        <v>38.629999999999995</v>
      </c>
      <c r="P2546">
        <v>38.85</v>
      </c>
      <c r="R2546" s="25">
        <f t="shared" si="14"/>
        <v>3.2887</v>
      </c>
      <c r="S2546" s="25"/>
      <c r="T2546">
        <v>38.629999999999995</v>
      </c>
      <c r="U2546">
        <v>38.85</v>
      </c>
      <c r="AD2546">
        <v>3.3611999999999997</v>
      </c>
      <c r="AE2546">
        <v>38.54</v>
      </c>
      <c r="AF2546">
        <v>38.68</v>
      </c>
    </row>
    <row r="2547" spans="14:32" x14ac:dyDescent="0.25">
      <c r="N2547">
        <v>3288.72</v>
      </c>
      <c r="O2547">
        <v>38.57</v>
      </c>
      <c r="P2547">
        <v>38.729999999999997</v>
      </c>
      <c r="R2547" s="25">
        <f t="shared" si="14"/>
        <v>3.2887199999999996</v>
      </c>
      <c r="S2547" s="25"/>
      <c r="T2547">
        <v>38.57</v>
      </c>
      <c r="U2547">
        <v>38.729999999999997</v>
      </c>
      <c r="AD2547">
        <v>3.3712499999999999</v>
      </c>
      <c r="AE2547">
        <v>38.61</v>
      </c>
      <c r="AF2547">
        <v>38.68</v>
      </c>
    </row>
    <row r="2548" spans="14:32" x14ac:dyDescent="0.25">
      <c r="N2548">
        <v>3288.89</v>
      </c>
      <c r="O2548">
        <v>38.42</v>
      </c>
      <c r="P2548">
        <v>38.6</v>
      </c>
      <c r="R2548" s="25">
        <f t="shared" si="14"/>
        <v>3.2888899999999999</v>
      </c>
      <c r="S2548" s="25"/>
      <c r="T2548">
        <v>38.42</v>
      </c>
      <c r="U2548">
        <v>38.6</v>
      </c>
      <c r="AD2548">
        <v>3.2571999999999997</v>
      </c>
      <c r="AE2548">
        <v>38.475000000000001</v>
      </c>
      <c r="AF2548">
        <v>38.685000000000002</v>
      </c>
    </row>
    <row r="2549" spans="14:32" x14ac:dyDescent="0.25">
      <c r="N2549">
        <v>3289.15</v>
      </c>
      <c r="O2549">
        <v>38.51</v>
      </c>
      <c r="P2549">
        <v>38.659999999999997</v>
      </c>
      <c r="R2549" s="25">
        <f t="shared" si="14"/>
        <v>3.2891500000000002</v>
      </c>
      <c r="S2549" s="25"/>
      <c r="T2549">
        <v>38.51</v>
      </c>
      <c r="U2549">
        <v>38.659999999999997</v>
      </c>
      <c r="AD2549">
        <v>3.19075</v>
      </c>
      <c r="AE2549">
        <v>38.299999999999997</v>
      </c>
      <c r="AF2549">
        <v>38.69</v>
      </c>
    </row>
    <row r="2550" spans="14:32" x14ac:dyDescent="0.25">
      <c r="N2550">
        <v>3289.19</v>
      </c>
      <c r="O2550">
        <v>38.49</v>
      </c>
      <c r="P2550">
        <v>38.659999999999997</v>
      </c>
      <c r="R2550" s="25">
        <f t="shared" si="14"/>
        <v>3.2891900000000001</v>
      </c>
      <c r="S2550" s="25"/>
      <c r="T2550">
        <v>38.49</v>
      </c>
      <c r="U2550">
        <v>38.659999999999997</v>
      </c>
      <c r="AD2550">
        <v>3.2146999999999997</v>
      </c>
      <c r="AE2550">
        <v>38.58</v>
      </c>
      <c r="AF2550">
        <v>38.69</v>
      </c>
    </row>
    <row r="2551" spans="14:32" x14ac:dyDescent="0.25">
      <c r="N2551">
        <v>3289.24</v>
      </c>
      <c r="O2551">
        <v>38.31</v>
      </c>
      <c r="P2551">
        <v>38.450000000000003</v>
      </c>
      <c r="R2551" s="25">
        <f t="shared" si="14"/>
        <v>3.2892399999999999</v>
      </c>
      <c r="S2551" s="25"/>
      <c r="T2551">
        <v>38.31</v>
      </c>
      <c r="U2551">
        <v>38.450000000000003</v>
      </c>
      <c r="AD2551">
        <v>3.2474799999999999</v>
      </c>
      <c r="AE2551">
        <v>38.5</v>
      </c>
      <c r="AF2551">
        <v>38.69</v>
      </c>
    </row>
    <row r="2552" spans="14:32" x14ac:dyDescent="0.25">
      <c r="N2552">
        <v>3289.25</v>
      </c>
      <c r="O2552">
        <v>38.53</v>
      </c>
      <c r="P2552">
        <v>38.700000000000003</v>
      </c>
      <c r="R2552" s="25">
        <f t="shared" si="14"/>
        <v>3.28925</v>
      </c>
      <c r="S2552" s="25"/>
      <c r="T2552">
        <v>38.53</v>
      </c>
      <c r="U2552">
        <v>38.700000000000003</v>
      </c>
      <c r="AD2552">
        <v>3.2591700000000001</v>
      </c>
      <c r="AE2552">
        <v>38.5</v>
      </c>
      <c r="AF2552">
        <v>38.69</v>
      </c>
    </row>
    <row r="2553" spans="14:32" x14ac:dyDescent="0.25">
      <c r="N2553">
        <v>3289.31</v>
      </c>
      <c r="O2553">
        <v>38.43</v>
      </c>
      <c r="P2553">
        <v>38.6</v>
      </c>
      <c r="R2553" s="25">
        <f t="shared" si="14"/>
        <v>3.28931</v>
      </c>
      <c r="S2553" s="25"/>
      <c r="T2553">
        <v>38.43</v>
      </c>
      <c r="U2553">
        <v>38.6</v>
      </c>
      <c r="AD2553">
        <v>3.2693400000000001</v>
      </c>
      <c r="AE2553">
        <v>38.51</v>
      </c>
      <c r="AF2553">
        <v>38.69</v>
      </c>
    </row>
    <row r="2554" spans="14:32" x14ac:dyDescent="0.25">
      <c r="N2554">
        <v>3289.4</v>
      </c>
      <c r="O2554">
        <v>38.520000000000003</v>
      </c>
      <c r="P2554">
        <v>38.78</v>
      </c>
      <c r="R2554" s="25">
        <f t="shared" si="14"/>
        <v>3.2894000000000001</v>
      </c>
      <c r="S2554" s="25"/>
      <c r="T2554">
        <v>38.520000000000003</v>
      </c>
      <c r="U2554">
        <v>38.78</v>
      </c>
      <c r="AD2554">
        <v>3.2695599999999998</v>
      </c>
      <c r="AE2554">
        <v>38.54</v>
      </c>
      <c r="AF2554">
        <v>38.69</v>
      </c>
    </row>
    <row r="2555" spans="14:32" x14ac:dyDescent="0.25">
      <c r="N2555">
        <v>3289.68</v>
      </c>
      <c r="O2555">
        <v>38.47</v>
      </c>
      <c r="P2555">
        <v>38.68</v>
      </c>
      <c r="R2555" s="25">
        <f t="shared" si="14"/>
        <v>3.2896799999999997</v>
      </c>
      <c r="S2555" s="25"/>
      <c r="T2555">
        <v>38.47</v>
      </c>
      <c r="U2555">
        <v>38.68</v>
      </c>
      <c r="AD2555">
        <v>3.2791100000000002</v>
      </c>
      <c r="AE2555">
        <v>38.51</v>
      </c>
      <c r="AF2555">
        <v>38.69</v>
      </c>
    </row>
    <row r="2556" spans="14:32" x14ac:dyDescent="0.25">
      <c r="N2556">
        <v>3289.78</v>
      </c>
      <c r="O2556">
        <v>38.43</v>
      </c>
      <c r="P2556">
        <v>38.729999999999997</v>
      </c>
      <c r="R2556" s="25">
        <f t="shared" si="14"/>
        <v>3.2897800000000004</v>
      </c>
      <c r="S2556" s="25"/>
      <c r="T2556">
        <v>38.43</v>
      </c>
      <c r="U2556">
        <v>38.729999999999997</v>
      </c>
      <c r="AD2556">
        <v>3.2793699999999997</v>
      </c>
      <c r="AE2556">
        <v>38.54</v>
      </c>
      <c r="AF2556">
        <v>38.69</v>
      </c>
    </row>
    <row r="2557" spans="14:32" x14ac:dyDescent="0.25">
      <c r="N2557">
        <v>3289.88</v>
      </c>
      <c r="O2557">
        <v>38.409999999999997</v>
      </c>
      <c r="P2557">
        <v>38.869999999999997</v>
      </c>
      <c r="R2557" s="25">
        <f t="shared" si="14"/>
        <v>3.2898800000000001</v>
      </c>
      <c r="S2557" s="25"/>
      <c r="T2557">
        <v>38.409999999999997</v>
      </c>
      <c r="U2557">
        <v>38.869999999999997</v>
      </c>
      <c r="AD2557">
        <v>3.2810799999999998</v>
      </c>
      <c r="AE2557">
        <v>38.590000000000003</v>
      </c>
      <c r="AF2557">
        <v>38.69</v>
      </c>
    </row>
    <row r="2558" spans="14:32" x14ac:dyDescent="0.25">
      <c r="N2558">
        <v>3289.9</v>
      </c>
      <c r="O2558">
        <v>38.56</v>
      </c>
      <c r="P2558">
        <v>38.700000000000003</v>
      </c>
      <c r="R2558" s="25">
        <f t="shared" si="14"/>
        <v>3.2899000000000003</v>
      </c>
      <c r="S2558" s="25"/>
      <c r="T2558">
        <v>38.56</v>
      </c>
      <c r="U2558">
        <v>38.700000000000003</v>
      </c>
      <c r="AD2558">
        <v>3.2832399999999997</v>
      </c>
      <c r="AE2558">
        <v>38.51</v>
      </c>
      <c r="AF2558">
        <v>38.69</v>
      </c>
    </row>
    <row r="2559" spans="14:32" x14ac:dyDescent="0.25">
      <c r="N2559">
        <v>3289.91</v>
      </c>
      <c r="O2559">
        <v>38.47</v>
      </c>
      <c r="P2559">
        <v>38.67</v>
      </c>
      <c r="R2559" s="25">
        <f t="shared" si="14"/>
        <v>3.2899099999999999</v>
      </c>
      <c r="S2559" s="25"/>
      <c r="T2559">
        <v>38.47</v>
      </c>
      <c r="U2559">
        <v>38.67</v>
      </c>
      <c r="AD2559">
        <v>3.2833999999999999</v>
      </c>
      <c r="AE2559">
        <v>38.53</v>
      </c>
      <c r="AF2559">
        <v>38.69</v>
      </c>
    </row>
    <row r="2560" spans="14:32" x14ac:dyDescent="0.25">
      <c r="N2560">
        <v>3289.97</v>
      </c>
      <c r="O2560">
        <v>38.72</v>
      </c>
      <c r="P2560">
        <v>38.83</v>
      </c>
      <c r="R2560" s="25">
        <f t="shared" si="14"/>
        <v>3.2899699999999998</v>
      </c>
      <c r="S2560" s="25"/>
      <c r="T2560">
        <v>38.72</v>
      </c>
      <c r="U2560">
        <v>38.83</v>
      </c>
      <c r="AD2560">
        <v>3.3032699999999999</v>
      </c>
      <c r="AE2560">
        <v>38.6</v>
      </c>
      <c r="AF2560">
        <v>38.69</v>
      </c>
    </row>
    <row r="2561" spans="14:32" x14ac:dyDescent="0.25">
      <c r="N2561">
        <v>3289.99</v>
      </c>
      <c r="O2561">
        <v>38.450000000000003</v>
      </c>
      <c r="P2561">
        <v>38.68</v>
      </c>
      <c r="R2561" s="25">
        <f t="shared" si="14"/>
        <v>3.28999</v>
      </c>
      <c r="S2561" s="25"/>
      <c r="T2561">
        <v>38.450000000000003</v>
      </c>
      <c r="U2561">
        <v>38.68</v>
      </c>
      <c r="AD2561">
        <v>3.3066999999999998</v>
      </c>
      <c r="AE2561">
        <v>38.479999999999997</v>
      </c>
      <c r="AF2561">
        <v>38.69</v>
      </c>
    </row>
    <row r="2562" spans="14:32" x14ac:dyDescent="0.25">
      <c r="N2562">
        <v>3290.22</v>
      </c>
      <c r="O2562">
        <v>38.25</v>
      </c>
      <c r="P2562">
        <v>38.46</v>
      </c>
      <c r="R2562" s="25">
        <f t="shared" si="14"/>
        <v>3.2902199999999997</v>
      </c>
      <c r="S2562" s="25"/>
      <c r="T2562">
        <v>38.25</v>
      </c>
      <c r="U2562">
        <v>38.46</v>
      </c>
      <c r="AD2562">
        <v>3.3103400000000001</v>
      </c>
      <c r="AE2562">
        <v>38.479999999999997</v>
      </c>
      <c r="AF2562">
        <v>38.69</v>
      </c>
    </row>
    <row r="2563" spans="14:32" x14ac:dyDescent="0.25">
      <c r="N2563">
        <v>3290.36</v>
      </c>
      <c r="O2563">
        <v>38.299999999999997</v>
      </c>
      <c r="P2563">
        <v>38.22</v>
      </c>
      <c r="R2563" s="25">
        <f t="shared" si="14"/>
        <v>3.2903600000000002</v>
      </c>
      <c r="S2563" s="25"/>
      <c r="T2563">
        <v>38.299999999999997</v>
      </c>
      <c r="U2563">
        <v>38.22</v>
      </c>
      <c r="AD2563">
        <v>3.31555</v>
      </c>
      <c r="AE2563">
        <v>38.42</v>
      </c>
      <c r="AF2563">
        <v>38.69</v>
      </c>
    </row>
    <row r="2564" spans="14:32" x14ac:dyDescent="0.25">
      <c r="N2564">
        <v>3290.45</v>
      </c>
      <c r="O2564">
        <v>38.369999999999997</v>
      </c>
      <c r="P2564">
        <v>38.630000000000003</v>
      </c>
      <c r="R2564" s="25">
        <f t="shared" ref="R2564:R2627" si="15">N2564/1000</f>
        <v>3.2904499999999999</v>
      </c>
      <c r="S2564" s="25"/>
      <c r="T2564">
        <v>38.369999999999997</v>
      </c>
      <c r="U2564">
        <v>38.630000000000003</v>
      </c>
      <c r="AD2564">
        <v>3.3163100000000001</v>
      </c>
      <c r="AE2564">
        <v>38.51</v>
      </c>
      <c r="AF2564">
        <v>38.69</v>
      </c>
    </row>
    <row r="2565" spans="14:32" x14ac:dyDescent="0.25">
      <c r="N2565">
        <v>3290.53</v>
      </c>
      <c r="O2565">
        <v>38.44</v>
      </c>
      <c r="P2565">
        <v>38.75</v>
      </c>
      <c r="R2565" s="25">
        <f t="shared" si="15"/>
        <v>3.2905300000000004</v>
      </c>
      <c r="S2565" s="25"/>
      <c r="T2565">
        <v>38.44</v>
      </c>
      <c r="U2565">
        <v>38.75</v>
      </c>
      <c r="AD2565">
        <v>3.3169499999999998</v>
      </c>
      <c r="AE2565">
        <v>38.520000000000003</v>
      </c>
      <c r="AF2565">
        <v>38.69</v>
      </c>
    </row>
    <row r="2566" spans="14:32" x14ac:dyDescent="0.25">
      <c r="N2566">
        <v>3290.58</v>
      </c>
      <c r="O2566">
        <v>38.69</v>
      </c>
      <c r="P2566">
        <v>38.840000000000003</v>
      </c>
      <c r="R2566" s="25">
        <f t="shared" si="15"/>
        <v>3.2905799999999998</v>
      </c>
      <c r="S2566" s="25"/>
      <c r="T2566">
        <v>38.69</v>
      </c>
      <c r="U2566">
        <v>38.840000000000003</v>
      </c>
      <c r="AD2566">
        <v>3.3219799999999999</v>
      </c>
      <c r="AE2566">
        <v>38.54</v>
      </c>
      <c r="AF2566">
        <v>38.69</v>
      </c>
    </row>
    <row r="2567" spans="14:32" x14ac:dyDescent="0.25">
      <c r="N2567">
        <v>3290.61</v>
      </c>
      <c r="O2567">
        <v>38.47</v>
      </c>
      <c r="P2567">
        <v>38.65</v>
      </c>
      <c r="R2567" s="25">
        <f t="shared" si="15"/>
        <v>3.29061</v>
      </c>
      <c r="S2567" s="25"/>
      <c r="T2567">
        <v>38.47</v>
      </c>
      <c r="U2567">
        <v>38.65</v>
      </c>
      <c r="AD2567">
        <v>3.32443</v>
      </c>
      <c r="AE2567">
        <v>38.56</v>
      </c>
      <c r="AF2567">
        <v>38.69</v>
      </c>
    </row>
    <row r="2568" spans="14:32" x14ac:dyDescent="0.25">
      <c r="N2568">
        <v>3290.64</v>
      </c>
      <c r="O2568">
        <v>38.585000000000001</v>
      </c>
      <c r="P2568">
        <v>38.75</v>
      </c>
      <c r="R2568" s="25">
        <f t="shared" si="15"/>
        <v>3.2906399999999998</v>
      </c>
      <c r="S2568" s="25"/>
      <c r="T2568">
        <v>38.585000000000001</v>
      </c>
      <c r="U2568">
        <v>38.75</v>
      </c>
      <c r="AD2568">
        <v>3.3270999999999997</v>
      </c>
      <c r="AE2568">
        <v>38.53</v>
      </c>
      <c r="AF2568">
        <v>38.69</v>
      </c>
    </row>
    <row r="2569" spans="14:32" x14ac:dyDescent="0.25">
      <c r="N2569">
        <v>3290.72</v>
      </c>
      <c r="O2569">
        <v>38.369999999999997</v>
      </c>
      <c r="P2569">
        <v>38.53</v>
      </c>
      <c r="R2569" s="25">
        <f t="shared" si="15"/>
        <v>3.2907199999999999</v>
      </c>
      <c r="S2569" s="25"/>
      <c r="T2569">
        <v>38.369999999999997</v>
      </c>
      <c r="U2569">
        <v>38.53</v>
      </c>
      <c r="AD2569">
        <v>3.3314599999999999</v>
      </c>
      <c r="AE2569">
        <v>38.555</v>
      </c>
      <c r="AF2569">
        <v>38.69</v>
      </c>
    </row>
    <row r="2570" spans="14:32" x14ac:dyDescent="0.25">
      <c r="N2570">
        <v>3290.75</v>
      </c>
      <c r="O2570">
        <v>38.44</v>
      </c>
      <c r="P2570">
        <v>38.729999999999997</v>
      </c>
      <c r="R2570" s="25">
        <f t="shared" si="15"/>
        <v>3.2907500000000001</v>
      </c>
      <c r="S2570" s="25"/>
      <c r="T2570">
        <v>38.44</v>
      </c>
      <c r="U2570">
        <v>38.729999999999997</v>
      </c>
      <c r="AD2570">
        <v>3.3439299999999998</v>
      </c>
      <c r="AE2570">
        <v>38.54</v>
      </c>
      <c r="AF2570">
        <v>38.69</v>
      </c>
    </row>
    <row r="2571" spans="14:32" x14ac:dyDescent="0.25">
      <c r="N2571">
        <v>3290.87</v>
      </c>
      <c r="O2571">
        <v>38.369999999999997</v>
      </c>
      <c r="P2571">
        <v>38.51</v>
      </c>
      <c r="R2571" s="25">
        <f t="shared" si="15"/>
        <v>3.29087</v>
      </c>
      <c r="S2571" s="25"/>
      <c r="T2571">
        <v>38.369999999999997</v>
      </c>
      <c r="U2571">
        <v>38.51</v>
      </c>
      <c r="AD2571">
        <v>3.3606199999999999</v>
      </c>
      <c r="AE2571">
        <v>38.57</v>
      </c>
      <c r="AF2571">
        <v>38.69</v>
      </c>
    </row>
    <row r="2572" spans="14:32" x14ac:dyDescent="0.25">
      <c r="N2572">
        <v>3291.02</v>
      </c>
      <c r="O2572">
        <v>38.51</v>
      </c>
      <c r="P2572">
        <v>38.869999999999997</v>
      </c>
      <c r="R2572" s="25">
        <f t="shared" si="15"/>
        <v>3.2910200000000001</v>
      </c>
      <c r="S2572" s="25"/>
      <c r="T2572">
        <v>38.51</v>
      </c>
      <c r="U2572">
        <v>38.869999999999997</v>
      </c>
      <c r="AD2572">
        <v>3.3652500000000001</v>
      </c>
      <c r="AE2572">
        <v>38.6</v>
      </c>
      <c r="AF2572">
        <v>38.69</v>
      </c>
    </row>
    <row r="2573" spans="14:32" x14ac:dyDescent="0.25">
      <c r="N2573">
        <v>3291.23</v>
      </c>
      <c r="O2573">
        <v>38.31</v>
      </c>
      <c r="P2573">
        <v>38.57</v>
      </c>
      <c r="R2573" s="25">
        <f t="shared" si="15"/>
        <v>3.2912300000000001</v>
      </c>
      <c r="S2573" s="25"/>
      <c r="T2573">
        <v>38.31</v>
      </c>
      <c r="U2573">
        <v>38.57</v>
      </c>
      <c r="AD2573">
        <v>3.4062100000000002</v>
      </c>
      <c r="AE2573">
        <v>38.57</v>
      </c>
      <c r="AF2573">
        <v>38.69</v>
      </c>
    </row>
    <row r="2574" spans="14:32" x14ac:dyDescent="0.25">
      <c r="N2574">
        <v>3291.44</v>
      </c>
      <c r="O2574">
        <v>38.58</v>
      </c>
      <c r="P2574">
        <v>38.76</v>
      </c>
      <c r="R2574" s="25">
        <f t="shared" si="15"/>
        <v>3.2914400000000001</v>
      </c>
      <c r="S2574" s="25"/>
      <c r="T2574">
        <v>38.58</v>
      </c>
      <c r="U2574">
        <v>38.76</v>
      </c>
      <c r="AD2574">
        <v>3.2168200000000002</v>
      </c>
      <c r="AE2574">
        <v>38.58</v>
      </c>
      <c r="AF2574">
        <v>38.700000000000003</v>
      </c>
    </row>
    <row r="2575" spans="14:32" x14ac:dyDescent="0.25">
      <c r="N2575">
        <v>3291.52</v>
      </c>
      <c r="O2575">
        <v>38.44</v>
      </c>
      <c r="P2575">
        <v>38.5</v>
      </c>
      <c r="R2575" s="25">
        <f t="shared" si="15"/>
        <v>3.2915199999999998</v>
      </c>
      <c r="S2575" s="25"/>
      <c r="T2575">
        <v>38.44</v>
      </c>
      <c r="U2575">
        <v>38.5</v>
      </c>
      <c r="AD2575">
        <v>3.2204099999999998</v>
      </c>
      <c r="AE2575">
        <v>38.520000000000003</v>
      </c>
      <c r="AF2575">
        <v>38.700000000000003</v>
      </c>
    </row>
    <row r="2576" spans="14:32" x14ac:dyDescent="0.25">
      <c r="N2576">
        <v>3291.59</v>
      </c>
      <c r="O2576">
        <v>38.630000000000003</v>
      </c>
      <c r="P2576">
        <v>38.700000000000003</v>
      </c>
      <c r="R2576" s="25">
        <f t="shared" si="15"/>
        <v>3.2915900000000002</v>
      </c>
      <c r="S2576" s="25"/>
      <c r="T2576">
        <v>38.630000000000003</v>
      </c>
      <c r="U2576">
        <v>38.700000000000003</v>
      </c>
      <c r="AD2576">
        <v>3.2388600000000003</v>
      </c>
      <c r="AE2576">
        <v>38.590000000000003</v>
      </c>
      <c r="AF2576">
        <v>38.700000000000003</v>
      </c>
    </row>
    <row r="2577" spans="14:32" x14ac:dyDescent="0.25">
      <c r="N2577">
        <v>3291.82</v>
      </c>
      <c r="O2577">
        <v>38.630000000000003</v>
      </c>
      <c r="P2577">
        <v>38.729999999999997</v>
      </c>
      <c r="R2577" s="25">
        <f t="shared" si="15"/>
        <v>3.29182</v>
      </c>
      <c r="S2577" s="25"/>
      <c r="T2577">
        <v>38.630000000000003</v>
      </c>
      <c r="U2577">
        <v>38.729999999999997</v>
      </c>
      <c r="AD2577">
        <v>3.2542600000000004</v>
      </c>
      <c r="AE2577">
        <v>38.549999999999997</v>
      </c>
      <c r="AF2577">
        <v>38.700000000000003</v>
      </c>
    </row>
    <row r="2578" spans="14:32" x14ac:dyDescent="0.25">
      <c r="N2578">
        <v>3291.98</v>
      </c>
      <c r="O2578">
        <v>38.575000000000003</v>
      </c>
      <c r="P2578">
        <v>38.664999999999999</v>
      </c>
      <c r="R2578" s="25">
        <f t="shared" si="15"/>
        <v>3.2919800000000001</v>
      </c>
      <c r="S2578" s="25"/>
      <c r="T2578">
        <v>38.575000000000003</v>
      </c>
      <c r="U2578">
        <v>38.664999999999999</v>
      </c>
      <c r="AD2578">
        <v>3.2637399999999999</v>
      </c>
      <c r="AE2578">
        <v>38.47</v>
      </c>
      <c r="AF2578">
        <v>38.700000000000003</v>
      </c>
    </row>
    <row r="2579" spans="14:32" x14ac:dyDescent="0.25">
      <c r="N2579">
        <v>3292.08</v>
      </c>
      <c r="O2579">
        <v>38.69</v>
      </c>
      <c r="P2579">
        <v>39.049999999999997</v>
      </c>
      <c r="R2579" s="25">
        <f t="shared" si="15"/>
        <v>3.2920799999999999</v>
      </c>
      <c r="S2579" s="25"/>
      <c r="T2579">
        <v>38.69</v>
      </c>
      <c r="U2579">
        <v>39.049999999999997</v>
      </c>
      <c r="AD2579">
        <v>3.2660100000000001</v>
      </c>
      <c r="AE2579">
        <v>38.53</v>
      </c>
      <c r="AF2579">
        <v>38.700000000000003</v>
      </c>
    </row>
    <row r="2580" spans="14:32" x14ac:dyDescent="0.25">
      <c r="N2580">
        <v>3292.17</v>
      </c>
      <c r="O2580">
        <v>38.57</v>
      </c>
      <c r="P2580">
        <v>38.659999999999997</v>
      </c>
      <c r="R2580" s="25">
        <f t="shared" si="15"/>
        <v>3.29217</v>
      </c>
      <c r="S2580" s="25"/>
      <c r="T2580">
        <v>38.57</v>
      </c>
      <c r="U2580">
        <v>38.659999999999997</v>
      </c>
      <c r="AD2580">
        <v>3.26695</v>
      </c>
      <c r="AE2580">
        <v>38.6</v>
      </c>
      <c r="AF2580">
        <v>38.700000000000003</v>
      </c>
    </row>
    <row r="2581" spans="14:32" x14ac:dyDescent="0.25">
      <c r="N2581">
        <v>3292.29</v>
      </c>
      <c r="O2581">
        <v>38.49</v>
      </c>
      <c r="P2581">
        <v>38.67</v>
      </c>
      <c r="R2581" s="25">
        <f t="shared" si="15"/>
        <v>3.2922899999999999</v>
      </c>
      <c r="S2581" s="25"/>
      <c r="T2581">
        <v>38.49</v>
      </c>
      <c r="U2581">
        <v>38.67</v>
      </c>
      <c r="AD2581">
        <v>3.2671100000000002</v>
      </c>
      <c r="AE2581">
        <v>38.51</v>
      </c>
      <c r="AF2581">
        <v>38.700000000000003</v>
      </c>
    </row>
    <row r="2582" spans="14:32" x14ac:dyDescent="0.25">
      <c r="N2582">
        <v>3292.3</v>
      </c>
      <c r="O2582">
        <v>38.43</v>
      </c>
      <c r="P2582">
        <v>38.630000000000003</v>
      </c>
      <c r="R2582" s="25">
        <f t="shared" si="15"/>
        <v>3.2923</v>
      </c>
      <c r="S2582" s="25"/>
      <c r="T2582">
        <v>38.43</v>
      </c>
      <c r="U2582">
        <v>38.630000000000003</v>
      </c>
      <c r="AD2582">
        <v>3.2728800000000002</v>
      </c>
      <c r="AE2582">
        <v>38.64</v>
      </c>
      <c r="AF2582">
        <v>38.700000000000003</v>
      </c>
    </row>
    <row r="2583" spans="14:32" x14ac:dyDescent="0.25">
      <c r="N2583">
        <v>3292.37</v>
      </c>
      <c r="O2583">
        <v>38.634999999999998</v>
      </c>
      <c r="P2583">
        <v>38.79</v>
      </c>
      <c r="R2583" s="25">
        <f t="shared" si="15"/>
        <v>3.29237</v>
      </c>
      <c r="S2583" s="25"/>
      <c r="T2583">
        <v>38.634999999999998</v>
      </c>
      <c r="U2583">
        <v>38.79</v>
      </c>
      <c r="AD2583">
        <v>3.2754599999999998</v>
      </c>
      <c r="AE2583">
        <v>38.380000000000003</v>
      </c>
      <c r="AF2583">
        <v>38.700000000000003</v>
      </c>
    </row>
    <row r="2584" spans="14:32" x14ac:dyDescent="0.25">
      <c r="N2584">
        <v>3292.53</v>
      </c>
      <c r="O2584">
        <v>38.479999999999997</v>
      </c>
      <c r="P2584">
        <v>39</v>
      </c>
      <c r="R2584" s="25">
        <f t="shared" si="15"/>
        <v>3.2925300000000002</v>
      </c>
      <c r="S2584" s="25"/>
      <c r="T2584">
        <v>38.479999999999997</v>
      </c>
      <c r="U2584">
        <v>39</v>
      </c>
      <c r="AD2584">
        <v>3.2780800000000001</v>
      </c>
      <c r="AE2584">
        <v>38.57</v>
      </c>
      <c r="AF2584">
        <v>38.700000000000003</v>
      </c>
    </row>
    <row r="2585" spans="14:32" x14ac:dyDescent="0.25">
      <c r="N2585">
        <v>3292.58</v>
      </c>
      <c r="O2585">
        <v>38.549999999999997</v>
      </c>
      <c r="P2585">
        <v>38.65</v>
      </c>
      <c r="R2585" s="25">
        <f t="shared" si="15"/>
        <v>3.2925800000000001</v>
      </c>
      <c r="S2585" s="25"/>
      <c r="T2585">
        <v>38.549999999999997</v>
      </c>
      <c r="U2585">
        <v>38.65</v>
      </c>
      <c r="AD2585">
        <v>3.2819400000000001</v>
      </c>
      <c r="AE2585">
        <v>38.479999999999997</v>
      </c>
      <c r="AF2585">
        <v>38.700000000000003</v>
      </c>
    </row>
    <row r="2586" spans="14:32" x14ac:dyDescent="0.25">
      <c r="N2586">
        <v>3292.64</v>
      </c>
      <c r="O2586">
        <v>38.56</v>
      </c>
      <c r="P2586">
        <v>38.71</v>
      </c>
      <c r="R2586" s="25">
        <f t="shared" si="15"/>
        <v>3.29264</v>
      </c>
      <c r="S2586" s="25"/>
      <c r="T2586">
        <v>38.56</v>
      </c>
      <c r="U2586">
        <v>38.71</v>
      </c>
      <c r="AD2586">
        <v>3.2827700000000002</v>
      </c>
      <c r="AE2586">
        <v>38.5</v>
      </c>
      <c r="AF2586">
        <v>38.700000000000003</v>
      </c>
    </row>
    <row r="2587" spans="14:32" x14ac:dyDescent="0.25">
      <c r="N2587">
        <v>3292.76</v>
      </c>
      <c r="O2587">
        <v>38.5</v>
      </c>
      <c r="P2587">
        <v>38.65</v>
      </c>
      <c r="R2587" s="25">
        <f t="shared" si="15"/>
        <v>3.2927600000000004</v>
      </c>
      <c r="S2587" s="25"/>
      <c r="T2587">
        <v>38.5</v>
      </c>
      <c r="U2587">
        <v>38.65</v>
      </c>
      <c r="AD2587">
        <v>3.2833200000000002</v>
      </c>
      <c r="AE2587">
        <v>38.61</v>
      </c>
      <c r="AF2587">
        <v>38.700000000000003</v>
      </c>
    </row>
    <row r="2588" spans="14:32" x14ac:dyDescent="0.25">
      <c r="N2588">
        <v>3292.79</v>
      </c>
      <c r="O2588">
        <v>38.65</v>
      </c>
      <c r="P2588">
        <v>38.75</v>
      </c>
      <c r="R2588" s="25">
        <f t="shared" si="15"/>
        <v>3.2927900000000001</v>
      </c>
      <c r="S2588" s="25"/>
      <c r="T2588">
        <v>38.65</v>
      </c>
      <c r="U2588">
        <v>38.75</v>
      </c>
      <c r="AD2588">
        <v>3.2849400000000002</v>
      </c>
      <c r="AE2588">
        <v>38.380000000000003</v>
      </c>
      <c r="AF2588">
        <v>38.700000000000003</v>
      </c>
    </row>
    <row r="2589" spans="14:32" x14ac:dyDescent="0.25">
      <c r="N2589">
        <v>3292.87</v>
      </c>
      <c r="O2589">
        <v>38.56</v>
      </c>
      <c r="P2589">
        <v>38.71</v>
      </c>
      <c r="R2589" s="25">
        <f t="shared" si="15"/>
        <v>3.2928699999999997</v>
      </c>
      <c r="S2589" s="25"/>
      <c r="T2589">
        <v>38.56</v>
      </c>
      <c r="U2589">
        <v>38.71</v>
      </c>
      <c r="AD2589">
        <v>3.2859799999999999</v>
      </c>
      <c r="AE2589">
        <v>38.5</v>
      </c>
      <c r="AF2589">
        <v>38.700000000000003</v>
      </c>
    </row>
    <row r="2590" spans="14:32" x14ac:dyDescent="0.25">
      <c r="N2590">
        <v>3292.96</v>
      </c>
      <c r="O2590">
        <v>38.44</v>
      </c>
      <c r="P2590">
        <v>38.65</v>
      </c>
      <c r="R2590" s="25">
        <f t="shared" si="15"/>
        <v>3.2929599999999999</v>
      </c>
      <c r="S2590" s="25"/>
      <c r="T2590">
        <v>38.44</v>
      </c>
      <c r="U2590">
        <v>38.65</v>
      </c>
      <c r="AD2590">
        <v>3.2877800000000001</v>
      </c>
      <c r="AE2590">
        <v>38.53</v>
      </c>
      <c r="AF2590">
        <v>38.700000000000003</v>
      </c>
    </row>
    <row r="2591" spans="14:32" x14ac:dyDescent="0.25">
      <c r="N2591">
        <v>3293.06</v>
      </c>
      <c r="O2591">
        <v>38.35</v>
      </c>
      <c r="P2591">
        <v>38.590000000000003</v>
      </c>
      <c r="R2591" s="25">
        <f t="shared" si="15"/>
        <v>3.2930600000000001</v>
      </c>
      <c r="S2591" s="25"/>
      <c r="T2591">
        <v>38.35</v>
      </c>
      <c r="U2591">
        <v>38.590000000000003</v>
      </c>
      <c r="AD2591">
        <v>3.28925</v>
      </c>
      <c r="AE2591">
        <v>38.53</v>
      </c>
      <c r="AF2591">
        <v>38.700000000000003</v>
      </c>
    </row>
    <row r="2592" spans="14:32" x14ac:dyDescent="0.25">
      <c r="N2592">
        <v>3293.08</v>
      </c>
      <c r="O2592">
        <v>38.67</v>
      </c>
      <c r="P2592">
        <v>38.85</v>
      </c>
      <c r="R2592" s="25">
        <f t="shared" si="15"/>
        <v>3.2930799999999998</v>
      </c>
      <c r="S2592" s="25"/>
      <c r="T2592">
        <v>38.67</v>
      </c>
      <c r="U2592">
        <v>38.85</v>
      </c>
      <c r="AD2592">
        <v>3.2899000000000003</v>
      </c>
      <c r="AE2592">
        <v>38.56</v>
      </c>
      <c r="AF2592">
        <v>38.700000000000003</v>
      </c>
    </row>
    <row r="2593" spans="14:32" x14ac:dyDescent="0.25">
      <c r="N2593">
        <v>3293.22</v>
      </c>
      <c r="O2593">
        <v>38.534999999999997</v>
      </c>
      <c r="P2593">
        <v>38.769999999999996</v>
      </c>
      <c r="R2593" s="25">
        <f t="shared" si="15"/>
        <v>3.2932199999999998</v>
      </c>
      <c r="S2593" s="25"/>
      <c r="T2593">
        <v>38.534999999999997</v>
      </c>
      <c r="U2593">
        <v>38.769999999999996</v>
      </c>
      <c r="AD2593">
        <v>3.2915900000000002</v>
      </c>
      <c r="AE2593">
        <v>38.630000000000003</v>
      </c>
      <c r="AF2593">
        <v>38.700000000000003</v>
      </c>
    </row>
    <row r="2594" spans="14:32" x14ac:dyDescent="0.25">
      <c r="N2594">
        <v>3293.31</v>
      </c>
      <c r="O2594">
        <v>38.619999999999997</v>
      </c>
      <c r="P2594">
        <v>38.770000000000003</v>
      </c>
      <c r="R2594" s="25">
        <f t="shared" si="15"/>
        <v>3.29331</v>
      </c>
      <c r="S2594" s="25"/>
      <c r="T2594">
        <v>38.619999999999997</v>
      </c>
      <c r="U2594">
        <v>38.770000000000003</v>
      </c>
      <c r="AD2594">
        <v>3.2944800000000001</v>
      </c>
      <c r="AE2594">
        <v>38.54</v>
      </c>
      <c r="AF2594">
        <v>38.700000000000003</v>
      </c>
    </row>
    <row r="2595" spans="14:32" x14ac:dyDescent="0.25">
      <c r="N2595">
        <v>3293.48</v>
      </c>
      <c r="O2595">
        <v>38.61</v>
      </c>
      <c r="P2595">
        <v>38.729999999999997</v>
      </c>
      <c r="R2595" s="25">
        <f t="shared" si="15"/>
        <v>3.2934800000000002</v>
      </c>
      <c r="S2595" s="25"/>
      <c r="T2595">
        <v>38.61</v>
      </c>
      <c r="U2595">
        <v>38.729999999999997</v>
      </c>
      <c r="AD2595">
        <v>3.2970000000000002</v>
      </c>
      <c r="AE2595">
        <v>38.39</v>
      </c>
      <c r="AF2595">
        <v>38.700000000000003</v>
      </c>
    </row>
    <row r="2596" spans="14:32" x14ac:dyDescent="0.25">
      <c r="N2596">
        <v>3293.55</v>
      </c>
      <c r="O2596">
        <v>38.35</v>
      </c>
      <c r="P2596">
        <v>38.479999999999997</v>
      </c>
      <c r="R2596" s="25">
        <f t="shared" si="15"/>
        <v>3.2935500000000002</v>
      </c>
      <c r="S2596" s="25"/>
      <c r="T2596">
        <v>38.35</v>
      </c>
      <c r="U2596">
        <v>38.479999999999997</v>
      </c>
      <c r="AD2596">
        <v>3.2975700000000003</v>
      </c>
      <c r="AE2596">
        <v>38.51</v>
      </c>
      <c r="AF2596">
        <v>38.700000000000003</v>
      </c>
    </row>
    <row r="2597" spans="14:32" x14ac:dyDescent="0.25">
      <c r="N2597">
        <v>3293.64</v>
      </c>
      <c r="O2597">
        <v>38.5</v>
      </c>
      <c r="P2597">
        <v>38.75</v>
      </c>
      <c r="R2597" s="25">
        <f t="shared" si="15"/>
        <v>3.2936399999999999</v>
      </c>
      <c r="S2597" s="25"/>
      <c r="T2597">
        <v>38.5</v>
      </c>
      <c r="U2597">
        <v>38.75</v>
      </c>
      <c r="AD2597">
        <v>3.3041799999999997</v>
      </c>
      <c r="AE2597">
        <v>38.51</v>
      </c>
      <c r="AF2597">
        <v>38.700000000000003</v>
      </c>
    </row>
    <row r="2598" spans="14:32" x14ac:dyDescent="0.25">
      <c r="N2598">
        <v>3293.78</v>
      </c>
      <c r="O2598">
        <v>38.549999999999997</v>
      </c>
      <c r="P2598">
        <v>38.79</v>
      </c>
      <c r="R2598" s="25">
        <f t="shared" si="15"/>
        <v>3.2937800000000004</v>
      </c>
      <c r="S2598" s="25"/>
      <c r="T2598">
        <v>38.549999999999997</v>
      </c>
      <c r="U2598">
        <v>38.79</v>
      </c>
      <c r="AD2598">
        <v>3.3045999999999998</v>
      </c>
      <c r="AE2598">
        <v>38.520000000000003</v>
      </c>
      <c r="AF2598">
        <v>38.700000000000003</v>
      </c>
    </row>
    <row r="2599" spans="14:32" x14ac:dyDescent="0.25">
      <c r="N2599">
        <v>3293.84</v>
      </c>
      <c r="O2599">
        <v>38.56</v>
      </c>
      <c r="P2599">
        <v>38.65</v>
      </c>
      <c r="R2599" s="25">
        <f t="shared" si="15"/>
        <v>3.2938400000000003</v>
      </c>
      <c r="S2599" s="25"/>
      <c r="T2599">
        <v>38.56</v>
      </c>
      <c r="U2599">
        <v>38.65</v>
      </c>
      <c r="AD2599">
        <v>3.3056100000000002</v>
      </c>
      <c r="AE2599">
        <v>38.549999999999997</v>
      </c>
      <c r="AF2599">
        <v>38.700000000000003</v>
      </c>
    </row>
    <row r="2600" spans="14:32" x14ac:dyDescent="0.25">
      <c r="N2600">
        <v>3293.94</v>
      </c>
      <c r="O2600">
        <v>38.53</v>
      </c>
      <c r="P2600">
        <v>38.83</v>
      </c>
      <c r="R2600" s="25">
        <f t="shared" si="15"/>
        <v>3.2939400000000001</v>
      </c>
      <c r="S2600" s="25"/>
      <c r="T2600">
        <v>38.53</v>
      </c>
      <c r="U2600">
        <v>38.83</v>
      </c>
      <c r="AD2600">
        <v>3.3135300000000001</v>
      </c>
      <c r="AE2600">
        <v>38.4</v>
      </c>
      <c r="AF2600">
        <v>38.700000000000003</v>
      </c>
    </row>
    <row r="2601" spans="14:32" x14ac:dyDescent="0.25">
      <c r="N2601">
        <v>3294.02</v>
      </c>
      <c r="O2601">
        <v>38.450000000000003</v>
      </c>
      <c r="P2601">
        <v>38.76</v>
      </c>
      <c r="R2601" s="25">
        <f t="shared" si="15"/>
        <v>3.2940200000000002</v>
      </c>
      <c r="S2601" s="25"/>
      <c r="T2601">
        <v>38.450000000000003</v>
      </c>
      <c r="U2601">
        <v>38.76</v>
      </c>
      <c r="AD2601">
        <v>3.3142600000000004</v>
      </c>
      <c r="AE2601">
        <v>38.57</v>
      </c>
      <c r="AF2601">
        <v>38.700000000000003</v>
      </c>
    </row>
    <row r="2602" spans="14:32" x14ac:dyDescent="0.25">
      <c r="N2602">
        <v>3294.27</v>
      </c>
      <c r="O2602">
        <v>38.520000000000003</v>
      </c>
      <c r="P2602">
        <v>38.799999999999997</v>
      </c>
      <c r="R2602" s="25">
        <f t="shared" si="15"/>
        <v>3.29427</v>
      </c>
      <c r="S2602" s="25"/>
      <c r="T2602">
        <v>38.520000000000003</v>
      </c>
      <c r="U2602">
        <v>38.799999999999997</v>
      </c>
      <c r="AD2602">
        <v>3.31548</v>
      </c>
      <c r="AE2602">
        <v>38.44</v>
      </c>
      <c r="AF2602">
        <v>38.700000000000003</v>
      </c>
    </row>
    <row r="2603" spans="14:32" x14ac:dyDescent="0.25">
      <c r="N2603">
        <v>3294.3</v>
      </c>
      <c r="O2603">
        <v>38.520000000000003</v>
      </c>
      <c r="P2603">
        <v>38.799999999999997</v>
      </c>
      <c r="R2603" s="25">
        <f t="shared" si="15"/>
        <v>3.2943000000000002</v>
      </c>
      <c r="S2603" s="25"/>
      <c r="T2603">
        <v>38.520000000000003</v>
      </c>
      <c r="U2603">
        <v>38.799999999999997</v>
      </c>
      <c r="AD2603">
        <v>3.3296100000000002</v>
      </c>
      <c r="AE2603">
        <v>38.549999999999997</v>
      </c>
      <c r="AF2603">
        <v>38.700000000000003</v>
      </c>
    </row>
    <row r="2604" spans="14:32" x14ac:dyDescent="0.25">
      <c r="N2604">
        <v>3294.48</v>
      </c>
      <c r="O2604">
        <v>38.54</v>
      </c>
      <c r="P2604">
        <v>38.700000000000003</v>
      </c>
      <c r="R2604" s="25">
        <f t="shared" si="15"/>
        <v>3.2944800000000001</v>
      </c>
      <c r="S2604" s="25"/>
      <c r="T2604">
        <v>38.54</v>
      </c>
      <c r="U2604">
        <v>38.700000000000003</v>
      </c>
      <c r="AD2604">
        <v>3.33345</v>
      </c>
      <c r="AE2604">
        <v>38.590000000000003</v>
      </c>
      <c r="AF2604">
        <v>38.700000000000003</v>
      </c>
    </row>
    <row r="2605" spans="14:32" x14ac:dyDescent="0.25">
      <c r="N2605">
        <v>3294.53</v>
      </c>
      <c r="O2605">
        <v>38.479999999999997</v>
      </c>
      <c r="P2605">
        <v>38.64</v>
      </c>
      <c r="R2605" s="25">
        <f t="shared" si="15"/>
        <v>3.2945300000000004</v>
      </c>
      <c r="S2605" s="25"/>
      <c r="T2605">
        <v>38.479999999999997</v>
      </c>
      <c r="U2605">
        <v>38.64</v>
      </c>
      <c r="AD2605">
        <v>3.3681000000000001</v>
      </c>
      <c r="AE2605">
        <v>38.630000000000003</v>
      </c>
      <c r="AF2605">
        <v>38.700000000000003</v>
      </c>
    </row>
    <row r="2606" spans="14:32" x14ac:dyDescent="0.25">
      <c r="N2606">
        <v>3295.17</v>
      </c>
      <c r="O2606">
        <v>38.51</v>
      </c>
      <c r="P2606">
        <v>38.71</v>
      </c>
      <c r="R2606" s="25">
        <f t="shared" si="15"/>
        <v>3.2951700000000002</v>
      </c>
      <c r="S2606" s="25"/>
      <c r="T2606">
        <v>38.51</v>
      </c>
      <c r="U2606">
        <v>38.71</v>
      </c>
      <c r="AD2606">
        <v>3.3767800000000001</v>
      </c>
      <c r="AE2606">
        <v>38.56</v>
      </c>
      <c r="AF2606">
        <v>38.700000000000003</v>
      </c>
    </row>
    <row r="2607" spans="14:32" x14ac:dyDescent="0.25">
      <c r="N2607">
        <v>3295.27</v>
      </c>
      <c r="O2607">
        <v>38.46</v>
      </c>
      <c r="P2607">
        <v>38.68</v>
      </c>
      <c r="R2607" s="25">
        <f t="shared" si="15"/>
        <v>3.2952699999999999</v>
      </c>
      <c r="S2607" s="25"/>
      <c r="T2607">
        <v>38.46</v>
      </c>
      <c r="U2607">
        <v>38.68</v>
      </c>
      <c r="AD2607">
        <v>3.2689499999999998</v>
      </c>
      <c r="AE2607">
        <v>38.585000000000001</v>
      </c>
      <c r="AF2607">
        <v>38.704999999999998</v>
      </c>
    </row>
    <row r="2608" spans="14:32" x14ac:dyDescent="0.25">
      <c r="N2608">
        <v>3295.36</v>
      </c>
      <c r="O2608">
        <v>38.33</v>
      </c>
      <c r="P2608">
        <v>38.630000000000003</v>
      </c>
      <c r="R2608" s="25">
        <f t="shared" si="15"/>
        <v>3.2953600000000001</v>
      </c>
      <c r="S2608" s="25"/>
      <c r="T2608">
        <v>38.33</v>
      </c>
      <c r="U2608">
        <v>38.630000000000003</v>
      </c>
      <c r="AD2608">
        <v>3.3025600000000002</v>
      </c>
      <c r="AE2608">
        <v>38.584999999999994</v>
      </c>
      <c r="AF2608">
        <v>38.704999999999998</v>
      </c>
    </row>
    <row r="2609" spans="14:32" x14ac:dyDescent="0.25">
      <c r="N2609">
        <v>3295.43</v>
      </c>
      <c r="O2609">
        <v>38.479999999999997</v>
      </c>
      <c r="P2609">
        <v>38.68</v>
      </c>
      <c r="R2609" s="25">
        <f t="shared" si="15"/>
        <v>3.2954299999999996</v>
      </c>
      <c r="S2609" s="25"/>
      <c r="T2609">
        <v>38.479999999999997</v>
      </c>
      <c r="U2609">
        <v>38.68</v>
      </c>
      <c r="AD2609">
        <v>3.31799</v>
      </c>
      <c r="AE2609">
        <v>38.549999999999997</v>
      </c>
      <c r="AF2609">
        <v>38.704999999999998</v>
      </c>
    </row>
    <row r="2610" spans="14:32" x14ac:dyDescent="0.25">
      <c r="N2610">
        <v>3295.73</v>
      </c>
      <c r="O2610">
        <v>38.65</v>
      </c>
      <c r="P2610">
        <v>38.729999999999997</v>
      </c>
      <c r="R2610" s="25">
        <f t="shared" si="15"/>
        <v>3.2957299999999998</v>
      </c>
      <c r="S2610" s="25"/>
      <c r="T2610">
        <v>38.65</v>
      </c>
      <c r="U2610">
        <v>38.729999999999997</v>
      </c>
      <c r="AD2610">
        <v>3.1827100000000002</v>
      </c>
      <c r="AE2610">
        <v>38.700000000000003</v>
      </c>
      <c r="AF2610">
        <v>38.71</v>
      </c>
    </row>
    <row r="2611" spans="14:32" x14ac:dyDescent="0.25">
      <c r="N2611">
        <v>3295.74</v>
      </c>
      <c r="O2611">
        <v>38.729999999999997</v>
      </c>
      <c r="P2611">
        <v>38.93</v>
      </c>
      <c r="R2611" s="25">
        <f t="shared" si="15"/>
        <v>3.2957399999999999</v>
      </c>
      <c r="S2611" s="25"/>
      <c r="T2611">
        <v>38.729999999999997</v>
      </c>
      <c r="U2611">
        <v>38.93</v>
      </c>
      <c r="AD2611">
        <v>3.2244699999999997</v>
      </c>
      <c r="AE2611">
        <v>38.630000000000003</v>
      </c>
      <c r="AF2611">
        <v>38.71</v>
      </c>
    </row>
    <row r="2612" spans="14:32" x14ac:dyDescent="0.25">
      <c r="N2612">
        <v>3296.09</v>
      </c>
      <c r="O2612">
        <v>38.46</v>
      </c>
      <c r="P2612">
        <v>38.630000000000003</v>
      </c>
      <c r="R2612" s="25">
        <f t="shared" si="15"/>
        <v>3.29609</v>
      </c>
      <c r="S2612" s="25"/>
      <c r="T2612">
        <v>38.46</v>
      </c>
      <c r="U2612">
        <v>38.630000000000003</v>
      </c>
      <c r="AD2612">
        <v>3.2267899999999998</v>
      </c>
      <c r="AE2612">
        <v>38.659999999999997</v>
      </c>
      <c r="AF2612">
        <v>38.71</v>
      </c>
    </row>
    <row r="2613" spans="14:32" x14ac:dyDescent="0.25">
      <c r="N2613">
        <v>3296.1</v>
      </c>
      <c r="O2613">
        <v>38.49</v>
      </c>
      <c r="P2613">
        <v>38.630000000000003</v>
      </c>
      <c r="R2613" s="25">
        <f t="shared" si="15"/>
        <v>3.2961</v>
      </c>
      <c r="S2613" s="25"/>
      <c r="T2613">
        <v>38.49</v>
      </c>
      <c r="U2613">
        <v>38.630000000000003</v>
      </c>
      <c r="AD2613">
        <v>3.2274699999999998</v>
      </c>
      <c r="AE2613">
        <v>38.409999999999997</v>
      </c>
      <c r="AF2613">
        <v>38.71</v>
      </c>
    </row>
    <row r="2614" spans="14:32" x14ac:dyDescent="0.25">
      <c r="N2614">
        <v>3296.2</v>
      </c>
      <c r="O2614">
        <v>38.340000000000003</v>
      </c>
      <c r="P2614">
        <v>38.6</v>
      </c>
      <c r="R2614" s="25">
        <f t="shared" si="15"/>
        <v>3.2961999999999998</v>
      </c>
      <c r="S2614" s="25"/>
      <c r="T2614">
        <v>38.340000000000003</v>
      </c>
      <c r="U2614">
        <v>38.6</v>
      </c>
      <c r="AD2614">
        <v>3.2296999999999998</v>
      </c>
      <c r="AE2614">
        <v>38.44</v>
      </c>
      <c r="AF2614">
        <v>38.71</v>
      </c>
    </row>
    <row r="2615" spans="14:32" x14ac:dyDescent="0.25">
      <c r="N2615">
        <v>3296.25</v>
      </c>
      <c r="O2615">
        <v>38.22</v>
      </c>
      <c r="P2615">
        <v>38.35</v>
      </c>
      <c r="R2615" s="25">
        <f t="shared" si="15"/>
        <v>3.2962500000000001</v>
      </c>
      <c r="S2615" s="25"/>
      <c r="T2615">
        <v>38.22</v>
      </c>
      <c r="U2615">
        <v>38.35</v>
      </c>
      <c r="AD2615">
        <v>3.2326899999999998</v>
      </c>
      <c r="AE2615">
        <v>38.450000000000003</v>
      </c>
      <c r="AF2615">
        <v>38.71</v>
      </c>
    </row>
    <row r="2616" spans="14:32" x14ac:dyDescent="0.25">
      <c r="N2616">
        <v>3296.42</v>
      </c>
      <c r="O2616">
        <v>38.56</v>
      </c>
      <c r="P2616">
        <v>38.74</v>
      </c>
      <c r="R2616" s="25">
        <f t="shared" si="15"/>
        <v>3.2964199999999999</v>
      </c>
      <c r="S2616" s="25"/>
      <c r="T2616">
        <v>38.56</v>
      </c>
      <c r="U2616">
        <v>38.74</v>
      </c>
      <c r="AD2616">
        <v>3.26458</v>
      </c>
      <c r="AE2616">
        <v>38.53</v>
      </c>
      <c r="AF2616">
        <v>38.71</v>
      </c>
    </row>
    <row r="2617" spans="14:32" x14ac:dyDescent="0.25">
      <c r="N2617">
        <v>3296.49</v>
      </c>
      <c r="O2617">
        <v>38.520000000000003</v>
      </c>
      <c r="P2617">
        <v>38.729999999999997</v>
      </c>
      <c r="R2617" s="25">
        <f t="shared" si="15"/>
        <v>3.2964899999999999</v>
      </c>
      <c r="S2617" s="25"/>
      <c r="T2617">
        <v>38.520000000000003</v>
      </c>
      <c r="U2617">
        <v>38.729999999999997</v>
      </c>
      <c r="AD2617">
        <v>3.27034</v>
      </c>
      <c r="AE2617">
        <v>38.58</v>
      </c>
      <c r="AF2617">
        <v>38.71</v>
      </c>
    </row>
    <row r="2618" spans="14:32" x14ac:dyDescent="0.25">
      <c r="N2618">
        <v>3296.69</v>
      </c>
      <c r="O2618">
        <v>38.619999999999997</v>
      </c>
      <c r="P2618">
        <v>38.659999999999997</v>
      </c>
      <c r="R2618" s="25">
        <f t="shared" si="15"/>
        <v>3.2966899999999999</v>
      </c>
      <c r="S2618" s="25"/>
      <c r="T2618">
        <v>38.619999999999997</v>
      </c>
      <c r="U2618">
        <v>38.659999999999997</v>
      </c>
      <c r="AD2618">
        <v>3.2712699999999999</v>
      </c>
      <c r="AE2618">
        <v>38.5</v>
      </c>
      <c r="AF2618">
        <v>38.71</v>
      </c>
    </row>
    <row r="2619" spans="14:32" x14ac:dyDescent="0.25">
      <c r="N2619">
        <v>3296.75</v>
      </c>
      <c r="O2619">
        <v>38.619999999999997</v>
      </c>
      <c r="P2619">
        <v>38.770000000000003</v>
      </c>
      <c r="R2619" s="25">
        <f t="shared" si="15"/>
        <v>3.2967499999999998</v>
      </c>
      <c r="S2619" s="25"/>
      <c r="T2619">
        <v>38.619999999999997</v>
      </c>
      <c r="U2619">
        <v>38.770000000000003</v>
      </c>
      <c r="AD2619">
        <v>3.27407</v>
      </c>
      <c r="AE2619">
        <v>38.32</v>
      </c>
      <c r="AF2619">
        <v>38.71</v>
      </c>
    </row>
    <row r="2620" spans="14:32" x14ac:dyDescent="0.25">
      <c r="N2620">
        <v>3296.84</v>
      </c>
      <c r="O2620">
        <v>38.56</v>
      </c>
      <c r="P2620">
        <v>38.729999999999997</v>
      </c>
      <c r="R2620" s="25">
        <f t="shared" si="15"/>
        <v>3.29684</v>
      </c>
      <c r="S2620" s="25"/>
      <c r="T2620">
        <v>38.56</v>
      </c>
      <c r="U2620">
        <v>38.729999999999997</v>
      </c>
      <c r="AD2620">
        <v>3.2752600000000003</v>
      </c>
      <c r="AE2620">
        <v>38.49</v>
      </c>
      <c r="AF2620">
        <v>38.71</v>
      </c>
    </row>
    <row r="2621" spans="14:32" x14ac:dyDescent="0.25">
      <c r="N2621">
        <v>3296.85</v>
      </c>
      <c r="O2621">
        <v>38.700000000000003</v>
      </c>
      <c r="P2621">
        <v>38.880000000000003</v>
      </c>
      <c r="R2621" s="25">
        <f t="shared" si="15"/>
        <v>3.2968500000000001</v>
      </c>
      <c r="S2621" s="25"/>
      <c r="T2621">
        <v>38.700000000000003</v>
      </c>
      <c r="U2621">
        <v>38.880000000000003</v>
      </c>
      <c r="AD2621">
        <v>3.2768600000000001</v>
      </c>
      <c r="AE2621">
        <v>38.46</v>
      </c>
      <c r="AF2621">
        <v>38.71</v>
      </c>
    </row>
    <row r="2622" spans="14:32" x14ac:dyDescent="0.25">
      <c r="N2622">
        <v>3296.96</v>
      </c>
      <c r="O2622">
        <v>38.590000000000003</v>
      </c>
      <c r="P2622">
        <v>38.739999999999995</v>
      </c>
      <c r="R2622" s="25">
        <f t="shared" si="15"/>
        <v>3.2969599999999999</v>
      </c>
      <c r="S2622" s="25"/>
      <c r="T2622">
        <v>38.590000000000003</v>
      </c>
      <c r="U2622">
        <v>38.739999999999995</v>
      </c>
      <c r="AD2622">
        <v>3.2806700000000002</v>
      </c>
      <c r="AE2622">
        <v>38.33</v>
      </c>
      <c r="AF2622">
        <v>38.71</v>
      </c>
    </row>
    <row r="2623" spans="14:32" x14ac:dyDescent="0.25">
      <c r="N2623">
        <v>3297</v>
      </c>
      <c r="O2623">
        <v>38.39</v>
      </c>
      <c r="P2623">
        <v>38.700000000000003</v>
      </c>
      <c r="R2623" s="25">
        <f t="shared" si="15"/>
        <v>3.2970000000000002</v>
      </c>
      <c r="S2623" s="25"/>
      <c r="T2623">
        <v>38.39</v>
      </c>
      <c r="U2623">
        <v>38.700000000000003</v>
      </c>
      <c r="AD2623">
        <v>3.2885800000000001</v>
      </c>
      <c r="AE2623">
        <v>38.61</v>
      </c>
      <c r="AF2623">
        <v>38.71</v>
      </c>
    </row>
    <row r="2624" spans="14:32" x14ac:dyDescent="0.25">
      <c r="N2624">
        <v>3297.1</v>
      </c>
      <c r="O2624">
        <v>38.33</v>
      </c>
      <c r="P2624">
        <v>38.54</v>
      </c>
      <c r="R2624" s="25">
        <f t="shared" si="15"/>
        <v>3.2970999999999999</v>
      </c>
      <c r="S2624" s="25"/>
      <c r="T2624">
        <v>38.33</v>
      </c>
      <c r="U2624">
        <v>38.54</v>
      </c>
      <c r="AD2624">
        <v>3.29264</v>
      </c>
      <c r="AE2624">
        <v>38.56</v>
      </c>
      <c r="AF2624">
        <v>38.71</v>
      </c>
    </row>
    <row r="2625" spans="14:32" x14ac:dyDescent="0.25">
      <c r="N2625">
        <v>3297.29</v>
      </c>
      <c r="O2625">
        <v>38.450000000000003</v>
      </c>
      <c r="P2625">
        <v>38.619999999999997</v>
      </c>
      <c r="R2625" s="25">
        <f t="shared" si="15"/>
        <v>3.2972899999999998</v>
      </c>
      <c r="S2625" s="25"/>
      <c r="T2625">
        <v>38.450000000000003</v>
      </c>
      <c r="U2625">
        <v>38.619999999999997</v>
      </c>
      <c r="AD2625">
        <v>3.2928699999999997</v>
      </c>
      <c r="AE2625">
        <v>38.56</v>
      </c>
      <c r="AF2625">
        <v>38.71</v>
      </c>
    </row>
    <row r="2626" spans="14:32" x14ac:dyDescent="0.25">
      <c r="N2626">
        <v>3297.4</v>
      </c>
      <c r="O2626">
        <v>38.64</v>
      </c>
      <c r="P2626">
        <v>38.76</v>
      </c>
      <c r="R2626" s="25">
        <f t="shared" si="15"/>
        <v>3.2974000000000001</v>
      </c>
      <c r="S2626" s="25"/>
      <c r="T2626">
        <v>38.64</v>
      </c>
      <c r="U2626">
        <v>38.76</v>
      </c>
      <c r="AD2626">
        <v>3.2951700000000002</v>
      </c>
      <c r="AE2626">
        <v>38.51</v>
      </c>
      <c r="AF2626">
        <v>38.71</v>
      </c>
    </row>
    <row r="2627" spans="14:32" x14ac:dyDescent="0.25">
      <c r="N2627">
        <v>3297.57</v>
      </c>
      <c r="O2627">
        <v>38.51</v>
      </c>
      <c r="P2627">
        <v>38.700000000000003</v>
      </c>
      <c r="R2627" s="25">
        <f t="shared" si="15"/>
        <v>3.2975700000000003</v>
      </c>
      <c r="S2627" s="25"/>
      <c r="T2627">
        <v>38.51</v>
      </c>
      <c r="U2627">
        <v>38.700000000000003</v>
      </c>
      <c r="AD2627">
        <v>3.2994299999999996</v>
      </c>
      <c r="AE2627">
        <v>38.520000000000003</v>
      </c>
      <c r="AF2627">
        <v>38.71</v>
      </c>
    </row>
    <row r="2628" spans="14:32" x14ac:dyDescent="0.25">
      <c r="N2628">
        <v>3297.77</v>
      </c>
      <c r="O2628">
        <v>38.67</v>
      </c>
      <c r="P2628">
        <v>38.9</v>
      </c>
      <c r="R2628" s="25">
        <f t="shared" ref="R2628:R2691" si="16">N2628/1000</f>
        <v>3.2977699999999999</v>
      </c>
      <c r="S2628" s="25"/>
      <c r="T2628">
        <v>38.67</v>
      </c>
      <c r="U2628">
        <v>38.9</v>
      </c>
      <c r="AD2628">
        <v>3.3016900000000002</v>
      </c>
      <c r="AE2628">
        <v>38.69</v>
      </c>
      <c r="AF2628">
        <v>38.71</v>
      </c>
    </row>
    <row r="2629" spans="14:32" x14ac:dyDescent="0.25">
      <c r="N2629">
        <v>3297.78</v>
      </c>
      <c r="O2629">
        <v>38.32</v>
      </c>
      <c r="P2629">
        <v>38.5</v>
      </c>
      <c r="R2629" s="25">
        <f t="shared" si="16"/>
        <v>3.2977800000000004</v>
      </c>
      <c r="S2629" s="25"/>
      <c r="T2629">
        <v>38.32</v>
      </c>
      <c r="U2629">
        <v>38.5</v>
      </c>
      <c r="AD2629">
        <v>3.30443</v>
      </c>
      <c r="AE2629">
        <v>38.43</v>
      </c>
      <c r="AF2629">
        <v>38.71</v>
      </c>
    </row>
    <row r="2630" spans="14:32" x14ac:dyDescent="0.25">
      <c r="N2630">
        <v>3298.09</v>
      </c>
      <c r="O2630">
        <v>38.450000000000003</v>
      </c>
      <c r="P2630">
        <v>38.590000000000003</v>
      </c>
      <c r="R2630" s="25">
        <f t="shared" si="16"/>
        <v>3.2980900000000002</v>
      </c>
      <c r="S2630" s="25"/>
      <c r="T2630">
        <v>38.450000000000003</v>
      </c>
      <c r="U2630">
        <v>38.590000000000003</v>
      </c>
      <c r="AD2630">
        <v>3.30599</v>
      </c>
      <c r="AE2630">
        <v>38.520000000000003</v>
      </c>
      <c r="AF2630">
        <v>38.71</v>
      </c>
    </row>
    <row r="2631" spans="14:32" x14ac:dyDescent="0.25">
      <c r="N2631">
        <v>3298.26</v>
      </c>
      <c r="O2631">
        <v>38.35</v>
      </c>
      <c r="P2631">
        <v>38.61</v>
      </c>
      <c r="R2631" s="25">
        <f t="shared" si="16"/>
        <v>3.2982600000000004</v>
      </c>
      <c r="S2631" s="25"/>
      <c r="T2631">
        <v>38.35</v>
      </c>
      <c r="U2631">
        <v>38.61</v>
      </c>
      <c r="AD2631">
        <v>3.3116399999999997</v>
      </c>
      <c r="AE2631">
        <v>38.36</v>
      </c>
      <c r="AF2631">
        <v>38.71</v>
      </c>
    </row>
    <row r="2632" spans="14:32" x14ac:dyDescent="0.25">
      <c r="N2632">
        <v>3298.36</v>
      </c>
      <c r="O2632">
        <v>38.44</v>
      </c>
      <c r="P2632">
        <v>38.590000000000003</v>
      </c>
      <c r="R2632" s="25">
        <f t="shared" si="16"/>
        <v>3.2983600000000002</v>
      </c>
      <c r="S2632" s="25"/>
      <c r="T2632">
        <v>38.44</v>
      </c>
      <c r="U2632">
        <v>38.590000000000003</v>
      </c>
      <c r="AD2632">
        <v>3.3132700000000002</v>
      </c>
      <c r="AE2632">
        <v>38.57</v>
      </c>
      <c r="AF2632">
        <v>38.71</v>
      </c>
    </row>
    <row r="2633" spans="14:32" x14ac:dyDescent="0.25">
      <c r="N2633">
        <v>3298.48</v>
      </c>
      <c r="O2633">
        <v>38.36</v>
      </c>
      <c r="P2633">
        <v>38.54</v>
      </c>
      <c r="R2633" s="25">
        <f t="shared" si="16"/>
        <v>3.2984800000000001</v>
      </c>
      <c r="S2633" s="25"/>
      <c r="T2633">
        <v>38.36</v>
      </c>
      <c r="U2633">
        <v>38.54</v>
      </c>
      <c r="AD2633">
        <v>3.31487</v>
      </c>
      <c r="AE2633">
        <v>38.57</v>
      </c>
      <c r="AF2633">
        <v>38.71</v>
      </c>
    </row>
    <row r="2634" spans="14:32" x14ac:dyDescent="0.25">
      <c r="N2634">
        <v>3298.49</v>
      </c>
      <c r="O2634">
        <v>38.58</v>
      </c>
      <c r="P2634">
        <v>38.6</v>
      </c>
      <c r="R2634" s="25">
        <f t="shared" si="16"/>
        <v>3.2984899999999997</v>
      </c>
      <c r="S2634" s="25"/>
      <c r="T2634">
        <v>38.58</v>
      </c>
      <c r="U2634">
        <v>38.6</v>
      </c>
      <c r="AD2634">
        <v>3.3216300000000003</v>
      </c>
      <c r="AE2634">
        <v>38.4</v>
      </c>
      <c r="AF2634">
        <v>38.71</v>
      </c>
    </row>
    <row r="2635" spans="14:32" x14ac:dyDescent="0.25">
      <c r="N2635">
        <v>3298.6</v>
      </c>
      <c r="O2635">
        <v>38.56</v>
      </c>
      <c r="P2635">
        <v>38.799999999999997</v>
      </c>
      <c r="R2635" s="25">
        <f t="shared" si="16"/>
        <v>3.2986</v>
      </c>
      <c r="S2635" s="25"/>
      <c r="T2635">
        <v>38.56</v>
      </c>
      <c r="U2635">
        <v>38.799999999999997</v>
      </c>
      <c r="AD2635">
        <v>3.3229499999999996</v>
      </c>
      <c r="AE2635">
        <v>38.619999999999997</v>
      </c>
      <c r="AF2635">
        <v>38.71</v>
      </c>
    </row>
    <row r="2636" spans="14:32" x14ac:dyDescent="0.25">
      <c r="N2636">
        <v>3298.63</v>
      </c>
      <c r="O2636">
        <v>38.56</v>
      </c>
      <c r="P2636">
        <v>38.67</v>
      </c>
      <c r="R2636" s="25">
        <f t="shared" si="16"/>
        <v>3.2986300000000002</v>
      </c>
      <c r="S2636" s="25"/>
      <c r="T2636">
        <v>38.56</v>
      </c>
      <c r="U2636">
        <v>38.67</v>
      </c>
      <c r="AD2636">
        <v>3.3259499999999997</v>
      </c>
      <c r="AE2636">
        <v>38.409999999999997</v>
      </c>
      <c r="AF2636">
        <v>38.71</v>
      </c>
    </row>
    <row r="2637" spans="14:32" x14ac:dyDescent="0.25">
      <c r="N2637">
        <v>3298.78</v>
      </c>
      <c r="O2637">
        <v>38.39</v>
      </c>
      <c r="P2637">
        <v>38.61</v>
      </c>
      <c r="R2637" s="25">
        <f t="shared" si="16"/>
        <v>3.2987800000000003</v>
      </c>
      <c r="S2637" s="25"/>
      <c r="T2637">
        <v>38.39</v>
      </c>
      <c r="U2637">
        <v>38.61</v>
      </c>
      <c r="AD2637">
        <v>3.3275000000000001</v>
      </c>
      <c r="AE2637">
        <v>38.49</v>
      </c>
      <c r="AF2637">
        <v>38.71</v>
      </c>
    </row>
    <row r="2638" spans="14:32" x14ac:dyDescent="0.25">
      <c r="N2638">
        <v>3298.89</v>
      </c>
      <c r="O2638">
        <v>38.72</v>
      </c>
      <c r="P2638">
        <v>38.979999999999997</v>
      </c>
      <c r="R2638" s="25">
        <f t="shared" si="16"/>
        <v>3.2988899999999997</v>
      </c>
      <c r="S2638" s="25"/>
      <c r="T2638">
        <v>38.72</v>
      </c>
      <c r="U2638">
        <v>38.979999999999997</v>
      </c>
      <c r="AD2638">
        <v>3.32816</v>
      </c>
      <c r="AE2638">
        <v>38.46</v>
      </c>
      <c r="AF2638">
        <v>38.71</v>
      </c>
    </row>
    <row r="2639" spans="14:32" x14ac:dyDescent="0.25">
      <c r="N2639">
        <v>3298.92</v>
      </c>
      <c r="O2639">
        <v>38.520000000000003</v>
      </c>
      <c r="P2639">
        <v>38.659999999999997</v>
      </c>
      <c r="R2639" s="25">
        <f t="shared" si="16"/>
        <v>3.2989199999999999</v>
      </c>
      <c r="S2639" s="25"/>
      <c r="T2639">
        <v>38.520000000000003</v>
      </c>
      <c r="U2639">
        <v>38.659999999999997</v>
      </c>
      <c r="AD2639">
        <v>3.347</v>
      </c>
      <c r="AE2639">
        <v>38.54</v>
      </c>
      <c r="AF2639">
        <v>38.71</v>
      </c>
    </row>
    <row r="2640" spans="14:32" x14ac:dyDescent="0.25">
      <c r="N2640">
        <v>3298.95</v>
      </c>
      <c r="O2640">
        <v>38.53</v>
      </c>
      <c r="P2640">
        <v>38.67</v>
      </c>
      <c r="R2640" s="25">
        <f t="shared" si="16"/>
        <v>3.2989499999999996</v>
      </c>
      <c r="S2640" s="25"/>
      <c r="T2640">
        <v>38.53</v>
      </c>
      <c r="U2640">
        <v>38.67</v>
      </c>
      <c r="AD2640">
        <v>3.2753800000000002</v>
      </c>
      <c r="AE2640">
        <v>38.553333333333335</v>
      </c>
      <c r="AF2640">
        <v>38.713333333333331</v>
      </c>
    </row>
    <row r="2641" spans="14:32" x14ac:dyDescent="0.25">
      <c r="N2641">
        <v>3299.11</v>
      </c>
      <c r="O2641">
        <v>38.43</v>
      </c>
      <c r="P2641">
        <v>38.619999999999997</v>
      </c>
      <c r="R2641" s="25">
        <f t="shared" si="16"/>
        <v>3.2991100000000002</v>
      </c>
      <c r="S2641" s="25"/>
      <c r="T2641">
        <v>38.43</v>
      </c>
      <c r="U2641">
        <v>38.619999999999997</v>
      </c>
      <c r="AD2641">
        <v>3.3000599999999998</v>
      </c>
      <c r="AE2641">
        <v>38.555</v>
      </c>
      <c r="AF2641">
        <v>38.715000000000003</v>
      </c>
    </row>
    <row r="2642" spans="14:32" x14ac:dyDescent="0.25">
      <c r="N2642">
        <v>3299.37</v>
      </c>
      <c r="O2642">
        <v>38.44</v>
      </c>
      <c r="P2642">
        <v>38.86</v>
      </c>
      <c r="R2642" s="25">
        <f t="shared" si="16"/>
        <v>3.2993699999999997</v>
      </c>
      <c r="S2642" s="25"/>
      <c r="T2642">
        <v>38.44</v>
      </c>
      <c r="U2642">
        <v>38.86</v>
      </c>
      <c r="AD2642">
        <v>3.31562</v>
      </c>
      <c r="AE2642">
        <v>38.545000000000002</v>
      </c>
      <c r="AF2642">
        <v>38.715000000000003</v>
      </c>
    </row>
    <row r="2643" spans="14:32" x14ac:dyDescent="0.25">
      <c r="N2643">
        <v>3299.43</v>
      </c>
      <c r="O2643">
        <v>38.520000000000003</v>
      </c>
      <c r="P2643">
        <v>38.71</v>
      </c>
      <c r="R2643" s="25">
        <f t="shared" si="16"/>
        <v>3.2994299999999996</v>
      </c>
      <c r="S2643" s="25"/>
      <c r="T2643">
        <v>38.520000000000003</v>
      </c>
      <c r="U2643">
        <v>38.71</v>
      </c>
      <c r="AD2643">
        <v>3.19841</v>
      </c>
      <c r="AE2643">
        <v>38.619999999999997</v>
      </c>
      <c r="AF2643">
        <v>38.72</v>
      </c>
    </row>
    <row r="2644" spans="14:32" x14ac:dyDescent="0.25">
      <c r="N2644">
        <v>3299.48</v>
      </c>
      <c r="O2644">
        <v>38.43</v>
      </c>
      <c r="P2644">
        <v>38.450000000000003</v>
      </c>
      <c r="R2644" s="25">
        <f t="shared" si="16"/>
        <v>3.29948</v>
      </c>
      <c r="S2644" s="25"/>
      <c r="T2644">
        <v>38.43</v>
      </c>
      <c r="U2644">
        <v>38.450000000000003</v>
      </c>
      <c r="AD2644">
        <v>3.2271700000000001</v>
      </c>
      <c r="AE2644">
        <v>38.21</v>
      </c>
      <c r="AF2644">
        <v>38.72</v>
      </c>
    </row>
    <row r="2645" spans="14:32" x14ac:dyDescent="0.25">
      <c r="N2645">
        <v>3299.62</v>
      </c>
      <c r="O2645">
        <v>38.44</v>
      </c>
      <c r="P2645">
        <v>38.6</v>
      </c>
      <c r="R2645" s="25">
        <f t="shared" si="16"/>
        <v>3.29962</v>
      </c>
      <c r="S2645" s="25"/>
      <c r="T2645">
        <v>38.44</v>
      </c>
      <c r="U2645">
        <v>38.6</v>
      </c>
      <c r="AD2645">
        <v>3.2312500000000002</v>
      </c>
      <c r="AE2645">
        <v>38.47</v>
      </c>
      <c r="AF2645">
        <v>38.72</v>
      </c>
    </row>
    <row r="2646" spans="14:32" x14ac:dyDescent="0.25">
      <c r="N2646">
        <v>3299.69</v>
      </c>
      <c r="O2646">
        <v>38.299999999999997</v>
      </c>
      <c r="P2646">
        <v>38.479999999999997</v>
      </c>
      <c r="R2646" s="25">
        <f t="shared" si="16"/>
        <v>3.29969</v>
      </c>
      <c r="S2646" s="25"/>
      <c r="T2646">
        <v>38.299999999999997</v>
      </c>
      <c r="U2646">
        <v>38.479999999999997</v>
      </c>
      <c r="AD2646">
        <v>3.2371799999999999</v>
      </c>
      <c r="AE2646">
        <v>38.46</v>
      </c>
      <c r="AF2646">
        <v>38.72</v>
      </c>
    </row>
    <row r="2647" spans="14:32" x14ac:dyDescent="0.25">
      <c r="N2647">
        <v>3300.06</v>
      </c>
      <c r="O2647">
        <v>38.555</v>
      </c>
      <c r="P2647">
        <v>38.715000000000003</v>
      </c>
      <c r="R2647" s="25">
        <f t="shared" si="16"/>
        <v>3.3000599999999998</v>
      </c>
      <c r="S2647" s="25"/>
      <c r="T2647">
        <v>38.555</v>
      </c>
      <c r="U2647">
        <v>38.715000000000003</v>
      </c>
      <c r="AD2647">
        <v>3.2413000000000003</v>
      </c>
      <c r="AE2647">
        <v>38.67</v>
      </c>
      <c r="AF2647">
        <v>38.72</v>
      </c>
    </row>
    <row r="2648" spans="14:32" x14ac:dyDescent="0.25">
      <c r="N2648">
        <v>3300.08</v>
      </c>
      <c r="O2648">
        <v>38.35</v>
      </c>
      <c r="P2648">
        <v>38.53</v>
      </c>
      <c r="R2648" s="25">
        <f t="shared" si="16"/>
        <v>3.3000799999999999</v>
      </c>
      <c r="S2648" s="25"/>
      <c r="T2648">
        <v>38.35</v>
      </c>
      <c r="U2648">
        <v>38.53</v>
      </c>
      <c r="AD2648">
        <v>3.2459199999999999</v>
      </c>
      <c r="AE2648">
        <v>38.65</v>
      </c>
      <c r="AF2648">
        <v>38.72</v>
      </c>
    </row>
    <row r="2649" spans="14:32" x14ac:dyDescent="0.25">
      <c r="N2649">
        <v>3300.2</v>
      </c>
      <c r="O2649">
        <v>38.61</v>
      </c>
      <c r="P2649">
        <v>38.74</v>
      </c>
      <c r="R2649" s="25">
        <f t="shared" si="16"/>
        <v>3.3001999999999998</v>
      </c>
      <c r="S2649" s="25"/>
      <c r="T2649">
        <v>38.61</v>
      </c>
      <c r="U2649">
        <v>38.74</v>
      </c>
      <c r="AD2649">
        <v>3.25448</v>
      </c>
      <c r="AE2649">
        <v>38.49</v>
      </c>
      <c r="AF2649">
        <v>38.72</v>
      </c>
    </row>
    <row r="2650" spans="14:32" x14ac:dyDescent="0.25">
      <c r="N2650">
        <v>3300.36</v>
      </c>
      <c r="O2650">
        <v>38.479999999999997</v>
      </c>
      <c r="P2650">
        <v>38.630000000000003</v>
      </c>
      <c r="R2650" s="25">
        <f t="shared" si="16"/>
        <v>3.30036</v>
      </c>
      <c r="S2650" s="25"/>
      <c r="T2650">
        <v>38.479999999999997</v>
      </c>
      <c r="U2650">
        <v>38.630000000000003</v>
      </c>
      <c r="AD2650">
        <v>3.2561599999999999</v>
      </c>
      <c r="AE2650">
        <v>38.44</v>
      </c>
      <c r="AF2650">
        <v>38.72</v>
      </c>
    </row>
    <row r="2651" spans="14:32" x14ac:dyDescent="0.25">
      <c r="N2651">
        <v>3300.38</v>
      </c>
      <c r="O2651">
        <v>38.49</v>
      </c>
      <c r="P2651">
        <v>38.5</v>
      </c>
      <c r="R2651" s="25">
        <f t="shared" si="16"/>
        <v>3.3003800000000001</v>
      </c>
      <c r="S2651" s="25"/>
      <c r="T2651">
        <v>38.49</v>
      </c>
      <c r="U2651">
        <v>38.5</v>
      </c>
      <c r="AD2651">
        <v>3.26308</v>
      </c>
      <c r="AE2651">
        <v>38.5</v>
      </c>
      <c r="AF2651">
        <v>38.72</v>
      </c>
    </row>
    <row r="2652" spans="14:32" x14ac:dyDescent="0.25">
      <c r="N2652">
        <v>3300.48</v>
      </c>
      <c r="O2652">
        <v>38.51</v>
      </c>
      <c r="P2652">
        <v>38.78</v>
      </c>
      <c r="R2652" s="25">
        <f t="shared" si="16"/>
        <v>3.3004799999999999</v>
      </c>
      <c r="S2652" s="25"/>
      <c r="T2652">
        <v>38.51</v>
      </c>
      <c r="U2652">
        <v>38.78</v>
      </c>
      <c r="AD2652">
        <v>3.26803</v>
      </c>
      <c r="AE2652">
        <v>38.659999999999997</v>
      </c>
      <c r="AF2652">
        <v>38.72</v>
      </c>
    </row>
    <row r="2653" spans="14:32" x14ac:dyDescent="0.25">
      <c r="N2653">
        <v>3300.53</v>
      </c>
      <c r="O2653">
        <v>38.700000000000003</v>
      </c>
      <c r="P2653">
        <v>38.99</v>
      </c>
      <c r="R2653" s="25">
        <f t="shared" si="16"/>
        <v>3.3005300000000002</v>
      </c>
      <c r="S2653" s="25"/>
      <c r="T2653">
        <v>38.700000000000003</v>
      </c>
      <c r="U2653">
        <v>38.99</v>
      </c>
      <c r="AD2653">
        <v>3.2723800000000001</v>
      </c>
      <c r="AE2653">
        <v>38.44</v>
      </c>
      <c r="AF2653">
        <v>38.72</v>
      </c>
    </row>
    <row r="2654" spans="14:32" x14ac:dyDescent="0.25">
      <c r="N2654">
        <v>3300.62</v>
      </c>
      <c r="O2654">
        <v>38.5</v>
      </c>
      <c r="P2654">
        <v>38.56</v>
      </c>
      <c r="R2654" s="25">
        <f t="shared" si="16"/>
        <v>3.3006199999999999</v>
      </c>
      <c r="S2654" s="25"/>
      <c r="T2654">
        <v>38.5</v>
      </c>
      <c r="U2654">
        <v>38.56</v>
      </c>
      <c r="AD2654">
        <v>3.2744400000000002</v>
      </c>
      <c r="AE2654">
        <v>38.36</v>
      </c>
      <c r="AF2654">
        <v>38.72</v>
      </c>
    </row>
    <row r="2655" spans="14:32" x14ac:dyDescent="0.25">
      <c r="N2655">
        <v>3300.7</v>
      </c>
      <c r="O2655">
        <v>38.61</v>
      </c>
      <c r="P2655">
        <v>38.76</v>
      </c>
      <c r="R2655" s="25">
        <f t="shared" si="16"/>
        <v>3.3007</v>
      </c>
      <c r="S2655" s="25"/>
      <c r="T2655">
        <v>38.61</v>
      </c>
      <c r="U2655">
        <v>38.76</v>
      </c>
      <c r="AD2655">
        <v>3.3013300000000001</v>
      </c>
      <c r="AE2655">
        <v>38.630000000000003</v>
      </c>
      <c r="AF2655">
        <v>38.72</v>
      </c>
    </row>
    <row r="2656" spans="14:32" x14ac:dyDescent="0.25">
      <c r="N2656">
        <v>3300.82</v>
      </c>
      <c r="O2656">
        <v>38.42</v>
      </c>
      <c r="P2656">
        <v>38.56</v>
      </c>
      <c r="R2656" s="25">
        <f t="shared" si="16"/>
        <v>3.3008200000000003</v>
      </c>
      <c r="S2656" s="25"/>
      <c r="T2656">
        <v>38.42</v>
      </c>
      <c r="U2656">
        <v>38.56</v>
      </c>
      <c r="AD2656">
        <v>3.3063099999999999</v>
      </c>
      <c r="AE2656">
        <v>38.520000000000003</v>
      </c>
      <c r="AF2656">
        <v>38.72</v>
      </c>
    </row>
    <row r="2657" spans="14:32" x14ac:dyDescent="0.25">
      <c r="N2657">
        <v>3301.15</v>
      </c>
      <c r="O2657">
        <v>38.74</v>
      </c>
      <c r="P2657">
        <v>38.93</v>
      </c>
      <c r="R2657" s="25">
        <f t="shared" si="16"/>
        <v>3.3011500000000003</v>
      </c>
      <c r="S2657" s="25"/>
      <c r="T2657">
        <v>38.74</v>
      </c>
      <c r="U2657">
        <v>38.93</v>
      </c>
      <c r="AD2657">
        <v>3.3113800000000002</v>
      </c>
      <c r="AE2657">
        <v>38.43</v>
      </c>
      <c r="AF2657">
        <v>38.72</v>
      </c>
    </row>
    <row r="2658" spans="14:32" x14ac:dyDescent="0.25">
      <c r="N2658">
        <v>3301.27</v>
      </c>
      <c r="O2658">
        <v>38.465000000000003</v>
      </c>
      <c r="P2658">
        <v>38.734999999999999</v>
      </c>
      <c r="R2658" s="25">
        <f t="shared" si="16"/>
        <v>3.3012700000000001</v>
      </c>
      <c r="S2658" s="25"/>
      <c r="T2658">
        <v>38.465000000000003</v>
      </c>
      <c r="U2658">
        <v>38.734999999999999</v>
      </c>
      <c r="AD2658">
        <v>3.3129899999999997</v>
      </c>
      <c r="AE2658">
        <v>38.56</v>
      </c>
      <c r="AF2658">
        <v>38.72</v>
      </c>
    </row>
    <row r="2659" spans="14:32" x14ac:dyDescent="0.25">
      <c r="N2659">
        <v>3301.33</v>
      </c>
      <c r="O2659">
        <v>38.630000000000003</v>
      </c>
      <c r="P2659">
        <v>38.72</v>
      </c>
      <c r="R2659" s="25">
        <f t="shared" si="16"/>
        <v>3.3013300000000001</v>
      </c>
      <c r="S2659" s="25"/>
      <c r="T2659">
        <v>38.630000000000003</v>
      </c>
      <c r="U2659">
        <v>38.72</v>
      </c>
      <c r="AD2659">
        <v>3.3132800000000002</v>
      </c>
      <c r="AE2659">
        <v>38.520000000000003</v>
      </c>
      <c r="AF2659">
        <v>38.72</v>
      </c>
    </row>
    <row r="2660" spans="14:32" x14ac:dyDescent="0.25">
      <c r="N2660">
        <v>3301.36</v>
      </c>
      <c r="O2660">
        <v>38.42</v>
      </c>
      <c r="P2660">
        <v>38.79</v>
      </c>
      <c r="R2660" s="25">
        <f t="shared" si="16"/>
        <v>3.3013600000000003</v>
      </c>
      <c r="S2660" s="25"/>
      <c r="T2660">
        <v>38.42</v>
      </c>
      <c r="U2660">
        <v>38.79</v>
      </c>
      <c r="AD2660">
        <v>3.3210100000000002</v>
      </c>
      <c r="AE2660">
        <v>38.53</v>
      </c>
      <c r="AF2660">
        <v>38.72</v>
      </c>
    </row>
    <row r="2661" spans="14:32" x14ac:dyDescent="0.25">
      <c r="N2661">
        <v>3301.4</v>
      </c>
      <c r="O2661">
        <v>38.4</v>
      </c>
      <c r="P2661">
        <v>38.630000000000003</v>
      </c>
      <c r="R2661" s="25">
        <f t="shared" si="16"/>
        <v>3.3014000000000001</v>
      </c>
      <c r="S2661" s="25"/>
      <c r="T2661">
        <v>38.4</v>
      </c>
      <c r="U2661">
        <v>38.630000000000003</v>
      </c>
      <c r="AD2661">
        <v>3.3213300000000001</v>
      </c>
      <c r="AE2661">
        <v>38.54</v>
      </c>
      <c r="AF2661">
        <v>38.72</v>
      </c>
    </row>
    <row r="2662" spans="14:32" x14ac:dyDescent="0.25">
      <c r="N2662">
        <v>3301.6</v>
      </c>
      <c r="O2662">
        <v>38.340000000000003</v>
      </c>
      <c r="P2662">
        <v>38.49</v>
      </c>
      <c r="R2662" s="25">
        <f t="shared" si="16"/>
        <v>3.3016000000000001</v>
      </c>
      <c r="S2662" s="25"/>
      <c r="T2662">
        <v>38.340000000000003</v>
      </c>
      <c r="U2662">
        <v>38.49</v>
      </c>
      <c r="AD2662">
        <v>3.3241999999999998</v>
      </c>
      <c r="AE2662">
        <v>38.54</v>
      </c>
      <c r="AF2662">
        <v>38.72</v>
      </c>
    </row>
    <row r="2663" spans="14:32" x14ac:dyDescent="0.25">
      <c r="N2663">
        <v>3301.61</v>
      </c>
      <c r="O2663">
        <v>38.619999999999997</v>
      </c>
      <c r="P2663">
        <v>38.799999999999997</v>
      </c>
      <c r="R2663" s="25">
        <f t="shared" si="16"/>
        <v>3.3016100000000002</v>
      </c>
      <c r="S2663" s="25"/>
      <c r="T2663">
        <v>38.619999999999997</v>
      </c>
      <c r="U2663">
        <v>38.799999999999997</v>
      </c>
      <c r="AD2663">
        <v>3.3269600000000001</v>
      </c>
      <c r="AE2663">
        <v>38.56</v>
      </c>
      <c r="AF2663">
        <v>38.72</v>
      </c>
    </row>
    <row r="2664" spans="14:32" x14ac:dyDescent="0.25">
      <c r="N2664">
        <v>3301.69</v>
      </c>
      <c r="O2664">
        <v>38.69</v>
      </c>
      <c r="P2664">
        <v>38.71</v>
      </c>
      <c r="R2664" s="25">
        <f t="shared" si="16"/>
        <v>3.3016900000000002</v>
      </c>
      <c r="S2664" s="25"/>
      <c r="T2664">
        <v>38.69</v>
      </c>
      <c r="U2664">
        <v>38.71</v>
      </c>
      <c r="AD2664">
        <v>3.3291900000000001</v>
      </c>
      <c r="AE2664">
        <v>38.51</v>
      </c>
      <c r="AF2664">
        <v>38.72</v>
      </c>
    </row>
    <row r="2665" spans="14:32" x14ac:dyDescent="0.25">
      <c r="N2665">
        <v>3301.76</v>
      </c>
      <c r="O2665">
        <v>38.49</v>
      </c>
      <c r="P2665">
        <v>38.75</v>
      </c>
      <c r="R2665" s="25">
        <f t="shared" si="16"/>
        <v>3.3017600000000003</v>
      </c>
      <c r="S2665" s="25"/>
      <c r="T2665">
        <v>38.49</v>
      </c>
      <c r="U2665">
        <v>38.75</v>
      </c>
      <c r="AD2665">
        <v>3.3403400000000003</v>
      </c>
      <c r="AE2665">
        <v>38.450000000000003</v>
      </c>
      <c r="AF2665">
        <v>38.72</v>
      </c>
    </row>
    <row r="2666" spans="14:32" x14ac:dyDescent="0.25">
      <c r="N2666">
        <v>3302.04</v>
      </c>
      <c r="O2666">
        <v>38.32</v>
      </c>
      <c r="P2666">
        <v>38.53</v>
      </c>
      <c r="R2666" s="25">
        <f t="shared" si="16"/>
        <v>3.3020399999999999</v>
      </c>
      <c r="S2666" s="25"/>
      <c r="T2666">
        <v>38.32</v>
      </c>
      <c r="U2666">
        <v>38.53</v>
      </c>
      <c r="AD2666">
        <v>3.3535900000000001</v>
      </c>
      <c r="AE2666">
        <v>38.49</v>
      </c>
      <c r="AF2666">
        <v>38.72</v>
      </c>
    </row>
    <row r="2667" spans="14:32" x14ac:dyDescent="0.25">
      <c r="N2667">
        <v>3302.05</v>
      </c>
      <c r="O2667">
        <v>38.47</v>
      </c>
      <c r="P2667">
        <v>38.75</v>
      </c>
      <c r="R2667" s="25">
        <f t="shared" si="16"/>
        <v>3.3020500000000004</v>
      </c>
      <c r="S2667" s="25"/>
      <c r="T2667">
        <v>38.47</v>
      </c>
      <c r="U2667">
        <v>38.75</v>
      </c>
      <c r="AD2667">
        <v>3.3575500000000003</v>
      </c>
      <c r="AE2667">
        <v>38.69</v>
      </c>
      <c r="AF2667">
        <v>38.72</v>
      </c>
    </row>
    <row r="2668" spans="14:32" x14ac:dyDescent="0.25">
      <c r="N2668">
        <v>3302.17</v>
      </c>
      <c r="O2668">
        <v>38.549999999999997</v>
      </c>
      <c r="P2668">
        <v>38.770000000000003</v>
      </c>
      <c r="R2668" s="25">
        <f t="shared" si="16"/>
        <v>3.3021700000000003</v>
      </c>
      <c r="S2668" s="25"/>
      <c r="T2668">
        <v>38.549999999999997</v>
      </c>
      <c r="U2668">
        <v>38.770000000000003</v>
      </c>
      <c r="AD2668">
        <v>3.3649200000000001</v>
      </c>
      <c r="AE2668">
        <v>38.49</v>
      </c>
      <c r="AF2668">
        <v>38.72</v>
      </c>
    </row>
    <row r="2669" spans="14:32" x14ac:dyDescent="0.25">
      <c r="N2669">
        <v>3302.56</v>
      </c>
      <c r="O2669">
        <v>38.584999999999994</v>
      </c>
      <c r="P2669">
        <v>38.704999999999998</v>
      </c>
      <c r="R2669" s="25">
        <f t="shared" si="16"/>
        <v>3.3025600000000002</v>
      </c>
      <c r="S2669" s="25"/>
      <c r="T2669">
        <v>38.584999999999994</v>
      </c>
      <c r="U2669">
        <v>38.704999999999998</v>
      </c>
      <c r="AD2669">
        <v>3.3654999999999999</v>
      </c>
      <c r="AE2669">
        <v>38.51</v>
      </c>
      <c r="AF2669">
        <v>38.72</v>
      </c>
    </row>
    <row r="2670" spans="14:32" x14ac:dyDescent="0.25">
      <c r="N2670">
        <v>3302.66</v>
      </c>
      <c r="O2670">
        <v>38.270000000000003</v>
      </c>
      <c r="P2670">
        <v>38.53</v>
      </c>
      <c r="R2670" s="25">
        <f t="shared" si="16"/>
        <v>3.3026599999999999</v>
      </c>
      <c r="S2670" s="25"/>
      <c r="T2670">
        <v>38.270000000000003</v>
      </c>
      <c r="U2670">
        <v>38.53</v>
      </c>
      <c r="AD2670">
        <v>3.4025300000000001</v>
      </c>
      <c r="AE2670">
        <v>38.81</v>
      </c>
      <c r="AF2670">
        <v>38.72</v>
      </c>
    </row>
    <row r="2671" spans="14:32" x14ac:dyDescent="0.25">
      <c r="N2671">
        <v>3302.67</v>
      </c>
      <c r="O2671">
        <v>38.69</v>
      </c>
      <c r="P2671">
        <v>38.880000000000003</v>
      </c>
      <c r="R2671" s="25">
        <f t="shared" si="16"/>
        <v>3.30267</v>
      </c>
      <c r="S2671" s="25"/>
      <c r="T2671">
        <v>38.69</v>
      </c>
      <c r="U2671">
        <v>38.880000000000003</v>
      </c>
      <c r="AD2671">
        <v>3.3305400000000001</v>
      </c>
      <c r="AE2671">
        <v>38.590000000000003</v>
      </c>
      <c r="AF2671">
        <v>38.725000000000001</v>
      </c>
    </row>
    <row r="2672" spans="14:32" x14ac:dyDescent="0.25">
      <c r="N2672">
        <v>3302.86</v>
      </c>
      <c r="O2672">
        <v>38.64</v>
      </c>
      <c r="P2672">
        <v>38.869999999999997</v>
      </c>
      <c r="R2672" s="25">
        <f t="shared" si="16"/>
        <v>3.3028599999999999</v>
      </c>
      <c r="S2672" s="25"/>
      <c r="T2672">
        <v>38.64</v>
      </c>
      <c r="U2672">
        <v>38.869999999999997</v>
      </c>
      <c r="AD2672">
        <v>3.19997</v>
      </c>
      <c r="AE2672">
        <v>38.6</v>
      </c>
      <c r="AF2672">
        <v>38.729999999999997</v>
      </c>
    </row>
    <row r="2673" spans="14:32" x14ac:dyDescent="0.25">
      <c r="N2673">
        <v>3302.9</v>
      </c>
      <c r="O2673">
        <v>38.33</v>
      </c>
      <c r="P2673">
        <v>38.61</v>
      </c>
      <c r="R2673" s="25">
        <f t="shared" si="16"/>
        <v>3.3029000000000002</v>
      </c>
      <c r="S2673" s="25"/>
      <c r="T2673">
        <v>38.33</v>
      </c>
      <c r="U2673">
        <v>38.61</v>
      </c>
      <c r="AD2673">
        <v>3.2367900000000001</v>
      </c>
      <c r="AE2673">
        <v>38.68</v>
      </c>
      <c r="AF2673">
        <v>38.729999999999997</v>
      </c>
    </row>
    <row r="2674" spans="14:32" x14ac:dyDescent="0.25">
      <c r="N2674">
        <v>3302.99</v>
      </c>
      <c r="O2674">
        <v>38.4</v>
      </c>
      <c r="P2674">
        <v>38.61</v>
      </c>
      <c r="R2674" s="25">
        <f t="shared" si="16"/>
        <v>3.3029899999999999</v>
      </c>
      <c r="S2674" s="25"/>
      <c r="T2674">
        <v>38.4</v>
      </c>
      <c r="U2674">
        <v>38.61</v>
      </c>
      <c r="AD2674">
        <v>3.2369400000000002</v>
      </c>
      <c r="AE2674">
        <v>38.380000000000003</v>
      </c>
      <c r="AF2674">
        <v>38.729999999999997</v>
      </c>
    </row>
    <row r="2675" spans="14:32" x14ac:dyDescent="0.25">
      <c r="N2675">
        <v>3303</v>
      </c>
      <c r="O2675">
        <v>38.6</v>
      </c>
      <c r="P2675">
        <v>39.049999999999997</v>
      </c>
      <c r="R2675" s="25">
        <f t="shared" si="16"/>
        <v>3.3029999999999999</v>
      </c>
      <c r="S2675" s="25"/>
      <c r="T2675">
        <v>38.6</v>
      </c>
      <c r="U2675">
        <v>39.049999999999997</v>
      </c>
      <c r="AD2675">
        <v>3.2398600000000002</v>
      </c>
      <c r="AE2675">
        <v>38.67</v>
      </c>
      <c r="AF2675">
        <v>38.729999999999997</v>
      </c>
    </row>
    <row r="2676" spans="14:32" x14ac:dyDescent="0.25">
      <c r="N2676">
        <v>3303.16</v>
      </c>
      <c r="O2676">
        <v>38.49</v>
      </c>
      <c r="P2676">
        <v>38.65</v>
      </c>
      <c r="R2676" s="25">
        <f t="shared" si="16"/>
        <v>3.3031599999999997</v>
      </c>
      <c r="S2676" s="25"/>
      <c r="T2676">
        <v>38.49</v>
      </c>
      <c r="U2676">
        <v>38.65</v>
      </c>
      <c r="AD2676">
        <v>3.2447300000000001</v>
      </c>
      <c r="AE2676">
        <v>38.590000000000003</v>
      </c>
      <c r="AF2676">
        <v>38.729999999999997</v>
      </c>
    </row>
    <row r="2677" spans="14:32" x14ac:dyDescent="0.25">
      <c r="N2677">
        <v>3303.27</v>
      </c>
      <c r="O2677">
        <v>38.6</v>
      </c>
      <c r="P2677">
        <v>38.69</v>
      </c>
      <c r="R2677" s="25">
        <f t="shared" si="16"/>
        <v>3.3032699999999999</v>
      </c>
      <c r="S2677" s="25"/>
      <c r="T2677">
        <v>38.6</v>
      </c>
      <c r="U2677">
        <v>38.69</v>
      </c>
      <c r="AD2677">
        <v>3.2542800000000001</v>
      </c>
      <c r="AE2677">
        <v>38.44</v>
      </c>
      <c r="AF2677">
        <v>38.729999999999997</v>
      </c>
    </row>
    <row r="2678" spans="14:32" x14ac:dyDescent="0.25">
      <c r="N2678">
        <v>3303.4</v>
      </c>
      <c r="O2678">
        <v>38.67</v>
      </c>
      <c r="P2678">
        <v>38.86</v>
      </c>
      <c r="R2678" s="25">
        <f t="shared" si="16"/>
        <v>3.3033999999999999</v>
      </c>
      <c r="S2678" s="25"/>
      <c r="T2678">
        <v>38.67</v>
      </c>
      <c r="U2678">
        <v>38.86</v>
      </c>
      <c r="AD2678">
        <v>3.26051</v>
      </c>
      <c r="AE2678">
        <v>38.53</v>
      </c>
      <c r="AF2678">
        <v>38.729999999999997</v>
      </c>
    </row>
    <row r="2679" spans="14:32" x14ac:dyDescent="0.25">
      <c r="N2679">
        <v>3303.73</v>
      </c>
      <c r="O2679">
        <v>38.31</v>
      </c>
      <c r="P2679">
        <v>38.4</v>
      </c>
      <c r="R2679" s="25">
        <f t="shared" si="16"/>
        <v>3.3037299999999998</v>
      </c>
      <c r="S2679" s="25"/>
      <c r="T2679">
        <v>38.31</v>
      </c>
      <c r="U2679">
        <v>38.4</v>
      </c>
      <c r="AD2679">
        <v>3.2674799999999999</v>
      </c>
      <c r="AE2679">
        <v>38.5</v>
      </c>
      <c r="AF2679">
        <v>38.729999999999997</v>
      </c>
    </row>
    <row r="2680" spans="14:32" x14ac:dyDescent="0.25">
      <c r="N2680">
        <v>3303.94</v>
      </c>
      <c r="O2680">
        <v>38.57</v>
      </c>
      <c r="P2680">
        <v>38.770000000000003</v>
      </c>
      <c r="R2680" s="25">
        <f t="shared" si="16"/>
        <v>3.3039399999999999</v>
      </c>
      <c r="S2680" s="25"/>
      <c r="T2680">
        <v>38.57</v>
      </c>
      <c r="U2680">
        <v>38.770000000000003</v>
      </c>
      <c r="AD2680">
        <v>3.2710100000000004</v>
      </c>
      <c r="AE2680">
        <v>38.5</v>
      </c>
      <c r="AF2680">
        <v>38.729999999999997</v>
      </c>
    </row>
    <row r="2681" spans="14:32" x14ac:dyDescent="0.25">
      <c r="N2681">
        <v>3304</v>
      </c>
      <c r="O2681">
        <v>38.35</v>
      </c>
      <c r="P2681">
        <v>38.65</v>
      </c>
      <c r="R2681" s="25">
        <f t="shared" si="16"/>
        <v>3.3039999999999998</v>
      </c>
      <c r="S2681" s="25"/>
      <c r="T2681">
        <v>38.35</v>
      </c>
      <c r="U2681">
        <v>38.65</v>
      </c>
      <c r="AD2681">
        <v>3.2726899999999999</v>
      </c>
      <c r="AE2681">
        <v>38.520000000000003</v>
      </c>
      <c r="AF2681">
        <v>38.729999999999997</v>
      </c>
    </row>
    <row r="2682" spans="14:32" x14ac:dyDescent="0.25">
      <c r="N2682">
        <v>3304.09</v>
      </c>
      <c r="O2682">
        <v>38.479999999999997</v>
      </c>
      <c r="P2682">
        <v>38.630000000000003</v>
      </c>
      <c r="R2682" s="25">
        <f t="shared" si="16"/>
        <v>3.30409</v>
      </c>
      <c r="S2682" s="25"/>
      <c r="T2682">
        <v>38.479999999999997</v>
      </c>
      <c r="U2682">
        <v>38.630000000000003</v>
      </c>
      <c r="AD2682">
        <v>3.2796500000000002</v>
      </c>
      <c r="AE2682">
        <v>38.61</v>
      </c>
      <c r="AF2682">
        <v>38.729999999999997</v>
      </c>
    </row>
    <row r="2683" spans="14:32" x14ac:dyDescent="0.25">
      <c r="N2683">
        <v>3304.18</v>
      </c>
      <c r="O2683">
        <v>38.51</v>
      </c>
      <c r="P2683">
        <v>38.700000000000003</v>
      </c>
      <c r="R2683" s="25">
        <f t="shared" si="16"/>
        <v>3.3041799999999997</v>
      </c>
      <c r="S2683" s="25"/>
      <c r="T2683">
        <v>38.51</v>
      </c>
      <c r="U2683">
        <v>38.700000000000003</v>
      </c>
      <c r="AD2683">
        <v>3.2810199999999998</v>
      </c>
      <c r="AE2683">
        <v>38.409999999999997</v>
      </c>
      <c r="AF2683">
        <v>38.729999999999997</v>
      </c>
    </row>
    <row r="2684" spans="14:32" x14ac:dyDescent="0.25">
      <c r="N2684">
        <v>3304.31</v>
      </c>
      <c r="O2684">
        <v>38.56</v>
      </c>
      <c r="P2684">
        <v>38.659999999999997</v>
      </c>
      <c r="R2684" s="25">
        <f t="shared" si="16"/>
        <v>3.3043100000000001</v>
      </c>
      <c r="S2684" s="25"/>
      <c r="T2684">
        <v>38.56</v>
      </c>
      <c r="U2684">
        <v>38.659999999999997</v>
      </c>
      <c r="AD2684">
        <v>3.2885999999999997</v>
      </c>
      <c r="AE2684">
        <v>38.520000000000003</v>
      </c>
      <c r="AF2684">
        <v>38.729999999999997</v>
      </c>
    </row>
    <row r="2685" spans="14:32" x14ac:dyDescent="0.25">
      <c r="N2685">
        <v>3304.4</v>
      </c>
      <c r="O2685">
        <v>38.65</v>
      </c>
      <c r="P2685">
        <v>38.92</v>
      </c>
      <c r="R2685" s="25">
        <f t="shared" si="16"/>
        <v>3.3044000000000002</v>
      </c>
      <c r="S2685" s="25"/>
      <c r="T2685">
        <v>38.65</v>
      </c>
      <c r="U2685">
        <v>38.92</v>
      </c>
      <c r="AD2685">
        <v>3.2887199999999996</v>
      </c>
      <c r="AE2685">
        <v>38.57</v>
      </c>
      <c r="AF2685">
        <v>38.729999999999997</v>
      </c>
    </row>
    <row r="2686" spans="14:32" x14ac:dyDescent="0.25">
      <c r="N2686">
        <v>3304.43</v>
      </c>
      <c r="O2686">
        <v>38.43</v>
      </c>
      <c r="P2686">
        <v>38.71</v>
      </c>
      <c r="R2686" s="25">
        <f t="shared" si="16"/>
        <v>3.30443</v>
      </c>
      <c r="S2686" s="25"/>
      <c r="T2686">
        <v>38.43</v>
      </c>
      <c r="U2686">
        <v>38.71</v>
      </c>
      <c r="AD2686">
        <v>3.2897800000000004</v>
      </c>
      <c r="AE2686">
        <v>38.43</v>
      </c>
      <c r="AF2686">
        <v>38.729999999999997</v>
      </c>
    </row>
    <row r="2687" spans="14:32" x14ac:dyDescent="0.25">
      <c r="N2687">
        <v>3304.49</v>
      </c>
      <c r="O2687">
        <v>38.64</v>
      </c>
      <c r="P2687">
        <v>38.82</v>
      </c>
      <c r="R2687" s="25">
        <f t="shared" si="16"/>
        <v>3.3044899999999999</v>
      </c>
      <c r="S2687" s="25"/>
      <c r="T2687">
        <v>38.64</v>
      </c>
      <c r="U2687">
        <v>38.82</v>
      </c>
      <c r="AD2687">
        <v>3.2907500000000001</v>
      </c>
      <c r="AE2687">
        <v>38.44</v>
      </c>
      <c r="AF2687">
        <v>38.729999999999997</v>
      </c>
    </row>
    <row r="2688" spans="14:32" x14ac:dyDescent="0.25">
      <c r="N2688">
        <v>3304.55</v>
      </c>
      <c r="O2688">
        <v>38.619999999999997</v>
      </c>
      <c r="P2688">
        <v>38.76</v>
      </c>
      <c r="R2688" s="25">
        <f t="shared" si="16"/>
        <v>3.3045500000000003</v>
      </c>
      <c r="S2688" s="25"/>
      <c r="T2688">
        <v>38.619999999999997</v>
      </c>
      <c r="U2688">
        <v>38.76</v>
      </c>
      <c r="AD2688">
        <v>3.29182</v>
      </c>
      <c r="AE2688">
        <v>38.630000000000003</v>
      </c>
      <c r="AF2688">
        <v>38.729999999999997</v>
      </c>
    </row>
    <row r="2689" spans="14:32" x14ac:dyDescent="0.25">
      <c r="N2689">
        <v>3304.58</v>
      </c>
      <c r="O2689">
        <v>38.44</v>
      </c>
      <c r="P2689">
        <v>38.65</v>
      </c>
      <c r="R2689" s="25">
        <f t="shared" si="16"/>
        <v>3.3045800000000001</v>
      </c>
      <c r="S2689" s="25"/>
      <c r="T2689">
        <v>38.44</v>
      </c>
      <c r="U2689">
        <v>38.65</v>
      </c>
      <c r="AD2689">
        <v>3.2934800000000002</v>
      </c>
      <c r="AE2689">
        <v>38.61</v>
      </c>
      <c r="AF2689">
        <v>38.729999999999997</v>
      </c>
    </row>
    <row r="2690" spans="14:32" x14ac:dyDescent="0.25">
      <c r="N2690">
        <v>3304.6</v>
      </c>
      <c r="O2690">
        <v>38.520000000000003</v>
      </c>
      <c r="P2690">
        <v>38.700000000000003</v>
      </c>
      <c r="R2690" s="25">
        <f t="shared" si="16"/>
        <v>3.3045999999999998</v>
      </c>
      <c r="S2690" s="25"/>
      <c r="T2690">
        <v>38.520000000000003</v>
      </c>
      <c r="U2690">
        <v>38.700000000000003</v>
      </c>
      <c r="AD2690">
        <v>3.2957299999999998</v>
      </c>
      <c r="AE2690">
        <v>38.65</v>
      </c>
      <c r="AF2690">
        <v>38.729999999999997</v>
      </c>
    </row>
    <row r="2691" spans="14:32" x14ac:dyDescent="0.25">
      <c r="N2691">
        <v>3305.16</v>
      </c>
      <c r="O2691">
        <v>38.58</v>
      </c>
      <c r="P2691">
        <v>38.76</v>
      </c>
      <c r="R2691" s="25">
        <f t="shared" si="16"/>
        <v>3.3051599999999999</v>
      </c>
      <c r="S2691" s="25"/>
      <c r="T2691">
        <v>38.58</v>
      </c>
      <c r="U2691">
        <v>38.76</v>
      </c>
      <c r="AD2691">
        <v>3.2964899999999999</v>
      </c>
      <c r="AE2691">
        <v>38.520000000000003</v>
      </c>
      <c r="AF2691">
        <v>38.729999999999997</v>
      </c>
    </row>
    <row r="2692" spans="14:32" x14ac:dyDescent="0.25">
      <c r="N2692">
        <v>3305.35</v>
      </c>
      <c r="O2692">
        <v>38.42</v>
      </c>
      <c r="P2692">
        <v>38.56</v>
      </c>
      <c r="R2692" s="25">
        <f t="shared" ref="R2692:R2755" si="17">N2692/1000</f>
        <v>3.3053499999999998</v>
      </c>
      <c r="S2692" s="25"/>
      <c r="T2692">
        <v>38.42</v>
      </c>
      <c r="U2692">
        <v>38.56</v>
      </c>
      <c r="AD2692">
        <v>3.29684</v>
      </c>
      <c r="AE2692">
        <v>38.56</v>
      </c>
      <c r="AF2692">
        <v>38.729999999999997</v>
      </c>
    </row>
    <row r="2693" spans="14:32" x14ac:dyDescent="0.25">
      <c r="N2693">
        <v>3305.4</v>
      </c>
      <c r="O2693">
        <v>38.51</v>
      </c>
      <c r="P2693">
        <v>38.67</v>
      </c>
      <c r="R2693" s="25">
        <f t="shared" si="17"/>
        <v>3.3054000000000001</v>
      </c>
      <c r="S2693" s="25"/>
      <c r="T2693">
        <v>38.51</v>
      </c>
      <c r="U2693">
        <v>38.67</v>
      </c>
      <c r="AD2693">
        <v>3.3066399999999998</v>
      </c>
      <c r="AE2693">
        <v>38.54</v>
      </c>
      <c r="AF2693">
        <v>38.729999999999997</v>
      </c>
    </row>
    <row r="2694" spans="14:32" x14ac:dyDescent="0.25">
      <c r="N2694">
        <v>3305.43</v>
      </c>
      <c r="O2694">
        <v>38.340000000000003</v>
      </c>
      <c r="P2694">
        <v>38.51</v>
      </c>
      <c r="R2694" s="25">
        <f t="shared" si="17"/>
        <v>3.3054299999999999</v>
      </c>
      <c r="S2694" s="25"/>
      <c r="T2694">
        <v>38.340000000000003</v>
      </c>
      <c r="U2694">
        <v>38.51</v>
      </c>
      <c r="AD2694">
        <v>3.3113099999999998</v>
      </c>
      <c r="AE2694">
        <v>38.450000000000003</v>
      </c>
      <c r="AF2694">
        <v>38.729999999999997</v>
      </c>
    </row>
    <row r="2695" spans="14:32" x14ac:dyDescent="0.25">
      <c r="N2695">
        <v>3305.49</v>
      </c>
      <c r="O2695">
        <v>38.58</v>
      </c>
      <c r="P2695">
        <v>38.76</v>
      </c>
      <c r="R2695" s="25">
        <f t="shared" si="17"/>
        <v>3.3054899999999998</v>
      </c>
      <c r="S2695" s="25"/>
      <c r="T2695">
        <v>38.58</v>
      </c>
      <c r="U2695">
        <v>38.76</v>
      </c>
      <c r="AD2695">
        <v>3.3147399999999996</v>
      </c>
      <c r="AE2695">
        <v>38.54</v>
      </c>
      <c r="AF2695">
        <v>38.729999999999997</v>
      </c>
    </row>
    <row r="2696" spans="14:32" x14ac:dyDescent="0.25">
      <c r="N2696">
        <v>3305.61</v>
      </c>
      <c r="O2696">
        <v>38.549999999999997</v>
      </c>
      <c r="P2696">
        <v>38.700000000000003</v>
      </c>
      <c r="R2696" s="25">
        <f t="shared" si="17"/>
        <v>3.3056100000000002</v>
      </c>
      <c r="S2696" s="25"/>
      <c r="T2696">
        <v>38.549999999999997</v>
      </c>
      <c r="U2696">
        <v>38.700000000000003</v>
      </c>
      <c r="AD2696">
        <v>3.32036</v>
      </c>
      <c r="AE2696">
        <v>38.51</v>
      </c>
      <c r="AF2696">
        <v>38.729999999999997</v>
      </c>
    </row>
    <row r="2697" spans="14:32" x14ac:dyDescent="0.25">
      <c r="N2697">
        <v>3305.67</v>
      </c>
      <c r="O2697">
        <v>38.6</v>
      </c>
      <c r="P2697">
        <v>38.74</v>
      </c>
      <c r="R2697" s="25">
        <f t="shared" si="17"/>
        <v>3.3056700000000001</v>
      </c>
      <c r="S2697" s="25"/>
      <c r="T2697">
        <v>38.6</v>
      </c>
      <c r="U2697">
        <v>38.74</v>
      </c>
      <c r="AD2697">
        <v>3.32165</v>
      </c>
      <c r="AE2697">
        <v>38.64</v>
      </c>
      <c r="AF2697">
        <v>38.729999999999997</v>
      </c>
    </row>
    <row r="2698" spans="14:32" x14ac:dyDescent="0.25">
      <c r="N2698">
        <v>3305.72</v>
      </c>
      <c r="O2698">
        <v>38.630000000000003</v>
      </c>
      <c r="P2698">
        <v>38.799999999999997</v>
      </c>
      <c r="R2698" s="25">
        <f t="shared" si="17"/>
        <v>3.30572</v>
      </c>
      <c r="S2698" s="25"/>
      <c r="T2698">
        <v>38.630000000000003</v>
      </c>
      <c r="U2698">
        <v>38.799999999999997</v>
      </c>
      <c r="AD2698">
        <v>3.3220100000000001</v>
      </c>
      <c r="AE2698">
        <v>38.43</v>
      </c>
      <c r="AF2698">
        <v>38.729999999999997</v>
      </c>
    </row>
    <row r="2699" spans="14:32" x14ac:dyDescent="0.25">
      <c r="N2699">
        <v>3305.78</v>
      </c>
      <c r="O2699">
        <v>38.83</v>
      </c>
      <c r="P2699">
        <v>39</v>
      </c>
      <c r="R2699" s="25">
        <f t="shared" si="17"/>
        <v>3.3057800000000004</v>
      </c>
      <c r="S2699" s="25"/>
      <c r="T2699">
        <v>38.83</v>
      </c>
      <c r="U2699">
        <v>39</v>
      </c>
      <c r="AD2699">
        <v>3.3222899999999997</v>
      </c>
      <c r="AE2699">
        <v>38.5</v>
      </c>
      <c r="AF2699">
        <v>38.729999999999997</v>
      </c>
    </row>
    <row r="2700" spans="14:32" x14ac:dyDescent="0.25">
      <c r="N2700">
        <v>3305.99</v>
      </c>
      <c r="O2700">
        <v>38.520000000000003</v>
      </c>
      <c r="P2700">
        <v>38.71</v>
      </c>
      <c r="R2700" s="25">
        <f t="shared" si="17"/>
        <v>3.30599</v>
      </c>
      <c r="S2700" s="25"/>
      <c r="T2700">
        <v>38.520000000000003</v>
      </c>
      <c r="U2700">
        <v>38.71</v>
      </c>
      <c r="AD2700">
        <v>3.3322099999999999</v>
      </c>
      <c r="AE2700">
        <v>38.549999999999997</v>
      </c>
      <c r="AF2700">
        <v>38.729999999999997</v>
      </c>
    </row>
    <row r="2701" spans="14:32" x14ac:dyDescent="0.25">
      <c r="N2701">
        <v>3306.06</v>
      </c>
      <c r="O2701">
        <v>38.369999999999997</v>
      </c>
      <c r="P2701">
        <v>38.549999999999997</v>
      </c>
      <c r="R2701" s="25">
        <f t="shared" si="17"/>
        <v>3.30606</v>
      </c>
      <c r="S2701" s="25"/>
      <c r="T2701">
        <v>38.369999999999997</v>
      </c>
      <c r="U2701">
        <v>38.549999999999997</v>
      </c>
      <c r="AD2701">
        <v>3.3352499999999998</v>
      </c>
      <c r="AE2701">
        <v>38.770000000000003</v>
      </c>
      <c r="AF2701">
        <v>38.729999999999997</v>
      </c>
    </row>
    <row r="2702" spans="14:32" x14ac:dyDescent="0.25">
      <c r="N2702">
        <v>3306.29</v>
      </c>
      <c r="O2702">
        <v>38.49</v>
      </c>
      <c r="P2702">
        <v>38.74</v>
      </c>
      <c r="R2702" s="25">
        <f t="shared" si="17"/>
        <v>3.3062900000000002</v>
      </c>
      <c r="S2702" s="25"/>
      <c r="T2702">
        <v>38.49</v>
      </c>
      <c r="U2702">
        <v>38.74</v>
      </c>
      <c r="AD2702">
        <v>3.3360100000000004</v>
      </c>
      <c r="AE2702">
        <v>38.65</v>
      </c>
      <c r="AF2702">
        <v>38.729999999999997</v>
      </c>
    </row>
    <row r="2703" spans="14:32" x14ac:dyDescent="0.25">
      <c r="N2703">
        <v>3306.31</v>
      </c>
      <c r="O2703">
        <v>38.520000000000003</v>
      </c>
      <c r="P2703">
        <v>38.72</v>
      </c>
      <c r="R2703" s="25">
        <f t="shared" si="17"/>
        <v>3.3063099999999999</v>
      </c>
      <c r="S2703" s="25"/>
      <c r="T2703">
        <v>38.520000000000003</v>
      </c>
      <c r="U2703">
        <v>38.72</v>
      </c>
      <c r="AD2703">
        <v>3.3461500000000002</v>
      </c>
      <c r="AE2703">
        <v>38.619999999999997</v>
      </c>
      <c r="AF2703">
        <v>38.729999999999997</v>
      </c>
    </row>
    <row r="2704" spans="14:32" x14ac:dyDescent="0.25">
      <c r="N2704">
        <v>3306.46</v>
      </c>
      <c r="O2704">
        <v>38.68</v>
      </c>
      <c r="P2704">
        <v>38.86</v>
      </c>
      <c r="R2704" s="25">
        <f t="shared" si="17"/>
        <v>3.30646</v>
      </c>
      <c r="S2704" s="25"/>
      <c r="T2704">
        <v>38.68</v>
      </c>
      <c r="U2704">
        <v>38.86</v>
      </c>
      <c r="AD2704">
        <v>3.3549799999999999</v>
      </c>
      <c r="AE2704">
        <v>38.590000000000003</v>
      </c>
      <c r="AF2704">
        <v>38.729999999999997</v>
      </c>
    </row>
    <row r="2705" spans="14:32" x14ac:dyDescent="0.25">
      <c r="N2705">
        <v>3306.55</v>
      </c>
      <c r="O2705">
        <v>38.61</v>
      </c>
      <c r="P2705">
        <v>38.85</v>
      </c>
      <c r="R2705" s="25">
        <f t="shared" si="17"/>
        <v>3.3065500000000001</v>
      </c>
      <c r="S2705" s="25"/>
      <c r="T2705">
        <v>38.61</v>
      </c>
      <c r="U2705">
        <v>38.85</v>
      </c>
      <c r="AD2705">
        <v>3.3922600000000003</v>
      </c>
      <c r="AE2705">
        <v>38.58</v>
      </c>
      <c r="AF2705">
        <v>38.729999999999997</v>
      </c>
    </row>
    <row r="2706" spans="14:32" x14ac:dyDescent="0.25">
      <c r="N2706">
        <v>3306.59</v>
      </c>
      <c r="O2706">
        <v>38.594999999999999</v>
      </c>
      <c r="P2706">
        <v>38.775000000000006</v>
      </c>
      <c r="R2706" s="25">
        <f t="shared" si="17"/>
        <v>3.3065900000000004</v>
      </c>
      <c r="S2706" s="25"/>
      <c r="T2706">
        <v>38.594999999999999</v>
      </c>
      <c r="U2706">
        <v>38.775000000000006</v>
      </c>
      <c r="AD2706">
        <v>3.2591900000000003</v>
      </c>
      <c r="AE2706">
        <v>38.479999999999997</v>
      </c>
      <c r="AF2706">
        <v>38.730000000000004</v>
      </c>
    </row>
    <row r="2707" spans="14:32" x14ac:dyDescent="0.25">
      <c r="N2707">
        <v>3306.63</v>
      </c>
      <c r="O2707">
        <v>38.590000000000003</v>
      </c>
      <c r="P2707">
        <v>38.79</v>
      </c>
      <c r="R2707" s="25">
        <f t="shared" si="17"/>
        <v>3.3066300000000002</v>
      </c>
      <c r="S2707" s="25"/>
      <c r="T2707">
        <v>38.590000000000003</v>
      </c>
      <c r="U2707">
        <v>38.79</v>
      </c>
      <c r="AD2707">
        <v>3.31982</v>
      </c>
      <c r="AE2707">
        <v>38.46</v>
      </c>
      <c r="AF2707">
        <v>38.730000000000004</v>
      </c>
    </row>
    <row r="2708" spans="14:32" x14ac:dyDescent="0.25">
      <c r="N2708">
        <v>3306.64</v>
      </c>
      <c r="O2708">
        <v>38.54</v>
      </c>
      <c r="P2708">
        <v>38.729999999999997</v>
      </c>
      <c r="R2708" s="25">
        <f t="shared" si="17"/>
        <v>3.3066399999999998</v>
      </c>
      <c r="S2708" s="25"/>
      <c r="T2708">
        <v>38.54</v>
      </c>
      <c r="U2708">
        <v>38.729999999999997</v>
      </c>
      <c r="AD2708">
        <v>3.33541</v>
      </c>
      <c r="AE2708">
        <v>38.53</v>
      </c>
      <c r="AF2708">
        <v>38.730000000000004</v>
      </c>
    </row>
    <row r="2709" spans="14:32" x14ac:dyDescent="0.25">
      <c r="N2709">
        <v>3306.7</v>
      </c>
      <c r="O2709">
        <v>38.479999999999997</v>
      </c>
      <c r="P2709">
        <v>38.69</v>
      </c>
      <c r="R2709" s="25">
        <f t="shared" si="17"/>
        <v>3.3066999999999998</v>
      </c>
      <c r="S2709" s="25"/>
      <c r="T2709">
        <v>38.479999999999997</v>
      </c>
      <c r="U2709">
        <v>38.69</v>
      </c>
      <c r="AD2709">
        <v>3.2324699999999997</v>
      </c>
      <c r="AE2709">
        <v>38.564999999999998</v>
      </c>
      <c r="AF2709">
        <v>38.734999999999999</v>
      </c>
    </row>
    <row r="2710" spans="14:32" x14ac:dyDescent="0.25">
      <c r="N2710">
        <v>3306.71</v>
      </c>
      <c r="O2710">
        <v>38.69</v>
      </c>
      <c r="P2710">
        <v>38.799999999999997</v>
      </c>
      <c r="R2710" s="25">
        <f t="shared" si="17"/>
        <v>3.3067099999999998</v>
      </c>
      <c r="S2710" s="25"/>
      <c r="T2710">
        <v>38.69</v>
      </c>
      <c r="U2710">
        <v>38.799999999999997</v>
      </c>
      <c r="AD2710">
        <v>3.3012700000000001</v>
      </c>
      <c r="AE2710">
        <v>38.465000000000003</v>
      </c>
      <c r="AF2710">
        <v>38.734999999999999</v>
      </c>
    </row>
    <row r="2711" spans="14:32" x14ac:dyDescent="0.25">
      <c r="N2711">
        <v>3306.75</v>
      </c>
      <c r="O2711">
        <v>38.36</v>
      </c>
      <c r="P2711">
        <v>38.58</v>
      </c>
      <c r="R2711" s="25">
        <f t="shared" si="17"/>
        <v>3.3067500000000001</v>
      </c>
      <c r="S2711" s="25"/>
      <c r="T2711">
        <v>38.36</v>
      </c>
      <c r="U2711">
        <v>38.58</v>
      </c>
      <c r="AD2711">
        <v>3.2969599999999999</v>
      </c>
      <c r="AE2711">
        <v>38.590000000000003</v>
      </c>
      <c r="AF2711">
        <v>38.739999999999995</v>
      </c>
    </row>
    <row r="2712" spans="14:32" x14ac:dyDescent="0.25">
      <c r="N2712">
        <v>3306.77</v>
      </c>
      <c r="O2712">
        <v>38.65</v>
      </c>
      <c r="P2712">
        <v>38.880000000000003</v>
      </c>
      <c r="R2712" s="25">
        <f t="shared" si="17"/>
        <v>3.3067699999999998</v>
      </c>
      <c r="S2712" s="25"/>
      <c r="T2712">
        <v>38.65</v>
      </c>
      <c r="U2712">
        <v>38.880000000000003</v>
      </c>
      <c r="AD2712">
        <v>3.2138599999999999</v>
      </c>
      <c r="AE2712">
        <v>38.75</v>
      </c>
      <c r="AF2712">
        <v>38.74</v>
      </c>
    </row>
    <row r="2713" spans="14:32" x14ac:dyDescent="0.25">
      <c r="N2713">
        <v>3306.78</v>
      </c>
      <c r="O2713">
        <v>38.61</v>
      </c>
      <c r="P2713">
        <v>38.74</v>
      </c>
      <c r="R2713" s="25">
        <f t="shared" si="17"/>
        <v>3.3067800000000003</v>
      </c>
      <c r="S2713" s="25"/>
      <c r="T2713">
        <v>38.61</v>
      </c>
      <c r="U2713">
        <v>38.74</v>
      </c>
      <c r="AD2713">
        <v>3.2627700000000002</v>
      </c>
      <c r="AE2713">
        <v>38.57</v>
      </c>
      <c r="AF2713">
        <v>38.74</v>
      </c>
    </row>
    <row r="2714" spans="14:32" x14ac:dyDescent="0.25">
      <c r="N2714">
        <v>3306.82</v>
      </c>
      <c r="O2714">
        <v>38.979999999999997</v>
      </c>
      <c r="P2714">
        <v>38.950000000000003</v>
      </c>
      <c r="R2714" s="25">
        <f t="shared" si="17"/>
        <v>3.3068200000000001</v>
      </c>
      <c r="S2714" s="25"/>
      <c r="T2714">
        <v>38.979999999999997</v>
      </c>
      <c r="U2714">
        <v>38.950000000000003</v>
      </c>
      <c r="AD2714">
        <v>3.2634400000000001</v>
      </c>
      <c r="AE2714">
        <v>38.549999999999997</v>
      </c>
      <c r="AF2714">
        <v>38.74</v>
      </c>
    </row>
    <row r="2715" spans="14:32" x14ac:dyDescent="0.25">
      <c r="N2715">
        <v>3306.83</v>
      </c>
      <c r="O2715">
        <v>38.700000000000003</v>
      </c>
      <c r="P2715">
        <v>38.83</v>
      </c>
      <c r="R2715" s="25">
        <f t="shared" si="17"/>
        <v>3.3068299999999997</v>
      </c>
      <c r="S2715" s="25"/>
      <c r="T2715">
        <v>38.700000000000003</v>
      </c>
      <c r="U2715">
        <v>38.83</v>
      </c>
      <c r="AD2715">
        <v>3.2644099999999998</v>
      </c>
      <c r="AE2715">
        <v>38.67</v>
      </c>
      <c r="AF2715">
        <v>38.74</v>
      </c>
    </row>
    <row r="2716" spans="14:32" x14ac:dyDescent="0.25">
      <c r="N2716">
        <v>3306.87</v>
      </c>
      <c r="O2716">
        <v>38.729999999999997</v>
      </c>
      <c r="P2716">
        <v>38.93</v>
      </c>
      <c r="R2716" s="25">
        <f t="shared" si="17"/>
        <v>3.30687</v>
      </c>
      <c r="S2716" s="25"/>
      <c r="T2716">
        <v>38.729999999999997</v>
      </c>
      <c r="U2716">
        <v>38.93</v>
      </c>
      <c r="AD2716">
        <v>3.26633</v>
      </c>
      <c r="AE2716">
        <v>38.51</v>
      </c>
      <c r="AF2716">
        <v>38.74</v>
      </c>
    </row>
    <row r="2717" spans="14:32" x14ac:dyDescent="0.25">
      <c r="N2717">
        <v>3306.9</v>
      </c>
      <c r="O2717">
        <v>39.03</v>
      </c>
      <c r="P2717">
        <v>38.880000000000003</v>
      </c>
      <c r="R2717" s="25">
        <f t="shared" si="17"/>
        <v>3.3069000000000002</v>
      </c>
      <c r="S2717" s="25"/>
      <c r="T2717">
        <v>39.03</v>
      </c>
      <c r="U2717">
        <v>38.880000000000003</v>
      </c>
      <c r="AD2717">
        <v>3.2690799999999998</v>
      </c>
      <c r="AE2717">
        <v>38.42</v>
      </c>
      <c r="AF2717">
        <v>38.74</v>
      </c>
    </row>
    <row r="2718" spans="14:32" x14ac:dyDescent="0.25">
      <c r="N2718">
        <v>3306.95</v>
      </c>
      <c r="O2718">
        <v>38.39</v>
      </c>
      <c r="P2718">
        <v>38.56</v>
      </c>
      <c r="R2718" s="25">
        <f t="shared" si="17"/>
        <v>3.3069499999999996</v>
      </c>
      <c r="S2718" s="25"/>
      <c r="T2718">
        <v>38.39</v>
      </c>
      <c r="U2718">
        <v>38.56</v>
      </c>
      <c r="AD2718">
        <v>3.2714499999999997</v>
      </c>
      <c r="AE2718">
        <v>38.520000000000003</v>
      </c>
      <c r="AF2718">
        <v>38.74</v>
      </c>
    </row>
    <row r="2719" spans="14:32" x14ac:dyDescent="0.25">
      <c r="N2719">
        <v>3307.25</v>
      </c>
      <c r="O2719">
        <v>38.54</v>
      </c>
      <c r="P2719">
        <v>38.85</v>
      </c>
      <c r="R2719" s="25">
        <f t="shared" si="17"/>
        <v>3.3072499999999998</v>
      </c>
      <c r="S2719" s="25"/>
      <c r="T2719">
        <v>38.54</v>
      </c>
      <c r="U2719">
        <v>38.85</v>
      </c>
      <c r="AD2719">
        <v>3.2756099999999999</v>
      </c>
      <c r="AE2719">
        <v>38.479999999999997</v>
      </c>
      <c r="AF2719">
        <v>38.74</v>
      </c>
    </row>
    <row r="2720" spans="14:32" x14ac:dyDescent="0.25">
      <c r="N2720">
        <v>3307.3</v>
      </c>
      <c r="O2720">
        <v>38.42</v>
      </c>
      <c r="P2720">
        <v>38.61</v>
      </c>
      <c r="R2720" s="25">
        <f t="shared" si="17"/>
        <v>3.3073000000000001</v>
      </c>
      <c r="S2720" s="25"/>
      <c r="T2720">
        <v>38.42</v>
      </c>
      <c r="U2720">
        <v>38.61</v>
      </c>
      <c r="AD2720">
        <v>3.2865900000000003</v>
      </c>
      <c r="AE2720">
        <v>38.44</v>
      </c>
      <c r="AF2720">
        <v>38.74</v>
      </c>
    </row>
    <row r="2721" spans="14:32" x14ac:dyDescent="0.25">
      <c r="N2721">
        <v>3307.53</v>
      </c>
      <c r="O2721">
        <v>38.67</v>
      </c>
      <c r="P2721">
        <v>38.74</v>
      </c>
      <c r="R2721" s="25">
        <f t="shared" si="17"/>
        <v>3.3075300000000003</v>
      </c>
      <c r="S2721" s="25"/>
      <c r="T2721">
        <v>38.67</v>
      </c>
      <c r="U2721">
        <v>38.74</v>
      </c>
      <c r="AD2721">
        <v>3.2964199999999999</v>
      </c>
      <c r="AE2721">
        <v>38.56</v>
      </c>
      <c r="AF2721">
        <v>38.74</v>
      </c>
    </row>
    <row r="2722" spans="14:32" x14ac:dyDescent="0.25">
      <c r="N2722">
        <v>3307.59</v>
      </c>
      <c r="O2722">
        <v>38.47</v>
      </c>
      <c r="P2722">
        <v>38.67</v>
      </c>
      <c r="R2722" s="25">
        <f t="shared" si="17"/>
        <v>3.3075900000000003</v>
      </c>
      <c r="S2722" s="25"/>
      <c r="T2722">
        <v>38.47</v>
      </c>
      <c r="U2722">
        <v>38.67</v>
      </c>
      <c r="AD2722">
        <v>3.3001999999999998</v>
      </c>
      <c r="AE2722">
        <v>38.61</v>
      </c>
      <c r="AF2722">
        <v>38.74</v>
      </c>
    </row>
    <row r="2723" spans="14:32" x14ac:dyDescent="0.25">
      <c r="N2723">
        <v>3307.68</v>
      </c>
      <c r="O2723">
        <v>38.35</v>
      </c>
      <c r="P2723">
        <v>38.5</v>
      </c>
      <c r="R2723" s="25">
        <f t="shared" si="17"/>
        <v>3.30768</v>
      </c>
      <c r="S2723" s="25"/>
      <c r="T2723">
        <v>38.35</v>
      </c>
      <c r="U2723">
        <v>38.5</v>
      </c>
      <c r="AD2723">
        <v>3.3056700000000001</v>
      </c>
      <c r="AE2723">
        <v>38.6</v>
      </c>
      <c r="AF2723">
        <v>38.74</v>
      </c>
    </row>
    <row r="2724" spans="14:32" x14ac:dyDescent="0.25">
      <c r="N2724">
        <v>3307.69</v>
      </c>
      <c r="O2724">
        <v>38.380000000000003</v>
      </c>
      <c r="P2724">
        <v>38.520000000000003</v>
      </c>
      <c r="R2724" s="25">
        <f t="shared" si="17"/>
        <v>3.30769</v>
      </c>
      <c r="S2724" s="25"/>
      <c r="T2724">
        <v>38.380000000000003</v>
      </c>
      <c r="U2724">
        <v>38.520000000000003</v>
      </c>
      <c r="AD2724">
        <v>3.3062900000000002</v>
      </c>
      <c r="AE2724">
        <v>38.49</v>
      </c>
      <c r="AF2724">
        <v>38.74</v>
      </c>
    </row>
    <row r="2725" spans="14:32" x14ac:dyDescent="0.25">
      <c r="N2725">
        <v>3307.74</v>
      </c>
      <c r="O2725">
        <v>38.479999999999997</v>
      </c>
      <c r="P2725">
        <v>38.869999999999997</v>
      </c>
      <c r="R2725" s="25">
        <f t="shared" si="17"/>
        <v>3.3077399999999999</v>
      </c>
      <c r="S2725" s="25"/>
      <c r="T2725">
        <v>38.479999999999997</v>
      </c>
      <c r="U2725">
        <v>38.869999999999997</v>
      </c>
      <c r="AD2725">
        <v>3.3067800000000003</v>
      </c>
      <c r="AE2725">
        <v>38.61</v>
      </c>
      <c r="AF2725">
        <v>38.74</v>
      </c>
    </row>
    <row r="2726" spans="14:32" x14ac:dyDescent="0.25">
      <c r="N2726">
        <v>3307.86</v>
      </c>
      <c r="O2726">
        <v>38.729999999999997</v>
      </c>
      <c r="P2726">
        <v>38.909999999999997</v>
      </c>
      <c r="R2726" s="25">
        <f t="shared" si="17"/>
        <v>3.3078600000000002</v>
      </c>
      <c r="S2726" s="25"/>
      <c r="T2726">
        <v>38.729999999999997</v>
      </c>
      <c r="U2726">
        <v>38.909999999999997</v>
      </c>
      <c r="AD2726">
        <v>3.3075300000000003</v>
      </c>
      <c r="AE2726">
        <v>38.67</v>
      </c>
      <c r="AF2726">
        <v>38.74</v>
      </c>
    </row>
    <row r="2727" spans="14:32" x14ac:dyDescent="0.25">
      <c r="N2727">
        <v>3307.93</v>
      </c>
      <c r="O2727">
        <v>38.479999999999997</v>
      </c>
      <c r="P2727">
        <v>38.549999999999997</v>
      </c>
      <c r="R2727" s="25">
        <f t="shared" si="17"/>
        <v>3.3079299999999998</v>
      </c>
      <c r="S2727" s="25"/>
      <c r="T2727">
        <v>38.479999999999997</v>
      </c>
      <c r="U2727">
        <v>38.549999999999997</v>
      </c>
      <c r="AD2727">
        <v>3.3106300000000002</v>
      </c>
      <c r="AE2727">
        <v>38.65</v>
      </c>
      <c r="AF2727">
        <v>38.74</v>
      </c>
    </row>
    <row r="2728" spans="14:32" x14ac:dyDescent="0.25">
      <c r="N2728">
        <v>3308.06</v>
      </c>
      <c r="O2728">
        <v>38.25</v>
      </c>
      <c r="P2728">
        <v>38.479999999999997</v>
      </c>
      <c r="R2728" s="25">
        <f t="shared" si="17"/>
        <v>3.3080599999999998</v>
      </c>
      <c r="S2728" s="25"/>
      <c r="T2728">
        <v>38.25</v>
      </c>
      <c r="U2728">
        <v>38.479999999999997</v>
      </c>
      <c r="AD2728">
        <v>3.3121300000000002</v>
      </c>
      <c r="AE2728">
        <v>38.590000000000003</v>
      </c>
      <c r="AF2728">
        <v>38.74</v>
      </c>
    </row>
    <row r="2729" spans="14:32" x14ac:dyDescent="0.25">
      <c r="N2729">
        <v>3308.26</v>
      </c>
      <c r="O2729">
        <v>38.4</v>
      </c>
      <c r="P2729">
        <v>38.630000000000003</v>
      </c>
      <c r="R2729" s="25">
        <f t="shared" si="17"/>
        <v>3.3082600000000002</v>
      </c>
      <c r="S2729" s="25"/>
      <c r="T2729">
        <v>38.4</v>
      </c>
      <c r="U2729">
        <v>38.630000000000003</v>
      </c>
      <c r="AD2729">
        <v>3.3166599999999997</v>
      </c>
      <c r="AE2729">
        <v>38.49</v>
      </c>
      <c r="AF2729">
        <v>38.74</v>
      </c>
    </row>
    <row r="2730" spans="14:32" x14ac:dyDescent="0.25">
      <c r="N2730">
        <v>3308.35</v>
      </c>
      <c r="O2730">
        <v>38.6</v>
      </c>
      <c r="P2730">
        <v>38.78</v>
      </c>
      <c r="R2730" s="25">
        <f t="shared" si="17"/>
        <v>3.3083499999999999</v>
      </c>
      <c r="S2730" s="25"/>
      <c r="T2730">
        <v>38.6</v>
      </c>
      <c r="U2730">
        <v>38.78</v>
      </c>
      <c r="AD2730">
        <v>3.32192</v>
      </c>
      <c r="AE2730">
        <v>38.57</v>
      </c>
      <c r="AF2730">
        <v>38.74</v>
      </c>
    </row>
    <row r="2731" spans="14:32" x14ac:dyDescent="0.25">
      <c r="N2731">
        <v>3308.58</v>
      </c>
      <c r="O2731">
        <v>38.409999999999997</v>
      </c>
      <c r="P2731">
        <v>38.6</v>
      </c>
      <c r="R2731" s="25">
        <f t="shared" si="17"/>
        <v>3.3085800000000001</v>
      </c>
      <c r="S2731" s="25"/>
      <c r="T2731">
        <v>38.409999999999997</v>
      </c>
      <c r="U2731">
        <v>38.6</v>
      </c>
      <c r="AD2731">
        <v>3.3291200000000001</v>
      </c>
      <c r="AE2731">
        <v>38.49</v>
      </c>
      <c r="AF2731">
        <v>38.74</v>
      </c>
    </row>
    <row r="2732" spans="14:32" x14ac:dyDescent="0.25">
      <c r="N2732">
        <v>3308.99</v>
      </c>
      <c r="O2732">
        <v>38.68</v>
      </c>
      <c r="P2732">
        <v>38.79</v>
      </c>
      <c r="R2732" s="25">
        <f t="shared" si="17"/>
        <v>3.3089899999999997</v>
      </c>
      <c r="S2732" s="25"/>
      <c r="T2732">
        <v>38.68</v>
      </c>
      <c r="U2732">
        <v>38.79</v>
      </c>
      <c r="AD2732">
        <v>3.3384899999999997</v>
      </c>
      <c r="AE2732">
        <v>38.61</v>
      </c>
      <c r="AF2732">
        <v>38.74</v>
      </c>
    </row>
    <row r="2733" spans="14:32" x14ac:dyDescent="0.25">
      <c r="N2733">
        <v>3309.24</v>
      </c>
      <c r="O2733">
        <v>38.49</v>
      </c>
      <c r="P2733">
        <v>38.67</v>
      </c>
      <c r="R2733" s="25">
        <f t="shared" si="17"/>
        <v>3.30924</v>
      </c>
      <c r="S2733" s="25"/>
      <c r="T2733">
        <v>38.49</v>
      </c>
      <c r="U2733">
        <v>38.67</v>
      </c>
      <c r="AD2733">
        <v>3.3399399999999999</v>
      </c>
      <c r="AE2733">
        <v>38.549999999999997</v>
      </c>
      <c r="AF2733">
        <v>38.74</v>
      </c>
    </row>
    <row r="2734" spans="14:32" x14ac:dyDescent="0.25">
      <c r="N2734">
        <v>3309.48</v>
      </c>
      <c r="O2734">
        <v>38.44</v>
      </c>
      <c r="P2734">
        <v>38.64</v>
      </c>
      <c r="R2734" s="25">
        <f t="shared" si="17"/>
        <v>3.3094800000000002</v>
      </c>
      <c r="S2734" s="25"/>
      <c r="T2734">
        <v>38.44</v>
      </c>
      <c r="U2734">
        <v>38.64</v>
      </c>
      <c r="AD2734">
        <v>3.34768</v>
      </c>
      <c r="AE2734">
        <v>38.51</v>
      </c>
      <c r="AF2734">
        <v>38.74</v>
      </c>
    </row>
    <row r="2735" spans="14:32" x14ac:dyDescent="0.25">
      <c r="N2735">
        <v>3309.59</v>
      </c>
      <c r="O2735">
        <v>38.68</v>
      </c>
      <c r="P2735">
        <v>38.880000000000003</v>
      </c>
      <c r="R2735" s="25">
        <f t="shared" si="17"/>
        <v>3.30959</v>
      </c>
      <c r="S2735" s="25"/>
      <c r="T2735">
        <v>38.68</v>
      </c>
      <c r="U2735">
        <v>38.880000000000003</v>
      </c>
      <c r="AD2735">
        <v>3.3493400000000002</v>
      </c>
      <c r="AE2735">
        <v>38.79</v>
      </c>
      <c r="AF2735">
        <v>38.74</v>
      </c>
    </row>
    <row r="2736" spans="14:32" x14ac:dyDescent="0.25">
      <c r="N2736">
        <v>3309.74</v>
      </c>
      <c r="O2736">
        <v>38.414999999999999</v>
      </c>
      <c r="P2736">
        <v>38.61</v>
      </c>
      <c r="R2736" s="25">
        <f t="shared" si="17"/>
        <v>3.3097399999999997</v>
      </c>
      <c r="S2736" s="25"/>
      <c r="T2736">
        <v>38.414999999999999</v>
      </c>
      <c r="U2736">
        <v>38.61</v>
      </c>
      <c r="AD2736">
        <v>3.35886</v>
      </c>
      <c r="AE2736">
        <v>38.49</v>
      </c>
      <c r="AF2736">
        <v>38.74</v>
      </c>
    </row>
    <row r="2737" spans="14:32" x14ac:dyDescent="0.25">
      <c r="N2737">
        <v>3309.99</v>
      </c>
      <c r="O2737">
        <v>38.700000000000003</v>
      </c>
      <c r="P2737">
        <v>38.85</v>
      </c>
      <c r="R2737" s="25">
        <f t="shared" si="17"/>
        <v>3.30999</v>
      </c>
      <c r="S2737" s="25"/>
      <c r="T2737">
        <v>38.700000000000003</v>
      </c>
      <c r="U2737">
        <v>38.85</v>
      </c>
      <c r="AD2737">
        <v>3.3588899999999997</v>
      </c>
      <c r="AE2737">
        <v>38.53</v>
      </c>
      <c r="AF2737">
        <v>38.74</v>
      </c>
    </row>
    <row r="2738" spans="14:32" x14ac:dyDescent="0.25">
      <c r="N2738">
        <v>3310.29</v>
      </c>
      <c r="O2738">
        <v>38.479999999999997</v>
      </c>
      <c r="P2738">
        <v>38.65</v>
      </c>
      <c r="R2738" s="25">
        <f t="shared" si="17"/>
        <v>3.3102900000000002</v>
      </c>
      <c r="S2738" s="25"/>
      <c r="T2738">
        <v>38.479999999999997</v>
      </c>
      <c r="U2738">
        <v>38.65</v>
      </c>
      <c r="AD2738">
        <v>3.3185799999999999</v>
      </c>
      <c r="AE2738">
        <v>38.555</v>
      </c>
      <c r="AF2738">
        <v>38.745000000000005</v>
      </c>
    </row>
    <row r="2739" spans="14:32" x14ac:dyDescent="0.25">
      <c r="N2739">
        <v>3310.3</v>
      </c>
      <c r="O2739">
        <v>38.46</v>
      </c>
      <c r="P2739">
        <v>38.61</v>
      </c>
      <c r="R2739" s="25">
        <f t="shared" si="17"/>
        <v>3.3103000000000002</v>
      </c>
      <c r="S2739" s="25"/>
      <c r="T2739">
        <v>38.46</v>
      </c>
      <c r="U2739">
        <v>38.61</v>
      </c>
      <c r="AD2739">
        <v>3.3652299999999999</v>
      </c>
      <c r="AE2739">
        <v>38.56</v>
      </c>
      <c r="AF2739">
        <v>38.745000000000005</v>
      </c>
    </row>
    <row r="2740" spans="14:32" x14ac:dyDescent="0.25">
      <c r="N2740">
        <v>3310.33</v>
      </c>
      <c r="O2740">
        <v>38.67</v>
      </c>
      <c r="P2740">
        <v>38.76</v>
      </c>
      <c r="R2740" s="25">
        <f t="shared" si="17"/>
        <v>3.31033</v>
      </c>
      <c r="S2740" s="25"/>
      <c r="T2740">
        <v>38.67</v>
      </c>
      <c r="U2740">
        <v>38.76</v>
      </c>
      <c r="AD2740">
        <v>3.0981000000000001</v>
      </c>
      <c r="AE2740">
        <v>38.58</v>
      </c>
      <c r="AF2740">
        <v>38.75</v>
      </c>
    </row>
    <row r="2741" spans="14:32" x14ac:dyDescent="0.25">
      <c r="N2741">
        <v>3310.34</v>
      </c>
      <c r="O2741">
        <v>38.479999999999997</v>
      </c>
      <c r="P2741">
        <v>38.69</v>
      </c>
      <c r="R2741" s="25">
        <f t="shared" si="17"/>
        <v>3.3103400000000001</v>
      </c>
      <c r="S2741" s="25"/>
      <c r="T2741">
        <v>38.479999999999997</v>
      </c>
      <c r="U2741">
        <v>38.69</v>
      </c>
      <c r="AD2741">
        <v>3.1838099999999998</v>
      </c>
      <c r="AE2741">
        <v>38.72</v>
      </c>
      <c r="AF2741">
        <v>38.75</v>
      </c>
    </row>
    <row r="2742" spans="14:32" x14ac:dyDescent="0.25">
      <c r="N2742">
        <v>3310.37</v>
      </c>
      <c r="O2742">
        <v>38.586666666666666</v>
      </c>
      <c r="P2742">
        <v>38.756666666666668</v>
      </c>
      <c r="R2742" s="25">
        <f t="shared" si="17"/>
        <v>3.3103699999999998</v>
      </c>
      <c r="S2742" s="25"/>
      <c r="T2742">
        <v>38.586666666666666</v>
      </c>
      <c r="U2742">
        <v>38.756666666666668</v>
      </c>
      <c r="AD2742">
        <v>3.2399499999999999</v>
      </c>
      <c r="AE2742">
        <v>38.67</v>
      </c>
      <c r="AF2742">
        <v>38.75</v>
      </c>
    </row>
    <row r="2743" spans="14:32" x14ac:dyDescent="0.25">
      <c r="N2743">
        <v>3310.42</v>
      </c>
      <c r="O2743">
        <v>38.68</v>
      </c>
      <c r="P2743">
        <v>38.92</v>
      </c>
      <c r="R2743" s="25">
        <f t="shared" si="17"/>
        <v>3.3104200000000001</v>
      </c>
      <c r="S2743" s="25"/>
      <c r="T2743">
        <v>38.68</v>
      </c>
      <c r="U2743">
        <v>38.92</v>
      </c>
      <c r="AD2743">
        <v>3.2543500000000001</v>
      </c>
      <c r="AE2743">
        <v>38.47</v>
      </c>
      <c r="AF2743">
        <v>38.75</v>
      </c>
    </row>
    <row r="2744" spans="14:32" x14ac:dyDescent="0.25">
      <c r="N2744">
        <v>3310.43</v>
      </c>
      <c r="O2744">
        <v>38.380000000000003</v>
      </c>
      <c r="P2744">
        <v>38.56</v>
      </c>
      <c r="R2744" s="25">
        <f t="shared" si="17"/>
        <v>3.3104299999999998</v>
      </c>
      <c r="S2744" s="25"/>
      <c r="T2744">
        <v>38.380000000000003</v>
      </c>
      <c r="U2744">
        <v>38.56</v>
      </c>
      <c r="AD2744">
        <v>3.26932</v>
      </c>
      <c r="AE2744">
        <v>38.6</v>
      </c>
      <c r="AF2744">
        <v>38.75</v>
      </c>
    </row>
    <row r="2745" spans="14:32" x14ac:dyDescent="0.25">
      <c r="N2745">
        <v>3310.46</v>
      </c>
      <c r="O2745">
        <v>38.6</v>
      </c>
      <c r="P2745">
        <v>38.67</v>
      </c>
      <c r="R2745" s="25">
        <f t="shared" si="17"/>
        <v>3.31046</v>
      </c>
      <c r="S2745" s="25"/>
      <c r="T2745">
        <v>38.6</v>
      </c>
      <c r="U2745">
        <v>38.67</v>
      </c>
      <c r="AD2745">
        <v>3.2790400000000002</v>
      </c>
      <c r="AE2745">
        <v>38.65</v>
      </c>
      <c r="AF2745">
        <v>38.75</v>
      </c>
    </row>
    <row r="2746" spans="14:32" x14ac:dyDescent="0.25">
      <c r="N2746">
        <v>3310.62</v>
      </c>
      <c r="O2746">
        <v>38.57</v>
      </c>
      <c r="P2746">
        <v>38.81</v>
      </c>
      <c r="R2746" s="25">
        <f t="shared" si="17"/>
        <v>3.3106199999999997</v>
      </c>
      <c r="S2746" s="25"/>
      <c r="T2746">
        <v>38.57</v>
      </c>
      <c r="U2746">
        <v>38.81</v>
      </c>
      <c r="AD2746">
        <v>3.2808000000000002</v>
      </c>
      <c r="AE2746">
        <v>38.57</v>
      </c>
      <c r="AF2746">
        <v>38.75</v>
      </c>
    </row>
    <row r="2747" spans="14:32" x14ac:dyDescent="0.25">
      <c r="N2747">
        <v>3310.63</v>
      </c>
      <c r="O2747">
        <v>38.65</v>
      </c>
      <c r="P2747">
        <v>38.74</v>
      </c>
      <c r="R2747" s="25">
        <f t="shared" si="17"/>
        <v>3.3106300000000002</v>
      </c>
      <c r="S2747" s="25"/>
      <c r="T2747">
        <v>38.65</v>
      </c>
      <c r="U2747">
        <v>38.74</v>
      </c>
      <c r="AD2747">
        <v>3.2905300000000004</v>
      </c>
      <c r="AE2747">
        <v>38.44</v>
      </c>
      <c r="AF2747">
        <v>38.75</v>
      </c>
    </row>
    <row r="2748" spans="14:32" x14ac:dyDescent="0.25">
      <c r="N2748">
        <v>3310.64</v>
      </c>
      <c r="O2748">
        <v>38.6</v>
      </c>
      <c r="P2748">
        <v>38.619999999999997</v>
      </c>
      <c r="R2748" s="25">
        <f t="shared" si="17"/>
        <v>3.3106399999999998</v>
      </c>
      <c r="S2748" s="25"/>
      <c r="T2748">
        <v>38.6</v>
      </c>
      <c r="U2748">
        <v>38.619999999999997</v>
      </c>
      <c r="AD2748">
        <v>3.2906399999999998</v>
      </c>
      <c r="AE2748">
        <v>38.585000000000001</v>
      </c>
      <c r="AF2748">
        <v>38.75</v>
      </c>
    </row>
    <row r="2749" spans="14:32" x14ac:dyDescent="0.25">
      <c r="N2749">
        <v>3310.81</v>
      </c>
      <c r="O2749">
        <v>38.450000000000003</v>
      </c>
      <c r="P2749">
        <v>38.450000000000003</v>
      </c>
      <c r="R2749" s="25">
        <f t="shared" si="17"/>
        <v>3.31081</v>
      </c>
      <c r="S2749" s="25"/>
      <c r="T2749">
        <v>38.450000000000003</v>
      </c>
      <c r="U2749">
        <v>38.450000000000003</v>
      </c>
      <c r="AD2749">
        <v>3.2927900000000001</v>
      </c>
      <c r="AE2749">
        <v>38.65</v>
      </c>
      <c r="AF2749">
        <v>38.75</v>
      </c>
    </row>
    <row r="2750" spans="14:32" x14ac:dyDescent="0.25">
      <c r="N2750">
        <v>3310.86</v>
      </c>
      <c r="O2750">
        <v>38.69</v>
      </c>
      <c r="P2750">
        <v>38.880000000000003</v>
      </c>
      <c r="R2750" s="25">
        <f t="shared" si="17"/>
        <v>3.3108599999999999</v>
      </c>
      <c r="S2750" s="25"/>
      <c r="T2750">
        <v>38.69</v>
      </c>
      <c r="U2750">
        <v>38.880000000000003</v>
      </c>
      <c r="AD2750">
        <v>3.2936399999999999</v>
      </c>
      <c r="AE2750">
        <v>38.5</v>
      </c>
      <c r="AF2750">
        <v>38.75</v>
      </c>
    </row>
    <row r="2751" spans="14:32" x14ac:dyDescent="0.25">
      <c r="N2751">
        <v>3310.89</v>
      </c>
      <c r="O2751">
        <v>38.64</v>
      </c>
      <c r="P2751">
        <v>38.78</v>
      </c>
      <c r="R2751" s="25">
        <f t="shared" si="17"/>
        <v>3.3108899999999997</v>
      </c>
      <c r="S2751" s="25"/>
      <c r="T2751">
        <v>38.64</v>
      </c>
      <c r="U2751">
        <v>38.78</v>
      </c>
      <c r="AD2751">
        <v>3.3017600000000003</v>
      </c>
      <c r="AE2751">
        <v>38.49</v>
      </c>
      <c r="AF2751">
        <v>38.75</v>
      </c>
    </row>
    <row r="2752" spans="14:32" x14ac:dyDescent="0.25">
      <c r="N2752">
        <v>3311.03</v>
      </c>
      <c r="O2752">
        <v>38.49</v>
      </c>
      <c r="P2752">
        <v>38.58</v>
      </c>
      <c r="R2752" s="25">
        <f t="shared" si="17"/>
        <v>3.3110300000000001</v>
      </c>
      <c r="S2752" s="25"/>
      <c r="T2752">
        <v>38.49</v>
      </c>
      <c r="U2752">
        <v>38.58</v>
      </c>
      <c r="AD2752">
        <v>3.3020500000000004</v>
      </c>
      <c r="AE2752">
        <v>38.47</v>
      </c>
      <c r="AF2752">
        <v>38.75</v>
      </c>
    </row>
    <row r="2753" spans="14:32" x14ac:dyDescent="0.25">
      <c r="N2753">
        <v>3311.04</v>
      </c>
      <c r="O2753">
        <v>38.46</v>
      </c>
      <c r="P2753">
        <v>38.56</v>
      </c>
      <c r="R2753" s="25">
        <f t="shared" si="17"/>
        <v>3.3110399999999998</v>
      </c>
      <c r="S2753" s="25"/>
      <c r="T2753">
        <v>38.46</v>
      </c>
      <c r="U2753">
        <v>38.56</v>
      </c>
      <c r="AD2753">
        <v>3.3164899999999999</v>
      </c>
      <c r="AE2753">
        <v>38.549999999999997</v>
      </c>
      <c r="AF2753">
        <v>38.75</v>
      </c>
    </row>
    <row r="2754" spans="14:32" x14ac:dyDescent="0.25">
      <c r="N2754">
        <v>3311.31</v>
      </c>
      <c r="O2754">
        <v>38.450000000000003</v>
      </c>
      <c r="P2754">
        <v>38.729999999999997</v>
      </c>
      <c r="R2754" s="25">
        <f t="shared" si="17"/>
        <v>3.3113099999999998</v>
      </c>
      <c r="S2754" s="25"/>
      <c r="T2754">
        <v>38.450000000000003</v>
      </c>
      <c r="U2754">
        <v>38.729999999999997</v>
      </c>
      <c r="AD2754">
        <v>3.3182499999999999</v>
      </c>
      <c r="AE2754">
        <v>38.68</v>
      </c>
      <c r="AF2754">
        <v>38.75</v>
      </c>
    </row>
    <row r="2755" spans="14:32" x14ac:dyDescent="0.25">
      <c r="N2755">
        <v>3311.36</v>
      </c>
      <c r="O2755">
        <v>38.61</v>
      </c>
      <c r="P2755">
        <v>38.92</v>
      </c>
      <c r="R2755" s="25">
        <f t="shared" si="17"/>
        <v>3.3113600000000001</v>
      </c>
      <c r="S2755" s="25"/>
      <c r="T2755">
        <v>38.61</v>
      </c>
      <c r="U2755">
        <v>38.92</v>
      </c>
      <c r="AD2755">
        <v>3.3195900000000003</v>
      </c>
      <c r="AE2755">
        <v>38.46</v>
      </c>
      <c r="AF2755">
        <v>38.75</v>
      </c>
    </row>
    <row r="2756" spans="14:32" x14ac:dyDescent="0.25">
      <c r="N2756">
        <v>3311.38</v>
      </c>
      <c r="O2756">
        <v>38.43</v>
      </c>
      <c r="P2756">
        <v>38.72</v>
      </c>
      <c r="R2756" s="25">
        <f t="shared" ref="R2756:R2819" si="18">N2756/1000</f>
        <v>3.3113800000000002</v>
      </c>
      <c r="S2756" s="25"/>
      <c r="T2756">
        <v>38.43</v>
      </c>
      <c r="U2756">
        <v>38.72</v>
      </c>
      <c r="AD2756">
        <v>3.3300100000000001</v>
      </c>
      <c r="AE2756">
        <v>38.53</v>
      </c>
      <c r="AF2756">
        <v>38.75</v>
      </c>
    </row>
    <row r="2757" spans="14:32" x14ac:dyDescent="0.25">
      <c r="N2757">
        <v>3311.39</v>
      </c>
      <c r="O2757">
        <v>38.65</v>
      </c>
      <c r="P2757">
        <v>38.840000000000003</v>
      </c>
      <c r="R2757" s="25">
        <f t="shared" si="18"/>
        <v>3.3113899999999998</v>
      </c>
      <c r="S2757" s="25"/>
      <c r="T2757">
        <v>38.65</v>
      </c>
      <c r="U2757">
        <v>38.840000000000003</v>
      </c>
      <c r="AD2757">
        <v>3.33108</v>
      </c>
      <c r="AE2757">
        <v>38.520000000000003</v>
      </c>
      <c r="AF2757">
        <v>38.75</v>
      </c>
    </row>
    <row r="2758" spans="14:32" x14ac:dyDescent="0.25">
      <c r="N2758">
        <v>3311.53</v>
      </c>
      <c r="O2758">
        <v>38.58</v>
      </c>
      <c r="P2758">
        <v>38.79</v>
      </c>
      <c r="R2758" s="25">
        <f t="shared" si="18"/>
        <v>3.3115300000000003</v>
      </c>
      <c r="S2758" s="25"/>
      <c r="T2758">
        <v>38.58</v>
      </c>
      <c r="U2758">
        <v>38.79</v>
      </c>
      <c r="AD2758">
        <v>3.3313000000000001</v>
      </c>
      <c r="AE2758">
        <v>38.56</v>
      </c>
      <c r="AF2758">
        <v>38.75</v>
      </c>
    </row>
    <row r="2759" spans="14:32" x14ac:dyDescent="0.25">
      <c r="N2759">
        <v>3311.57</v>
      </c>
      <c r="O2759">
        <v>38.44</v>
      </c>
      <c r="P2759">
        <v>38.520000000000003</v>
      </c>
      <c r="R2759" s="25">
        <f t="shared" si="18"/>
        <v>3.3115700000000001</v>
      </c>
      <c r="S2759" s="25"/>
      <c r="T2759">
        <v>38.44</v>
      </c>
      <c r="U2759">
        <v>38.520000000000003</v>
      </c>
      <c r="AD2759">
        <v>3.3340500000000004</v>
      </c>
      <c r="AE2759">
        <v>38.6</v>
      </c>
      <c r="AF2759">
        <v>38.75</v>
      </c>
    </row>
    <row r="2760" spans="14:32" x14ac:dyDescent="0.25">
      <c r="N2760">
        <v>3311.58</v>
      </c>
      <c r="O2760">
        <v>38.4</v>
      </c>
      <c r="P2760">
        <v>38.56</v>
      </c>
      <c r="R2760" s="25">
        <f t="shared" si="18"/>
        <v>3.3115799999999997</v>
      </c>
      <c r="S2760" s="25"/>
      <c r="T2760">
        <v>38.4</v>
      </c>
      <c r="U2760">
        <v>38.56</v>
      </c>
      <c r="AD2760">
        <v>3.33779</v>
      </c>
      <c r="AE2760">
        <v>38.520000000000003</v>
      </c>
      <c r="AF2760">
        <v>38.75</v>
      </c>
    </row>
    <row r="2761" spans="14:32" x14ac:dyDescent="0.25">
      <c r="N2761">
        <v>3311.64</v>
      </c>
      <c r="O2761">
        <v>38.36</v>
      </c>
      <c r="P2761">
        <v>38.71</v>
      </c>
      <c r="R2761" s="25">
        <f t="shared" si="18"/>
        <v>3.3116399999999997</v>
      </c>
      <c r="S2761" s="25"/>
      <c r="T2761">
        <v>38.36</v>
      </c>
      <c r="U2761">
        <v>38.71</v>
      </c>
      <c r="AD2761">
        <v>3.35412</v>
      </c>
      <c r="AE2761">
        <v>38.64</v>
      </c>
      <c r="AF2761">
        <v>38.75</v>
      </c>
    </row>
    <row r="2762" spans="14:32" x14ac:dyDescent="0.25">
      <c r="N2762">
        <v>3311.77</v>
      </c>
      <c r="O2762">
        <v>38.61</v>
      </c>
      <c r="P2762">
        <v>38.99</v>
      </c>
      <c r="R2762" s="25">
        <f t="shared" si="18"/>
        <v>3.3117700000000001</v>
      </c>
      <c r="S2762" s="25"/>
      <c r="T2762">
        <v>38.61</v>
      </c>
      <c r="U2762">
        <v>38.99</v>
      </c>
      <c r="AD2762">
        <v>3.3650600000000002</v>
      </c>
      <c r="AE2762">
        <v>38.56</v>
      </c>
      <c r="AF2762">
        <v>38.75</v>
      </c>
    </row>
    <row r="2763" spans="14:32" x14ac:dyDescent="0.25">
      <c r="N2763">
        <v>3311.79</v>
      </c>
      <c r="O2763">
        <v>38.44</v>
      </c>
      <c r="P2763">
        <v>38.47</v>
      </c>
      <c r="R2763" s="25">
        <f t="shared" si="18"/>
        <v>3.3117899999999998</v>
      </c>
      <c r="S2763" s="25"/>
      <c r="T2763">
        <v>38.44</v>
      </c>
      <c r="U2763">
        <v>38.47</v>
      </c>
      <c r="AD2763">
        <v>3.37466</v>
      </c>
      <c r="AE2763">
        <v>38.630000000000003</v>
      </c>
      <c r="AF2763">
        <v>38.75</v>
      </c>
    </row>
    <row r="2764" spans="14:32" x14ac:dyDescent="0.25">
      <c r="N2764">
        <v>3311.83</v>
      </c>
      <c r="O2764">
        <v>38.46</v>
      </c>
      <c r="P2764">
        <v>38.67</v>
      </c>
      <c r="R2764" s="25">
        <f t="shared" si="18"/>
        <v>3.3118300000000001</v>
      </c>
      <c r="S2764" s="25"/>
      <c r="T2764">
        <v>38.46</v>
      </c>
      <c r="U2764">
        <v>38.67</v>
      </c>
      <c r="AD2764">
        <v>3.3153600000000001</v>
      </c>
      <c r="AE2764">
        <v>38.519999999999996</v>
      </c>
      <c r="AF2764">
        <v>38.755000000000003</v>
      </c>
    </row>
    <row r="2765" spans="14:32" x14ac:dyDescent="0.25">
      <c r="N2765">
        <v>3311.9</v>
      </c>
      <c r="O2765">
        <v>38.58</v>
      </c>
      <c r="P2765">
        <v>38.82</v>
      </c>
      <c r="R2765" s="25">
        <f t="shared" si="18"/>
        <v>3.3119000000000001</v>
      </c>
      <c r="S2765" s="25"/>
      <c r="T2765">
        <v>38.58</v>
      </c>
      <c r="U2765">
        <v>38.82</v>
      </c>
      <c r="AD2765">
        <v>3.3103699999999998</v>
      </c>
      <c r="AE2765">
        <v>38.586666666666666</v>
      </c>
      <c r="AF2765">
        <v>38.756666666666668</v>
      </c>
    </row>
    <row r="2766" spans="14:32" x14ac:dyDescent="0.25">
      <c r="N2766">
        <v>3312.13</v>
      </c>
      <c r="O2766">
        <v>38.590000000000003</v>
      </c>
      <c r="P2766">
        <v>38.74</v>
      </c>
      <c r="R2766" s="25">
        <f t="shared" si="18"/>
        <v>3.3121300000000002</v>
      </c>
      <c r="S2766" s="25"/>
      <c r="T2766">
        <v>38.590000000000003</v>
      </c>
      <c r="U2766">
        <v>38.74</v>
      </c>
      <c r="AD2766">
        <v>3.0964099999999997</v>
      </c>
      <c r="AE2766">
        <v>38.450000000000003</v>
      </c>
      <c r="AF2766">
        <v>38.76</v>
      </c>
    </row>
    <row r="2767" spans="14:32" x14ac:dyDescent="0.25">
      <c r="N2767">
        <v>3312.52</v>
      </c>
      <c r="O2767">
        <v>38.49</v>
      </c>
      <c r="P2767">
        <v>38.76</v>
      </c>
      <c r="R2767" s="25">
        <f t="shared" si="18"/>
        <v>3.3125200000000001</v>
      </c>
      <c r="S2767" s="25"/>
      <c r="T2767">
        <v>38.49</v>
      </c>
      <c r="U2767">
        <v>38.76</v>
      </c>
      <c r="AD2767">
        <v>3.2225000000000001</v>
      </c>
      <c r="AE2767">
        <v>38.67</v>
      </c>
      <c r="AF2767">
        <v>38.76</v>
      </c>
    </row>
    <row r="2768" spans="14:32" x14ac:dyDescent="0.25">
      <c r="N2768">
        <v>3312.58</v>
      </c>
      <c r="O2768">
        <v>38.68</v>
      </c>
      <c r="P2768">
        <v>38.950000000000003</v>
      </c>
      <c r="R2768" s="25">
        <f t="shared" si="18"/>
        <v>3.3125800000000001</v>
      </c>
      <c r="S2768" s="25"/>
      <c r="T2768">
        <v>38.68</v>
      </c>
      <c r="U2768">
        <v>38.950000000000003</v>
      </c>
      <c r="AD2768">
        <v>3.23773</v>
      </c>
      <c r="AE2768">
        <v>38.700000000000003</v>
      </c>
      <c r="AF2768">
        <v>38.76</v>
      </c>
    </row>
    <row r="2769" spans="14:32" x14ac:dyDescent="0.25">
      <c r="N2769">
        <v>3312.65</v>
      </c>
      <c r="O2769">
        <v>38.25</v>
      </c>
      <c r="P2769">
        <v>38.42</v>
      </c>
      <c r="R2769" s="25">
        <f t="shared" si="18"/>
        <v>3.3126500000000001</v>
      </c>
      <c r="S2769" s="25"/>
      <c r="T2769">
        <v>38.25</v>
      </c>
      <c r="U2769">
        <v>38.42</v>
      </c>
      <c r="AD2769">
        <v>3.2660300000000002</v>
      </c>
      <c r="AE2769">
        <v>38.56</v>
      </c>
      <c r="AF2769">
        <v>38.76</v>
      </c>
    </row>
    <row r="2770" spans="14:32" x14ac:dyDescent="0.25">
      <c r="N2770">
        <v>3312.66</v>
      </c>
      <c r="O2770">
        <v>38.700000000000003</v>
      </c>
      <c r="P2770">
        <v>38.83</v>
      </c>
      <c r="R2770" s="25">
        <f t="shared" si="18"/>
        <v>3.3126599999999997</v>
      </c>
      <c r="S2770" s="25"/>
      <c r="T2770">
        <v>38.700000000000003</v>
      </c>
      <c r="U2770">
        <v>38.83</v>
      </c>
      <c r="AD2770">
        <v>3.2668900000000001</v>
      </c>
      <c r="AE2770">
        <v>38.619999999999997</v>
      </c>
      <c r="AF2770">
        <v>38.76</v>
      </c>
    </row>
    <row r="2771" spans="14:32" x14ac:dyDescent="0.25">
      <c r="N2771">
        <v>3312.75</v>
      </c>
      <c r="O2771">
        <v>38.57</v>
      </c>
      <c r="P2771">
        <v>38.81</v>
      </c>
      <c r="R2771" s="25">
        <f t="shared" si="18"/>
        <v>3.3127499999999999</v>
      </c>
      <c r="S2771" s="25"/>
      <c r="T2771">
        <v>38.57</v>
      </c>
      <c r="U2771">
        <v>38.81</v>
      </c>
      <c r="AD2771">
        <v>3.2704899999999997</v>
      </c>
      <c r="AE2771">
        <v>38.520000000000003</v>
      </c>
      <c r="AF2771">
        <v>38.76</v>
      </c>
    </row>
    <row r="2772" spans="14:32" x14ac:dyDescent="0.25">
      <c r="N2772">
        <v>3312.76</v>
      </c>
      <c r="O2772">
        <v>38.450000000000003</v>
      </c>
      <c r="P2772">
        <v>38.659999999999997</v>
      </c>
      <c r="R2772" s="25">
        <f t="shared" si="18"/>
        <v>3.3127600000000004</v>
      </c>
      <c r="S2772" s="25"/>
      <c r="T2772">
        <v>38.450000000000003</v>
      </c>
      <c r="U2772">
        <v>38.659999999999997</v>
      </c>
      <c r="AD2772">
        <v>3.2741400000000001</v>
      </c>
      <c r="AE2772">
        <v>38.450000000000003</v>
      </c>
      <c r="AF2772">
        <v>38.76</v>
      </c>
    </row>
    <row r="2773" spans="14:32" x14ac:dyDescent="0.25">
      <c r="N2773">
        <v>3312.87</v>
      </c>
      <c r="O2773">
        <v>38.4</v>
      </c>
      <c r="P2773">
        <v>38.619999999999997</v>
      </c>
      <c r="R2773" s="25">
        <f t="shared" si="18"/>
        <v>3.3128699999999998</v>
      </c>
      <c r="S2773" s="25"/>
      <c r="T2773">
        <v>38.4</v>
      </c>
      <c r="U2773">
        <v>38.619999999999997</v>
      </c>
      <c r="AD2773">
        <v>3.2751700000000001</v>
      </c>
      <c r="AE2773">
        <v>38.65</v>
      </c>
      <c r="AF2773">
        <v>38.76</v>
      </c>
    </row>
    <row r="2774" spans="14:32" x14ac:dyDescent="0.25">
      <c r="N2774">
        <v>3312.94</v>
      </c>
      <c r="O2774">
        <v>38.79</v>
      </c>
      <c r="P2774">
        <v>38.880000000000003</v>
      </c>
      <c r="R2774" s="25">
        <f t="shared" si="18"/>
        <v>3.3129400000000002</v>
      </c>
      <c r="S2774" s="25"/>
      <c r="T2774">
        <v>38.79</v>
      </c>
      <c r="U2774">
        <v>38.880000000000003</v>
      </c>
      <c r="AD2774">
        <v>3.2800500000000001</v>
      </c>
      <c r="AE2774">
        <v>38.65</v>
      </c>
      <c r="AF2774">
        <v>38.76</v>
      </c>
    </row>
    <row r="2775" spans="14:32" x14ac:dyDescent="0.25">
      <c r="N2775">
        <v>3312.99</v>
      </c>
      <c r="O2775">
        <v>38.56</v>
      </c>
      <c r="P2775">
        <v>38.72</v>
      </c>
      <c r="R2775" s="25">
        <f t="shared" si="18"/>
        <v>3.3129899999999997</v>
      </c>
      <c r="S2775" s="25"/>
      <c r="T2775">
        <v>38.56</v>
      </c>
      <c r="U2775">
        <v>38.72</v>
      </c>
      <c r="AD2775">
        <v>3.2805900000000001</v>
      </c>
      <c r="AE2775">
        <v>38.58</v>
      </c>
      <c r="AF2775">
        <v>38.76</v>
      </c>
    </row>
    <row r="2776" spans="14:32" x14ac:dyDescent="0.25">
      <c r="N2776">
        <v>3313.24</v>
      </c>
      <c r="O2776">
        <v>38.67</v>
      </c>
      <c r="P2776">
        <v>38.590000000000003</v>
      </c>
      <c r="R2776" s="25">
        <f t="shared" si="18"/>
        <v>3.31324</v>
      </c>
      <c r="S2776" s="25"/>
      <c r="T2776">
        <v>38.67</v>
      </c>
      <c r="U2776">
        <v>38.590000000000003</v>
      </c>
      <c r="AD2776">
        <v>3.2808299999999999</v>
      </c>
      <c r="AE2776">
        <v>38.58</v>
      </c>
      <c r="AF2776">
        <v>38.76</v>
      </c>
    </row>
    <row r="2777" spans="14:32" x14ac:dyDescent="0.25">
      <c r="N2777">
        <v>3313.27</v>
      </c>
      <c r="O2777">
        <v>38.57</v>
      </c>
      <c r="P2777">
        <v>38.71</v>
      </c>
      <c r="R2777" s="25">
        <f t="shared" si="18"/>
        <v>3.3132700000000002</v>
      </c>
      <c r="S2777" s="25"/>
      <c r="T2777">
        <v>38.57</v>
      </c>
      <c r="U2777">
        <v>38.71</v>
      </c>
      <c r="AD2777">
        <v>3.2859600000000002</v>
      </c>
      <c r="AE2777">
        <v>38.57</v>
      </c>
      <c r="AF2777">
        <v>38.76</v>
      </c>
    </row>
    <row r="2778" spans="14:32" x14ac:dyDescent="0.25">
      <c r="N2778">
        <v>3313.28</v>
      </c>
      <c r="O2778">
        <v>38.520000000000003</v>
      </c>
      <c r="P2778">
        <v>38.72</v>
      </c>
      <c r="R2778" s="25">
        <f t="shared" si="18"/>
        <v>3.3132800000000002</v>
      </c>
      <c r="S2778" s="25"/>
      <c r="T2778">
        <v>38.520000000000003</v>
      </c>
      <c r="U2778">
        <v>38.72</v>
      </c>
      <c r="AD2778">
        <v>3.2884099999999998</v>
      </c>
      <c r="AE2778">
        <v>38.67</v>
      </c>
      <c r="AF2778">
        <v>38.76</v>
      </c>
    </row>
    <row r="2779" spans="14:32" x14ac:dyDescent="0.25">
      <c r="N2779">
        <v>3313.41</v>
      </c>
      <c r="O2779">
        <v>38.700000000000003</v>
      </c>
      <c r="P2779">
        <v>38.880000000000003</v>
      </c>
      <c r="R2779" s="25">
        <f t="shared" si="18"/>
        <v>3.3134099999999997</v>
      </c>
      <c r="S2779" s="25"/>
      <c r="T2779">
        <v>38.700000000000003</v>
      </c>
      <c r="U2779">
        <v>38.880000000000003</v>
      </c>
      <c r="AD2779">
        <v>3.2914400000000001</v>
      </c>
      <c r="AE2779">
        <v>38.58</v>
      </c>
      <c r="AF2779">
        <v>38.76</v>
      </c>
    </row>
    <row r="2780" spans="14:32" x14ac:dyDescent="0.25">
      <c r="N2780">
        <v>3313.46</v>
      </c>
      <c r="O2780">
        <v>38.659999999999997</v>
      </c>
      <c r="P2780">
        <v>38.76</v>
      </c>
      <c r="R2780" s="25">
        <f t="shared" si="18"/>
        <v>3.3134600000000001</v>
      </c>
      <c r="S2780" s="25"/>
      <c r="T2780">
        <v>38.659999999999997</v>
      </c>
      <c r="U2780">
        <v>38.76</v>
      </c>
      <c r="AD2780">
        <v>3.2940200000000002</v>
      </c>
      <c r="AE2780">
        <v>38.450000000000003</v>
      </c>
      <c r="AF2780">
        <v>38.76</v>
      </c>
    </row>
    <row r="2781" spans="14:32" x14ac:dyDescent="0.25">
      <c r="N2781">
        <v>3313.48</v>
      </c>
      <c r="O2781">
        <v>38.43</v>
      </c>
      <c r="P2781">
        <v>38.57</v>
      </c>
      <c r="R2781" s="25">
        <f t="shared" si="18"/>
        <v>3.3134800000000002</v>
      </c>
      <c r="S2781" s="25"/>
      <c r="T2781">
        <v>38.43</v>
      </c>
      <c r="U2781">
        <v>38.57</v>
      </c>
      <c r="AD2781">
        <v>3.2974000000000001</v>
      </c>
      <c r="AE2781">
        <v>38.64</v>
      </c>
      <c r="AF2781">
        <v>38.76</v>
      </c>
    </row>
    <row r="2782" spans="14:32" x14ac:dyDescent="0.25">
      <c r="N2782">
        <v>3313.49</v>
      </c>
      <c r="O2782">
        <v>38.35</v>
      </c>
      <c r="P2782">
        <v>38.43</v>
      </c>
      <c r="R2782" s="25">
        <f t="shared" si="18"/>
        <v>3.3134899999999998</v>
      </c>
      <c r="S2782" s="25"/>
      <c r="T2782">
        <v>38.35</v>
      </c>
      <c r="U2782">
        <v>38.43</v>
      </c>
      <c r="AD2782">
        <v>3.3007</v>
      </c>
      <c r="AE2782">
        <v>38.61</v>
      </c>
      <c r="AF2782">
        <v>38.76</v>
      </c>
    </row>
    <row r="2783" spans="14:32" x14ac:dyDescent="0.25">
      <c r="N2783">
        <v>3313.53</v>
      </c>
      <c r="O2783">
        <v>38.4</v>
      </c>
      <c r="P2783">
        <v>38.700000000000003</v>
      </c>
      <c r="R2783" s="25">
        <f t="shared" si="18"/>
        <v>3.3135300000000001</v>
      </c>
      <c r="S2783" s="25"/>
      <c r="T2783">
        <v>38.4</v>
      </c>
      <c r="U2783">
        <v>38.700000000000003</v>
      </c>
      <c r="AD2783">
        <v>3.3045500000000003</v>
      </c>
      <c r="AE2783">
        <v>38.619999999999997</v>
      </c>
      <c r="AF2783">
        <v>38.76</v>
      </c>
    </row>
    <row r="2784" spans="14:32" x14ac:dyDescent="0.25">
      <c r="N2784">
        <v>3313.61</v>
      </c>
      <c r="O2784">
        <v>38.51</v>
      </c>
      <c r="P2784">
        <v>38.78</v>
      </c>
      <c r="R2784" s="25">
        <f t="shared" si="18"/>
        <v>3.3136100000000002</v>
      </c>
      <c r="S2784" s="25"/>
      <c r="T2784">
        <v>38.51</v>
      </c>
      <c r="U2784">
        <v>38.78</v>
      </c>
      <c r="AD2784">
        <v>3.3051599999999999</v>
      </c>
      <c r="AE2784">
        <v>38.58</v>
      </c>
      <c r="AF2784">
        <v>38.76</v>
      </c>
    </row>
    <row r="2785" spans="14:32" x14ac:dyDescent="0.25">
      <c r="N2785">
        <v>3314.24</v>
      </c>
      <c r="O2785">
        <v>38.71</v>
      </c>
      <c r="P2785">
        <v>38.92</v>
      </c>
      <c r="R2785" s="25">
        <f t="shared" si="18"/>
        <v>3.3142399999999999</v>
      </c>
      <c r="S2785" s="25"/>
      <c r="T2785">
        <v>38.71</v>
      </c>
      <c r="U2785">
        <v>38.92</v>
      </c>
      <c r="AD2785">
        <v>3.3054899999999998</v>
      </c>
      <c r="AE2785">
        <v>38.58</v>
      </c>
      <c r="AF2785">
        <v>38.76</v>
      </c>
    </row>
    <row r="2786" spans="14:32" x14ac:dyDescent="0.25">
      <c r="N2786">
        <v>3314.26</v>
      </c>
      <c r="O2786">
        <v>38.57</v>
      </c>
      <c r="P2786">
        <v>38.700000000000003</v>
      </c>
      <c r="R2786" s="25">
        <f t="shared" si="18"/>
        <v>3.3142600000000004</v>
      </c>
      <c r="S2786" s="25"/>
      <c r="T2786">
        <v>38.57</v>
      </c>
      <c r="U2786">
        <v>38.700000000000003</v>
      </c>
      <c r="AD2786">
        <v>3.31033</v>
      </c>
      <c r="AE2786">
        <v>38.67</v>
      </c>
      <c r="AF2786">
        <v>38.76</v>
      </c>
    </row>
    <row r="2787" spans="14:32" x14ac:dyDescent="0.25">
      <c r="N2787">
        <v>3314.59</v>
      </c>
      <c r="O2787">
        <v>38.57</v>
      </c>
      <c r="P2787">
        <v>38.840000000000003</v>
      </c>
      <c r="R2787" s="25">
        <f t="shared" si="18"/>
        <v>3.3145899999999999</v>
      </c>
      <c r="S2787" s="25"/>
      <c r="T2787">
        <v>38.57</v>
      </c>
      <c r="U2787">
        <v>38.840000000000003</v>
      </c>
      <c r="AD2787">
        <v>3.3125200000000001</v>
      </c>
      <c r="AE2787">
        <v>38.49</v>
      </c>
      <c r="AF2787">
        <v>38.76</v>
      </c>
    </row>
    <row r="2788" spans="14:32" x14ac:dyDescent="0.25">
      <c r="N2788">
        <v>3314.61</v>
      </c>
      <c r="O2788">
        <v>38.64</v>
      </c>
      <c r="P2788">
        <v>38.57</v>
      </c>
      <c r="R2788" s="25">
        <f t="shared" si="18"/>
        <v>3.3146100000000001</v>
      </c>
      <c r="S2788" s="25"/>
      <c r="T2788">
        <v>38.64</v>
      </c>
      <c r="U2788">
        <v>38.57</v>
      </c>
      <c r="AD2788">
        <v>3.3134600000000001</v>
      </c>
      <c r="AE2788">
        <v>38.659999999999997</v>
      </c>
      <c r="AF2788">
        <v>38.76</v>
      </c>
    </row>
    <row r="2789" spans="14:32" x14ac:dyDescent="0.25">
      <c r="N2789">
        <v>3314.74</v>
      </c>
      <c r="O2789">
        <v>38.54</v>
      </c>
      <c r="P2789">
        <v>38.729999999999997</v>
      </c>
      <c r="R2789" s="25">
        <f t="shared" si="18"/>
        <v>3.3147399999999996</v>
      </c>
      <c r="S2789" s="25"/>
      <c r="T2789">
        <v>38.54</v>
      </c>
      <c r="U2789">
        <v>38.729999999999997</v>
      </c>
      <c r="AD2789">
        <v>3.3163899999999997</v>
      </c>
      <c r="AE2789">
        <v>38.54</v>
      </c>
      <c r="AF2789">
        <v>38.76</v>
      </c>
    </row>
    <row r="2790" spans="14:32" x14ac:dyDescent="0.25">
      <c r="N2790">
        <v>3314.87</v>
      </c>
      <c r="O2790">
        <v>38.57</v>
      </c>
      <c r="P2790">
        <v>38.71</v>
      </c>
      <c r="R2790" s="25">
        <f t="shared" si="18"/>
        <v>3.31487</v>
      </c>
      <c r="S2790" s="25"/>
      <c r="T2790">
        <v>38.57</v>
      </c>
      <c r="U2790">
        <v>38.71</v>
      </c>
      <c r="AD2790">
        <v>3.3167</v>
      </c>
      <c r="AE2790">
        <v>38.5</v>
      </c>
      <c r="AF2790">
        <v>38.76</v>
      </c>
    </row>
    <row r="2791" spans="14:32" x14ac:dyDescent="0.25">
      <c r="N2791">
        <v>3314.97</v>
      </c>
      <c r="O2791">
        <v>38.549999999999997</v>
      </c>
      <c r="P2791">
        <v>38.79</v>
      </c>
      <c r="R2791" s="25">
        <f t="shared" si="18"/>
        <v>3.3149699999999998</v>
      </c>
      <c r="S2791" s="25"/>
      <c r="T2791">
        <v>38.549999999999997</v>
      </c>
      <c r="U2791">
        <v>38.79</v>
      </c>
      <c r="AD2791">
        <v>3.31711</v>
      </c>
      <c r="AE2791">
        <v>38.58</v>
      </c>
      <c r="AF2791">
        <v>38.76</v>
      </c>
    </row>
    <row r="2792" spans="14:32" x14ac:dyDescent="0.25">
      <c r="N2792">
        <v>3315.07</v>
      </c>
      <c r="O2792">
        <v>38.68</v>
      </c>
      <c r="P2792">
        <v>38.82</v>
      </c>
      <c r="R2792" s="25">
        <f t="shared" si="18"/>
        <v>3.31507</v>
      </c>
      <c r="S2792" s="25"/>
      <c r="T2792">
        <v>38.68</v>
      </c>
      <c r="U2792">
        <v>38.82</v>
      </c>
      <c r="AD2792">
        <v>3.3189600000000001</v>
      </c>
      <c r="AE2792">
        <v>38.555</v>
      </c>
      <c r="AF2792">
        <v>38.76</v>
      </c>
    </row>
    <row r="2793" spans="14:32" x14ac:dyDescent="0.25">
      <c r="N2793">
        <v>3315.2</v>
      </c>
      <c r="O2793">
        <v>38.619999999999997</v>
      </c>
      <c r="P2793">
        <v>38.83</v>
      </c>
      <c r="R2793" s="25">
        <f t="shared" si="18"/>
        <v>3.3151999999999999</v>
      </c>
      <c r="S2793" s="25"/>
      <c r="T2793">
        <v>38.619999999999997</v>
      </c>
      <c r="U2793">
        <v>38.83</v>
      </c>
      <c r="AD2793">
        <v>3.3198600000000003</v>
      </c>
      <c r="AE2793">
        <v>38.65</v>
      </c>
      <c r="AF2793">
        <v>38.76</v>
      </c>
    </row>
    <row r="2794" spans="14:32" x14ac:dyDescent="0.25">
      <c r="N2794">
        <v>3315.33</v>
      </c>
      <c r="O2794">
        <v>38.68</v>
      </c>
      <c r="P2794">
        <v>38.86</v>
      </c>
      <c r="R2794" s="25">
        <f t="shared" si="18"/>
        <v>3.3153299999999999</v>
      </c>
      <c r="S2794" s="25"/>
      <c r="T2794">
        <v>38.68</v>
      </c>
      <c r="U2794">
        <v>38.86</v>
      </c>
      <c r="AD2794">
        <v>3.3220500000000004</v>
      </c>
      <c r="AE2794">
        <v>38.65</v>
      </c>
      <c r="AF2794">
        <v>38.76</v>
      </c>
    </row>
    <row r="2795" spans="14:32" x14ac:dyDescent="0.25">
      <c r="N2795">
        <v>3315.36</v>
      </c>
      <c r="O2795">
        <v>38.519999999999996</v>
      </c>
      <c r="P2795">
        <v>38.755000000000003</v>
      </c>
      <c r="R2795" s="25">
        <f t="shared" si="18"/>
        <v>3.3153600000000001</v>
      </c>
      <c r="S2795" s="25"/>
      <c r="T2795">
        <v>38.519999999999996</v>
      </c>
      <c r="U2795">
        <v>38.755000000000003</v>
      </c>
      <c r="AD2795">
        <v>3.32376</v>
      </c>
      <c r="AE2795">
        <v>38.53</v>
      </c>
      <c r="AF2795">
        <v>38.76</v>
      </c>
    </row>
    <row r="2796" spans="14:32" x14ac:dyDescent="0.25">
      <c r="N2796">
        <v>3315.42</v>
      </c>
      <c r="O2796">
        <v>38.35</v>
      </c>
      <c r="P2796">
        <v>38.58</v>
      </c>
      <c r="R2796" s="25">
        <f t="shared" si="18"/>
        <v>3.31542</v>
      </c>
      <c r="S2796" s="25"/>
      <c r="T2796">
        <v>38.35</v>
      </c>
      <c r="U2796">
        <v>38.58</v>
      </c>
      <c r="AD2796">
        <v>3.32525</v>
      </c>
      <c r="AE2796">
        <v>38.54</v>
      </c>
      <c r="AF2796">
        <v>38.76</v>
      </c>
    </row>
    <row r="2797" spans="14:32" x14ac:dyDescent="0.25">
      <c r="N2797">
        <v>3315.43</v>
      </c>
      <c r="O2797">
        <v>38.53</v>
      </c>
      <c r="P2797">
        <v>38.82</v>
      </c>
      <c r="R2797" s="25">
        <f t="shared" si="18"/>
        <v>3.3154299999999997</v>
      </c>
      <c r="S2797" s="25"/>
      <c r="T2797">
        <v>38.53</v>
      </c>
      <c r="U2797">
        <v>38.82</v>
      </c>
      <c r="AD2797">
        <v>3.32666</v>
      </c>
      <c r="AE2797">
        <v>38.659999999999997</v>
      </c>
      <c r="AF2797">
        <v>38.76</v>
      </c>
    </row>
    <row r="2798" spans="14:32" x14ac:dyDescent="0.25">
      <c r="N2798">
        <v>3315.47</v>
      </c>
      <c r="O2798">
        <v>38.47</v>
      </c>
      <c r="P2798">
        <v>38.67</v>
      </c>
      <c r="R2798" s="25">
        <f t="shared" si="18"/>
        <v>3.3154699999999999</v>
      </c>
      <c r="S2798" s="25"/>
      <c r="T2798">
        <v>38.47</v>
      </c>
      <c r="U2798">
        <v>38.67</v>
      </c>
      <c r="AD2798">
        <v>3.3274400000000002</v>
      </c>
      <c r="AE2798">
        <v>38.67</v>
      </c>
      <c r="AF2798">
        <v>38.76</v>
      </c>
    </row>
    <row r="2799" spans="14:32" x14ac:dyDescent="0.25">
      <c r="N2799">
        <v>3315.48</v>
      </c>
      <c r="O2799">
        <v>38.44</v>
      </c>
      <c r="P2799">
        <v>38.700000000000003</v>
      </c>
      <c r="R2799" s="25">
        <f t="shared" si="18"/>
        <v>3.31548</v>
      </c>
      <c r="S2799" s="25"/>
      <c r="T2799">
        <v>38.44</v>
      </c>
      <c r="U2799">
        <v>38.700000000000003</v>
      </c>
      <c r="AD2799">
        <v>3.3285300000000002</v>
      </c>
      <c r="AE2799">
        <v>38.659999999999997</v>
      </c>
      <c r="AF2799">
        <v>38.76</v>
      </c>
    </row>
    <row r="2800" spans="14:32" x14ac:dyDescent="0.25">
      <c r="N2800">
        <v>3315.5</v>
      </c>
      <c r="O2800">
        <v>38.81</v>
      </c>
      <c r="P2800">
        <v>38.94</v>
      </c>
      <c r="R2800" s="25">
        <f t="shared" si="18"/>
        <v>3.3155000000000001</v>
      </c>
      <c r="S2800" s="25"/>
      <c r="T2800">
        <v>38.81</v>
      </c>
      <c r="U2800">
        <v>38.94</v>
      </c>
      <c r="AD2800">
        <v>3.3346999999999998</v>
      </c>
      <c r="AE2800">
        <v>38.6</v>
      </c>
      <c r="AF2800">
        <v>38.76</v>
      </c>
    </row>
    <row r="2801" spans="14:32" x14ac:dyDescent="0.25">
      <c r="N2801">
        <v>3315.55</v>
      </c>
      <c r="O2801">
        <v>38.42</v>
      </c>
      <c r="P2801">
        <v>38.69</v>
      </c>
      <c r="R2801" s="25">
        <f t="shared" si="18"/>
        <v>3.31555</v>
      </c>
      <c r="S2801" s="25"/>
      <c r="T2801">
        <v>38.42</v>
      </c>
      <c r="U2801">
        <v>38.69</v>
      </c>
      <c r="AD2801">
        <v>3.33649</v>
      </c>
      <c r="AE2801">
        <v>38.68</v>
      </c>
      <c r="AF2801">
        <v>38.76</v>
      </c>
    </row>
    <row r="2802" spans="14:32" x14ac:dyDescent="0.25">
      <c r="N2802">
        <v>3315.62</v>
      </c>
      <c r="O2802">
        <v>38.545000000000002</v>
      </c>
      <c r="P2802">
        <v>38.715000000000003</v>
      </c>
      <c r="R2802" s="25">
        <f t="shared" si="18"/>
        <v>3.31562</v>
      </c>
      <c r="S2802" s="25"/>
      <c r="T2802">
        <v>38.545000000000002</v>
      </c>
      <c r="U2802">
        <v>38.715000000000003</v>
      </c>
      <c r="AD2802">
        <v>3.3424699999999996</v>
      </c>
      <c r="AE2802">
        <v>38.56</v>
      </c>
      <c r="AF2802">
        <v>38.76</v>
      </c>
    </row>
    <row r="2803" spans="14:32" x14ac:dyDescent="0.25">
      <c r="N2803">
        <v>3315.76</v>
      </c>
      <c r="O2803">
        <v>38.380000000000003</v>
      </c>
      <c r="P2803">
        <v>38.619999999999997</v>
      </c>
      <c r="R2803" s="25">
        <f t="shared" si="18"/>
        <v>3.31576</v>
      </c>
      <c r="S2803" s="25"/>
      <c r="T2803">
        <v>38.380000000000003</v>
      </c>
      <c r="U2803">
        <v>38.619999999999997</v>
      </c>
      <c r="AD2803">
        <v>3.3527</v>
      </c>
      <c r="AE2803">
        <v>38.47</v>
      </c>
      <c r="AF2803">
        <v>38.76</v>
      </c>
    </row>
    <row r="2804" spans="14:32" x14ac:dyDescent="0.25">
      <c r="N2804">
        <v>3315.84</v>
      </c>
      <c r="O2804">
        <v>38.520000000000003</v>
      </c>
      <c r="P2804">
        <v>38.58</v>
      </c>
      <c r="R2804" s="25">
        <f t="shared" si="18"/>
        <v>3.3158400000000001</v>
      </c>
      <c r="S2804" s="25"/>
      <c r="T2804">
        <v>38.520000000000003</v>
      </c>
      <c r="U2804">
        <v>38.58</v>
      </c>
      <c r="AD2804">
        <v>3.2932199999999998</v>
      </c>
      <c r="AE2804">
        <v>38.534999999999997</v>
      </c>
      <c r="AF2804">
        <v>38.769999999999996</v>
      </c>
    </row>
    <row r="2805" spans="14:32" x14ac:dyDescent="0.25">
      <c r="N2805">
        <v>3316.19</v>
      </c>
      <c r="O2805">
        <v>38.58</v>
      </c>
      <c r="P2805">
        <v>38.83</v>
      </c>
      <c r="R2805" s="25">
        <f t="shared" si="18"/>
        <v>3.3161900000000002</v>
      </c>
      <c r="S2805" s="25"/>
      <c r="T2805">
        <v>38.58</v>
      </c>
      <c r="U2805">
        <v>38.83</v>
      </c>
      <c r="AD2805">
        <v>3.19448</v>
      </c>
      <c r="AE2805">
        <v>38.549999999999997</v>
      </c>
      <c r="AF2805">
        <v>38.770000000000003</v>
      </c>
    </row>
    <row r="2806" spans="14:32" x14ac:dyDescent="0.25">
      <c r="N2806">
        <v>3316.31</v>
      </c>
      <c r="O2806">
        <v>38.51</v>
      </c>
      <c r="P2806">
        <v>38.69</v>
      </c>
      <c r="R2806" s="25">
        <f t="shared" si="18"/>
        <v>3.3163100000000001</v>
      </c>
      <c r="S2806" s="25"/>
      <c r="T2806">
        <v>38.51</v>
      </c>
      <c r="U2806">
        <v>38.69</v>
      </c>
      <c r="AD2806">
        <v>3.2004099999999998</v>
      </c>
      <c r="AE2806">
        <v>38.74</v>
      </c>
      <c r="AF2806">
        <v>38.770000000000003</v>
      </c>
    </row>
    <row r="2807" spans="14:32" x14ac:dyDescent="0.25">
      <c r="N2807">
        <v>3316.39</v>
      </c>
      <c r="O2807">
        <v>38.54</v>
      </c>
      <c r="P2807">
        <v>38.76</v>
      </c>
      <c r="R2807" s="25">
        <f t="shared" si="18"/>
        <v>3.3163899999999997</v>
      </c>
      <c r="S2807" s="25"/>
      <c r="T2807">
        <v>38.54</v>
      </c>
      <c r="U2807">
        <v>38.76</v>
      </c>
      <c r="AD2807">
        <v>3.2062499999999998</v>
      </c>
      <c r="AE2807">
        <v>38.65</v>
      </c>
      <c r="AF2807">
        <v>38.770000000000003</v>
      </c>
    </row>
    <row r="2808" spans="14:32" x14ac:dyDescent="0.25">
      <c r="N2808">
        <v>3316.49</v>
      </c>
      <c r="O2808">
        <v>38.549999999999997</v>
      </c>
      <c r="P2808">
        <v>38.75</v>
      </c>
      <c r="R2808" s="25">
        <f t="shared" si="18"/>
        <v>3.3164899999999999</v>
      </c>
      <c r="S2808" s="25"/>
      <c r="T2808">
        <v>38.549999999999997</v>
      </c>
      <c r="U2808">
        <v>38.75</v>
      </c>
      <c r="AD2808">
        <v>3.2145900000000003</v>
      </c>
      <c r="AE2808">
        <v>38.450000000000003</v>
      </c>
      <c r="AF2808">
        <v>38.770000000000003</v>
      </c>
    </row>
    <row r="2809" spans="14:32" x14ac:dyDescent="0.25">
      <c r="N2809">
        <v>3316.58</v>
      </c>
      <c r="O2809">
        <v>38.42</v>
      </c>
      <c r="P2809">
        <v>38.630000000000003</v>
      </c>
      <c r="R2809" s="25">
        <f t="shared" si="18"/>
        <v>3.3165800000000001</v>
      </c>
      <c r="S2809" s="25"/>
      <c r="T2809">
        <v>38.42</v>
      </c>
      <c r="U2809">
        <v>38.630000000000003</v>
      </c>
      <c r="AD2809">
        <v>3.2254099999999997</v>
      </c>
      <c r="AE2809">
        <v>38.61</v>
      </c>
      <c r="AF2809">
        <v>38.770000000000003</v>
      </c>
    </row>
    <row r="2810" spans="14:32" x14ac:dyDescent="0.25">
      <c r="N2810">
        <v>3316.62</v>
      </c>
      <c r="O2810">
        <v>38.46</v>
      </c>
      <c r="P2810">
        <v>38.6</v>
      </c>
      <c r="R2810" s="25">
        <f t="shared" si="18"/>
        <v>3.3166199999999999</v>
      </c>
      <c r="S2810" s="25"/>
      <c r="T2810">
        <v>38.46</v>
      </c>
      <c r="U2810">
        <v>38.6</v>
      </c>
      <c r="AD2810">
        <v>3.2656700000000001</v>
      </c>
      <c r="AE2810">
        <v>38.64</v>
      </c>
      <c r="AF2810">
        <v>38.770000000000003</v>
      </c>
    </row>
    <row r="2811" spans="14:32" x14ac:dyDescent="0.25">
      <c r="N2811">
        <v>3316.66</v>
      </c>
      <c r="O2811">
        <v>38.49</v>
      </c>
      <c r="P2811">
        <v>38.74</v>
      </c>
      <c r="R2811" s="25">
        <f t="shared" si="18"/>
        <v>3.3166599999999997</v>
      </c>
      <c r="S2811" s="25"/>
      <c r="T2811">
        <v>38.49</v>
      </c>
      <c r="U2811">
        <v>38.74</v>
      </c>
      <c r="AD2811">
        <v>3.2665500000000001</v>
      </c>
      <c r="AE2811">
        <v>38.57</v>
      </c>
      <c r="AF2811">
        <v>38.770000000000003</v>
      </c>
    </row>
    <row r="2812" spans="14:32" x14ac:dyDescent="0.25">
      <c r="N2812">
        <v>3316.69</v>
      </c>
      <c r="O2812">
        <v>38.5</v>
      </c>
      <c r="P2812">
        <v>38.64</v>
      </c>
      <c r="R2812" s="25">
        <f t="shared" si="18"/>
        <v>3.3166899999999999</v>
      </c>
      <c r="S2812" s="25"/>
      <c r="T2812">
        <v>38.5</v>
      </c>
      <c r="U2812">
        <v>38.64</v>
      </c>
      <c r="AD2812">
        <v>3.28546</v>
      </c>
      <c r="AE2812">
        <v>38.56</v>
      </c>
      <c r="AF2812">
        <v>38.770000000000003</v>
      </c>
    </row>
    <row r="2813" spans="14:32" x14ac:dyDescent="0.25">
      <c r="N2813">
        <v>3316.7</v>
      </c>
      <c r="O2813">
        <v>38.5</v>
      </c>
      <c r="P2813">
        <v>38.76</v>
      </c>
      <c r="R2813" s="25">
        <f t="shared" si="18"/>
        <v>3.3167</v>
      </c>
      <c r="S2813" s="25"/>
      <c r="T2813">
        <v>38.5</v>
      </c>
      <c r="U2813">
        <v>38.76</v>
      </c>
      <c r="AD2813">
        <v>3.29331</v>
      </c>
      <c r="AE2813">
        <v>38.619999999999997</v>
      </c>
      <c r="AF2813">
        <v>38.770000000000003</v>
      </c>
    </row>
    <row r="2814" spans="14:32" x14ac:dyDescent="0.25">
      <c r="N2814">
        <v>3316.79</v>
      </c>
      <c r="O2814">
        <v>38.4</v>
      </c>
      <c r="P2814">
        <v>38.64</v>
      </c>
      <c r="R2814" s="25">
        <f t="shared" si="18"/>
        <v>3.3167900000000001</v>
      </c>
      <c r="S2814" s="25"/>
      <c r="T2814">
        <v>38.4</v>
      </c>
      <c r="U2814">
        <v>38.64</v>
      </c>
      <c r="AD2814">
        <v>3.2967499999999998</v>
      </c>
      <c r="AE2814">
        <v>38.619999999999997</v>
      </c>
      <c r="AF2814">
        <v>38.770000000000003</v>
      </c>
    </row>
    <row r="2815" spans="14:32" x14ac:dyDescent="0.25">
      <c r="N2815">
        <v>3316.87</v>
      </c>
      <c r="O2815">
        <v>38.659999999999997</v>
      </c>
      <c r="P2815">
        <v>38.82</v>
      </c>
      <c r="R2815" s="25">
        <f t="shared" si="18"/>
        <v>3.3168699999999998</v>
      </c>
      <c r="S2815" s="25"/>
      <c r="T2815">
        <v>38.659999999999997</v>
      </c>
      <c r="U2815">
        <v>38.82</v>
      </c>
      <c r="AD2815">
        <v>3.3021700000000003</v>
      </c>
      <c r="AE2815">
        <v>38.549999999999997</v>
      </c>
      <c r="AF2815">
        <v>38.770000000000003</v>
      </c>
    </row>
    <row r="2816" spans="14:32" x14ac:dyDescent="0.25">
      <c r="N2816">
        <v>3316.88</v>
      </c>
      <c r="O2816">
        <v>38.42</v>
      </c>
      <c r="P2816">
        <v>38.659999999999997</v>
      </c>
      <c r="R2816" s="25">
        <f t="shared" si="18"/>
        <v>3.3168800000000003</v>
      </c>
      <c r="S2816" s="25"/>
      <c r="T2816">
        <v>38.42</v>
      </c>
      <c r="U2816">
        <v>38.659999999999997</v>
      </c>
      <c r="AD2816">
        <v>3.3039399999999999</v>
      </c>
      <c r="AE2816">
        <v>38.57</v>
      </c>
      <c r="AF2816">
        <v>38.770000000000003</v>
      </c>
    </row>
    <row r="2817" spans="14:32" x14ac:dyDescent="0.25">
      <c r="N2817">
        <v>3316.92</v>
      </c>
      <c r="O2817">
        <v>38.5</v>
      </c>
      <c r="P2817">
        <v>38.799999999999997</v>
      </c>
      <c r="R2817" s="25">
        <f t="shared" si="18"/>
        <v>3.3169200000000001</v>
      </c>
      <c r="S2817" s="25"/>
      <c r="T2817">
        <v>38.5</v>
      </c>
      <c r="U2817">
        <v>38.799999999999997</v>
      </c>
      <c r="AD2817">
        <v>3.3224699999999996</v>
      </c>
      <c r="AE2817">
        <v>38.549999999999997</v>
      </c>
      <c r="AF2817">
        <v>38.770000000000003</v>
      </c>
    </row>
    <row r="2818" spans="14:32" x14ac:dyDescent="0.25">
      <c r="N2818">
        <v>3316.95</v>
      </c>
      <c r="O2818">
        <v>38.520000000000003</v>
      </c>
      <c r="P2818">
        <v>38.69</v>
      </c>
      <c r="R2818" s="25">
        <f t="shared" si="18"/>
        <v>3.3169499999999998</v>
      </c>
      <c r="S2818" s="25"/>
      <c r="T2818">
        <v>38.520000000000003</v>
      </c>
      <c r="U2818">
        <v>38.69</v>
      </c>
      <c r="AD2818">
        <v>3.3237299999999999</v>
      </c>
      <c r="AE2818">
        <v>38.630000000000003</v>
      </c>
      <c r="AF2818">
        <v>38.770000000000003</v>
      </c>
    </row>
    <row r="2819" spans="14:32" x14ac:dyDescent="0.25">
      <c r="N2819">
        <v>3317.11</v>
      </c>
      <c r="O2819">
        <v>38.58</v>
      </c>
      <c r="P2819">
        <v>38.76</v>
      </c>
      <c r="R2819" s="25">
        <f t="shared" si="18"/>
        <v>3.31711</v>
      </c>
      <c r="S2819" s="25"/>
      <c r="T2819">
        <v>38.58</v>
      </c>
      <c r="U2819">
        <v>38.76</v>
      </c>
      <c r="AD2819">
        <v>3.3256000000000001</v>
      </c>
      <c r="AE2819">
        <v>38.619999999999997</v>
      </c>
      <c r="AF2819">
        <v>38.770000000000003</v>
      </c>
    </row>
    <row r="2820" spans="14:32" x14ac:dyDescent="0.25">
      <c r="N2820">
        <v>3317.14</v>
      </c>
      <c r="O2820">
        <v>38.75</v>
      </c>
      <c r="P2820">
        <v>38.94</v>
      </c>
      <c r="R2820" s="25">
        <f t="shared" ref="R2820:R2883" si="19">N2820/1000</f>
        <v>3.3171399999999998</v>
      </c>
      <c r="S2820" s="25"/>
      <c r="T2820">
        <v>38.75</v>
      </c>
      <c r="U2820">
        <v>38.94</v>
      </c>
      <c r="AD2820">
        <v>3.3500300000000003</v>
      </c>
      <c r="AE2820">
        <v>38.729999999999997</v>
      </c>
      <c r="AF2820">
        <v>38.770000000000003</v>
      </c>
    </row>
    <row r="2821" spans="14:32" x14ac:dyDescent="0.25">
      <c r="N2821">
        <v>3317.55</v>
      </c>
      <c r="O2821">
        <v>38.479999999999997</v>
      </c>
      <c r="P2821">
        <v>38.630000000000003</v>
      </c>
      <c r="R2821" s="25">
        <f t="shared" si="19"/>
        <v>3.3175500000000002</v>
      </c>
      <c r="S2821" s="25"/>
      <c r="T2821">
        <v>38.479999999999997</v>
      </c>
      <c r="U2821">
        <v>38.630000000000003</v>
      </c>
      <c r="AD2821">
        <v>3.3987099999999999</v>
      </c>
      <c r="AE2821">
        <v>38.58</v>
      </c>
      <c r="AF2821">
        <v>38.770000000000003</v>
      </c>
    </row>
    <row r="2822" spans="14:32" x14ac:dyDescent="0.25">
      <c r="N2822">
        <v>3317.68</v>
      </c>
      <c r="O2822">
        <v>38.97</v>
      </c>
      <c r="P2822">
        <v>38.93</v>
      </c>
      <c r="R2822" s="25">
        <f t="shared" si="19"/>
        <v>3.3176799999999997</v>
      </c>
      <c r="S2822" s="25"/>
      <c r="T2822">
        <v>38.97</v>
      </c>
      <c r="U2822">
        <v>38.93</v>
      </c>
      <c r="AD2822">
        <v>3.3065900000000004</v>
      </c>
      <c r="AE2822">
        <v>38.594999999999999</v>
      </c>
      <c r="AF2822">
        <v>38.775000000000006</v>
      </c>
    </row>
    <row r="2823" spans="14:32" x14ac:dyDescent="0.25">
      <c r="N2823">
        <v>3317.72</v>
      </c>
      <c r="O2823">
        <v>38.729999999999997</v>
      </c>
      <c r="P2823">
        <v>38.9</v>
      </c>
      <c r="R2823" s="25">
        <f t="shared" si="19"/>
        <v>3.31772</v>
      </c>
      <c r="S2823" s="25"/>
      <c r="T2823">
        <v>38.729999999999997</v>
      </c>
      <c r="U2823">
        <v>38.9</v>
      </c>
      <c r="AD2823">
        <v>3.23651</v>
      </c>
      <c r="AE2823">
        <v>38.18</v>
      </c>
      <c r="AF2823">
        <v>38.78</v>
      </c>
    </row>
    <row r="2824" spans="14:32" x14ac:dyDescent="0.25">
      <c r="N2824">
        <v>3317.75</v>
      </c>
      <c r="O2824">
        <v>38.46</v>
      </c>
      <c r="P2824">
        <v>38.520000000000003</v>
      </c>
      <c r="R2824" s="25">
        <f t="shared" si="19"/>
        <v>3.3177500000000002</v>
      </c>
      <c r="S2824" s="25"/>
      <c r="T2824">
        <v>38.46</v>
      </c>
      <c r="U2824">
        <v>38.520000000000003</v>
      </c>
      <c r="AD2824">
        <v>3.2388000000000003</v>
      </c>
      <c r="AE2824">
        <v>38.700000000000003</v>
      </c>
      <c r="AF2824">
        <v>38.78</v>
      </c>
    </row>
    <row r="2825" spans="14:32" x14ac:dyDescent="0.25">
      <c r="N2825">
        <v>3317.99</v>
      </c>
      <c r="O2825">
        <v>38.549999999999997</v>
      </c>
      <c r="P2825">
        <v>38.704999999999998</v>
      </c>
      <c r="R2825" s="25">
        <f t="shared" si="19"/>
        <v>3.31799</v>
      </c>
      <c r="S2825" s="25"/>
      <c r="T2825">
        <v>38.549999999999997</v>
      </c>
      <c r="U2825">
        <v>38.704999999999998</v>
      </c>
      <c r="AD2825">
        <v>3.27094</v>
      </c>
      <c r="AE2825">
        <v>38.56</v>
      </c>
      <c r="AF2825">
        <v>38.78</v>
      </c>
    </row>
    <row r="2826" spans="14:32" x14ac:dyDescent="0.25">
      <c r="N2826">
        <v>3318.09</v>
      </c>
      <c r="O2826">
        <v>38.92</v>
      </c>
      <c r="P2826">
        <v>39.15</v>
      </c>
      <c r="R2826" s="25">
        <f t="shared" si="19"/>
        <v>3.3180900000000002</v>
      </c>
      <c r="S2826" s="25"/>
      <c r="T2826">
        <v>38.92</v>
      </c>
      <c r="U2826">
        <v>39.15</v>
      </c>
      <c r="AD2826">
        <v>3.2718000000000003</v>
      </c>
      <c r="AE2826">
        <v>38.479999999999997</v>
      </c>
      <c r="AF2826">
        <v>38.78</v>
      </c>
    </row>
    <row r="2827" spans="14:32" x14ac:dyDescent="0.25">
      <c r="N2827">
        <v>3318.25</v>
      </c>
      <c r="O2827">
        <v>38.68</v>
      </c>
      <c r="P2827">
        <v>38.75</v>
      </c>
      <c r="R2827" s="25">
        <f t="shared" si="19"/>
        <v>3.3182499999999999</v>
      </c>
      <c r="S2827" s="25"/>
      <c r="T2827">
        <v>38.68</v>
      </c>
      <c r="U2827">
        <v>38.75</v>
      </c>
      <c r="AD2827">
        <v>3.2729599999999999</v>
      </c>
      <c r="AE2827">
        <v>38.61</v>
      </c>
      <c r="AF2827">
        <v>38.78</v>
      </c>
    </row>
    <row r="2828" spans="14:32" x14ac:dyDescent="0.25">
      <c r="N2828">
        <v>3318.58</v>
      </c>
      <c r="O2828">
        <v>38.555</v>
      </c>
      <c r="P2828">
        <v>38.745000000000005</v>
      </c>
      <c r="R2828" s="25">
        <f t="shared" si="19"/>
        <v>3.3185799999999999</v>
      </c>
      <c r="S2828" s="25"/>
      <c r="T2828">
        <v>38.555</v>
      </c>
      <c r="U2828">
        <v>38.745000000000005</v>
      </c>
      <c r="AD2828">
        <v>3.2779499999999997</v>
      </c>
      <c r="AE2828">
        <v>38.619999999999997</v>
      </c>
      <c r="AF2828">
        <v>38.78</v>
      </c>
    </row>
    <row r="2829" spans="14:32" x14ac:dyDescent="0.25">
      <c r="N2829">
        <v>3318.96</v>
      </c>
      <c r="O2829">
        <v>38.555</v>
      </c>
      <c r="P2829">
        <v>38.76</v>
      </c>
      <c r="R2829" s="25">
        <f t="shared" si="19"/>
        <v>3.3189600000000001</v>
      </c>
      <c r="S2829" s="25"/>
      <c r="T2829">
        <v>38.555</v>
      </c>
      <c r="U2829">
        <v>38.76</v>
      </c>
      <c r="AD2829">
        <v>3.2790900000000001</v>
      </c>
      <c r="AE2829">
        <v>38.44</v>
      </c>
      <c r="AF2829">
        <v>38.78</v>
      </c>
    </row>
    <row r="2830" spans="14:32" x14ac:dyDescent="0.25">
      <c r="N2830">
        <v>3319.08</v>
      </c>
      <c r="O2830">
        <v>38.49</v>
      </c>
      <c r="P2830">
        <v>38.61</v>
      </c>
      <c r="R2830" s="25">
        <f t="shared" si="19"/>
        <v>3.31908</v>
      </c>
      <c r="S2830" s="25"/>
      <c r="T2830">
        <v>38.49</v>
      </c>
      <c r="U2830">
        <v>38.61</v>
      </c>
      <c r="AD2830">
        <v>3.2820399999999998</v>
      </c>
      <c r="AE2830">
        <v>38.51</v>
      </c>
      <c r="AF2830">
        <v>38.78</v>
      </c>
    </row>
    <row r="2831" spans="14:32" x14ac:dyDescent="0.25">
      <c r="N2831">
        <v>3319.15</v>
      </c>
      <c r="O2831">
        <v>38.71</v>
      </c>
      <c r="P2831">
        <v>38.96</v>
      </c>
      <c r="R2831" s="25">
        <f t="shared" si="19"/>
        <v>3.31915</v>
      </c>
      <c r="S2831" s="25"/>
      <c r="T2831">
        <v>38.71</v>
      </c>
      <c r="U2831">
        <v>38.96</v>
      </c>
      <c r="AD2831">
        <v>3.2844799999999998</v>
      </c>
      <c r="AE2831">
        <v>38.53</v>
      </c>
      <c r="AF2831">
        <v>38.78</v>
      </c>
    </row>
    <row r="2832" spans="14:32" x14ac:dyDescent="0.25">
      <c r="N2832">
        <v>3319.25</v>
      </c>
      <c r="O2832">
        <v>38.65</v>
      </c>
      <c r="P2832">
        <v>38.85</v>
      </c>
      <c r="R2832" s="25">
        <f t="shared" si="19"/>
        <v>3.3192499999999998</v>
      </c>
      <c r="S2832" s="25"/>
      <c r="T2832">
        <v>38.65</v>
      </c>
      <c r="U2832">
        <v>38.85</v>
      </c>
      <c r="AD2832">
        <v>3.2845800000000001</v>
      </c>
      <c r="AE2832">
        <v>38.380000000000003</v>
      </c>
      <c r="AF2832">
        <v>38.78</v>
      </c>
    </row>
    <row r="2833" spans="14:32" x14ac:dyDescent="0.25">
      <c r="N2833">
        <v>3319.43</v>
      </c>
      <c r="O2833">
        <v>38.760000000000005</v>
      </c>
      <c r="P2833">
        <v>38.82</v>
      </c>
      <c r="R2833" s="25">
        <f t="shared" si="19"/>
        <v>3.3194299999999997</v>
      </c>
      <c r="S2833" s="25"/>
      <c r="T2833">
        <v>38.760000000000005</v>
      </c>
      <c r="U2833">
        <v>38.82</v>
      </c>
      <c r="AD2833">
        <v>3.2858499999999999</v>
      </c>
      <c r="AE2833">
        <v>38.57</v>
      </c>
      <c r="AF2833">
        <v>38.78</v>
      </c>
    </row>
    <row r="2834" spans="14:32" x14ac:dyDescent="0.25">
      <c r="N2834">
        <v>3319.59</v>
      </c>
      <c r="O2834">
        <v>38.46</v>
      </c>
      <c r="P2834">
        <v>38.75</v>
      </c>
      <c r="R2834" s="25">
        <f t="shared" si="19"/>
        <v>3.3195900000000003</v>
      </c>
      <c r="S2834" s="25"/>
      <c r="T2834">
        <v>38.46</v>
      </c>
      <c r="U2834">
        <v>38.75</v>
      </c>
      <c r="AD2834">
        <v>3.2879499999999999</v>
      </c>
      <c r="AE2834">
        <v>38.6</v>
      </c>
      <c r="AF2834">
        <v>38.78</v>
      </c>
    </row>
    <row r="2835" spans="14:32" x14ac:dyDescent="0.25">
      <c r="N2835">
        <v>3319.68</v>
      </c>
      <c r="O2835">
        <v>38.46</v>
      </c>
      <c r="P2835">
        <v>38.53</v>
      </c>
      <c r="R2835" s="25">
        <f t="shared" si="19"/>
        <v>3.31968</v>
      </c>
      <c r="S2835" s="25"/>
      <c r="T2835">
        <v>38.46</v>
      </c>
      <c r="U2835">
        <v>38.53</v>
      </c>
      <c r="AD2835">
        <v>3.2894000000000001</v>
      </c>
      <c r="AE2835">
        <v>38.520000000000003</v>
      </c>
      <c r="AF2835">
        <v>38.78</v>
      </c>
    </row>
    <row r="2836" spans="14:32" x14ac:dyDescent="0.25">
      <c r="N2836">
        <v>3319.7</v>
      </c>
      <c r="O2836">
        <v>38.369999999999997</v>
      </c>
      <c r="P2836">
        <v>38.549999999999997</v>
      </c>
      <c r="R2836" s="25">
        <f t="shared" si="19"/>
        <v>3.3196999999999997</v>
      </c>
      <c r="S2836" s="25"/>
      <c r="T2836">
        <v>38.369999999999997</v>
      </c>
      <c r="U2836">
        <v>38.549999999999997</v>
      </c>
      <c r="AD2836">
        <v>3.3004799999999999</v>
      </c>
      <c r="AE2836">
        <v>38.51</v>
      </c>
      <c r="AF2836">
        <v>38.78</v>
      </c>
    </row>
    <row r="2837" spans="14:32" x14ac:dyDescent="0.25">
      <c r="N2837">
        <v>3319.72</v>
      </c>
      <c r="O2837">
        <v>38.700000000000003</v>
      </c>
      <c r="P2837">
        <v>38.86</v>
      </c>
      <c r="R2837" s="25">
        <f t="shared" si="19"/>
        <v>3.3197199999999998</v>
      </c>
      <c r="S2837" s="25"/>
      <c r="T2837">
        <v>38.700000000000003</v>
      </c>
      <c r="U2837">
        <v>38.86</v>
      </c>
      <c r="AD2837">
        <v>3.3083499999999999</v>
      </c>
      <c r="AE2837">
        <v>38.6</v>
      </c>
      <c r="AF2837">
        <v>38.78</v>
      </c>
    </row>
    <row r="2838" spans="14:32" x14ac:dyDescent="0.25">
      <c r="N2838">
        <v>3319.73</v>
      </c>
      <c r="O2838">
        <v>38.979999999999997</v>
      </c>
      <c r="P2838">
        <v>39.11</v>
      </c>
      <c r="R2838" s="25">
        <f t="shared" si="19"/>
        <v>3.3197299999999998</v>
      </c>
      <c r="S2838" s="25"/>
      <c r="T2838">
        <v>38.979999999999997</v>
      </c>
      <c r="U2838">
        <v>39.11</v>
      </c>
      <c r="AD2838">
        <v>3.3108899999999997</v>
      </c>
      <c r="AE2838">
        <v>38.64</v>
      </c>
      <c r="AF2838">
        <v>38.78</v>
      </c>
    </row>
    <row r="2839" spans="14:32" x14ac:dyDescent="0.25">
      <c r="N2839">
        <v>3319.78</v>
      </c>
      <c r="O2839">
        <v>38.450000000000003</v>
      </c>
      <c r="P2839">
        <v>38.6</v>
      </c>
      <c r="R2839" s="25">
        <f t="shared" si="19"/>
        <v>3.3197800000000002</v>
      </c>
      <c r="S2839" s="25"/>
      <c r="T2839">
        <v>38.450000000000003</v>
      </c>
      <c r="U2839">
        <v>38.6</v>
      </c>
      <c r="AD2839">
        <v>3.3136100000000002</v>
      </c>
      <c r="AE2839">
        <v>38.51</v>
      </c>
      <c r="AF2839">
        <v>38.78</v>
      </c>
    </row>
    <row r="2840" spans="14:32" x14ac:dyDescent="0.25">
      <c r="N2840">
        <v>3319.82</v>
      </c>
      <c r="O2840">
        <v>38.46</v>
      </c>
      <c r="P2840">
        <v>38.730000000000004</v>
      </c>
      <c r="R2840" s="25">
        <f t="shared" si="19"/>
        <v>3.31982</v>
      </c>
      <c r="S2840" s="25"/>
      <c r="T2840">
        <v>38.46</v>
      </c>
      <c r="U2840">
        <v>38.730000000000004</v>
      </c>
      <c r="AD2840">
        <v>3.3263499999999997</v>
      </c>
      <c r="AE2840">
        <v>38.46</v>
      </c>
      <c r="AF2840">
        <v>38.78</v>
      </c>
    </row>
    <row r="2841" spans="14:32" x14ac:dyDescent="0.25">
      <c r="N2841">
        <v>3319.86</v>
      </c>
      <c r="O2841">
        <v>38.65</v>
      </c>
      <c r="P2841">
        <v>38.76</v>
      </c>
      <c r="R2841" s="25">
        <f t="shared" si="19"/>
        <v>3.3198600000000003</v>
      </c>
      <c r="S2841" s="25"/>
      <c r="T2841">
        <v>38.65</v>
      </c>
      <c r="U2841">
        <v>38.76</v>
      </c>
      <c r="AD2841">
        <v>3.3281799999999997</v>
      </c>
      <c r="AE2841">
        <v>38.56</v>
      </c>
      <c r="AF2841">
        <v>38.78</v>
      </c>
    </row>
    <row r="2842" spans="14:32" x14ac:dyDescent="0.25">
      <c r="N2842">
        <v>3319.93</v>
      </c>
      <c r="O2842">
        <v>38.51</v>
      </c>
      <c r="P2842">
        <v>38.64</v>
      </c>
      <c r="R2842" s="25">
        <f t="shared" si="19"/>
        <v>3.3199299999999998</v>
      </c>
      <c r="S2842" s="25"/>
      <c r="T2842">
        <v>38.51</v>
      </c>
      <c r="U2842">
        <v>38.64</v>
      </c>
      <c r="AD2842">
        <v>3.3298700000000001</v>
      </c>
      <c r="AE2842">
        <v>38.590000000000003</v>
      </c>
      <c r="AF2842">
        <v>38.78</v>
      </c>
    </row>
    <row r="2843" spans="14:32" x14ac:dyDescent="0.25">
      <c r="N2843">
        <v>3320.17</v>
      </c>
      <c r="O2843">
        <v>38.78</v>
      </c>
      <c r="P2843">
        <v>38.950000000000003</v>
      </c>
      <c r="R2843" s="25">
        <f t="shared" si="19"/>
        <v>3.3201700000000001</v>
      </c>
      <c r="S2843" s="25"/>
      <c r="T2843">
        <v>38.78</v>
      </c>
      <c r="U2843">
        <v>38.950000000000003</v>
      </c>
      <c r="AD2843">
        <v>3.3318300000000001</v>
      </c>
      <c r="AE2843">
        <v>38.67</v>
      </c>
      <c r="AF2843">
        <v>38.78</v>
      </c>
    </row>
    <row r="2844" spans="14:32" x14ac:dyDescent="0.25">
      <c r="N2844">
        <v>3320.36</v>
      </c>
      <c r="O2844">
        <v>38.51</v>
      </c>
      <c r="P2844">
        <v>38.729999999999997</v>
      </c>
      <c r="R2844" s="25">
        <f t="shared" si="19"/>
        <v>3.32036</v>
      </c>
      <c r="S2844" s="25"/>
      <c r="T2844">
        <v>38.51</v>
      </c>
      <c r="U2844">
        <v>38.729999999999997</v>
      </c>
      <c r="AD2844">
        <v>3.3318400000000001</v>
      </c>
      <c r="AE2844">
        <v>38.590000000000003</v>
      </c>
      <c r="AF2844">
        <v>38.78</v>
      </c>
    </row>
    <row r="2845" spans="14:32" x14ac:dyDescent="0.25">
      <c r="N2845">
        <v>3320.51</v>
      </c>
      <c r="O2845">
        <v>38.5</v>
      </c>
      <c r="P2845">
        <v>38.6</v>
      </c>
      <c r="R2845" s="25">
        <f t="shared" si="19"/>
        <v>3.3205100000000001</v>
      </c>
      <c r="S2845" s="25"/>
      <c r="T2845">
        <v>38.5</v>
      </c>
      <c r="U2845">
        <v>38.6</v>
      </c>
      <c r="AD2845">
        <v>3.3463699999999998</v>
      </c>
      <c r="AE2845">
        <v>38.58</v>
      </c>
      <c r="AF2845">
        <v>38.78</v>
      </c>
    </row>
    <row r="2846" spans="14:32" x14ac:dyDescent="0.25">
      <c r="N2846">
        <v>3320.75</v>
      </c>
      <c r="O2846">
        <v>38.65</v>
      </c>
      <c r="P2846">
        <v>39.200000000000003</v>
      </c>
      <c r="R2846" s="25">
        <f t="shared" si="19"/>
        <v>3.3207499999999999</v>
      </c>
      <c r="S2846" s="25"/>
      <c r="T2846">
        <v>38.65</v>
      </c>
      <c r="U2846">
        <v>39.200000000000003</v>
      </c>
      <c r="AD2846">
        <v>3.34735</v>
      </c>
      <c r="AE2846">
        <v>38.58</v>
      </c>
      <c r="AF2846">
        <v>38.78</v>
      </c>
    </row>
    <row r="2847" spans="14:32" x14ac:dyDescent="0.25">
      <c r="N2847">
        <v>3320.95</v>
      </c>
      <c r="O2847">
        <v>38.6</v>
      </c>
      <c r="P2847">
        <v>38.85</v>
      </c>
      <c r="R2847" s="25">
        <f t="shared" si="19"/>
        <v>3.3209499999999998</v>
      </c>
      <c r="S2847" s="25"/>
      <c r="T2847">
        <v>38.6</v>
      </c>
      <c r="U2847">
        <v>38.85</v>
      </c>
      <c r="AD2847">
        <v>3.3483200000000002</v>
      </c>
      <c r="AE2847">
        <v>38.68</v>
      </c>
      <c r="AF2847">
        <v>38.78</v>
      </c>
    </row>
    <row r="2848" spans="14:32" x14ac:dyDescent="0.25">
      <c r="N2848">
        <v>3321.01</v>
      </c>
      <c r="O2848">
        <v>38.53</v>
      </c>
      <c r="P2848">
        <v>38.72</v>
      </c>
      <c r="R2848" s="25">
        <f t="shared" si="19"/>
        <v>3.3210100000000002</v>
      </c>
      <c r="S2848" s="25"/>
      <c r="T2848">
        <v>38.53</v>
      </c>
      <c r="U2848">
        <v>38.72</v>
      </c>
      <c r="AD2848">
        <v>3.35826</v>
      </c>
      <c r="AE2848">
        <v>38.590000000000003</v>
      </c>
      <c r="AF2848">
        <v>38.78</v>
      </c>
    </row>
    <row r="2849" spans="14:32" x14ac:dyDescent="0.25">
      <c r="N2849">
        <v>3321.3</v>
      </c>
      <c r="O2849">
        <v>38.72</v>
      </c>
      <c r="P2849">
        <v>38.86</v>
      </c>
      <c r="R2849" s="25">
        <f t="shared" si="19"/>
        <v>3.3213000000000004</v>
      </c>
      <c r="S2849" s="25"/>
      <c r="T2849">
        <v>38.72</v>
      </c>
      <c r="U2849">
        <v>38.86</v>
      </c>
      <c r="AD2849">
        <v>3.35934</v>
      </c>
      <c r="AE2849">
        <v>38.56</v>
      </c>
      <c r="AF2849">
        <v>38.78</v>
      </c>
    </row>
    <row r="2850" spans="14:32" x14ac:dyDescent="0.25">
      <c r="N2850">
        <v>3321.31</v>
      </c>
      <c r="O2850">
        <v>38.700000000000003</v>
      </c>
      <c r="P2850">
        <v>38.89</v>
      </c>
      <c r="R2850" s="25">
        <f t="shared" si="19"/>
        <v>3.32131</v>
      </c>
      <c r="S2850" s="25"/>
      <c r="T2850">
        <v>38.700000000000003</v>
      </c>
      <c r="U2850">
        <v>38.89</v>
      </c>
      <c r="AD2850">
        <v>3.3629199999999999</v>
      </c>
      <c r="AE2850">
        <v>38.64</v>
      </c>
      <c r="AF2850">
        <v>38.78</v>
      </c>
    </row>
    <row r="2851" spans="14:32" x14ac:dyDescent="0.25">
      <c r="N2851">
        <v>3321.33</v>
      </c>
      <c r="O2851">
        <v>38.54</v>
      </c>
      <c r="P2851">
        <v>38.72</v>
      </c>
      <c r="R2851" s="25">
        <f t="shared" si="19"/>
        <v>3.3213300000000001</v>
      </c>
      <c r="S2851" s="25"/>
      <c r="T2851">
        <v>38.54</v>
      </c>
      <c r="U2851">
        <v>38.72</v>
      </c>
      <c r="AD2851">
        <v>3.3629899999999999</v>
      </c>
      <c r="AE2851">
        <v>38.630000000000003</v>
      </c>
      <c r="AF2851">
        <v>38.78</v>
      </c>
    </row>
    <row r="2852" spans="14:32" x14ac:dyDescent="0.25">
      <c r="N2852">
        <v>3321.63</v>
      </c>
      <c r="O2852">
        <v>38.4</v>
      </c>
      <c r="P2852">
        <v>38.71</v>
      </c>
      <c r="R2852" s="25">
        <f t="shared" si="19"/>
        <v>3.3216300000000003</v>
      </c>
      <c r="S2852" s="25"/>
      <c r="T2852">
        <v>38.4</v>
      </c>
      <c r="U2852">
        <v>38.71</v>
      </c>
      <c r="AD2852">
        <v>3.3923100000000002</v>
      </c>
      <c r="AE2852">
        <v>38.590000000000003</v>
      </c>
      <c r="AF2852">
        <v>38.78</v>
      </c>
    </row>
    <row r="2853" spans="14:32" x14ac:dyDescent="0.25">
      <c r="N2853">
        <v>3321.65</v>
      </c>
      <c r="O2853">
        <v>38.64</v>
      </c>
      <c r="P2853">
        <v>38.729999999999997</v>
      </c>
      <c r="R2853" s="25">
        <f t="shared" si="19"/>
        <v>3.32165</v>
      </c>
      <c r="S2853" s="25"/>
      <c r="T2853">
        <v>38.64</v>
      </c>
      <c r="U2853">
        <v>38.729999999999997</v>
      </c>
      <c r="AD2853">
        <v>3.1848100000000001</v>
      </c>
      <c r="AE2853">
        <v>38.270000000000003</v>
      </c>
      <c r="AF2853">
        <v>38.79</v>
      </c>
    </row>
    <row r="2854" spans="14:32" x14ac:dyDescent="0.25">
      <c r="N2854">
        <v>3321.92</v>
      </c>
      <c r="O2854">
        <v>38.57</v>
      </c>
      <c r="P2854">
        <v>38.74</v>
      </c>
      <c r="R2854" s="25">
        <f t="shared" si="19"/>
        <v>3.32192</v>
      </c>
      <c r="S2854" s="25"/>
      <c r="T2854">
        <v>38.57</v>
      </c>
      <c r="U2854">
        <v>38.74</v>
      </c>
      <c r="AD2854">
        <v>3.2182600000000003</v>
      </c>
      <c r="AE2854">
        <v>38.82</v>
      </c>
      <c r="AF2854">
        <v>38.79</v>
      </c>
    </row>
    <row r="2855" spans="14:32" x14ac:dyDescent="0.25">
      <c r="N2855">
        <v>3321.98</v>
      </c>
      <c r="O2855">
        <v>38.54</v>
      </c>
      <c r="P2855">
        <v>38.69</v>
      </c>
      <c r="R2855" s="25">
        <f t="shared" si="19"/>
        <v>3.3219799999999999</v>
      </c>
      <c r="S2855" s="25"/>
      <c r="T2855">
        <v>38.54</v>
      </c>
      <c r="U2855">
        <v>38.69</v>
      </c>
      <c r="AD2855">
        <v>3.2201599999999999</v>
      </c>
      <c r="AE2855">
        <v>38.39</v>
      </c>
      <c r="AF2855">
        <v>38.79</v>
      </c>
    </row>
    <row r="2856" spans="14:32" x14ac:dyDescent="0.25">
      <c r="N2856">
        <v>3322.01</v>
      </c>
      <c r="O2856">
        <v>38.43</v>
      </c>
      <c r="P2856">
        <v>38.729999999999997</v>
      </c>
      <c r="R2856" s="25">
        <f t="shared" si="19"/>
        <v>3.3220100000000001</v>
      </c>
      <c r="S2856" s="25"/>
      <c r="T2856">
        <v>38.43</v>
      </c>
      <c r="U2856">
        <v>38.729999999999997</v>
      </c>
      <c r="AD2856">
        <v>3.2495700000000003</v>
      </c>
      <c r="AE2856">
        <v>38.6</v>
      </c>
      <c r="AF2856">
        <v>38.79</v>
      </c>
    </row>
    <row r="2857" spans="14:32" x14ac:dyDescent="0.25">
      <c r="N2857">
        <v>3322.05</v>
      </c>
      <c r="O2857">
        <v>38.65</v>
      </c>
      <c r="P2857">
        <v>38.76</v>
      </c>
      <c r="R2857" s="25">
        <f t="shared" si="19"/>
        <v>3.3220500000000004</v>
      </c>
      <c r="S2857" s="25"/>
      <c r="T2857">
        <v>38.65</v>
      </c>
      <c r="U2857">
        <v>38.76</v>
      </c>
      <c r="AD2857">
        <v>3.2640500000000001</v>
      </c>
      <c r="AE2857">
        <v>38.64</v>
      </c>
      <c r="AF2857">
        <v>38.79</v>
      </c>
    </row>
    <row r="2858" spans="14:32" x14ac:dyDescent="0.25">
      <c r="N2858">
        <v>3322.1</v>
      </c>
      <c r="O2858">
        <v>38.49</v>
      </c>
      <c r="P2858">
        <v>38.950000000000003</v>
      </c>
      <c r="R2858" s="25">
        <f t="shared" si="19"/>
        <v>3.3220999999999998</v>
      </c>
      <c r="S2858" s="25"/>
      <c r="T2858">
        <v>38.49</v>
      </c>
      <c r="U2858">
        <v>38.950000000000003</v>
      </c>
      <c r="AD2858">
        <v>3.28348</v>
      </c>
      <c r="AE2858">
        <v>38.39</v>
      </c>
      <c r="AF2858">
        <v>38.79</v>
      </c>
    </row>
    <row r="2859" spans="14:32" x14ac:dyDescent="0.25">
      <c r="N2859">
        <v>3322.22</v>
      </c>
      <c r="O2859">
        <v>38.61</v>
      </c>
      <c r="P2859">
        <v>38.97</v>
      </c>
      <c r="R2859" s="25">
        <f t="shared" si="19"/>
        <v>3.3222199999999997</v>
      </c>
      <c r="S2859" s="25"/>
      <c r="T2859">
        <v>38.61</v>
      </c>
      <c r="U2859">
        <v>38.97</v>
      </c>
      <c r="AD2859">
        <v>3.2847399999999998</v>
      </c>
      <c r="AE2859">
        <v>38.65</v>
      </c>
      <c r="AF2859">
        <v>38.79</v>
      </c>
    </row>
    <row r="2860" spans="14:32" x14ac:dyDescent="0.25">
      <c r="N2860">
        <v>3322.24</v>
      </c>
      <c r="O2860">
        <v>38.39</v>
      </c>
      <c r="P2860">
        <v>38.56</v>
      </c>
      <c r="R2860" s="25">
        <f t="shared" si="19"/>
        <v>3.3222399999999999</v>
      </c>
      <c r="S2860" s="25"/>
      <c r="T2860">
        <v>38.39</v>
      </c>
      <c r="U2860">
        <v>38.56</v>
      </c>
      <c r="AD2860">
        <v>3.29237</v>
      </c>
      <c r="AE2860">
        <v>38.634999999999998</v>
      </c>
      <c r="AF2860">
        <v>38.79</v>
      </c>
    </row>
    <row r="2861" spans="14:32" x14ac:dyDescent="0.25">
      <c r="N2861">
        <v>3322.29</v>
      </c>
      <c r="O2861">
        <v>38.5</v>
      </c>
      <c r="P2861">
        <v>38.729999999999997</v>
      </c>
      <c r="R2861" s="25">
        <f t="shared" si="19"/>
        <v>3.3222899999999997</v>
      </c>
      <c r="S2861" s="25"/>
      <c r="T2861">
        <v>38.5</v>
      </c>
      <c r="U2861">
        <v>38.729999999999997</v>
      </c>
      <c r="AD2861">
        <v>3.2937800000000004</v>
      </c>
      <c r="AE2861">
        <v>38.549999999999997</v>
      </c>
      <c r="AF2861">
        <v>38.79</v>
      </c>
    </row>
    <row r="2862" spans="14:32" x14ac:dyDescent="0.25">
      <c r="N2862">
        <v>3322.47</v>
      </c>
      <c r="O2862">
        <v>38.549999999999997</v>
      </c>
      <c r="P2862">
        <v>38.770000000000003</v>
      </c>
      <c r="R2862" s="25">
        <f t="shared" si="19"/>
        <v>3.3224699999999996</v>
      </c>
      <c r="S2862" s="25"/>
      <c r="T2862">
        <v>38.549999999999997</v>
      </c>
      <c r="U2862">
        <v>38.770000000000003</v>
      </c>
      <c r="AD2862">
        <v>3.3013600000000003</v>
      </c>
      <c r="AE2862">
        <v>38.42</v>
      </c>
      <c r="AF2862">
        <v>38.79</v>
      </c>
    </row>
    <row r="2863" spans="14:32" x14ac:dyDescent="0.25">
      <c r="N2863">
        <v>3322.58</v>
      </c>
      <c r="O2863">
        <v>38.46</v>
      </c>
      <c r="P2863">
        <v>38.65</v>
      </c>
      <c r="R2863" s="25">
        <f t="shared" si="19"/>
        <v>3.3225799999999999</v>
      </c>
      <c r="S2863" s="25"/>
      <c r="T2863">
        <v>38.46</v>
      </c>
      <c r="U2863">
        <v>38.65</v>
      </c>
      <c r="AD2863">
        <v>3.3066300000000002</v>
      </c>
      <c r="AE2863">
        <v>38.590000000000003</v>
      </c>
      <c r="AF2863">
        <v>38.79</v>
      </c>
    </row>
    <row r="2864" spans="14:32" x14ac:dyDescent="0.25">
      <c r="N2864">
        <v>3322.78</v>
      </c>
      <c r="O2864">
        <v>38.5</v>
      </c>
      <c r="P2864">
        <v>38.79</v>
      </c>
      <c r="R2864" s="25">
        <f t="shared" si="19"/>
        <v>3.3227800000000003</v>
      </c>
      <c r="S2864" s="25"/>
      <c r="T2864">
        <v>38.5</v>
      </c>
      <c r="U2864">
        <v>38.79</v>
      </c>
      <c r="AD2864">
        <v>3.3089899999999997</v>
      </c>
      <c r="AE2864">
        <v>38.68</v>
      </c>
      <c r="AF2864">
        <v>38.79</v>
      </c>
    </row>
    <row r="2865" spans="14:32" x14ac:dyDescent="0.25">
      <c r="N2865">
        <v>3322.86</v>
      </c>
      <c r="O2865">
        <v>38.49</v>
      </c>
      <c r="P2865">
        <v>38.520000000000003</v>
      </c>
      <c r="R2865" s="25">
        <f t="shared" si="19"/>
        <v>3.3228599999999999</v>
      </c>
      <c r="S2865" s="25"/>
      <c r="T2865">
        <v>38.49</v>
      </c>
      <c r="U2865">
        <v>38.520000000000003</v>
      </c>
      <c r="AD2865">
        <v>3.3115300000000003</v>
      </c>
      <c r="AE2865">
        <v>38.58</v>
      </c>
      <c r="AF2865">
        <v>38.79</v>
      </c>
    </row>
    <row r="2866" spans="14:32" x14ac:dyDescent="0.25">
      <c r="N2866">
        <v>3322.95</v>
      </c>
      <c r="O2866">
        <v>38.619999999999997</v>
      </c>
      <c r="P2866">
        <v>38.71</v>
      </c>
      <c r="R2866" s="25">
        <f t="shared" si="19"/>
        <v>3.3229499999999996</v>
      </c>
      <c r="S2866" s="25"/>
      <c r="T2866">
        <v>38.619999999999997</v>
      </c>
      <c r="U2866">
        <v>38.71</v>
      </c>
      <c r="AD2866">
        <v>3.3149699999999998</v>
      </c>
      <c r="AE2866">
        <v>38.549999999999997</v>
      </c>
      <c r="AF2866">
        <v>38.79</v>
      </c>
    </row>
    <row r="2867" spans="14:32" x14ac:dyDescent="0.25">
      <c r="N2867">
        <v>3323.12</v>
      </c>
      <c r="O2867">
        <v>38.695</v>
      </c>
      <c r="P2867">
        <v>38.875</v>
      </c>
      <c r="R2867" s="25">
        <f t="shared" si="19"/>
        <v>3.3231199999999999</v>
      </c>
      <c r="S2867" s="25"/>
      <c r="T2867">
        <v>38.695</v>
      </c>
      <c r="U2867">
        <v>38.875</v>
      </c>
      <c r="AD2867">
        <v>3.3227800000000003</v>
      </c>
      <c r="AE2867">
        <v>38.5</v>
      </c>
      <c r="AF2867">
        <v>38.79</v>
      </c>
    </row>
    <row r="2868" spans="14:32" x14ac:dyDescent="0.25">
      <c r="N2868">
        <v>3323.24</v>
      </c>
      <c r="O2868">
        <v>38.44</v>
      </c>
      <c r="P2868">
        <v>38.630000000000003</v>
      </c>
      <c r="R2868" s="25">
        <f t="shared" si="19"/>
        <v>3.3232399999999997</v>
      </c>
      <c r="S2868" s="25"/>
      <c r="T2868">
        <v>38.44</v>
      </c>
      <c r="U2868">
        <v>38.630000000000003</v>
      </c>
      <c r="AD2868">
        <v>3.32653</v>
      </c>
      <c r="AE2868">
        <v>38.64</v>
      </c>
      <c r="AF2868">
        <v>38.79</v>
      </c>
    </row>
    <row r="2869" spans="14:32" x14ac:dyDescent="0.25">
      <c r="N2869">
        <v>3323.43</v>
      </c>
      <c r="O2869">
        <v>38.42</v>
      </c>
      <c r="P2869">
        <v>38.64</v>
      </c>
      <c r="R2869" s="25">
        <f t="shared" si="19"/>
        <v>3.3234299999999997</v>
      </c>
      <c r="S2869" s="25"/>
      <c r="T2869">
        <v>38.42</v>
      </c>
      <c r="U2869">
        <v>38.64</v>
      </c>
      <c r="AD2869">
        <v>3.32918</v>
      </c>
      <c r="AE2869">
        <v>38.74</v>
      </c>
      <c r="AF2869">
        <v>38.79</v>
      </c>
    </row>
    <row r="2870" spans="14:32" x14ac:dyDescent="0.25">
      <c r="N2870">
        <v>3323.52</v>
      </c>
      <c r="O2870">
        <v>38.729999999999997</v>
      </c>
      <c r="P2870">
        <v>38.880000000000003</v>
      </c>
      <c r="R2870" s="25">
        <f t="shared" si="19"/>
        <v>3.3235199999999998</v>
      </c>
      <c r="S2870" s="25"/>
      <c r="T2870">
        <v>38.729999999999997</v>
      </c>
      <c r="U2870">
        <v>38.880000000000003</v>
      </c>
      <c r="AD2870">
        <v>3.3335300000000001</v>
      </c>
      <c r="AE2870">
        <v>38.79</v>
      </c>
      <c r="AF2870">
        <v>38.79</v>
      </c>
    </row>
    <row r="2871" spans="14:32" x14ac:dyDescent="0.25">
      <c r="N2871">
        <v>3323.53</v>
      </c>
      <c r="O2871">
        <v>38.57</v>
      </c>
      <c r="P2871">
        <v>39.270000000000003</v>
      </c>
      <c r="R2871" s="25">
        <f t="shared" si="19"/>
        <v>3.3235300000000003</v>
      </c>
      <c r="S2871" s="25"/>
      <c r="T2871">
        <v>38.57</v>
      </c>
      <c r="U2871">
        <v>39.270000000000003</v>
      </c>
      <c r="AD2871">
        <v>3.3350500000000003</v>
      </c>
      <c r="AE2871">
        <v>38.65</v>
      </c>
      <c r="AF2871">
        <v>38.79</v>
      </c>
    </row>
    <row r="2872" spans="14:32" x14ac:dyDescent="0.25">
      <c r="N2872">
        <v>3323.59</v>
      </c>
      <c r="O2872">
        <v>38.64</v>
      </c>
      <c r="P2872">
        <v>38.82</v>
      </c>
      <c r="R2872" s="25">
        <f t="shared" si="19"/>
        <v>3.3235900000000003</v>
      </c>
      <c r="S2872" s="25"/>
      <c r="T2872">
        <v>38.64</v>
      </c>
      <c r="U2872">
        <v>38.82</v>
      </c>
      <c r="AD2872">
        <v>3.35195</v>
      </c>
      <c r="AE2872">
        <v>38.72</v>
      </c>
      <c r="AF2872">
        <v>38.79</v>
      </c>
    </row>
    <row r="2873" spans="14:32" x14ac:dyDescent="0.25">
      <c r="N2873">
        <v>3323.62</v>
      </c>
      <c r="O2873">
        <v>38.36</v>
      </c>
      <c r="P2873">
        <v>38.520000000000003</v>
      </c>
      <c r="R2873" s="25">
        <f t="shared" si="19"/>
        <v>3.32362</v>
      </c>
      <c r="S2873" s="25"/>
      <c r="T2873">
        <v>38.36</v>
      </c>
      <c r="U2873">
        <v>38.520000000000003</v>
      </c>
      <c r="AD2873">
        <v>3.36267</v>
      </c>
      <c r="AE2873">
        <v>38.64</v>
      </c>
      <c r="AF2873">
        <v>38.79</v>
      </c>
    </row>
    <row r="2874" spans="14:32" x14ac:dyDescent="0.25">
      <c r="N2874">
        <v>3323.73</v>
      </c>
      <c r="O2874">
        <v>38.630000000000003</v>
      </c>
      <c r="P2874">
        <v>38.770000000000003</v>
      </c>
      <c r="R2874" s="25">
        <f t="shared" si="19"/>
        <v>3.3237299999999999</v>
      </c>
      <c r="S2874" s="25"/>
      <c r="T2874">
        <v>38.630000000000003</v>
      </c>
      <c r="U2874">
        <v>38.770000000000003</v>
      </c>
      <c r="AD2874">
        <v>3.2846700000000002</v>
      </c>
      <c r="AE2874">
        <v>38.510000000000005</v>
      </c>
      <c r="AF2874">
        <v>38.790000000000006</v>
      </c>
    </row>
    <row r="2875" spans="14:32" x14ac:dyDescent="0.25">
      <c r="N2875">
        <v>3323.75</v>
      </c>
      <c r="O2875">
        <v>38.54</v>
      </c>
      <c r="P2875">
        <v>38.68</v>
      </c>
      <c r="R2875" s="25">
        <f t="shared" si="19"/>
        <v>3.32375</v>
      </c>
      <c r="S2875" s="25"/>
      <c r="T2875">
        <v>38.54</v>
      </c>
      <c r="U2875">
        <v>38.68</v>
      </c>
      <c r="AD2875">
        <v>3.23407</v>
      </c>
      <c r="AE2875">
        <v>38.61</v>
      </c>
      <c r="AF2875">
        <v>38.799999999999997</v>
      </c>
    </row>
    <row r="2876" spans="14:32" x14ac:dyDescent="0.25">
      <c r="N2876">
        <v>3323.76</v>
      </c>
      <c r="O2876">
        <v>38.53</v>
      </c>
      <c r="P2876">
        <v>38.76</v>
      </c>
      <c r="R2876" s="25">
        <f t="shared" si="19"/>
        <v>3.32376</v>
      </c>
      <c r="S2876" s="25"/>
      <c r="T2876">
        <v>38.53</v>
      </c>
      <c r="U2876">
        <v>38.76</v>
      </c>
      <c r="AD2876">
        <v>3.2370199999999998</v>
      </c>
      <c r="AE2876">
        <v>38.72</v>
      </c>
      <c r="AF2876">
        <v>38.799999999999997</v>
      </c>
    </row>
    <row r="2877" spans="14:32" x14ac:dyDescent="0.25">
      <c r="N2877">
        <v>3324.07</v>
      </c>
      <c r="O2877">
        <v>38.78</v>
      </c>
      <c r="P2877">
        <v>38.909999999999997</v>
      </c>
      <c r="R2877" s="25">
        <f t="shared" si="19"/>
        <v>3.3240700000000003</v>
      </c>
      <c r="S2877" s="25"/>
      <c r="T2877">
        <v>38.78</v>
      </c>
      <c r="U2877">
        <v>38.909999999999997</v>
      </c>
      <c r="AD2877">
        <v>3.2402100000000003</v>
      </c>
      <c r="AE2877">
        <v>38.479999999999997</v>
      </c>
      <c r="AF2877">
        <v>38.799999999999997</v>
      </c>
    </row>
    <row r="2878" spans="14:32" x14ac:dyDescent="0.25">
      <c r="N2878">
        <v>3324.2</v>
      </c>
      <c r="O2878">
        <v>38.54</v>
      </c>
      <c r="P2878">
        <v>38.72</v>
      </c>
      <c r="R2878" s="25">
        <f t="shared" si="19"/>
        <v>3.3241999999999998</v>
      </c>
      <c r="S2878" s="25"/>
      <c r="T2878">
        <v>38.54</v>
      </c>
      <c r="U2878">
        <v>38.72</v>
      </c>
      <c r="AD2878">
        <v>3.2456499999999999</v>
      </c>
      <c r="AE2878">
        <v>38.520000000000003</v>
      </c>
      <c r="AF2878">
        <v>38.799999999999997</v>
      </c>
    </row>
    <row r="2879" spans="14:32" x14ac:dyDescent="0.25">
      <c r="N2879">
        <v>3324.28</v>
      </c>
      <c r="O2879">
        <v>38.700000000000003</v>
      </c>
      <c r="P2879">
        <v>38.840000000000003</v>
      </c>
      <c r="R2879" s="25">
        <f t="shared" si="19"/>
        <v>3.3242800000000003</v>
      </c>
      <c r="S2879" s="25"/>
      <c r="T2879">
        <v>38.700000000000003</v>
      </c>
      <c r="U2879">
        <v>38.840000000000003</v>
      </c>
      <c r="AD2879">
        <v>3.25454</v>
      </c>
      <c r="AE2879">
        <v>38.58</v>
      </c>
      <c r="AF2879">
        <v>38.799999999999997</v>
      </c>
    </row>
    <row r="2880" spans="14:32" x14ac:dyDescent="0.25">
      <c r="N2880">
        <v>3324.37</v>
      </c>
      <c r="O2880">
        <v>38.409999999999997</v>
      </c>
      <c r="P2880">
        <v>38.65</v>
      </c>
      <c r="R2880" s="25">
        <f t="shared" si="19"/>
        <v>3.32437</v>
      </c>
      <c r="S2880" s="25"/>
      <c r="T2880">
        <v>38.409999999999997</v>
      </c>
      <c r="U2880">
        <v>38.65</v>
      </c>
      <c r="AD2880">
        <v>3.2580399999999998</v>
      </c>
      <c r="AE2880">
        <v>38.68</v>
      </c>
      <c r="AF2880">
        <v>38.799999999999997</v>
      </c>
    </row>
    <row r="2881" spans="14:32" x14ac:dyDescent="0.25">
      <c r="N2881">
        <v>3324.43</v>
      </c>
      <c r="O2881">
        <v>38.56</v>
      </c>
      <c r="P2881">
        <v>38.69</v>
      </c>
      <c r="R2881" s="25">
        <f t="shared" si="19"/>
        <v>3.32443</v>
      </c>
      <c r="S2881" s="25"/>
      <c r="T2881">
        <v>38.56</v>
      </c>
      <c r="U2881">
        <v>38.69</v>
      </c>
      <c r="AD2881">
        <v>3.28193</v>
      </c>
      <c r="AE2881">
        <v>38.54</v>
      </c>
      <c r="AF2881">
        <v>38.799999999999997</v>
      </c>
    </row>
    <row r="2882" spans="14:32" x14ac:dyDescent="0.25">
      <c r="N2882">
        <v>3324.77</v>
      </c>
      <c r="O2882">
        <v>38.64</v>
      </c>
      <c r="P2882">
        <v>38.85</v>
      </c>
      <c r="R2882" s="25">
        <f t="shared" si="19"/>
        <v>3.32477</v>
      </c>
      <c r="S2882" s="25"/>
      <c r="T2882">
        <v>38.64</v>
      </c>
      <c r="U2882">
        <v>38.85</v>
      </c>
      <c r="AD2882">
        <v>3.2879800000000001</v>
      </c>
      <c r="AE2882">
        <v>38.51</v>
      </c>
      <c r="AF2882">
        <v>38.799999999999997</v>
      </c>
    </row>
    <row r="2883" spans="14:32" x14ac:dyDescent="0.25">
      <c r="N2883">
        <v>3325.25</v>
      </c>
      <c r="O2883">
        <v>38.54</v>
      </c>
      <c r="P2883">
        <v>38.76</v>
      </c>
      <c r="R2883" s="25">
        <f t="shared" si="19"/>
        <v>3.32525</v>
      </c>
      <c r="S2883" s="25"/>
      <c r="T2883">
        <v>38.54</v>
      </c>
      <c r="U2883">
        <v>38.76</v>
      </c>
      <c r="AD2883">
        <v>3.29427</v>
      </c>
      <c r="AE2883">
        <v>38.520000000000003</v>
      </c>
      <c r="AF2883">
        <v>38.799999999999997</v>
      </c>
    </row>
    <row r="2884" spans="14:32" x14ac:dyDescent="0.25">
      <c r="N2884">
        <v>3325.44</v>
      </c>
      <c r="O2884">
        <v>38.46</v>
      </c>
      <c r="P2884">
        <v>38.630000000000003</v>
      </c>
      <c r="R2884" s="25">
        <f t="shared" ref="R2884:R2947" si="20">N2884/1000</f>
        <v>3.32544</v>
      </c>
      <c r="S2884" s="25"/>
      <c r="T2884">
        <v>38.46</v>
      </c>
      <c r="U2884">
        <v>38.630000000000003</v>
      </c>
      <c r="AD2884">
        <v>3.2943000000000002</v>
      </c>
      <c r="AE2884">
        <v>38.520000000000003</v>
      </c>
      <c r="AF2884">
        <v>38.799999999999997</v>
      </c>
    </row>
    <row r="2885" spans="14:32" x14ac:dyDescent="0.25">
      <c r="N2885">
        <v>3325.6</v>
      </c>
      <c r="O2885">
        <v>38.619999999999997</v>
      </c>
      <c r="P2885">
        <v>38.770000000000003</v>
      </c>
      <c r="R2885" s="25">
        <f t="shared" si="20"/>
        <v>3.3256000000000001</v>
      </c>
      <c r="S2885" s="25"/>
      <c r="T2885">
        <v>38.619999999999997</v>
      </c>
      <c r="U2885">
        <v>38.770000000000003</v>
      </c>
      <c r="AD2885">
        <v>3.2986</v>
      </c>
      <c r="AE2885">
        <v>38.56</v>
      </c>
      <c r="AF2885">
        <v>38.799999999999997</v>
      </c>
    </row>
    <row r="2886" spans="14:32" x14ac:dyDescent="0.25">
      <c r="N2886">
        <v>3325.95</v>
      </c>
      <c r="O2886">
        <v>38.409999999999997</v>
      </c>
      <c r="P2886">
        <v>38.71</v>
      </c>
      <c r="R2886" s="25">
        <f t="shared" si="20"/>
        <v>3.3259499999999997</v>
      </c>
      <c r="S2886" s="25"/>
      <c r="T2886">
        <v>38.409999999999997</v>
      </c>
      <c r="U2886">
        <v>38.71</v>
      </c>
      <c r="AD2886">
        <v>3.3016100000000002</v>
      </c>
      <c r="AE2886">
        <v>38.619999999999997</v>
      </c>
      <c r="AF2886">
        <v>38.799999999999997</v>
      </c>
    </row>
    <row r="2887" spans="14:32" x14ac:dyDescent="0.25">
      <c r="N2887">
        <v>3326.32</v>
      </c>
      <c r="O2887">
        <v>38.450000000000003</v>
      </c>
      <c r="P2887">
        <v>38.619999999999997</v>
      </c>
      <c r="R2887" s="25">
        <f t="shared" si="20"/>
        <v>3.3263199999999999</v>
      </c>
      <c r="S2887" s="25"/>
      <c r="T2887">
        <v>38.450000000000003</v>
      </c>
      <c r="U2887">
        <v>38.619999999999997</v>
      </c>
      <c r="AD2887">
        <v>3.30572</v>
      </c>
      <c r="AE2887">
        <v>38.630000000000003</v>
      </c>
      <c r="AF2887">
        <v>38.799999999999997</v>
      </c>
    </row>
    <row r="2888" spans="14:32" x14ac:dyDescent="0.25">
      <c r="N2888">
        <v>3326.35</v>
      </c>
      <c r="O2888">
        <v>38.46</v>
      </c>
      <c r="P2888">
        <v>38.78</v>
      </c>
      <c r="R2888" s="25">
        <f t="shared" si="20"/>
        <v>3.3263499999999997</v>
      </c>
      <c r="S2888" s="25"/>
      <c r="T2888">
        <v>38.46</v>
      </c>
      <c r="U2888">
        <v>38.78</v>
      </c>
      <c r="AD2888">
        <v>3.3067099999999998</v>
      </c>
      <c r="AE2888">
        <v>38.69</v>
      </c>
      <c r="AF2888">
        <v>38.799999999999997</v>
      </c>
    </row>
    <row r="2889" spans="14:32" x14ac:dyDescent="0.25">
      <c r="N2889">
        <v>3326.53</v>
      </c>
      <c r="O2889">
        <v>38.64</v>
      </c>
      <c r="P2889">
        <v>38.79</v>
      </c>
      <c r="R2889" s="25">
        <f t="shared" si="20"/>
        <v>3.32653</v>
      </c>
      <c r="S2889" s="25"/>
      <c r="T2889">
        <v>38.64</v>
      </c>
      <c r="U2889">
        <v>38.79</v>
      </c>
      <c r="AD2889">
        <v>3.3169200000000001</v>
      </c>
      <c r="AE2889">
        <v>38.5</v>
      </c>
      <c r="AF2889">
        <v>38.799999999999997</v>
      </c>
    </row>
    <row r="2890" spans="14:32" x14ac:dyDescent="0.25">
      <c r="N2890">
        <v>3326.66</v>
      </c>
      <c r="O2890">
        <v>38.659999999999997</v>
      </c>
      <c r="P2890">
        <v>38.76</v>
      </c>
      <c r="R2890" s="25">
        <f t="shared" si="20"/>
        <v>3.32666</v>
      </c>
      <c r="S2890" s="25"/>
      <c r="T2890">
        <v>38.659999999999997</v>
      </c>
      <c r="U2890">
        <v>38.76</v>
      </c>
      <c r="AD2890">
        <v>3.32904</v>
      </c>
      <c r="AE2890">
        <v>38.51</v>
      </c>
      <c r="AF2890">
        <v>38.799999999999997</v>
      </c>
    </row>
    <row r="2891" spans="14:32" x14ac:dyDescent="0.25">
      <c r="N2891">
        <v>3326.81</v>
      </c>
      <c r="O2891">
        <v>38.700000000000003</v>
      </c>
      <c r="P2891">
        <v>38.9</v>
      </c>
      <c r="R2891" s="25">
        <f t="shared" si="20"/>
        <v>3.32681</v>
      </c>
      <c r="S2891" s="25"/>
      <c r="T2891">
        <v>38.700000000000003</v>
      </c>
      <c r="U2891">
        <v>38.9</v>
      </c>
      <c r="AD2891">
        <v>3.3340700000000001</v>
      </c>
      <c r="AE2891">
        <v>38.619999999999997</v>
      </c>
      <c r="AF2891">
        <v>38.799999999999997</v>
      </c>
    </row>
    <row r="2892" spans="14:32" x14ac:dyDescent="0.25">
      <c r="N2892">
        <v>3326.96</v>
      </c>
      <c r="O2892">
        <v>38.56</v>
      </c>
      <c r="P2892">
        <v>38.72</v>
      </c>
      <c r="R2892" s="25">
        <f t="shared" si="20"/>
        <v>3.3269600000000001</v>
      </c>
      <c r="S2892" s="25"/>
      <c r="T2892">
        <v>38.56</v>
      </c>
      <c r="U2892">
        <v>38.72</v>
      </c>
      <c r="AD2892">
        <v>3.3444099999999999</v>
      </c>
      <c r="AE2892">
        <v>38.67</v>
      </c>
      <c r="AF2892">
        <v>38.799999999999997</v>
      </c>
    </row>
    <row r="2893" spans="14:32" x14ac:dyDescent="0.25">
      <c r="N2893">
        <v>3327.1</v>
      </c>
      <c r="O2893">
        <v>38.53</v>
      </c>
      <c r="P2893">
        <v>38.69</v>
      </c>
      <c r="R2893" s="25">
        <f t="shared" si="20"/>
        <v>3.3270999999999997</v>
      </c>
      <c r="S2893" s="25"/>
      <c r="T2893">
        <v>38.53</v>
      </c>
      <c r="U2893">
        <v>38.69</v>
      </c>
      <c r="AD2893">
        <v>3.3445800000000001</v>
      </c>
      <c r="AE2893">
        <v>38.76</v>
      </c>
      <c r="AF2893">
        <v>38.799999999999997</v>
      </c>
    </row>
    <row r="2894" spans="14:32" x14ac:dyDescent="0.25">
      <c r="N2894">
        <v>3327.44</v>
      </c>
      <c r="O2894">
        <v>38.67</v>
      </c>
      <c r="P2894">
        <v>38.76</v>
      </c>
      <c r="R2894" s="25">
        <f t="shared" si="20"/>
        <v>3.3274400000000002</v>
      </c>
      <c r="S2894" s="25"/>
      <c r="T2894">
        <v>38.67</v>
      </c>
      <c r="U2894">
        <v>38.76</v>
      </c>
      <c r="AD2894">
        <v>3.3512600000000003</v>
      </c>
      <c r="AE2894">
        <v>38.6</v>
      </c>
      <c r="AF2894">
        <v>38.799999999999997</v>
      </c>
    </row>
    <row r="2895" spans="14:32" x14ac:dyDescent="0.25">
      <c r="N2895">
        <v>3327.5</v>
      </c>
      <c r="O2895">
        <v>38.49</v>
      </c>
      <c r="P2895">
        <v>38.71</v>
      </c>
      <c r="R2895" s="25">
        <f t="shared" si="20"/>
        <v>3.3275000000000001</v>
      </c>
      <c r="S2895" s="25"/>
      <c r="T2895">
        <v>38.49</v>
      </c>
      <c r="U2895">
        <v>38.71</v>
      </c>
      <c r="AD2895">
        <v>3.3532500000000001</v>
      </c>
      <c r="AE2895">
        <v>38.619999999999997</v>
      </c>
      <c r="AF2895">
        <v>38.799999999999997</v>
      </c>
    </row>
    <row r="2896" spans="14:32" x14ac:dyDescent="0.25">
      <c r="N2896">
        <v>3327.55</v>
      </c>
      <c r="O2896">
        <v>38.409999999999997</v>
      </c>
      <c r="P2896">
        <v>38.56</v>
      </c>
      <c r="R2896" s="25">
        <f t="shared" si="20"/>
        <v>3.32755</v>
      </c>
      <c r="S2896" s="25"/>
      <c r="T2896">
        <v>38.409999999999997</v>
      </c>
      <c r="U2896">
        <v>38.56</v>
      </c>
      <c r="AD2896">
        <v>3.36104</v>
      </c>
      <c r="AE2896">
        <v>38.590000000000003</v>
      </c>
      <c r="AF2896">
        <v>38.799999999999997</v>
      </c>
    </row>
    <row r="2897" spans="14:32" x14ac:dyDescent="0.25">
      <c r="N2897">
        <v>3327.59</v>
      </c>
      <c r="O2897">
        <v>38.369999999999997</v>
      </c>
      <c r="P2897">
        <v>38.54</v>
      </c>
      <c r="R2897" s="25">
        <f t="shared" si="20"/>
        <v>3.3275900000000003</v>
      </c>
      <c r="S2897" s="25"/>
      <c r="T2897">
        <v>38.369999999999997</v>
      </c>
      <c r="U2897">
        <v>38.54</v>
      </c>
      <c r="AD2897">
        <v>3.24091</v>
      </c>
      <c r="AE2897">
        <v>38.700000000000003</v>
      </c>
      <c r="AF2897">
        <v>38.81</v>
      </c>
    </row>
    <row r="2898" spans="14:32" x14ac:dyDescent="0.25">
      <c r="N2898">
        <v>3327.67</v>
      </c>
      <c r="O2898">
        <v>38.659999999999997</v>
      </c>
      <c r="P2898">
        <v>39.04</v>
      </c>
      <c r="R2898" s="25">
        <f t="shared" si="20"/>
        <v>3.3276699999999999</v>
      </c>
      <c r="S2898" s="25"/>
      <c r="T2898">
        <v>38.659999999999997</v>
      </c>
      <c r="U2898">
        <v>39.04</v>
      </c>
      <c r="AD2898">
        <v>3.2690700000000001</v>
      </c>
      <c r="AE2898">
        <v>38.58</v>
      </c>
      <c r="AF2898">
        <v>38.81</v>
      </c>
    </row>
    <row r="2899" spans="14:32" x14ac:dyDescent="0.25">
      <c r="N2899">
        <v>3327.74</v>
      </c>
      <c r="O2899">
        <v>38.65</v>
      </c>
      <c r="P2899">
        <v>38.82</v>
      </c>
      <c r="R2899" s="25">
        <f t="shared" si="20"/>
        <v>3.3277399999999999</v>
      </c>
      <c r="S2899" s="25"/>
      <c r="T2899">
        <v>38.65</v>
      </c>
      <c r="U2899">
        <v>38.82</v>
      </c>
      <c r="AD2899">
        <v>3.2725300000000002</v>
      </c>
      <c r="AE2899">
        <v>38.75</v>
      </c>
      <c r="AF2899">
        <v>38.81</v>
      </c>
    </row>
    <row r="2900" spans="14:32" x14ac:dyDescent="0.25">
      <c r="N2900">
        <v>3327.77</v>
      </c>
      <c r="O2900">
        <v>38.64</v>
      </c>
      <c r="P2900">
        <v>38.85</v>
      </c>
      <c r="R2900" s="25">
        <f t="shared" si="20"/>
        <v>3.3277700000000001</v>
      </c>
      <c r="S2900" s="25"/>
      <c r="T2900">
        <v>38.64</v>
      </c>
      <c r="U2900">
        <v>38.85</v>
      </c>
      <c r="AD2900">
        <v>3.2759899999999997</v>
      </c>
      <c r="AE2900">
        <v>38.57</v>
      </c>
      <c r="AF2900">
        <v>38.81</v>
      </c>
    </row>
    <row r="2901" spans="14:32" x14ac:dyDescent="0.25">
      <c r="N2901">
        <v>3327.89</v>
      </c>
      <c r="O2901">
        <v>38.78</v>
      </c>
      <c r="P2901">
        <v>38.909999999999997</v>
      </c>
      <c r="R2901" s="25">
        <f t="shared" si="20"/>
        <v>3.32789</v>
      </c>
      <c r="S2901" s="25"/>
      <c r="T2901">
        <v>38.78</v>
      </c>
      <c r="U2901">
        <v>38.909999999999997</v>
      </c>
      <c r="AD2901">
        <v>3.2810100000000002</v>
      </c>
      <c r="AE2901">
        <v>38.65</v>
      </c>
      <c r="AF2901">
        <v>38.81</v>
      </c>
    </row>
    <row r="2902" spans="14:32" x14ac:dyDescent="0.25">
      <c r="N2902">
        <v>3328.05</v>
      </c>
      <c r="O2902">
        <v>38.49</v>
      </c>
      <c r="P2902">
        <v>38.619999999999997</v>
      </c>
      <c r="R2902" s="25">
        <f t="shared" si="20"/>
        <v>3.3280500000000002</v>
      </c>
      <c r="S2902" s="25"/>
      <c r="T2902">
        <v>38.49</v>
      </c>
      <c r="U2902">
        <v>38.619999999999997</v>
      </c>
      <c r="AD2902">
        <v>3.2812700000000001</v>
      </c>
      <c r="AE2902">
        <v>38.65</v>
      </c>
      <c r="AF2902">
        <v>38.81</v>
      </c>
    </row>
    <row r="2903" spans="14:32" x14ac:dyDescent="0.25">
      <c r="N2903">
        <v>3328.16</v>
      </c>
      <c r="O2903">
        <v>38.46</v>
      </c>
      <c r="P2903">
        <v>38.71</v>
      </c>
      <c r="R2903" s="25">
        <f t="shared" si="20"/>
        <v>3.32816</v>
      </c>
      <c r="S2903" s="25"/>
      <c r="T2903">
        <v>38.46</v>
      </c>
      <c r="U2903">
        <v>38.71</v>
      </c>
      <c r="AD2903">
        <v>3.2812899999999998</v>
      </c>
      <c r="AE2903">
        <v>38.630000000000003</v>
      </c>
      <c r="AF2903">
        <v>38.81</v>
      </c>
    </row>
    <row r="2904" spans="14:32" x14ac:dyDescent="0.25">
      <c r="N2904">
        <v>3328.18</v>
      </c>
      <c r="O2904">
        <v>38.56</v>
      </c>
      <c r="P2904">
        <v>38.78</v>
      </c>
      <c r="R2904" s="25">
        <f t="shared" si="20"/>
        <v>3.3281799999999997</v>
      </c>
      <c r="S2904" s="25"/>
      <c r="T2904">
        <v>38.56</v>
      </c>
      <c r="U2904">
        <v>38.78</v>
      </c>
      <c r="AD2904">
        <v>3.28132</v>
      </c>
      <c r="AE2904">
        <v>38.57</v>
      </c>
      <c r="AF2904">
        <v>38.81</v>
      </c>
    </row>
    <row r="2905" spans="14:32" x14ac:dyDescent="0.25">
      <c r="N2905">
        <v>3328.34</v>
      </c>
      <c r="O2905">
        <v>38.65</v>
      </c>
      <c r="P2905">
        <v>38.82</v>
      </c>
      <c r="R2905" s="25">
        <f t="shared" si="20"/>
        <v>3.3283400000000003</v>
      </c>
      <c r="S2905" s="25"/>
      <c r="T2905">
        <v>38.65</v>
      </c>
      <c r="U2905">
        <v>38.82</v>
      </c>
      <c r="AD2905">
        <v>3.2877199999999998</v>
      </c>
      <c r="AE2905">
        <v>38.75</v>
      </c>
      <c r="AF2905">
        <v>38.81</v>
      </c>
    </row>
    <row r="2906" spans="14:32" x14ac:dyDescent="0.25">
      <c r="N2906">
        <v>3328.53</v>
      </c>
      <c r="O2906">
        <v>38.659999999999997</v>
      </c>
      <c r="P2906">
        <v>38.76</v>
      </c>
      <c r="R2906" s="25">
        <f t="shared" si="20"/>
        <v>3.3285300000000002</v>
      </c>
      <c r="S2906" s="25"/>
      <c r="T2906">
        <v>38.659999999999997</v>
      </c>
      <c r="U2906">
        <v>38.76</v>
      </c>
      <c r="AD2906">
        <v>3.3106199999999997</v>
      </c>
      <c r="AE2906">
        <v>38.57</v>
      </c>
      <c r="AF2906">
        <v>38.81</v>
      </c>
    </row>
    <row r="2907" spans="14:32" x14ac:dyDescent="0.25">
      <c r="N2907">
        <v>3328.57</v>
      </c>
      <c r="O2907">
        <v>38.64</v>
      </c>
      <c r="P2907">
        <v>38.82</v>
      </c>
      <c r="R2907" s="25">
        <f t="shared" si="20"/>
        <v>3.32857</v>
      </c>
      <c r="S2907" s="25"/>
      <c r="T2907">
        <v>38.64</v>
      </c>
      <c r="U2907">
        <v>38.82</v>
      </c>
      <c r="AD2907">
        <v>3.3127499999999999</v>
      </c>
      <c r="AE2907">
        <v>38.57</v>
      </c>
      <c r="AF2907">
        <v>38.81</v>
      </c>
    </row>
    <row r="2908" spans="14:32" x14ac:dyDescent="0.25">
      <c r="N2908">
        <v>3328.6</v>
      </c>
      <c r="O2908">
        <v>38.72</v>
      </c>
      <c r="P2908">
        <v>38.85</v>
      </c>
      <c r="R2908" s="25">
        <f t="shared" si="20"/>
        <v>3.3285999999999998</v>
      </c>
      <c r="S2908" s="25"/>
      <c r="T2908">
        <v>38.72</v>
      </c>
      <c r="U2908">
        <v>38.85</v>
      </c>
      <c r="AD2908">
        <v>3.32897</v>
      </c>
      <c r="AE2908">
        <v>38.6</v>
      </c>
      <c r="AF2908">
        <v>38.81</v>
      </c>
    </row>
    <row r="2909" spans="14:32" x14ac:dyDescent="0.25">
      <c r="N2909">
        <v>3328.66</v>
      </c>
      <c r="O2909">
        <v>38.79</v>
      </c>
      <c r="P2909">
        <v>39.01</v>
      </c>
      <c r="R2909" s="25">
        <f t="shared" si="20"/>
        <v>3.3286599999999997</v>
      </c>
      <c r="S2909" s="25"/>
      <c r="T2909">
        <v>38.79</v>
      </c>
      <c r="U2909">
        <v>39.01</v>
      </c>
      <c r="AD2909">
        <v>3.3362800000000004</v>
      </c>
      <c r="AE2909">
        <v>38.57</v>
      </c>
      <c r="AF2909">
        <v>38.81</v>
      </c>
    </row>
    <row r="2910" spans="14:32" x14ac:dyDescent="0.25">
      <c r="N2910">
        <v>3328.96</v>
      </c>
      <c r="O2910">
        <v>38.46</v>
      </c>
      <c r="P2910">
        <v>38.659999999999997</v>
      </c>
      <c r="R2910" s="25">
        <f t="shared" si="20"/>
        <v>3.3289599999999999</v>
      </c>
      <c r="S2910" s="25"/>
      <c r="T2910">
        <v>38.46</v>
      </c>
      <c r="U2910">
        <v>38.659999999999997</v>
      </c>
      <c r="AD2910">
        <v>3.3373499999999998</v>
      </c>
      <c r="AE2910">
        <v>38.71</v>
      </c>
      <c r="AF2910">
        <v>38.81</v>
      </c>
    </row>
    <row r="2911" spans="14:32" x14ac:dyDescent="0.25">
      <c r="N2911">
        <v>3328.97</v>
      </c>
      <c r="O2911">
        <v>38.6</v>
      </c>
      <c r="P2911">
        <v>38.81</v>
      </c>
      <c r="R2911" s="25">
        <f t="shared" si="20"/>
        <v>3.32897</v>
      </c>
      <c r="S2911" s="25"/>
      <c r="T2911">
        <v>38.6</v>
      </c>
      <c r="U2911">
        <v>38.81</v>
      </c>
      <c r="AD2911">
        <v>3.3378100000000002</v>
      </c>
      <c r="AE2911">
        <v>38.630000000000003</v>
      </c>
      <c r="AF2911">
        <v>38.81</v>
      </c>
    </row>
    <row r="2912" spans="14:32" x14ac:dyDescent="0.25">
      <c r="N2912">
        <v>3329.03</v>
      </c>
      <c r="O2912">
        <v>38.76</v>
      </c>
      <c r="P2912">
        <v>38.92</v>
      </c>
      <c r="R2912" s="25">
        <f t="shared" si="20"/>
        <v>3.3290300000000004</v>
      </c>
      <c r="S2912" s="25"/>
      <c r="T2912">
        <v>38.76</v>
      </c>
      <c r="U2912">
        <v>38.92</v>
      </c>
      <c r="AD2912">
        <v>3.33969</v>
      </c>
      <c r="AE2912">
        <v>38.82</v>
      </c>
      <c r="AF2912">
        <v>38.81</v>
      </c>
    </row>
    <row r="2913" spans="14:32" x14ac:dyDescent="0.25">
      <c r="N2913">
        <v>3329.04</v>
      </c>
      <c r="O2913">
        <v>38.51</v>
      </c>
      <c r="P2913">
        <v>38.799999999999997</v>
      </c>
      <c r="R2913" s="25">
        <f t="shared" si="20"/>
        <v>3.32904</v>
      </c>
      <c r="S2913" s="25"/>
      <c r="T2913">
        <v>38.51</v>
      </c>
      <c r="U2913">
        <v>38.799999999999997</v>
      </c>
      <c r="AD2913">
        <v>3.34043</v>
      </c>
      <c r="AE2913">
        <v>38.770000000000003</v>
      </c>
      <c r="AF2913">
        <v>38.81</v>
      </c>
    </row>
    <row r="2914" spans="14:32" x14ac:dyDescent="0.25">
      <c r="N2914">
        <v>3329.12</v>
      </c>
      <c r="O2914">
        <v>38.49</v>
      </c>
      <c r="P2914">
        <v>38.74</v>
      </c>
      <c r="R2914" s="25">
        <f t="shared" si="20"/>
        <v>3.3291200000000001</v>
      </c>
      <c r="S2914" s="25"/>
      <c r="T2914">
        <v>38.49</v>
      </c>
      <c r="U2914">
        <v>38.74</v>
      </c>
      <c r="AD2914">
        <v>3.3408800000000003</v>
      </c>
      <c r="AE2914">
        <v>38.65</v>
      </c>
      <c r="AF2914">
        <v>38.81</v>
      </c>
    </row>
    <row r="2915" spans="14:32" x14ac:dyDescent="0.25">
      <c r="N2915">
        <v>3329.18</v>
      </c>
      <c r="O2915">
        <v>38.74</v>
      </c>
      <c r="P2915">
        <v>38.79</v>
      </c>
      <c r="R2915" s="25">
        <f t="shared" si="20"/>
        <v>3.32918</v>
      </c>
      <c r="S2915" s="25"/>
      <c r="T2915">
        <v>38.74</v>
      </c>
      <c r="U2915">
        <v>38.79</v>
      </c>
      <c r="AD2915">
        <v>3.3418999999999999</v>
      </c>
      <c r="AE2915">
        <v>38.67</v>
      </c>
      <c r="AF2915">
        <v>38.81</v>
      </c>
    </row>
    <row r="2916" spans="14:32" x14ac:dyDescent="0.25">
      <c r="N2916">
        <v>3329.19</v>
      </c>
      <c r="O2916">
        <v>38.51</v>
      </c>
      <c r="P2916">
        <v>38.72</v>
      </c>
      <c r="R2916" s="25">
        <f t="shared" si="20"/>
        <v>3.3291900000000001</v>
      </c>
      <c r="S2916" s="25"/>
      <c r="T2916">
        <v>38.51</v>
      </c>
      <c r="U2916">
        <v>38.72</v>
      </c>
      <c r="AD2916">
        <v>3.3426300000000002</v>
      </c>
      <c r="AE2916">
        <v>38.72</v>
      </c>
      <c r="AF2916">
        <v>38.81</v>
      </c>
    </row>
    <row r="2917" spans="14:32" x14ac:dyDescent="0.25">
      <c r="N2917">
        <v>3329.26</v>
      </c>
      <c r="O2917">
        <v>38.72</v>
      </c>
      <c r="P2917">
        <v>38.89</v>
      </c>
      <c r="R2917" s="25">
        <f t="shared" si="20"/>
        <v>3.3292600000000001</v>
      </c>
      <c r="S2917" s="25"/>
      <c r="T2917">
        <v>38.72</v>
      </c>
      <c r="U2917">
        <v>38.89</v>
      </c>
      <c r="AD2917">
        <v>3.34842</v>
      </c>
      <c r="AE2917">
        <v>38.64</v>
      </c>
      <c r="AF2917">
        <v>38.81</v>
      </c>
    </row>
    <row r="2918" spans="14:32" x14ac:dyDescent="0.25">
      <c r="N2918">
        <v>3329.3</v>
      </c>
      <c r="O2918">
        <v>38.43</v>
      </c>
      <c r="P2918">
        <v>38.58</v>
      </c>
      <c r="R2918" s="25">
        <f t="shared" si="20"/>
        <v>3.3293000000000004</v>
      </c>
      <c r="S2918" s="25"/>
      <c r="T2918">
        <v>38.43</v>
      </c>
      <c r="U2918">
        <v>38.58</v>
      </c>
      <c r="AD2918">
        <v>3.2173099999999999</v>
      </c>
      <c r="AE2918">
        <v>38.32</v>
      </c>
      <c r="AF2918">
        <v>38.82</v>
      </c>
    </row>
    <row r="2919" spans="14:32" x14ac:dyDescent="0.25">
      <c r="N2919">
        <v>3329.48</v>
      </c>
      <c r="O2919">
        <v>38.840000000000003</v>
      </c>
      <c r="P2919">
        <v>39.049999999999997</v>
      </c>
      <c r="R2919" s="25">
        <f t="shared" si="20"/>
        <v>3.3294800000000002</v>
      </c>
      <c r="S2919" s="25"/>
      <c r="T2919">
        <v>38.840000000000003</v>
      </c>
      <c r="U2919">
        <v>39.049999999999997</v>
      </c>
      <c r="AD2919">
        <v>3.2290000000000001</v>
      </c>
      <c r="AE2919">
        <v>38.35</v>
      </c>
      <c r="AF2919">
        <v>38.82</v>
      </c>
    </row>
    <row r="2920" spans="14:32" x14ac:dyDescent="0.25">
      <c r="N2920">
        <v>3329.54</v>
      </c>
      <c r="O2920">
        <v>38.67</v>
      </c>
      <c r="P2920">
        <v>38.85</v>
      </c>
      <c r="R2920" s="25">
        <f t="shared" si="20"/>
        <v>3.3295400000000002</v>
      </c>
      <c r="S2920" s="25"/>
      <c r="T2920">
        <v>38.67</v>
      </c>
      <c r="U2920">
        <v>38.85</v>
      </c>
      <c r="AD2920">
        <v>3.2714699999999999</v>
      </c>
      <c r="AE2920">
        <v>38.619999999999997</v>
      </c>
      <c r="AF2920">
        <v>38.82</v>
      </c>
    </row>
    <row r="2921" spans="14:32" x14ac:dyDescent="0.25">
      <c r="N2921">
        <v>3329.61</v>
      </c>
      <c r="O2921">
        <v>38.549999999999997</v>
      </c>
      <c r="P2921">
        <v>38.700000000000003</v>
      </c>
      <c r="R2921" s="25">
        <f t="shared" si="20"/>
        <v>3.3296100000000002</v>
      </c>
      <c r="S2921" s="25"/>
      <c r="T2921">
        <v>38.549999999999997</v>
      </c>
      <c r="U2921">
        <v>38.700000000000003</v>
      </c>
      <c r="AD2921">
        <v>3.3044899999999999</v>
      </c>
      <c r="AE2921">
        <v>38.64</v>
      </c>
      <c r="AF2921">
        <v>38.82</v>
      </c>
    </row>
    <row r="2922" spans="14:32" x14ac:dyDescent="0.25">
      <c r="N2922">
        <v>3329.72</v>
      </c>
      <c r="O2922">
        <v>38.79</v>
      </c>
      <c r="P2922">
        <v>38.97</v>
      </c>
      <c r="R2922" s="25">
        <f t="shared" si="20"/>
        <v>3.32972</v>
      </c>
      <c r="S2922" s="25"/>
      <c r="T2922">
        <v>38.79</v>
      </c>
      <c r="U2922">
        <v>38.97</v>
      </c>
      <c r="AD2922">
        <v>3.3119000000000001</v>
      </c>
      <c r="AE2922">
        <v>38.58</v>
      </c>
      <c r="AF2922">
        <v>38.82</v>
      </c>
    </row>
    <row r="2923" spans="14:32" x14ac:dyDescent="0.25">
      <c r="N2923">
        <v>3329.79</v>
      </c>
      <c r="O2923">
        <v>38.549999999999997</v>
      </c>
      <c r="P2923">
        <v>38.630000000000003</v>
      </c>
      <c r="R2923" s="25">
        <f t="shared" si="20"/>
        <v>3.32979</v>
      </c>
      <c r="S2923" s="25"/>
      <c r="T2923">
        <v>38.549999999999997</v>
      </c>
      <c r="U2923">
        <v>38.630000000000003</v>
      </c>
      <c r="AD2923">
        <v>3.31507</v>
      </c>
      <c r="AE2923">
        <v>38.68</v>
      </c>
      <c r="AF2923">
        <v>38.82</v>
      </c>
    </row>
    <row r="2924" spans="14:32" x14ac:dyDescent="0.25">
      <c r="N2924">
        <v>3329.82</v>
      </c>
      <c r="O2924">
        <v>38.71</v>
      </c>
      <c r="P2924">
        <v>38.85</v>
      </c>
      <c r="R2924" s="25">
        <f t="shared" si="20"/>
        <v>3.3298200000000002</v>
      </c>
      <c r="S2924" s="25"/>
      <c r="T2924">
        <v>38.71</v>
      </c>
      <c r="U2924">
        <v>38.85</v>
      </c>
      <c r="AD2924">
        <v>3.3154299999999997</v>
      </c>
      <c r="AE2924">
        <v>38.53</v>
      </c>
      <c r="AF2924">
        <v>38.82</v>
      </c>
    </row>
    <row r="2925" spans="14:32" x14ac:dyDescent="0.25">
      <c r="N2925">
        <v>3329.86</v>
      </c>
      <c r="O2925">
        <v>38.47</v>
      </c>
      <c r="P2925">
        <v>38.840000000000003</v>
      </c>
      <c r="R2925" s="25">
        <f t="shared" si="20"/>
        <v>3.32986</v>
      </c>
      <c r="S2925" s="25"/>
      <c r="T2925">
        <v>38.47</v>
      </c>
      <c r="U2925">
        <v>38.840000000000003</v>
      </c>
      <c r="AD2925">
        <v>3.3168699999999998</v>
      </c>
      <c r="AE2925">
        <v>38.659999999999997</v>
      </c>
      <c r="AF2925">
        <v>38.82</v>
      </c>
    </row>
    <row r="2926" spans="14:32" x14ac:dyDescent="0.25">
      <c r="N2926">
        <v>3329.87</v>
      </c>
      <c r="O2926">
        <v>38.590000000000003</v>
      </c>
      <c r="P2926">
        <v>38.78</v>
      </c>
      <c r="R2926" s="25">
        <f t="shared" si="20"/>
        <v>3.3298700000000001</v>
      </c>
      <c r="S2926" s="25"/>
      <c r="T2926">
        <v>38.590000000000003</v>
      </c>
      <c r="U2926">
        <v>38.78</v>
      </c>
      <c r="AD2926">
        <v>3.3194299999999997</v>
      </c>
      <c r="AE2926">
        <v>38.760000000000005</v>
      </c>
      <c r="AF2926">
        <v>38.82</v>
      </c>
    </row>
    <row r="2927" spans="14:32" x14ac:dyDescent="0.25">
      <c r="N2927">
        <v>3329.99</v>
      </c>
      <c r="O2927">
        <v>38.340000000000003</v>
      </c>
      <c r="P2927">
        <v>38.619999999999997</v>
      </c>
      <c r="R2927" s="25">
        <f t="shared" si="20"/>
        <v>3.3299899999999996</v>
      </c>
      <c r="S2927" s="25"/>
      <c r="T2927">
        <v>38.340000000000003</v>
      </c>
      <c r="U2927">
        <v>38.619999999999997</v>
      </c>
      <c r="AD2927">
        <v>3.3235900000000003</v>
      </c>
      <c r="AE2927">
        <v>38.64</v>
      </c>
      <c r="AF2927">
        <v>38.82</v>
      </c>
    </row>
    <row r="2928" spans="14:32" x14ac:dyDescent="0.25">
      <c r="N2928">
        <v>3330.01</v>
      </c>
      <c r="O2928">
        <v>38.53</v>
      </c>
      <c r="P2928">
        <v>38.75</v>
      </c>
      <c r="R2928" s="25">
        <f t="shared" si="20"/>
        <v>3.3300100000000001</v>
      </c>
      <c r="S2928" s="25"/>
      <c r="T2928">
        <v>38.53</v>
      </c>
      <c r="U2928">
        <v>38.75</v>
      </c>
      <c r="AD2928">
        <v>3.3277399999999999</v>
      </c>
      <c r="AE2928">
        <v>38.65</v>
      </c>
      <c r="AF2928">
        <v>38.82</v>
      </c>
    </row>
    <row r="2929" spans="14:32" x14ac:dyDescent="0.25">
      <c r="N2929">
        <v>3330.2</v>
      </c>
      <c r="O2929">
        <v>38.799999999999997</v>
      </c>
      <c r="P2929">
        <v>38.96</v>
      </c>
      <c r="R2929" s="25">
        <f t="shared" si="20"/>
        <v>3.3301999999999996</v>
      </c>
      <c r="S2929" s="25"/>
      <c r="T2929">
        <v>38.799999999999997</v>
      </c>
      <c r="U2929">
        <v>38.96</v>
      </c>
      <c r="AD2929">
        <v>3.3283400000000003</v>
      </c>
      <c r="AE2929">
        <v>38.65</v>
      </c>
      <c r="AF2929">
        <v>38.82</v>
      </c>
    </row>
    <row r="2930" spans="14:32" x14ac:dyDescent="0.25">
      <c r="N2930">
        <v>3330.23</v>
      </c>
      <c r="O2930">
        <v>38.79</v>
      </c>
      <c r="P2930">
        <v>38.97</v>
      </c>
      <c r="R2930" s="25">
        <f t="shared" si="20"/>
        <v>3.3302299999999998</v>
      </c>
      <c r="S2930" s="25"/>
      <c r="T2930">
        <v>38.79</v>
      </c>
      <c r="U2930">
        <v>38.97</v>
      </c>
      <c r="AD2930">
        <v>3.32857</v>
      </c>
      <c r="AE2930">
        <v>38.64</v>
      </c>
      <c r="AF2930">
        <v>38.82</v>
      </c>
    </row>
    <row r="2931" spans="14:32" x14ac:dyDescent="0.25">
      <c r="N2931">
        <v>3330.41</v>
      </c>
      <c r="O2931">
        <v>38.6</v>
      </c>
      <c r="P2931">
        <v>38.86</v>
      </c>
      <c r="R2931" s="25">
        <f t="shared" si="20"/>
        <v>3.3304099999999996</v>
      </c>
      <c r="S2931" s="25"/>
      <c r="T2931">
        <v>38.6</v>
      </c>
      <c r="U2931">
        <v>38.86</v>
      </c>
      <c r="AD2931">
        <v>3.3355100000000002</v>
      </c>
      <c r="AE2931">
        <v>38.619999999999997</v>
      </c>
      <c r="AF2931">
        <v>38.82</v>
      </c>
    </row>
    <row r="2932" spans="14:32" x14ac:dyDescent="0.25">
      <c r="N2932">
        <v>3330.54</v>
      </c>
      <c r="O2932">
        <v>38.590000000000003</v>
      </c>
      <c r="P2932">
        <v>38.725000000000001</v>
      </c>
      <c r="R2932" s="25">
        <f t="shared" si="20"/>
        <v>3.3305400000000001</v>
      </c>
      <c r="S2932" s="25"/>
      <c r="T2932">
        <v>38.590000000000003</v>
      </c>
      <c r="U2932">
        <v>38.725000000000001</v>
      </c>
      <c r="AD2932">
        <v>3.3365500000000003</v>
      </c>
      <c r="AE2932">
        <v>38.67</v>
      </c>
      <c r="AF2932">
        <v>38.82</v>
      </c>
    </row>
    <row r="2933" spans="14:32" x14ac:dyDescent="0.25">
      <c r="N2933">
        <v>3330.93</v>
      </c>
      <c r="O2933">
        <v>38.57</v>
      </c>
      <c r="P2933">
        <v>38.869999999999997</v>
      </c>
      <c r="R2933" s="25">
        <f t="shared" si="20"/>
        <v>3.3309299999999999</v>
      </c>
      <c r="S2933" s="25"/>
      <c r="T2933">
        <v>38.57</v>
      </c>
      <c r="U2933">
        <v>38.869999999999997</v>
      </c>
      <c r="AD2933">
        <v>3.3386199999999997</v>
      </c>
      <c r="AE2933">
        <v>38.58</v>
      </c>
      <c r="AF2933">
        <v>38.82</v>
      </c>
    </row>
    <row r="2934" spans="14:32" x14ac:dyDescent="0.25">
      <c r="N2934">
        <v>3331.08</v>
      </c>
      <c r="O2934">
        <v>38.520000000000003</v>
      </c>
      <c r="P2934">
        <v>38.75</v>
      </c>
      <c r="R2934" s="25">
        <f t="shared" si="20"/>
        <v>3.33108</v>
      </c>
      <c r="S2934" s="25"/>
      <c r="T2934">
        <v>38.520000000000003</v>
      </c>
      <c r="U2934">
        <v>38.75</v>
      </c>
      <c r="AD2934">
        <v>3.3403299999999998</v>
      </c>
      <c r="AE2934">
        <v>38.520000000000003</v>
      </c>
      <c r="AF2934">
        <v>38.82</v>
      </c>
    </row>
    <row r="2935" spans="14:32" x14ac:dyDescent="0.25">
      <c r="N2935">
        <v>3331.18</v>
      </c>
      <c r="O2935">
        <v>38.44</v>
      </c>
      <c r="P2935">
        <v>38.56</v>
      </c>
      <c r="R2935" s="25">
        <f t="shared" si="20"/>
        <v>3.3311799999999998</v>
      </c>
      <c r="S2935" s="25"/>
      <c r="T2935">
        <v>38.44</v>
      </c>
      <c r="U2935">
        <v>38.56</v>
      </c>
      <c r="AD2935">
        <v>3.3417199999999996</v>
      </c>
      <c r="AE2935">
        <v>38.630000000000003</v>
      </c>
      <c r="AF2935">
        <v>38.82</v>
      </c>
    </row>
    <row r="2936" spans="14:32" x14ac:dyDescent="0.25">
      <c r="N2936">
        <v>3331.3</v>
      </c>
      <c r="O2936">
        <v>38.56</v>
      </c>
      <c r="P2936">
        <v>38.75</v>
      </c>
      <c r="R2936" s="25">
        <f t="shared" si="20"/>
        <v>3.3313000000000001</v>
      </c>
      <c r="S2936" s="25"/>
      <c r="T2936">
        <v>38.56</v>
      </c>
      <c r="U2936">
        <v>38.75</v>
      </c>
      <c r="AD2936">
        <v>3.3730599999999997</v>
      </c>
      <c r="AE2936">
        <v>38.78</v>
      </c>
      <c r="AF2936">
        <v>38.82</v>
      </c>
    </row>
    <row r="2937" spans="14:32" x14ac:dyDescent="0.25">
      <c r="N2937">
        <v>3331.46</v>
      </c>
      <c r="O2937">
        <v>38.555</v>
      </c>
      <c r="P2937">
        <v>38.69</v>
      </c>
      <c r="R2937" s="25">
        <f t="shared" si="20"/>
        <v>3.3314599999999999</v>
      </c>
      <c r="S2937" s="25"/>
      <c r="T2937">
        <v>38.555</v>
      </c>
      <c r="U2937">
        <v>38.69</v>
      </c>
      <c r="AD2937">
        <v>3.4041700000000001</v>
      </c>
      <c r="AE2937">
        <v>38.53</v>
      </c>
      <c r="AF2937">
        <v>38.82</v>
      </c>
    </row>
    <row r="2938" spans="14:32" x14ac:dyDescent="0.25">
      <c r="N2938">
        <v>3331.49</v>
      </c>
      <c r="O2938">
        <v>38.61</v>
      </c>
      <c r="P2938">
        <v>39.119999999999997</v>
      </c>
      <c r="R2938" s="25">
        <f t="shared" si="20"/>
        <v>3.3314899999999996</v>
      </c>
      <c r="S2938" s="25"/>
      <c r="T2938">
        <v>38.61</v>
      </c>
      <c r="U2938">
        <v>39.119999999999997</v>
      </c>
      <c r="AD2938">
        <v>3.4231100000000003</v>
      </c>
      <c r="AE2938">
        <v>38.630000000000003</v>
      </c>
      <c r="AF2938">
        <v>38.82</v>
      </c>
    </row>
    <row r="2939" spans="14:32" x14ac:dyDescent="0.25">
      <c r="N2939">
        <v>3331.61</v>
      </c>
      <c r="O2939">
        <v>38.799999999999997</v>
      </c>
      <c r="P2939">
        <v>38.86</v>
      </c>
      <c r="R2939" s="25">
        <f t="shared" si="20"/>
        <v>3.33161</v>
      </c>
      <c r="S2939" s="25"/>
      <c r="T2939">
        <v>38.799999999999997</v>
      </c>
      <c r="U2939">
        <v>38.86</v>
      </c>
      <c r="AD2939">
        <v>3.2229999999999999</v>
      </c>
      <c r="AE2939">
        <v>38.69</v>
      </c>
      <c r="AF2939">
        <v>38.83</v>
      </c>
    </row>
    <row r="2940" spans="14:32" x14ac:dyDescent="0.25">
      <c r="N2940">
        <v>3331.83</v>
      </c>
      <c r="O2940">
        <v>38.67</v>
      </c>
      <c r="P2940">
        <v>38.78</v>
      </c>
      <c r="R2940" s="25">
        <f t="shared" si="20"/>
        <v>3.3318300000000001</v>
      </c>
      <c r="S2940" s="25"/>
      <c r="T2940">
        <v>38.67</v>
      </c>
      <c r="U2940">
        <v>38.78</v>
      </c>
      <c r="AD2940">
        <v>3.2341700000000002</v>
      </c>
      <c r="AE2940">
        <v>38.83</v>
      </c>
      <c r="AF2940">
        <v>38.83</v>
      </c>
    </row>
    <row r="2941" spans="14:32" x14ac:dyDescent="0.25">
      <c r="N2941">
        <v>3331.84</v>
      </c>
      <c r="O2941">
        <v>38.590000000000003</v>
      </c>
      <c r="P2941">
        <v>38.78</v>
      </c>
      <c r="R2941" s="25">
        <f t="shared" si="20"/>
        <v>3.3318400000000001</v>
      </c>
      <c r="S2941" s="25"/>
      <c r="T2941">
        <v>38.590000000000003</v>
      </c>
      <c r="U2941">
        <v>38.78</v>
      </c>
      <c r="AD2941">
        <v>3.2683599999999999</v>
      </c>
      <c r="AE2941">
        <v>38.49</v>
      </c>
      <c r="AF2941">
        <v>38.83</v>
      </c>
    </row>
    <row r="2942" spans="14:32" x14ac:dyDescent="0.25">
      <c r="N2942">
        <v>3331.85</v>
      </c>
      <c r="O2942">
        <v>38.64</v>
      </c>
      <c r="P2942">
        <v>38.92</v>
      </c>
      <c r="R2942" s="25">
        <f t="shared" si="20"/>
        <v>3.3318499999999998</v>
      </c>
      <c r="S2942" s="25"/>
      <c r="T2942">
        <v>38.64</v>
      </c>
      <c r="U2942">
        <v>38.92</v>
      </c>
      <c r="AD2942">
        <v>3.2861700000000003</v>
      </c>
      <c r="AE2942">
        <v>38.42</v>
      </c>
      <c r="AF2942">
        <v>38.83</v>
      </c>
    </row>
    <row r="2943" spans="14:32" x14ac:dyDescent="0.25">
      <c r="N2943">
        <v>3331.86</v>
      </c>
      <c r="O2943">
        <v>38.54</v>
      </c>
      <c r="P2943">
        <v>38.68</v>
      </c>
      <c r="R2943" s="25">
        <f t="shared" si="20"/>
        <v>3.3318600000000003</v>
      </c>
      <c r="S2943" s="25"/>
      <c r="T2943">
        <v>38.54</v>
      </c>
      <c r="U2943">
        <v>38.68</v>
      </c>
      <c r="AD2943">
        <v>3.2899699999999998</v>
      </c>
      <c r="AE2943">
        <v>38.72</v>
      </c>
      <c r="AF2943">
        <v>38.83</v>
      </c>
    </row>
    <row r="2944" spans="14:32" x14ac:dyDescent="0.25">
      <c r="N2944">
        <v>3331.94</v>
      </c>
      <c r="O2944">
        <v>38.74</v>
      </c>
      <c r="P2944">
        <v>38.9</v>
      </c>
      <c r="R2944" s="25">
        <f t="shared" si="20"/>
        <v>3.3319399999999999</v>
      </c>
      <c r="S2944" s="25"/>
      <c r="T2944">
        <v>38.74</v>
      </c>
      <c r="U2944">
        <v>38.9</v>
      </c>
      <c r="AD2944">
        <v>3.2939400000000001</v>
      </c>
      <c r="AE2944">
        <v>38.53</v>
      </c>
      <c r="AF2944">
        <v>38.83</v>
      </c>
    </row>
    <row r="2945" spans="14:32" x14ac:dyDescent="0.25">
      <c r="N2945">
        <v>3332.11</v>
      </c>
      <c r="O2945">
        <v>38.58</v>
      </c>
      <c r="P2945">
        <v>38.68</v>
      </c>
      <c r="R2945" s="25">
        <f t="shared" si="20"/>
        <v>3.3321100000000001</v>
      </c>
      <c r="S2945" s="25"/>
      <c r="T2945">
        <v>38.58</v>
      </c>
      <c r="U2945">
        <v>38.68</v>
      </c>
      <c r="AD2945">
        <v>3.3068299999999997</v>
      </c>
      <c r="AE2945">
        <v>38.700000000000003</v>
      </c>
      <c r="AF2945">
        <v>38.83</v>
      </c>
    </row>
    <row r="2946" spans="14:32" x14ac:dyDescent="0.25">
      <c r="N2946">
        <v>3332.19</v>
      </c>
      <c r="O2946">
        <v>38.5</v>
      </c>
      <c r="P2946">
        <v>38.56</v>
      </c>
      <c r="R2946" s="25">
        <f t="shared" si="20"/>
        <v>3.3321900000000002</v>
      </c>
      <c r="S2946" s="25"/>
      <c r="T2946">
        <v>38.5</v>
      </c>
      <c r="U2946">
        <v>38.56</v>
      </c>
      <c r="AD2946">
        <v>3.3126599999999997</v>
      </c>
      <c r="AE2946">
        <v>38.700000000000003</v>
      </c>
      <c r="AF2946">
        <v>38.83</v>
      </c>
    </row>
    <row r="2947" spans="14:32" x14ac:dyDescent="0.25">
      <c r="N2947">
        <v>3332.21</v>
      </c>
      <c r="O2947">
        <v>38.549999999999997</v>
      </c>
      <c r="P2947">
        <v>38.729999999999997</v>
      </c>
      <c r="R2947" s="25">
        <f t="shared" si="20"/>
        <v>3.3322099999999999</v>
      </c>
      <c r="S2947" s="25"/>
      <c r="T2947">
        <v>38.549999999999997</v>
      </c>
      <c r="U2947">
        <v>38.729999999999997</v>
      </c>
      <c r="AD2947">
        <v>3.3151999999999999</v>
      </c>
      <c r="AE2947">
        <v>38.619999999999997</v>
      </c>
      <c r="AF2947">
        <v>38.83</v>
      </c>
    </row>
    <row r="2948" spans="14:32" x14ac:dyDescent="0.25">
      <c r="N2948">
        <v>3332.34</v>
      </c>
      <c r="O2948">
        <v>38.44</v>
      </c>
      <c r="P2948">
        <v>38.68</v>
      </c>
      <c r="R2948" s="25">
        <f t="shared" ref="R2948:R3011" si="21">N2948/1000</f>
        <v>3.3323400000000003</v>
      </c>
      <c r="S2948" s="25"/>
      <c r="T2948">
        <v>38.44</v>
      </c>
      <c r="U2948">
        <v>38.68</v>
      </c>
      <c r="AD2948">
        <v>3.3161900000000002</v>
      </c>
      <c r="AE2948">
        <v>38.58</v>
      </c>
      <c r="AF2948">
        <v>38.83</v>
      </c>
    </row>
    <row r="2949" spans="14:32" x14ac:dyDescent="0.25">
      <c r="N2949">
        <v>3332.75</v>
      </c>
      <c r="O2949">
        <v>38.64</v>
      </c>
      <c r="P2949">
        <v>38.86</v>
      </c>
      <c r="R2949" s="25">
        <f t="shared" si="21"/>
        <v>3.3327499999999999</v>
      </c>
      <c r="S2949" s="25"/>
      <c r="T2949">
        <v>38.64</v>
      </c>
      <c r="U2949">
        <v>38.86</v>
      </c>
      <c r="AD2949">
        <v>3.3394299999999997</v>
      </c>
      <c r="AE2949">
        <v>38.770000000000003</v>
      </c>
      <c r="AF2949">
        <v>38.83</v>
      </c>
    </row>
    <row r="2950" spans="14:32" x14ac:dyDescent="0.25">
      <c r="N2950">
        <v>3333.24</v>
      </c>
      <c r="O2950">
        <v>38.520000000000003</v>
      </c>
      <c r="P2950">
        <v>38.89</v>
      </c>
      <c r="R2950" s="25">
        <f t="shared" si="21"/>
        <v>3.33324</v>
      </c>
      <c r="S2950" s="25"/>
      <c r="T2950">
        <v>38.520000000000003</v>
      </c>
      <c r="U2950">
        <v>38.89</v>
      </c>
      <c r="AD2950">
        <v>3.3430300000000002</v>
      </c>
      <c r="AE2950">
        <v>38.630000000000003</v>
      </c>
      <c r="AF2950">
        <v>38.83</v>
      </c>
    </row>
    <row r="2951" spans="14:32" x14ac:dyDescent="0.25">
      <c r="N2951">
        <v>3333.35</v>
      </c>
      <c r="O2951">
        <v>39.090000000000003</v>
      </c>
      <c r="P2951">
        <v>39.200000000000003</v>
      </c>
      <c r="R2951" s="25">
        <f t="shared" si="21"/>
        <v>3.3333499999999998</v>
      </c>
      <c r="S2951" s="25"/>
      <c r="T2951">
        <v>39.090000000000003</v>
      </c>
      <c r="U2951">
        <v>39.200000000000003</v>
      </c>
      <c r="AD2951">
        <v>3.34727</v>
      </c>
      <c r="AE2951">
        <v>38.72</v>
      </c>
      <c r="AF2951">
        <v>38.83</v>
      </c>
    </row>
    <row r="2952" spans="14:32" x14ac:dyDescent="0.25">
      <c r="N2952">
        <v>3333.45</v>
      </c>
      <c r="O2952">
        <v>38.590000000000003</v>
      </c>
      <c r="P2952">
        <v>38.700000000000003</v>
      </c>
      <c r="R2952" s="25">
        <f t="shared" si="21"/>
        <v>3.33345</v>
      </c>
      <c r="S2952" s="25"/>
      <c r="T2952">
        <v>38.590000000000003</v>
      </c>
      <c r="U2952">
        <v>38.700000000000003</v>
      </c>
      <c r="AD2952">
        <v>3.3473999999999999</v>
      </c>
      <c r="AE2952">
        <v>38.71</v>
      </c>
      <c r="AF2952">
        <v>38.83</v>
      </c>
    </row>
    <row r="2953" spans="14:32" x14ac:dyDescent="0.25">
      <c r="N2953">
        <v>3333.53</v>
      </c>
      <c r="O2953">
        <v>38.79</v>
      </c>
      <c r="P2953">
        <v>38.79</v>
      </c>
      <c r="R2953" s="25">
        <f t="shared" si="21"/>
        <v>3.3335300000000001</v>
      </c>
      <c r="S2953" s="25"/>
      <c r="T2953">
        <v>38.79</v>
      </c>
      <c r="U2953">
        <v>38.79</v>
      </c>
      <c r="AD2953">
        <v>3.3644699999999998</v>
      </c>
      <c r="AE2953">
        <v>38.65</v>
      </c>
      <c r="AF2953">
        <v>38.83</v>
      </c>
    </row>
    <row r="2954" spans="14:32" x14ac:dyDescent="0.25">
      <c r="N2954">
        <v>3333.72</v>
      </c>
      <c r="O2954">
        <v>38.409999999999997</v>
      </c>
      <c r="P2954">
        <v>38.61</v>
      </c>
      <c r="R2954" s="25">
        <f t="shared" si="21"/>
        <v>3.33372</v>
      </c>
      <c r="S2954" s="25"/>
      <c r="T2954">
        <v>38.409999999999997</v>
      </c>
      <c r="U2954">
        <v>38.61</v>
      </c>
      <c r="AD2954">
        <v>3.36747</v>
      </c>
      <c r="AE2954">
        <v>38.72</v>
      </c>
      <c r="AF2954">
        <v>38.83</v>
      </c>
    </row>
    <row r="2955" spans="14:32" x14ac:dyDescent="0.25">
      <c r="N2955">
        <v>3333.74</v>
      </c>
      <c r="O2955">
        <v>38.81</v>
      </c>
      <c r="P2955">
        <v>38.96</v>
      </c>
      <c r="R2955" s="25">
        <f t="shared" si="21"/>
        <v>3.3337399999999997</v>
      </c>
      <c r="S2955" s="25"/>
      <c r="T2955">
        <v>38.81</v>
      </c>
      <c r="U2955">
        <v>38.96</v>
      </c>
      <c r="AD2955">
        <v>3.3794200000000001</v>
      </c>
      <c r="AE2955">
        <v>38.619999999999997</v>
      </c>
      <c r="AF2955">
        <v>38.83</v>
      </c>
    </row>
    <row r="2956" spans="14:32" x14ac:dyDescent="0.25">
      <c r="N2956">
        <v>3333.83</v>
      </c>
      <c r="O2956">
        <v>38.67</v>
      </c>
      <c r="P2956">
        <v>39.299999999999997</v>
      </c>
      <c r="R2956" s="25">
        <f t="shared" si="21"/>
        <v>3.3338299999999998</v>
      </c>
      <c r="S2956" s="25"/>
      <c r="T2956">
        <v>38.67</v>
      </c>
      <c r="U2956">
        <v>39.299999999999997</v>
      </c>
      <c r="AD2956">
        <v>3.37954</v>
      </c>
      <c r="AE2956">
        <v>38.54</v>
      </c>
      <c r="AF2956">
        <v>38.83</v>
      </c>
    </row>
    <row r="2957" spans="14:32" x14ac:dyDescent="0.25">
      <c r="N2957">
        <v>3333.85</v>
      </c>
      <c r="O2957">
        <v>38.57</v>
      </c>
      <c r="P2957">
        <v>38.93</v>
      </c>
      <c r="R2957" s="25">
        <f t="shared" si="21"/>
        <v>3.33385</v>
      </c>
      <c r="S2957" s="25"/>
      <c r="T2957">
        <v>38.57</v>
      </c>
      <c r="U2957">
        <v>38.93</v>
      </c>
      <c r="AD2957">
        <v>3.3942100000000002</v>
      </c>
      <c r="AE2957">
        <v>38.67</v>
      </c>
      <c r="AF2957">
        <v>38.83</v>
      </c>
    </row>
    <row r="2958" spans="14:32" x14ac:dyDescent="0.25">
      <c r="N2958">
        <v>3334.05</v>
      </c>
      <c r="O2958">
        <v>38.6</v>
      </c>
      <c r="P2958">
        <v>38.75</v>
      </c>
      <c r="R2958" s="25">
        <f t="shared" si="21"/>
        <v>3.3340500000000004</v>
      </c>
      <c r="S2958" s="25"/>
      <c r="T2958">
        <v>38.6</v>
      </c>
      <c r="U2958">
        <v>38.75</v>
      </c>
      <c r="AD2958">
        <v>3.3989099999999999</v>
      </c>
      <c r="AE2958">
        <v>38.61</v>
      </c>
      <c r="AF2958">
        <v>38.83</v>
      </c>
    </row>
    <row r="2959" spans="14:32" x14ac:dyDescent="0.25">
      <c r="N2959">
        <v>3334.07</v>
      </c>
      <c r="O2959">
        <v>38.619999999999997</v>
      </c>
      <c r="P2959">
        <v>38.799999999999997</v>
      </c>
      <c r="R2959" s="25">
        <f t="shared" si="21"/>
        <v>3.3340700000000001</v>
      </c>
      <c r="S2959" s="25"/>
      <c r="T2959">
        <v>38.619999999999997</v>
      </c>
      <c r="U2959">
        <v>38.799999999999997</v>
      </c>
      <c r="AD2959">
        <v>3.35222</v>
      </c>
      <c r="AE2959">
        <v>38.564999999999998</v>
      </c>
      <c r="AF2959">
        <v>38.835000000000001</v>
      </c>
    </row>
    <row r="2960" spans="14:32" x14ac:dyDescent="0.25">
      <c r="N2960">
        <v>3334.08</v>
      </c>
      <c r="O2960">
        <v>38.74</v>
      </c>
      <c r="P2960">
        <v>38.94</v>
      </c>
      <c r="R2960" s="25">
        <f t="shared" si="21"/>
        <v>3.3340799999999997</v>
      </c>
      <c r="S2960" s="25"/>
      <c r="T2960">
        <v>38.74</v>
      </c>
      <c r="U2960">
        <v>38.94</v>
      </c>
      <c r="AD2960">
        <v>3.2704599999999999</v>
      </c>
      <c r="AE2960">
        <v>38.770000000000003</v>
      </c>
      <c r="AF2960">
        <v>38.840000000000003</v>
      </c>
    </row>
    <row r="2961" spans="14:32" x14ac:dyDescent="0.25">
      <c r="N2961">
        <v>3334.1</v>
      </c>
      <c r="O2961">
        <v>38.770000000000003</v>
      </c>
      <c r="P2961">
        <v>38.89</v>
      </c>
      <c r="R2961" s="25">
        <f t="shared" si="21"/>
        <v>3.3340999999999998</v>
      </c>
      <c r="S2961" s="25"/>
      <c r="T2961">
        <v>38.770000000000003</v>
      </c>
      <c r="U2961">
        <v>38.89</v>
      </c>
      <c r="AD2961">
        <v>3.27156</v>
      </c>
      <c r="AE2961">
        <v>38.76</v>
      </c>
      <c r="AF2961">
        <v>38.840000000000003</v>
      </c>
    </row>
    <row r="2962" spans="14:32" x14ac:dyDescent="0.25">
      <c r="N2962">
        <v>3334.13</v>
      </c>
      <c r="O2962">
        <v>38.81</v>
      </c>
      <c r="P2962">
        <v>38.9</v>
      </c>
      <c r="R2962" s="25">
        <f t="shared" si="21"/>
        <v>3.33413</v>
      </c>
      <c r="S2962" s="25"/>
      <c r="T2962">
        <v>38.81</v>
      </c>
      <c r="U2962">
        <v>38.9</v>
      </c>
      <c r="AD2962">
        <v>3.28287</v>
      </c>
      <c r="AE2962">
        <v>38.39</v>
      </c>
      <c r="AF2962">
        <v>38.840000000000003</v>
      </c>
    </row>
    <row r="2963" spans="14:32" x14ac:dyDescent="0.25">
      <c r="N2963">
        <v>3334.16</v>
      </c>
      <c r="O2963">
        <v>38.619999999999997</v>
      </c>
      <c r="P2963">
        <v>38.85</v>
      </c>
      <c r="R2963" s="25">
        <f t="shared" si="21"/>
        <v>3.3341599999999998</v>
      </c>
      <c r="S2963" s="25"/>
      <c r="T2963">
        <v>38.619999999999997</v>
      </c>
      <c r="U2963">
        <v>38.85</v>
      </c>
      <c r="AD2963">
        <v>3.2863699999999998</v>
      </c>
      <c r="AE2963">
        <v>38.68</v>
      </c>
      <c r="AF2963">
        <v>38.840000000000003</v>
      </c>
    </row>
    <row r="2964" spans="14:32" x14ac:dyDescent="0.25">
      <c r="N2964">
        <v>3334.3</v>
      </c>
      <c r="O2964">
        <v>38.79</v>
      </c>
      <c r="P2964">
        <v>38.9</v>
      </c>
      <c r="R2964" s="25">
        <f t="shared" si="21"/>
        <v>3.3343000000000003</v>
      </c>
      <c r="S2964" s="25"/>
      <c r="T2964">
        <v>38.79</v>
      </c>
      <c r="U2964">
        <v>38.9</v>
      </c>
      <c r="AD2964">
        <v>3.2867700000000002</v>
      </c>
      <c r="AE2964">
        <v>38.65</v>
      </c>
      <c r="AF2964">
        <v>38.840000000000003</v>
      </c>
    </row>
    <row r="2965" spans="14:32" x14ac:dyDescent="0.25">
      <c r="N2965">
        <v>3334.37</v>
      </c>
      <c r="O2965">
        <v>38.42</v>
      </c>
      <c r="P2965">
        <v>38.58</v>
      </c>
      <c r="R2965" s="25">
        <f t="shared" si="21"/>
        <v>3.3343699999999998</v>
      </c>
      <c r="S2965" s="25"/>
      <c r="T2965">
        <v>38.42</v>
      </c>
      <c r="U2965">
        <v>38.58</v>
      </c>
      <c r="AD2965">
        <v>3.2873000000000001</v>
      </c>
      <c r="AE2965">
        <v>38.72</v>
      </c>
      <c r="AF2965">
        <v>38.840000000000003</v>
      </c>
    </row>
    <row r="2966" spans="14:32" x14ac:dyDescent="0.25">
      <c r="N2966">
        <v>3334.55</v>
      </c>
      <c r="O2966">
        <v>38.82</v>
      </c>
      <c r="P2966">
        <v>39.07</v>
      </c>
      <c r="R2966" s="25">
        <f t="shared" si="21"/>
        <v>3.3345500000000001</v>
      </c>
      <c r="S2966" s="25"/>
      <c r="T2966">
        <v>38.82</v>
      </c>
      <c r="U2966">
        <v>39.07</v>
      </c>
      <c r="AD2966">
        <v>3.2880199999999999</v>
      </c>
      <c r="AE2966">
        <v>38.590000000000003</v>
      </c>
      <c r="AF2966">
        <v>38.840000000000003</v>
      </c>
    </row>
    <row r="2967" spans="14:32" x14ac:dyDescent="0.25">
      <c r="N2967">
        <v>3334.69</v>
      </c>
      <c r="O2967">
        <v>38.57</v>
      </c>
      <c r="P2967">
        <v>38.979999999999997</v>
      </c>
      <c r="R2967" s="25">
        <f t="shared" si="21"/>
        <v>3.3346900000000002</v>
      </c>
      <c r="S2967" s="25"/>
      <c r="T2967">
        <v>38.57</v>
      </c>
      <c r="U2967">
        <v>38.979999999999997</v>
      </c>
      <c r="AD2967">
        <v>3.2905799999999998</v>
      </c>
      <c r="AE2967">
        <v>38.69</v>
      </c>
      <c r="AF2967">
        <v>38.840000000000003</v>
      </c>
    </row>
    <row r="2968" spans="14:32" x14ac:dyDescent="0.25">
      <c r="N2968">
        <v>3334.7</v>
      </c>
      <c r="O2968">
        <v>38.6</v>
      </c>
      <c r="P2968">
        <v>38.76</v>
      </c>
      <c r="R2968" s="25">
        <f t="shared" si="21"/>
        <v>3.3346999999999998</v>
      </c>
      <c r="S2968" s="25"/>
      <c r="T2968">
        <v>38.6</v>
      </c>
      <c r="U2968">
        <v>38.76</v>
      </c>
      <c r="AD2968">
        <v>3.3113899999999998</v>
      </c>
      <c r="AE2968">
        <v>38.65</v>
      </c>
      <c r="AF2968">
        <v>38.840000000000003</v>
      </c>
    </row>
    <row r="2969" spans="14:32" x14ac:dyDescent="0.25">
      <c r="N2969">
        <v>3335.05</v>
      </c>
      <c r="O2969">
        <v>38.65</v>
      </c>
      <c r="P2969">
        <v>38.79</v>
      </c>
      <c r="R2969" s="25">
        <f t="shared" si="21"/>
        <v>3.3350500000000003</v>
      </c>
      <c r="S2969" s="25"/>
      <c r="T2969">
        <v>38.65</v>
      </c>
      <c r="U2969">
        <v>38.79</v>
      </c>
      <c r="AD2969">
        <v>3.3145899999999999</v>
      </c>
      <c r="AE2969">
        <v>38.57</v>
      </c>
      <c r="AF2969">
        <v>38.840000000000003</v>
      </c>
    </row>
    <row r="2970" spans="14:32" x14ac:dyDescent="0.25">
      <c r="N2970">
        <v>3335.15</v>
      </c>
      <c r="O2970">
        <v>38.5</v>
      </c>
      <c r="P2970">
        <v>38.590000000000003</v>
      </c>
      <c r="R2970" s="25">
        <f t="shared" si="21"/>
        <v>3.3351500000000001</v>
      </c>
      <c r="S2970" s="25"/>
      <c r="T2970">
        <v>38.5</v>
      </c>
      <c r="U2970">
        <v>38.590000000000003</v>
      </c>
      <c r="AD2970">
        <v>3.3242800000000003</v>
      </c>
      <c r="AE2970">
        <v>38.700000000000003</v>
      </c>
      <c r="AF2970">
        <v>38.840000000000003</v>
      </c>
    </row>
    <row r="2971" spans="14:32" x14ac:dyDescent="0.25">
      <c r="N2971">
        <v>3335.25</v>
      </c>
      <c r="O2971">
        <v>38.770000000000003</v>
      </c>
      <c r="P2971">
        <v>38.729999999999997</v>
      </c>
      <c r="R2971" s="25">
        <f t="shared" si="21"/>
        <v>3.3352499999999998</v>
      </c>
      <c r="S2971" s="25"/>
      <c r="T2971">
        <v>38.770000000000003</v>
      </c>
      <c r="U2971">
        <v>38.729999999999997</v>
      </c>
      <c r="AD2971">
        <v>3.32986</v>
      </c>
      <c r="AE2971">
        <v>38.47</v>
      </c>
      <c r="AF2971">
        <v>38.840000000000003</v>
      </c>
    </row>
    <row r="2972" spans="14:32" x14ac:dyDescent="0.25">
      <c r="N2972">
        <v>3335.41</v>
      </c>
      <c r="O2972">
        <v>38.53</v>
      </c>
      <c r="P2972">
        <v>38.730000000000004</v>
      </c>
      <c r="R2972" s="25">
        <f t="shared" si="21"/>
        <v>3.33541</v>
      </c>
      <c r="S2972" s="25"/>
      <c r="T2972">
        <v>38.53</v>
      </c>
      <c r="U2972">
        <v>38.730000000000004</v>
      </c>
      <c r="AD2972">
        <v>3.3376700000000001</v>
      </c>
      <c r="AE2972">
        <v>38.61</v>
      </c>
      <c r="AF2972">
        <v>38.840000000000003</v>
      </c>
    </row>
    <row r="2973" spans="14:32" x14ac:dyDescent="0.25">
      <c r="N2973">
        <v>3335.51</v>
      </c>
      <c r="O2973">
        <v>38.619999999999997</v>
      </c>
      <c r="P2973">
        <v>38.82</v>
      </c>
      <c r="R2973" s="25">
        <f t="shared" si="21"/>
        <v>3.3355100000000002</v>
      </c>
      <c r="S2973" s="25"/>
      <c r="T2973">
        <v>38.619999999999997</v>
      </c>
      <c r="U2973">
        <v>38.82</v>
      </c>
      <c r="AD2973">
        <v>3.3442500000000002</v>
      </c>
      <c r="AE2973">
        <v>38.590000000000003</v>
      </c>
      <c r="AF2973">
        <v>38.840000000000003</v>
      </c>
    </row>
    <row r="2974" spans="14:32" x14ac:dyDescent="0.25">
      <c r="N2974">
        <v>3335.63</v>
      </c>
      <c r="O2974">
        <v>38.69</v>
      </c>
      <c r="P2974">
        <v>38.89</v>
      </c>
      <c r="R2974" s="25">
        <f t="shared" si="21"/>
        <v>3.3356300000000001</v>
      </c>
      <c r="S2974" s="25"/>
      <c r="T2974">
        <v>38.69</v>
      </c>
      <c r="U2974">
        <v>38.89</v>
      </c>
      <c r="AD2974">
        <v>3.3442699999999999</v>
      </c>
      <c r="AE2974">
        <v>38.61</v>
      </c>
      <c r="AF2974">
        <v>38.840000000000003</v>
      </c>
    </row>
    <row r="2975" spans="14:32" x14ac:dyDescent="0.25">
      <c r="N2975">
        <v>3336</v>
      </c>
      <c r="O2975">
        <v>38.64</v>
      </c>
      <c r="P2975">
        <v>38.869999999999997</v>
      </c>
      <c r="R2975" s="25">
        <f t="shared" si="21"/>
        <v>3.3359999999999999</v>
      </c>
      <c r="S2975" s="25"/>
      <c r="T2975">
        <v>38.64</v>
      </c>
      <c r="U2975">
        <v>38.869999999999997</v>
      </c>
      <c r="AD2975">
        <v>3.3614899999999999</v>
      </c>
      <c r="AE2975">
        <v>38.67</v>
      </c>
      <c r="AF2975">
        <v>38.840000000000003</v>
      </c>
    </row>
    <row r="2976" spans="14:32" x14ac:dyDescent="0.25">
      <c r="N2976">
        <v>3336.01</v>
      </c>
      <c r="O2976">
        <v>38.65</v>
      </c>
      <c r="P2976">
        <v>38.729999999999997</v>
      </c>
      <c r="R2976" s="25">
        <f t="shared" si="21"/>
        <v>3.3360100000000004</v>
      </c>
      <c r="S2976" s="25"/>
      <c r="T2976">
        <v>38.65</v>
      </c>
      <c r="U2976">
        <v>38.729999999999997</v>
      </c>
      <c r="AD2976">
        <v>3.37941</v>
      </c>
      <c r="AE2976">
        <v>38.659999999999997</v>
      </c>
      <c r="AF2976">
        <v>38.840000000000003</v>
      </c>
    </row>
    <row r="2977" spans="14:32" x14ac:dyDescent="0.25">
      <c r="N2977">
        <v>3336.28</v>
      </c>
      <c r="O2977">
        <v>38.57</v>
      </c>
      <c r="P2977">
        <v>38.81</v>
      </c>
      <c r="R2977" s="25">
        <f t="shared" si="21"/>
        <v>3.3362800000000004</v>
      </c>
      <c r="S2977" s="25"/>
      <c r="T2977">
        <v>38.57</v>
      </c>
      <c r="U2977">
        <v>38.81</v>
      </c>
      <c r="AD2977">
        <v>3.2887</v>
      </c>
      <c r="AE2977">
        <v>38.629999999999995</v>
      </c>
      <c r="AF2977">
        <v>38.85</v>
      </c>
    </row>
    <row r="2978" spans="14:32" x14ac:dyDescent="0.25">
      <c r="N2978">
        <v>3336.35</v>
      </c>
      <c r="O2978">
        <v>38.69</v>
      </c>
      <c r="P2978">
        <v>38.89</v>
      </c>
      <c r="R2978" s="25">
        <f t="shared" si="21"/>
        <v>3.3363499999999999</v>
      </c>
      <c r="S2978" s="25"/>
      <c r="T2978">
        <v>38.69</v>
      </c>
      <c r="U2978">
        <v>38.89</v>
      </c>
      <c r="AD2978">
        <v>3.2930799999999998</v>
      </c>
      <c r="AE2978">
        <v>38.67</v>
      </c>
      <c r="AF2978">
        <v>38.85</v>
      </c>
    </row>
    <row r="2979" spans="14:32" x14ac:dyDescent="0.25">
      <c r="N2979">
        <v>3336.36</v>
      </c>
      <c r="O2979">
        <v>38.81</v>
      </c>
      <c r="P2979">
        <v>39.130000000000003</v>
      </c>
      <c r="R2979" s="25">
        <f t="shared" si="21"/>
        <v>3.33636</v>
      </c>
      <c r="S2979" s="25"/>
      <c r="T2979">
        <v>38.81</v>
      </c>
      <c r="U2979">
        <v>39.130000000000003</v>
      </c>
      <c r="AD2979">
        <v>3.3065500000000001</v>
      </c>
      <c r="AE2979">
        <v>38.61</v>
      </c>
      <c r="AF2979">
        <v>38.85</v>
      </c>
    </row>
    <row r="2980" spans="14:32" x14ac:dyDescent="0.25">
      <c r="N2980">
        <v>3336.49</v>
      </c>
      <c r="O2980">
        <v>38.68</v>
      </c>
      <c r="P2980">
        <v>38.76</v>
      </c>
      <c r="R2980" s="25">
        <f t="shared" si="21"/>
        <v>3.33649</v>
      </c>
      <c r="S2980" s="25"/>
      <c r="T2980">
        <v>38.68</v>
      </c>
      <c r="U2980">
        <v>38.76</v>
      </c>
      <c r="AD2980">
        <v>3.3072499999999998</v>
      </c>
      <c r="AE2980">
        <v>38.54</v>
      </c>
      <c r="AF2980">
        <v>38.85</v>
      </c>
    </row>
    <row r="2981" spans="14:32" x14ac:dyDescent="0.25">
      <c r="N2981">
        <v>3336.55</v>
      </c>
      <c r="O2981">
        <v>38.67</v>
      </c>
      <c r="P2981">
        <v>38.82</v>
      </c>
      <c r="R2981" s="25">
        <f t="shared" si="21"/>
        <v>3.3365500000000003</v>
      </c>
      <c r="S2981" s="25"/>
      <c r="T2981">
        <v>38.67</v>
      </c>
      <c r="U2981">
        <v>38.82</v>
      </c>
      <c r="AD2981">
        <v>3.30999</v>
      </c>
      <c r="AE2981">
        <v>38.700000000000003</v>
      </c>
      <c r="AF2981">
        <v>38.85</v>
      </c>
    </row>
    <row r="2982" spans="14:32" x14ac:dyDescent="0.25">
      <c r="N2982">
        <v>3337.35</v>
      </c>
      <c r="O2982">
        <v>38.71</v>
      </c>
      <c r="P2982">
        <v>38.81</v>
      </c>
      <c r="R2982" s="25">
        <f t="shared" si="21"/>
        <v>3.3373499999999998</v>
      </c>
      <c r="S2982" s="25"/>
      <c r="T2982">
        <v>38.71</v>
      </c>
      <c r="U2982">
        <v>38.81</v>
      </c>
      <c r="AD2982">
        <v>3.3192499999999998</v>
      </c>
      <c r="AE2982">
        <v>38.65</v>
      </c>
      <c r="AF2982">
        <v>38.85</v>
      </c>
    </row>
    <row r="2983" spans="14:32" x14ac:dyDescent="0.25">
      <c r="N2983">
        <v>3337.5</v>
      </c>
      <c r="O2983">
        <v>38.49</v>
      </c>
      <c r="P2983">
        <v>38.68</v>
      </c>
      <c r="R2983" s="25">
        <f t="shared" si="21"/>
        <v>3.3374999999999999</v>
      </c>
      <c r="S2983" s="25"/>
      <c r="T2983">
        <v>38.49</v>
      </c>
      <c r="U2983">
        <v>38.68</v>
      </c>
      <c r="AD2983">
        <v>3.3209499999999998</v>
      </c>
      <c r="AE2983">
        <v>38.6</v>
      </c>
      <c r="AF2983">
        <v>38.85</v>
      </c>
    </row>
    <row r="2984" spans="14:32" x14ac:dyDescent="0.25">
      <c r="N2984">
        <v>3337.67</v>
      </c>
      <c r="O2984">
        <v>38.61</v>
      </c>
      <c r="P2984">
        <v>38.840000000000003</v>
      </c>
      <c r="R2984" s="25">
        <f t="shared" si="21"/>
        <v>3.3376700000000001</v>
      </c>
      <c r="S2984" s="25"/>
      <c r="T2984">
        <v>38.61</v>
      </c>
      <c r="U2984">
        <v>38.840000000000003</v>
      </c>
      <c r="AD2984">
        <v>3.32477</v>
      </c>
      <c r="AE2984">
        <v>38.64</v>
      </c>
      <c r="AF2984">
        <v>38.85</v>
      </c>
    </row>
    <row r="2985" spans="14:32" x14ac:dyDescent="0.25">
      <c r="N2985">
        <v>3337.79</v>
      </c>
      <c r="O2985">
        <v>38.520000000000003</v>
      </c>
      <c r="P2985">
        <v>38.75</v>
      </c>
      <c r="R2985" s="25">
        <f t="shared" si="21"/>
        <v>3.33779</v>
      </c>
      <c r="S2985" s="25"/>
      <c r="T2985">
        <v>38.520000000000003</v>
      </c>
      <c r="U2985">
        <v>38.75</v>
      </c>
      <c r="AD2985">
        <v>3.3277700000000001</v>
      </c>
      <c r="AE2985">
        <v>38.64</v>
      </c>
      <c r="AF2985">
        <v>38.85</v>
      </c>
    </row>
    <row r="2986" spans="14:32" x14ac:dyDescent="0.25">
      <c r="N2986">
        <v>3337.81</v>
      </c>
      <c r="O2986">
        <v>38.630000000000003</v>
      </c>
      <c r="P2986">
        <v>38.81</v>
      </c>
      <c r="R2986" s="25">
        <f t="shared" si="21"/>
        <v>3.3378100000000002</v>
      </c>
      <c r="S2986" s="25"/>
      <c r="T2986">
        <v>38.630000000000003</v>
      </c>
      <c r="U2986">
        <v>38.81</v>
      </c>
      <c r="AD2986">
        <v>3.3285999999999998</v>
      </c>
      <c r="AE2986">
        <v>38.72</v>
      </c>
      <c r="AF2986">
        <v>38.85</v>
      </c>
    </row>
    <row r="2987" spans="14:32" x14ac:dyDescent="0.25">
      <c r="N2987">
        <v>3338.07</v>
      </c>
      <c r="O2987">
        <v>38.67</v>
      </c>
      <c r="P2987">
        <v>38.85</v>
      </c>
      <c r="R2987" s="25">
        <f t="shared" si="21"/>
        <v>3.3380700000000001</v>
      </c>
      <c r="S2987" s="25"/>
      <c r="T2987">
        <v>38.67</v>
      </c>
      <c r="U2987">
        <v>38.85</v>
      </c>
      <c r="AD2987">
        <v>3.3295400000000002</v>
      </c>
      <c r="AE2987">
        <v>38.67</v>
      </c>
      <c r="AF2987">
        <v>38.85</v>
      </c>
    </row>
    <row r="2988" spans="14:32" x14ac:dyDescent="0.25">
      <c r="N2988">
        <v>3338.49</v>
      </c>
      <c r="O2988">
        <v>38.61</v>
      </c>
      <c r="P2988">
        <v>38.74</v>
      </c>
      <c r="R2988" s="25">
        <f t="shared" si="21"/>
        <v>3.3384899999999997</v>
      </c>
      <c r="S2988" s="25"/>
      <c r="T2988">
        <v>38.61</v>
      </c>
      <c r="U2988">
        <v>38.74</v>
      </c>
      <c r="AD2988">
        <v>3.3298200000000002</v>
      </c>
      <c r="AE2988">
        <v>38.71</v>
      </c>
      <c r="AF2988">
        <v>38.85</v>
      </c>
    </row>
    <row r="2989" spans="14:32" x14ac:dyDescent="0.25">
      <c r="N2989">
        <v>3338.62</v>
      </c>
      <c r="O2989">
        <v>38.58</v>
      </c>
      <c r="P2989">
        <v>38.82</v>
      </c>
      <c r="R2989" s="25">
        <f t="shared" si="21"/>
        <v>3.3386199999999997</v>
      </c>
      <c r="S2989" s="25"/>
      <c r="T2989">
        <v>38.58</v>
      </c>
      <c r="U2989">
        <v>38.82</v>
      </c>
      <c r="AD2989">
        <v>3.3341599999999998</v>
      </c>
      <c r="AE2989">
        <v>38.619999999999997</v>
      </c>
      <c r="AF2989">
        <v>38.85</v>
      </c>
    </row>
    <row r="2990" spans="14:32" x14ac:dyDescent="0.25">
      <c r="N2990">
        <v>3339.08</v>
      </c>
      <c r="O2990">
        <v>38.799999999999997</v>
      </c>
      <c r="P2990">
        <v>38.869999999999997</v>
      </c>
      <c r="R2990" s="25">
        <f t="shared" si="21"/>
        <v>3.33908</v>
      </c>
      <c r="S2990" s="25"/>
      <c r="T2990">
        <v>38.799999999999997</v>
      </c>
      <c r="U2990">
        <v>38.869999999999997</v>
      </c>
      <c r="AD2990">
        <v>3.3380700000000001</v>
      </c>
      <c r="AE2990">
        <v>38.67</v>
      </c>
      <c r="AF2990">
        <v>38.85</v>
      </c>
    </row>
    <row r="2991" spans="14:32" x14ac:dyDescent="0.25">
      <c r="N2991">
        <v>3339.43</v>
      </c>
      <c r="O2991">
        <v>38.770000000000003</v>
      </c>
      <c r="P2991">
        <v>38.83</v>
      </c>
      <c r="R2991" s="25">
        <f t="shared" si="21"/>
        <v>3.3394299999999997</v>
      </c>
      <c r="S2991" s="25"/>
      <c r="T2991">
        <v>38.770000000000003</v>
      </c>
      <c r="U2991">
        <v>38.83</v>
      </c>
      <c r="AD2991">
        <v>3.3397600000000001</v>
      </c>
      <c r="AE2991">
        <v>38.65</v>
      </c>
      <c r="AF2991">
        <v>38.85</v>
      </c>
    </row>
    <row r="2992" spans="14:32" x14ac:dyDescent="0.25">
      <c r="N2992">
        <v>3339.67</v>
      </c>
      <c r="O2992">
        <v>38.43</v>
      </c>
      <c r="P2992">
        <v>38.68</v>
      </c>
      <c r="R2992" s="25">
        <f t="shared" si="21"/>
        <v>3.3396699999999999</v>
      </c>
      <c r="S2992" s="25"/>
      <c r="T2992">
        <v>38.43</v>
      </c>
      <c r="U2992">
        <v>38.68</v>
      </c>
      <c r="AD2992">
        <v>3.3403700000000001</v>
      </c>
      <c r="AE2992">
        <v>38.68</v>
      </c>
      <c r="AF2992">
        <v>38.85</v>
      </c>
    </row>
    <row r="2993" spans="14:32" x14ac:dyDescent="0.25">
      <c r="N2993">
        <v>3339.69</v>
      </c>
      <c r="O2993">
        <v>38.82</v>
      </c>
      <c r="P2993">
        <v>38.81</v>
      </c>
      <c r="R2993" s="25">
        <f t="shared" si="21"/>
        <v>3.33969</v>
      </c>
      <c r="S2993" s="25"/>
      <c r="T2993">
        <v>38.82</v>
      </c>
      <c r="U2993">
        <v>38.81</v>
      </c>
      <c r="AD2993">
        <v>3.3410500000000001</v>
      </c>
      <c r="AE2993">
        <v>38.69</v>
      </c>
      <c r="AF2993">
        <v>38.85</v>
      </c>
    </row>
    <row r="2994" spans="14:32" x14ac:dyDescent="0.25">
      <c r="N2994">
        <v>3339.75</v>
      </c>
      <c r="O2994">
        <v>38.840000000000003</v>
      </c>
      <c r="P2994">
        <v>39.090000000000003</v>
      </c>
      <c r="R2994" s="25">
        <f t="shared" si="21"/>
        <v>3.33975</v>
      </c>
      <c r="S2994" s="25"/>
      <c r="T2994">
        <v>38.840000000000003</v>
      </c>
      <c r="U2994">
        <v>39.090000000000003</v>
      </c>
      <c r="AD2994">
        <v>3.3417800000000004</v>
      </c>
      <c r="AE2994">
        <v>38.700000000000003</v>
      </c>
      <c r="AF2994">
        <v>38.85</v>
      </c>
    </row>
    <row r="2995" spans="14:32" x14ac:dyDescent="0.25">
      <c r="N2995">
        <v>3339.76</v>
      </c>
      <c r="O2995">
        <v>38.65</v>
      </c>
      <c r="P2995">
        <v>38.85</v>
      </c>
      <c r="R2995" s="25">
        <f t="shared" si="21"/>
        <v>3.3397600000000001</v>
      </c>
      <c r="S2995" s="25"/>
      <c r="T2995">
        <v>38.65</v>
      </c>
      <c r="U2995">
        <v>38.85</v>
      </c>
      <c r="AD2995">
        <v>3.3479899999999998</v>
      </c>
      <c r="AE2995">
        <v>38.68</v>
      </c>
      <c r="AF2995">
        <v>38.85</v>
      </c>
    </row>
    <row r="2996" spans="14:32" x14ac:dyDescent="0.25">
      <c r="N2996">
        <v>3339.84</v>
      </c>
      <c r="O2996">
        <v>38.79</v>
      </c>
      <c r="P2996">
        <v>39.03</v>
      </c>
      <c r="R2996" s="25">
        <f t="shared" si="21"/>
        <v>3.3398400000000001</v>
      </c>
      <c r="S2996" s="25"/>
      <c r="T2996">
        <v>38.79</v>
      </c>
      <c r="U2996">
        <v>39.03</v>
      </c>
      <c r="AD2996">
        <v>3.3505799999999999</v>
      </c>
      <c r="AE2996">
        <v>38.700000000000003</v>
      </c>
      <c r="AF2996">
        <v>38.85</v>
      </c>
    </row>
    <row r="2997" spans="14:32" x14ac:dyDescent="0.25">
      <c r="N2997">
        <v>3339.93</v>
      </c>
      <c r="O2997">
        <v>38.770000000000003</v>
      </c>
      <c r="P2997">
        <v>39.049999999999997</v>
      </c>
      <c r="R2997" s="25">
        <f t="shared" si="21"/>
        <v>3.3399299999999998</v>
      </c>
      <c r="S2997" s="25"/>
      <c r="T2997">
        <v>38.770000000000003</v>
      </c>
      <c r="U2997">
        <v>39.049999999999997</v>
      </c>
      <c r="AD2997">
        <v>3.35297</v>
      </c>
      <c r="AE2997">
        <v>38.700000000000003</v>
      </c>
      <c r="AF2997">
        <v>38.85</v>
      </c>
    </row>
    <row r="2998" spans="14:32" x14ac:dyDescent="0.25">
      <c r="N2998">
        <v>3339.94</v>
      </c>
      <c r="O2998">
        <v>38.549999999999997</v>
      </c>
      <c r="P2998">
        <v>38.74</v>
      </c>
      <c r="R2998" s="25">
        <f t="shared" si="21"/>
        <v>3.3399399999999999</v>
      </c>
      <c r="S2998" s="25"/>
      <c r="T2998">
        <v>38.549999999999997</v>
      </c>
      <c r="U2998">
        <v>38.74</v>
      </c>
      <c r="AD2998">
        <v>3.3569400000000003</v>
      </c>
      <c r="AE2998">
        <v>38.67</v>
      </c>
      <c r="AF2998">
        <v>38.85</v>
      </c>
    </row>
    <row r="2999" spans="14:32" x14ac:dyDescent="0.25">
      <c r="N2999">
        <v>3340.08</v>
      </c>
      <c r="O2999">
        <v>38.57</v>
      </c>
      <c r="P2999">
        <v>38.68</v>
      </c>
      <c r="R2999" s="25">
        <f t="shared" si="21"/>
        <v>3.3400799999999999</v>
      </c>
      <c r="S2999" s="25"/>
      <c r="T2999">
        <v>38.57</v>
      </c>
      <c r="U2999">
        <v>38.68</v>
      </c>
      <c r="AD2999">
        <v>3.3571599999999999</v>
      </c>
      <c r="AE2999">
        <v>38.61</v>
      </c>
      <c r="AF2999">
        <v>38.85</v>
      </c>
    </row>
    <row r="3000" spans="14:32" x14ac:dyDescent="0.25">
      <c r="N3000">
        <v>3340.33</v>
      </c>
      <c r="O3000">
        <v>38.520000000000003</v>
      </c>
      <c r="P3000">
        <v>38.82</v>
      </c>
      <c r="R3000" s="25">
        <f t="shared" si="21"/>
        <v>3.3403299999999998</v>
      </c>
      <c r="S3000" s="25"/>
      <c r="T3000">
        <v>38.520000000000003</v>
      </c>
      <c r="U3000">
        <v>38.82</v>
      </c>
      <c r="AD3000">
        <v>3.35975</v>
      </c>
      <c r="AE3000">
        <v>38.75</v>
      </c>
      <c r="AF3000">
        <v>38.85</v>
      </c>
    </row>
    <row r="3001" spans="14:32" x14ac:dyDescent="0.25">
      <c r="N3001">
        <v>3340.34</v>
      </c>
      <c r="O3001">
        <v>38.450000000000003</v>
      </c>
      <c r="P3001">
        <v>38.72</v>
      </c>
      <c r="R3001" s="25">
        <f t="shared" si="21"/>
        <v>3.3403400000000003</v>
      </c>
      <c r="S3001" s="25"/>
      <c r="T3001">
        <v>38.450000000000003</v>
      </c>
      <c r="U3001">
        <v>38.72</v>
      </c>
      <c r="AD3001">
        <v>3.3652399999999996</v>
      </c>
      <c r="AE3001">
        <v>38.71</v>
      </c>
      <c r="AF3001">
        <v>38.85</v>
      </c>
    </row>
    <row r="3002" spans="14:32" x14ac:dyDescent="0.25">
      <c r="N3002">
        <v>3340.37</v>
      </c>
      <c r="O3002">
        <v>38.68</v>
      </c>
      <c r="P3002">
        <v>38.85</v>
      </c>
      <c r="R3002" s="25">
        <f t="shared" si="21"/>
        <v>3.3403700000000001</v>
      </c>
      <c r="S3002" s="25"/>
      <c r="T3002">
        <v>38.68</v>
      </c>
      <c r="U3002">
        <v>38.85</v>
      </c>
      <c r="AD3002">
        <v>3.3669099999999998</v>
      </c>
      <c r="AE3002">
        <v>38.72</v>
      </c>
      <c r="AF3002">
        <v>38.85</v>
      </c>
    </row>
    <row r="3003" spans="14:32" x14ac:dyDescent="0.25">
      <c r="N3003">
        <v>3340.43</v>
      </c>
      <c r="O3003">
        <v>38.770000000000003</v>
      </c>
      <c r="P3003">
        <v>38.81</v>
      </c>
      <c r="R3003" s="25">
        <f t="shared" si="21"/>
        <v>3.34043</v>
      </c>
      <c r="S3003" s="25"/>
      <c r="T3003">
        <v>38.770000000000003</v>
      </c>
      <c r="U3003">
        <v>38.81</v>
      </c>
      <c r="AD3003">
        <v>3.37893</v>
      </c>
      <c r="AE3003">
        <v>38.799999999999997</v>
      </c>
      <c r="AF3003">
        <v>38.85</v>
      </c>
    </row>
    <row r="3004" spans="14:32" x14ac:dyDescent="0.25">
      <c r="N3004">
        <v>3340.67</v>
      </c>
      <c r="O3004">
        <v>38.729999999999997</v>
      </c>
      <c r="P3004">
        <v>38.880000000000003</v>
      </c>
      <c r="R3004" s="25">
        <f t="shared" si="21"/>
        <v>3.3406700000000003</v>
      </c>
      <c r="S3004" s="25"/>
      <c r="T3004">
        <v>38.729999999999997</v>
      </c>
      <c r="U3004">
        <v>38.880000000000003</v>
      </c>
      <c r="AD3004">
        <v>3.24804</v>
      </c>
      <c r="AE3004">
        <v>38.520000000000003</v>
      </c>
      <c r="AF3004">
        <v>38.86</v>
      </c>
    </row>
    <row r="3005" spans="14:32" x14ac:dyDescent="0.25">
      <c r="N3005">
        <v>3340.88</v>
      </c>
      <c r="O3005">
        <v>38.65</v>
      </c>
      <c r="P3005">
        <v>38.81</v>
      </c>
      <c r="R3005" s="25">
        <f t="shared" si="21"/>
        <v>3.3408800000000003</v>
      </c>
      <c r="S3005" s="25"/>
      <c r="T3005">
        <v>38.65</v>
      </c>
      <c r="U3005">
        <v>38.81</v>
      </c>
      <c r="AD3005">
        <v>3.2826500000000003</v>
      </c>
      <c r="AE3005">
        <v>38.44</v>
      </c>
      <c r="AF3005">
        <v>38.86</v>
      </c>
    </row>
    <row r="3006" spans="14:32" x14ac:dyDescent="0.25">
      <c r="N3006">
        <v>3341.05</v>
      </c>
      <c r="O3006">
        <v>38.69</v>
      </c>
      <c r="P3006">
        <v>38.85</v>
      </c>
      <c r="R3006" s="25">
        <f t="shared" si="21"/>
        <v>3.3410500000000001</v>
      </c>
      <c r="S3006" s="25"/>
      <c r="T3006">
        <v>38.69</v>
      </c>
      <c r="U3006">
        <v>38.85</v>
      </c>
      <c r="AD3006">
        <v>3.2863200000000004</v>
      </c>
      <c r="AE3006">
        <v>38.35</v>
      </c>
      <c r="AF3006">
        <v>38.86</v>
      </c>
    </row>
    <row r="3007" spans="14:32" x14ac:dyDescent="0.25">
      <c r="N3007">
        <v>3341.31</v>
      </c>
      <c r="O3007">
        <v>38.590000000000003</v>
      </c>
      <c r="P3007">
        <v>38.880000000000003</v>
      </c>
      <c r="R3007" s="25">
        <f t="shared" si="21"/>
        <v>3.34131</v>
      </c>
      <c r="S3007" s="25"/>
      <c r="T3007">
        <v>38.590000000000003</v>
      </c>
      <c r="U3007">
        <v>38.880000000000003</v>
      </c>
      <c r="AD3007">
        <v>3.2993699999999997</v>
      </c>
      <c r="AE3007">
        <v>38.44</v>
      </c>
      <c r="AF3007">
        <v>38.86</v>
      </c>
    </row>
    <row r="3008" spans="14:32" x14ac:dyDescent="0.25">
      <c r="N3008">
        <v>3341.5</v>
      </c>
      <c r="O3008">
        <v>38.65</v>
      </c>
      <c r="P3008">
        <v>38.92</v>
      </c>
      <c r="R3008" s="25">
        <f t="shared" si="21"/>
        <v>3.3414999999999999</v>
      </c>
      <c r="S3008" s="25"/>
      <c r="T3008">
        <v>38.65</v>
      </c>
      <c r="U3008">
        <v>38.92</v>
      </c>
      <c r="AD3008">
        <v>3.3033999999999999</v>
      </c>
      <c r="AE3008">
        <v>38.67</v>
      </c>
      <c r="AF3008">
        <v>38.86</v>
      </c>
    </row>
    <row r="3009" spans="14:32" x14ac:dyDescent="0.25">
      <c r="N3009">
        <v>3341.72</v>
      </c>
      <c r="O3009">
        <v>38.630000000000003</v>
      </c>
      <c r="P3009">
        <v>38.82</v>
      </c>
      <c r="R3009" s="25">
        <f t="shared" si="21"/>
        <v>3.3417199999999996</v>
      </c>
      <c r="S3009" s="25"/>
      <c r="T3009">
        <v>38.630000000000003</v>
      </c>
      <c r="U3009">
        <v>38.82</v>
      </c>
      <c r="AD3009">
        <v>3.30646</v>
      </c>
      <c r="AE3009">
        <v>38.68</v>
      </c>
      <c r="AF3009">
        <v>38.86</v>
      </c>
    </row>
    <row r="3010" spans="14:32" x14ac:dyDescent="0.25">
      <c r="N3010">
        <v>3341.78</v>
      </c>
      <c r="O3010">
        <v>38.700000000000003</v>
      </c>
      <c r="P3010">
        <v>38.85</v>
      </c>
      <c r="R3010" s="25">
        <f t="shared" si="21"/>
        <v>3.3417800000000004</v>
      </c>
      <c r="S3010" s="25"/>
      <c r="T3010">
        <v>38.700000000000003</v>
      </c>
      <c r="U3010">
        <v>38.85</v>
      </c>
      <c r="AD3010">
        <v>3.3153299999999999</v>
      </c>
      <c r="AE3010">
        <v>38.68</v>
      </c>
      <c r="AF3010">
        <v>38.86</v>
      </c>
    </row>
    <row r="3011" spans="14:32" x14ac:dyDescent="0.25">
      <c r="N3011">
        <v>3341.79</v>
      </c>
      <c r="O3011">
        <v>38.619999999999997</v>
      </c>
      <c r="P3011">
        <v>38.950000000000003</v>
      </c>
      <c r="R3011" s="25">
        <f t="shared" si="21"/>
        <v>3.34179</v>
      </c>
      <c r="S3011" s="25"/>
      <c r="T3011">
        <v>38.619999999999997</v>
      </c>
      <c r="U3011">
        <v>38.950000000000003</v>
      </c>
      <c r="AD3011">
        <v>3.3197199999999998</v>
      </c>
      <c r="AE3011">
        <v>38.700000000000003</v>
      </c>
      <c r="AF3011">
        <v>38.86</v>
      </c>
    </row>
    <row r="3012" spans="14:32" x14ac:dyDescent="0.25">
      <c r="N3012">
        <v>3341.9</v>
      </c>
      <c r="O3012">
        <v>38.67</v>
      </c>
      <c r="P3012">
        <v>38.81</v>
      </c>
      <c r="R3012" s="25">
        <f t="shared" ref="R3012:R3075" si="22">N3012/1000</f>
        <v>3.3418999999999999</v>
      </c>
      <c r="S3012" s="25"/>
      <c r="T3012">
        <v>38.67</v>
      </c>
      <c r="U3012">
        <v>38.81</v>
      </c>
      <c r="AD3012">
        <v>3.3213000000000004</v>
      </c>
      <c r="AE3012">
        <v>38.72</v>
      </c>
      <c r="AF3012">
        <v>38.86</v>
      </c>
    </row>
    <row r="3013" spans="14:32" x14ac:dyDescent="0.25">
      <c r="N3013">
        <v>3342.42</v>
      </c>
      <c r="O3013">
        <v>38.78</v>
      </c>
      <c r="P3013">
        <v>38.97</v>
      </c>
      <c r="R3013" s="25">
        <f t="shared" si="22"/>
        <v>3.3424200000000002</v>
      </c>
      <c r="S3013" s="25"/>
      <c r="T3013">
        <v>38.78</v>
      </c>
      <c r="U3013">
        <v>38.97</v>
      </c>
      <c r="AD3013">
        <v>3.3304099999999996</v>
      </c>
      <c r="AE3013">
        <v>38.6</v>
      </c>
      <c r="AF3013">
        <v>38.86</v>
      </c>
    </row>
    <row r="3014" spans="14:32" x14ac:dyDescent="0.25">
      <c r="N3014">
        <v>3342.47</v>
      </c>
      <c r="O3014">
        <v>38.56</v>
      </c>
      <c r="P3014">
        <v>38.76</v>
      </c>
      <c r="R3014" s="25">
        <f t="shared" si="22"/>
        <v>3.3424699999999996</v>
      </c>
      <c r="S3014" s="25"/>
      <c r="T3014">
        <v>38.56</v>
      </c>
      <c r="U3014">
        <v>38.76</v>
      </c>
      <c r="AD3014">
        <v>3.33161</v>
      </c>
      <c r="AE3014">
        <v>38.799999999999997</v>
      </c>
      <c r="AF3014">
        <v>38.86</v>
      </c>
    </row>
    <row r="3015" spans="14:32" x14ac:dyDescent="0.25">
      <c r="N3015">
        <v>3342.63</v>
      </c>
      <c r="O3015">
        <v>38.72</v>
      </c>
      <c r="P3015">
        <v>38.81</v>
      </c>
      <c r="R3015" s="25">
        <f t="shared" si="22"/>
        <v>3.3426300000000002</v>
      </c>
      <c r="S3015" s="25"/>
      <c r="T3015">
        <v>38.72</v>
      </c>
      <c r="U3015">
        <v>38.81</v>
      </c>
      <c r="AD3015">
        <v>3.3327499999999999</v>
      </c>
      <c r="AE3015">
        <v>38.64</v>
      </c>
      <c r="AF3015">
        <v>38.86</v>
      </c>
    </row>
    <row r="3016" spans="14:32" x14ac:dyDescent="0.25">
      <c r="N3016">
        <v>3342.83</v>
      </c>
      <c r="O3016">
        <v>38.71</v>
      </c>
      <c r="P3016">
        <v>38.86</v>
      </c>
      <c r="R3016" s="25">
        <f t="shared" si="22"/>
        <v>3.3428299999999997</v>
      </c>
      <c r="S3016" s="25"/>
      <c r="T3016">
        <v>38.71</v>
      </c>
      <c r="U3016">
        <v>38.86</v>
      </c>
      <c r="AD3016">
        <v>3.3428299999999997</v>
      </c>
      <c r="AE3016">
        <v>38.71</v>
      </c>
      <c r="AF3016">
        <v>38.86</v>
      </c>
    </row>
    <row r="3017" spans="14:32" x14ac:dyDescent="0.25">
      <c r="N3017">
        <v>3342.85</v>
      </c>
      <c r="O3017">
        <v>38.74</v>
      </c>
      <c r="P3017">
        <v>38.9</v>
      </c>
      <c r="R3017" s="25">
        <f t="shared" si="22"/>
        <v>3.3428499999999999</v>
      </c>
      <c r="S3017" s="25"/>
      <c r="T3017">
        <v>38.74</v>
      </c>
      <c r="U3017">
        <v>38.9</v>
      </c>
      <c r="AD3017">
        <v>3.34687</v>
      </c>
      <c r="AE3017">
        <v>38.78</v>
      </c>
      <c r="AF3017">
        <v>38.86</v>
      </c>
    </row>
    <row r="3018" spans="14:32" x14ac:dyDescent="0.25">
      <c r="N3018">
        <v>3343.03</v>
      </c>
      <c r="O3018">
        <v>38.630000000000003</v>
      </c>
      <c r="P3018">
        <v>38.83</v>
      </c>
      <c r="R3018" s="25">
        <f t="shared" si="22"/>
        <v>3.3430300000000002</v>
      </c>
      <c r="S3018" s="25"/>
      <c r="T3018">
        <v>38.630000000000003</v>
      </c>
      <c r="U3018">
        <v>38.83</v>
      </c>
      <c r="AD3018">
        <v>3.3501099999999999</v>
      </c>
      <c r="AE3018">
        <v>38.64</v>
      </c>
      <c r="AF3018">
        <v>38.86</v>
      </c>
    </row>
    <row r="3019" spans="14:32" x14ac:dyDescent="0.25">
      <c r="N3019">
        <v>3343.4</v>
      </c>
      <c r="O3019">
        <v>38.76</v>
      </c>
      <c r="P3019">
        <v>38.89</v>
      </c>
      <c r="R3019" s="25">
        <f t="shared" si="22"/>
        <v>3.3433999999999999</v>
      </c>
      <c r="S3019" s="25"/>
      <c r="T3019">
        <v>38.76</v>
      </c>
      <c r="U3019">
        <v>38.89</v>
      </c>
      <c r="AD3019">
        <v>3.36496</v>
      </c>
      <c r="AE3019">
        <v>38.72</v>
      </c>
      <c r="AF3019">
        <v>38.86</v>
      </c>
    </row>
    <row r="3020" spans="14:32" x14ac:dyDescent="0.25">
      <c r="N3020">
        <v>3343.41</v>
      </c>
      <c r="O3020">
        <v>38.65</v>
      </c>
      <c r="P3020">
        <v>38.880000000000003</v>
      </c>
      <c r="R3020" s="25">
        <f t="shared" si="22"/>
        <v>3.34341</v>
      </c>
      <c r="S3020" s="25"/>
      <c r="T3020">
        <v>38.65</v>
      </c>
      <c r="U3020">
        <v>38.880000000000003</v>
      </c>
      <c r="AD3020">
        <v>3.3692399999999996</v>
      </c>
      <c r="AE3020">
        <v>38.78</v>
      </c>
      <c r="AF3020">
        <v>38.86</v>
      </c>
    </row>
    <row r="3021" spans="14:32" x14ac:dyDescent="0.25">
      <c r="N3021">
        <v>3343.58</v>
      </c>
      <c r="O3021">
        <v>38.53</v>
      </c>
      <c r="P3021">
        <v>38.659999999999997</v>
      </c>
      <c r="R3021" s="25">
        <f t="shared" si="22"/>
        <v>3.3435799999999998</v>
      </c>
      <c r="S3021" s="25"/>
      <c r="T3021">
        <v>38.53</v>
      </c>
      <c r="U3021">
        <v>38.659999999999997</v>
      </c>
      <c r="AD3021">
        <v>3.2563</v>
      </c>
      <c r="AE3021">
        <v>38.76</v>
      </c>
      <c r="AF3021">
        <v>38.869999999999997</v>
      </c>
    </row>
    <row r="3022" spans="14:32" x14ac:dyDescent="0.25">
      <c r="N3022">
        <v>3343.68</v>
      </c>
      <c r="O3022">
        <v>38.659999999999997</v>
      </c>
      <c r="P3022">
        <v>38.880000000000003</v>
      </c>
      <c r="R3022" s="25">
        <f t="shared" si="22"/>
        <v>3.34368</v>
      </c>
      <c r="S3022" s="25"/>
      <c r="T3022">
        <v>38.659999999999997</v>
      </c>
      <c r="U3022">
        <v>38.880000000000003</v>
      </c>
      <c r="AD3022">
        <v>3.2736100000000001</v>
      </c>
      <c r="AE3022">
        <v>38.83</v>
      </c>
      <c r="AF3022">
        <v>38.869999999999997</v>
      </c>
    </row>
    <row r="3023" spans="14:32" x14ac:dyDescent="0.25">
      <c r="N3023">
        <v>3343.93</v>
      </c>
      <c r="O3023">
        <v>38.54</v>
      </c>
      <c r="P3023">
        <v>38.69</v>
      </c>
      <c r="R3023" s="25">
        <f t="shared" si="22"/>
        <v>3.3439299999999998</v>
      </c>
      <c r="S3023" s="25"/>
      <c r="T3023">
        <v>38.54</v>
      </c>
      <c r="U3023">
        <v>38.69</v>
      </c>
      <c r="AD3023">
        <v>3.2765200000000001</v>
      </c>
      <c r="AE3023">
        <v>38.28</v>
      </c>
      <c r="AF3023">
        <v>38.869999999999997</v>
      </c>
    </row>
    <row r="3024" spans="14:32" x14ac:dyDescent="0.25">
      <c r="N3024">
        <v>3344.03</v>
      </c>
      <c r="O3024">
        <v>38.299999999999997</v>
      </c>
      <c r="P3024">
        <v>38.5</v>
      </c>
      <c r="R3024" s="25">
        <f t="shared" si="22"/>
        <v>3.3440300000000001</v>
      </c>
      <c r="S3024" s="25"/>
      <c r="T3024">
        <v>38.299999999999997</v>
      </c>
      <c r="U3024">
        <v>38.5</v>
      </c>
      <c r="AD3024">
        <v>3.2861799999999999</v>
      </c>
      <c r="AE3024">
        <v>38.36</v>
      </c>
      <c r="AF3024">
        <v>38.869999999999997</v>
      </c>
    </row>
    <row r="3025" spans="14:32" x14ac:dyDescent="0.25">
      <c r="N3025">
        <v>3344.05</v>
      </c>
      <c r="O3025">
        <v>38.49</v>
      </c>
      <c r="P3025">
        <v>38.54</v>
      </c>
      <c r="R3025" s="25">
        <f t="shared" si="22"/>
        <v>3.3440500000000002</v>
      </c>
      <c r="S3025" s="25"/>
      <c r="T3025">
        <v>38.49</v>
      </c>
      <c r="U3025">
        <v>38.54</v>
      </c>
      <c r="AD3025">
        <v>3.2898800000000001</v>
      </c>
      <c r="AE3025">
        <v>38.409999999999997</v>
      </c>
      <c r="AF3025">
        <v>38.869999999999997</v>
      </c>
    </row>
    <row r="3026" spans="14:32" x14ac:dyDescent="0.25">
      <c r="N3026">
        <v>3344.23</v>
      </c>
      <c r="O3026">
        <v>38.58</v>
      </c>
      <c r="P3026">
        <v>38.64</v>
      </c>
      <c r="R3026" s="25">
        <f t="shared" si="22"/>
        <v>3.34423</v>
      </c>
      <c r="S3026" s="25"/>
      <c r="T3026">
        <v>38.58</v>
      </c>
      <c r="U3026">
        <v>38.64</v>
      </c>
      <c r="AD3026">
        <v>3.2910200000000001</v>
      </c>
      <c r="AE3026">
        <v>38.51</v>
      </c>
      <c r="AF3026">
        <v>38.869999999999997</v>
      </c>
    </row>
    <row r="3027" spans="14:32" x14ac:dyDescent="0.25">
      <c r="N3027">
        <v>3344.25</v>
      </c>
      <c r="O3027">
        <v>38.590000000000003</v>
      </c>
      <c r="P3027">
        <v>38.840000000000003</v>
      </c>
      <c r="R3027" s="25">
        <f t="shared" si="22"/>
        <v>3.3442500000000002</v>
      </c>
      <c r="S3027" s="25"/>
      <c r="T3027">
        <v>38.590000000000003</v>
      </c>
      <c r="U3027">
        <v>38.840000000000003</v>
      </c>
      <c r="AD3027">
        <v>3.3028599999999999</v>
      </c>
      <c r="AE3027">
        <v>38.64</v>
      </c>
      <c r="AF3027">
        <v>38.869999999999997</v>
      </c>
    </row>
    <row r="3028" spans="14:32" x14ac:dyDescent="0.25">
      <c r="N3028">
        <v>3344.27</v>
      </c>
      <c r="O3028">
        <v>38.61</v>
      </c>
      <c r="P3028">
        <v>38.840000000000003</v>
      </c>
      <c r="R3028" s="25">
        <f t="shared" si="22"/>
        <v>3.3442699999999999</v>
      </c>
      <c r="S3028" s="25"/>
      <c r="T3028">
        <v>38.61</v>
      </c>
      <c r="U3028">
        <v>38.840000000000003</v>
      </c>
      <c r="AD3028">
        <v>3.3077399999999999</v>
      </c>
      <c r="AE3028">
        <v>38.479999999999997</v>
      </c>
      <c r="AF3028">
        <v>38.869999999999997</v>
      </c>
    </row>
    <row r="3029" spans="14:32" x14ac:dyDescent="0.25">
      <c r="N3029">
        <v>3344.38</v>
      </c>
      <c r="O3029">
        <v>38.630000000000003</v>
      </c>
      <c r="P3029">
        <v>38.68</v>
      </c>
      <c r="R3029" s="25">
        <f t="shared" si="22"/>
        <v>3.3443800000000001</v>
      </c>
      <c r="S3029" s="25"/>
      <c r="T3029">
        <v>38.630000000000003</v>
      </c>
      <c r="U3029">
        <v>38.68</v>
      </c>
      <c r="AD3029">
        <v>3.3309299999999999</v>
      </c>
      <c r="AE3029">
        <v>38.57</v>
      </c>
      <c r="AF3029">
        <v>38.869999999999997</v>
      </c>
    </row>
    <row r="3030" spans="14:32" x14ac:dyDescent="0.25">
      <c r="N3030">
        <v>3344.41</v>
      </c>
      <c r="O3030">
        <v>38.67</v>
      </c>
      <c r="P3030">
        <v>38.799999999999997</v>
      </c>
      <c r="R3030" s="25">
        <f t="shared" si="22"/>
        <v>3.3444099999999999</v>
      </c>
      <c r="S3030" s="25"/>
      <c r="T3030">
        <v>38.67</v>
      </c>
      <c r="U3030">
        <v>38.799999999999997</v>
      </c>
      <c r="AD3030">
        <v>3.3359999999999999</v>
      </c>
      <c r="AE3030">
        <v>38.64</v>
      </c>
      <c r="AF3030">
        <v>38.869999999999997</v>
      </c>
    </row>
    <row r="3031" spans="14:32" x14ac:dyDescent="0.25">
      <c r="N3031">
        <v>3344.44</v>
      </c>
      <c r="O3031">
        <v>38.659999999999997</v>
      </c>
      <c r="P3031">
        <v>38.869999999999997</v>
      </c>
      <c r="R3031" s="25">
        <f t="shared" si="22"/>
        <v>3.3444400000000001</v>
      </c>
      <c r="S3031" s="25"/>
      <c r="T3031">
        <v>38.659999999999997</v>
      </c>
      <c r="U3031">
        <v>38.869999999999997</v>
      </c>
      <c r="AD3031">
        <v>3.33908</v>
      </c>
      <c r="AE3031">
        <v>38.799999999999997</v>
      </c>
      <c r="AF3031">
        <v>38.869999999999997</v>
      </c>
    </row>
    <row r="3032" spans="14:32" x14ac:dyDescent="0.25">
      <c r="N3032">
        <v>3344.46</v>
      </c>
      <c r="O3032">
        <v>38.880000000000003</v>
      </c>
      <c r="P3032">
        <v>39.08</v>
      </c>
      <c r="R3032" s="25">
        <f t="shared" si="22"/>
        <v>3.3444600000000002</v>
      </c>
      <c r="S3032" s="25"/>
      <c r="T3032">
        <v>38.880000000000003</v>
      </c>
      <c r="U3032">
        <v>39.08</v>
      </c>
      <c r="AD3032">
        <v>3.3444400000000001</v>
      </c>
      <c r="AE3032">
        <v>38.659999999999997</v>
      </c>
      <c r="AF3032">
        <v>38.869999999999997</v>
      </c>
    </row>
    <row r="3033" spans="14:32" x14ac:dyDescent="0.25">
      <c r="N3033">
        <v>3344.49</v>
      </c>
      <c r="O3033">
        <v>38.85</v>
      </c>
      <c r="P3033">
        <v>38.979999999999997</v>
      </c>
      <c r="R3033" s="25">
        <f t="shared" si="22"/>
        <v>3.34449</v>
      </c>
      <c r="S3033" s="25"/>
      <c r="T3033">
        <v>38.85</v>
      </c>
      <c r="U3033">
        <v>38.979999999999997</v>
      </c>
      <c r="AD3033">
        <v>3.3459599999999998</v>
      </c>
      <c r="AE3033">
        <v>38.68</v>
      </c>
      <c r="AF3033">
        <v>38.869999999999997</v>
      </c>
    </row>
    <row r="3034" spans="14:32" x14ac:dyDescent="0.25">
      <c r="N3034">
        <v>3344.58</v>
      </c>
      <c r="O3034">
        <v>38.76</v>
      </c>
      <c r="P3034">
        <v>38.799999999999997</v>
      </c>
      <c r="R3034" s="25">
        <f t="shared" si="22"/>
        <v>3.3445800000000001</v>
      </c>
      <c r="S3034" s="25"/>
      <c r="T3034">
        <v>38.76</v>
      </c>
      <c r="U3034">
        <v>38.799999999999997</v>
      </c>
      <c r="AD3034">
        <v>3.3469799999999998</v>
      </c>
      <c r="AE3034">
        <v>38.64</v>
      </c>
      <c r="AF3034">
        <v>38.869999999999997</v>
      </c>
    </row>
    <row r="3035" spans="14:32" x14ac:dyDescent="0.25">
      <c r="N3035">
        <v>3345.75</v>
      </c>
      <c r="O3035">
        <v>38.81</v>
      </c>
      <c r="P3035">
        <v>38.99</v>
      </c>
      <c r="R3035" s="25">
        <f t="shared" si="22"/>
        <v>3.3457499999999998</v>
      </c>
      <c r="S3035" s="25"/>
      <c r="T3035">
        <v>38.81</v>
      </c>
      <c r="U3035">
        <v>38.99</v>
      </c>
      <c r="AD3035">
        <v>3.3487399999999998</v>
      </c>
      <c r="AE3035">
        <v>38.700000000000003</v>
      </c>
      <c r="AF3035">
        <v>38.869999999999997</v>
      </c>
    </row>
    <row r="3036" spans="14:32" x14ac:dyDescent="0.25">
      <c r="N3036">
        <v>3345.86</v>
      </c>
      <c r="O3036">
        <v>38.659999999999997</v>
      </c>
      <c r="P3036">
        <v>38.880000000000003</v>
      </c>
      <c r="R3036" s="25">
        <f t="shared" si="22"/>
        <v>3.3458600000000001</v>
      </c>
      <c r="S3036" s="25"/>
      <c r="T3036">
        <v>38.659999999999997</v>
      </c>
      <c r="U3036">
        <v>38.880000000000003</v>
      </c>
      <c r="AD3036">
        <v>3.3525700000000001</v>
      </c>
      <c r="AE3036">
        <v>38.69</v>
      </c>
      <c r="AF3036">
        <v>38.869999999999997</v>
      </c>
    </row>
    <row r="3037" spans="14:32" x14ac:dyDescent="0.25">
      <c r="N3037">
        <v>3345.96</v>
      </c>
      <c r="O3037">
        <v>38.68</v>
      </c>
      <c r="P3037">
        <v>38.869999999999997</v>
      </c>
      <c r="R3037" s="25">
        <f t="shared" si="22"/>
        <v>3.3459599999999998</v>
      </c>
      <c r="S3037" s="25"/>
      <c r="T3037">
        <v>38.68</v>
      </c>
      <c r="U3037">
        <v>38.869999999999997</v>
      </c>
      <c r="AD3037">
        <v>3.35921</v>
      </c>
      <c r="AE3037">
        <v>38.700000000000003</v>
      </c>
      <c r="AF3037">
        <v>38.869999999999997</v>
      </c>
    </row>
    <row r="3038" spans="14:32" x14ac:dyDescent="0.25">
      <c r="N3038">
        <v>3346.15</v>
      </c>
      <c r="O3038">
        <v>38.619999999999997</v>
      </c>
      <c r="P3038">
        <v>38.729999999999997</v>
      </c>
      <c r="R3038" s="25">
        <f t="shared" si="22"/>
        <v>3.3461500000000002</v>
      </c>
      <c r="S3038" s="25"/>
      <c r="T3038">
        <v>38.619999999999997</v>
      </c>
      <c r="U3038">
        <v>38.729999999999997</v>
      </c>
      <c r="AD3038">
        <v>3.3677100000000002</v>
      </c>
      <c r="AE3038">
        <v>38.75</v>
      </c>
      <c r="AF3038">
        <v>38.869999999999997</v>
      </c>
    </row>
    <row r="3039" spans="14:32" x14ac:dyDescent="0.25">
      <c r="N3039">
        <v>3346.37</v>
      </c>
      <c r="O3039">
        <v>38.58</v>
      </c>
      <c r="P3039">
        <v>38.78</v>
      </c>
      <c r="R3039" s="25">
        <f t="shared" si="22"/>
        <v>3.3463699999999998</v>
      </c>
      <c r="S3039" s="25"/>
      <c r="T3039">
        <v>38.58</v>
      </c>
      <c r="U3039">
        <v>38.78</v>
      </c>
      <c r="AD3039">
        <v>3.3718300000000001</v>
      </c>
      <c r="AE3039">
        <v>38.770000000000003</v>
      </c>
      <c r="AF3039">
        <v>38.869999999999997</v>
      </c>
    </row>
    <row r="3040" spans="14:32" x14ac:dyDescent="0.25">
      <c r="N3040">
        <v>3346.47</v>
      </c>
      <c r="O3040">
        <v>38.67</v>
      </c>
      <c r="P3040">
        <v>38.880000000000003</v>
      </c>
      <c r="R3040" s="25">
        <f t="shared" si="22"/>
        <v>3.3464699999999996</v>
      </c>
      <c r="S3040" s="25"/>
      <c r="T3040">
        <v>38.67</v>
      </c>
      <c r="U3040">
        <v>38.880000000000003</v>
      </c>
      <c r="AD3040">
        <v>3.3231199999999999</v>
      </c>
      <c r="AE3040">
        <v>38.695</v>
      </c>
      <c r="AF3040">
        <v>38.875</v>
      </c>
    </row>
    <row r="3041" spans="14:32" x14ac:dyDescent="0.25">
      <c r="N3041">
        <v>3346.55</v>
      </c>
      <c r="O3041">
        <v>38.5</v>
      </c>
      <c r="P3041">
        <v>38.590000000000003</v>
      </c>
      <c r="R3041" s="25">
        <f t="shared" si="22"/>
        <v>3.3465500000000001</v>
      </c>
      <c r="S3041" s="25"/>
      <c r="T3041">
        <v>38.5</v>
      </c>
      <c r="U3041">
        <v>38.590000000000003</v>
      </c>
      <c r="AD3041">
        <v>3.2968500000000001</v>
      </c>
      <c r="AE3041">
        <v>38.700000000000003</v>
      </c>
      <c r="AF3041">
        <v>38.880000000000003</v>
      </c>
    </row>
    <row r="3042" spans="14:32" x14ac:dyDescent="0.25">
      <c r="N3042">
        <v>3346.59</v>
      </c>
      <c r="O3042">
        <v>38.86</v>
      </c>
      <c r="P3042">
        <v>39.03</v>
      </c>
      <c r="R3042" s="25">
        <f t="shared" si="22"/>
        <v>3.34659</v>
      </c>
      <c r="S3042" s="25"/>
      <c r="T3042">
        <v>38.86</v>
      </c>
      <c r="U3042">
        <v>39.03</v>
      </c>
      <c r="AD3042">
        <v>3.30267</v>
      </c>
      <c r="AE3042">
        <v>38.69</v>
      </c>
      <c r="AF3042">
        <v>38.880000000000003</v>
      </c>
    </row>
    <row r="3043" spans="14:32" x14ac:dyDescent="0.25">
      <c r="N3043">
        <v>3346.8</v>
      </c>
      <c r="O3043">
        <v>38.43</v>
      </c>
      <c r="P3043">
        <v>38.68</v>
      </c>
      <c r="R3043" s="25">
        <f t="shared" si="22"/>
        <v>3.3468</v>
      </c>
      <c r="S3043" s="25"/>
      <c r="T3043">
        <v>38.43</v>
      </c>
      <c r="U3043">
        <v>38.68</v>
      </c>
      <c r="AD3043">
        <v>3.3067699999999998</v>
      </c>
      <c r="AE3043">
        <v>38.65</v>
      </c>
      <c r="AF3043">
        <v>38.880000000000003</v>
      </c>
    </row>
    <row r="3044" spans="14:32" x14ac:dyDescent="0.25">
      <c r="N3044">
        <v>3346.87</v>
      </c>
      <c r="O3044">
        <v>38.78</v>
      </c>
      <c r="P3044">
        <v>38.86</v>
      </c>
      <c r="R3044" s="25">
        <f t="shared" si="22"/>
        <v>3.34687</v>
      </c>
      <c r="S3044" s="25"/>
      <c r="T3044">
        <v>38.78</v>
      </c>
      <c r="U3044">
        <v>38.86</v>
      </c>
      <c r="AD3044">
        <v>3.3069000000000002</v>
      </c>
      <c r="AE3044">
        <v>39.03</v>
      </c>
      <c r="AF3044">
        <v>38.880000000000003</v>
      </c>
    </row>
    <row r="3045" spans="14:32" x14ac:dyDescent="0.25">
      <c r="N3045">
        <v>3346.98</v>
      </c>
      <c r="O3045">
        <v>38.64</v>
      </c>
      <c r="P3045">
        <v>38.869999999999997</v>
      </c>
      <c r="R3045" s="25">
        <f t="shared" si="22"/>
        <v>3.3469799999999998</v>
      </c>
      <c r="S3045" s="25"/>
      <c r="T3045">
        <v>38.64</v>
      </c>
      <c r="U3045">
        <v>38.869999999999997</v>
      </c>
      <c r="AD3045">
        <v>3.30959</v>
      </c>
      <c r="AE3045">
        <v>38.68</v>
      </c>
      <c r="AF3045">
        <v>38.880000000000003</v>
      </c>
    </row>
    <row r="3046" spans="14:32" x14ac:dyDescent="0.25">
      <c r="N3046">
        <v>3347</v>
      </c>
      <c r="O3046">
        <v>38.54</v>
      </c>
      <c r="P3046">
        <v>38.71</v>
      </c>
      <c r="R3046" s="25">
        <f t="shared" si="22"/>
        <v>3.347</v>
      </c>
      <c r="S3046" s="25"/>
      <c r="T3046">
        <v>38.54</v>
      </c>
      <c r="U3046">
        <v>38.71</v>
      </c>
      <c r="AD3046">
        <v>3.3108599999999999</v>
      </c>
      <c r="AE3046">
        <v>38.69</v>
      </c>
      <c r="AF3046">
        <v>38.880000000000003</v>
      </c>
    </row>
    <row r="3047" spans="14:32" x14ac:dyDescent="0.25">
      <c r="N3047">
        <v>3347.17</v>
      </c>
      <c r="O3047">
        <v>38.44</v>
      </c>
      <c r="P3047">
        <v>38.64</v>
      </c>
      <c r="R3047" s="25">
        <f t="shared" si="22"/>
        <v>3.3471700000000002</v>
      </c>
      <c r="S3047" s="25"/>
      <c r="T3047">
        <v>38.44</v>
      </c>
      <c r="U3047">
        <v>38.64</v>
      </c>
      <c r="AD3047">
        <v>3.3129400000000002</v>
      </c>
      <c r="AE3047">
        <v>38.79</v>
      </c>
      <c r="AF3047">
        <v>38.880000000000003</v>
      </c>
    </row>
    <row r="3048" spans="14:32" x14ac:dyDescent="0.25">
      <c r="N3048">
        <v>3347.24</v>
      </c>
      <c r="O3048">
        <v>38.71</v>
      </c>
      <c r="P3048">
        <v>38.909999999999997</v>
      </c>
      <c r="R3048" s="25">
        <f t="shared" si="22"/>
        <v>3.3472399999999998</v>
      </c>
      <c r="S3048" s="25"/>
      <c r="T3048">
        <v>38.71</v>
      </c>
      <c r="U3048">
        <v>38.909999999999997</v>
      </c>
      <c r="AD3048">
        <v>3.3134099999999997</v>
      </c>
      <c r="AE3048">
        <v>38.700000000000003</v>
      </c>
      <c r="AF3048">
        <v>38.880000000000003</v>
      </c>
    </row>
    <row r="3049" spans="14:32" x14ac:dyDescent="0.25">
      <c r="N3049">
        <v>3347.27</v>
      </c>
      <c r="O3049">
        <v>38.72</v>
      </c>
      <c r="P3049">
        <v>38.83</v>
      </c>
      <c r="R3049" s="25">
        <f t="shared" si="22"/>
        <v>3.34727</v>
      </c>
      <c r="S3049" s="25"/>
      <c r="T3049">
        <v>38.72</v>
      </c>
      <c r="U3049">
        <v>38.83</v>
      </c>
      <c r="AD3049">
        <v>3.3235199999999998</v>
      </c>
      <c r="AE3049">
        <v>38.729999999999997</v>
      </c>
      <c r="AF3049">
        <v>38.880000000000003</v>
      </c>
    </row>
    <row r="3050" spans="14:32" x14ac:dyDescent="0.25">
      <c r="N3050">
        <v>3347.35</v>
      </c>
      <c r="O3050">
        <v>38.58</v>
      </c>
      <c r="P3050">
        <v>38.78</v>
      </c>
      <c r="R3050" s="25">
        <f t="shared" si="22"/>
        <v>3.34735</v>
      </c>
      <c r="S3050" s="25"/>
      <c r="T3050">
        <v>38.58</v>
      </c>
      <c r="U3050">
        <v>38.78</v>
      </c>
      <c r="AD3050">
        <v>3.3406700000000003</v>
      </c>
      <c r="AE3050">
        <v>38.729999999999997</v>
      </c>
      <c r="AF3050">
        <v>38.880000000000003</v>
      </c>
    </row>
    <row r="3051" spans="14:32" x14ac:dyDescent="0.25">
      <c r="N3051">
        <v>3347.4</v>
      </c>
      <c r="O3051">
        <v>38.71</v>
      </c>
      <c r="P3051">
        <v>38.83</v>
      </c>
      <c r="R3051" s="25">
        <f t="shared" si="22"/>
        <v>3.3473999999999999</v>
      </c>
      <c r="S3051" s="25"/>
      <c r="T3051">
        <v>38.71</v>
      </c>
      <c r="U3051">
        <v>38.83</v>
      </c>
      <c r="AD3051">
        <v>3.34131</v>
      </c>
      <c r="AE3051">
        <v>38.590000000000003</v>
      </c>
      <c r="AF3051">
        <v>38.880000000000003</v>
      </c>
    </row>
    <row r="3052" spans="14:32" x14ac:dyDescent="0.25">
      <c r="N3052">
        <v>3347.68</v>
      </c>
      <c r="O3052">
        <v>38.51</v>
      </c>
      <c r="P3052">
        <v>38.74</v>
      </c>
      <c r="R3052" s="25">
        <f t="shared" si="22"/>
        <v>3.34768</v>
      </c>
      <c r="S3052" s="25"/>
      <c r="T3052">
        <v>38.51</v>
      </c>
      <c r="U3052">
        <v>38.74</v>
      </c>
      <c r="AD3052">
        <v>3.34341</v>
      </c>
      <c r="AE3052">
        <v>38.65</v>
      </c>
      <c r="AF3052">
        <v>38.880000000000003</v>
      </c>
    </row>
    <row r="3053" spans="14:32" x14ac:dyDescent="0.25">
      <c r="N3053">
        <v>3347.92</v>
      </c>
      <c r="O3053">
        <v>38.659999999999997</v>
      </c>
      <c r="P3053">
        <v>38.880000000000003</v>
      </c>
      <c r="R3053" s="25">
        <f t="shared" si="22"/>
        <v>3.3479200000000002</v>
      </c>
      <c r="S3053" s="25"/>
      <c r="T3053">
        <v>38.659999999999997</v>
      </c>
      <c r="U3053">
        <v>38.880000000000003</v>
      </c>
      <c r="AD3053">
        <v>3.34368</v>
      </c>
      <c r="AE3053">
        <v>38.659999999999997</v>
      </c>
      <c r="AF3053">
        <v>38.880000000000003</v>
      </c>
    </row>
    <row r="3054" spans="14:32" x14ac:dyDescent="0.25">
      <c r="N3054">
        <v>3347.99</v>
      </c>
      <c r="O3054">
        <v>38.68</v>
      </c>
      <c r="P3054">
        <v>38.85</v>
      </c>
      <c r="R3054" s="25">
        <f t="shared" si="22"/>
        <v>3.3479899999999998</v>
      </c>
      <c r="S3054" s="25"/>
      <c r="T3054">
        <v>38.68</v>
      </c>
      <c r="U3054">
        <v>38.85</v>
      </c>
      <c r="AD3054">
        <v>3.3458600000000001</v>
      </c>
      <c r="AE3054">
        <v>38.659999999999997</v>
      </c>
      <c r="AF3054">
        <v>38.880000000000003</v>
      </c>
    </row>
    <row r="3055" spans="14:32" x14ac:dyDescent="0.25">
      <c r="N3055">
        <v>3348.2</v>
      </c>
      <c r="O3055">
        <v>38.64</v>
      </c>
      <c r="P3055">
        <v>38.94</v>
      </c>
      <c r="R3055" s="25">
        <f t="shared" si="22"/>
        <v>3.3481999999999998</v>
      </c>
      <c r="S3055" s="25"/>
      <c r="T3055">
        <v>38.64</v>
      </c>
      <c r="U3055">
        <v>38.94</v>
      </c>
      <c r="AD3055">
        <v>3.3464699999999996</v>
      </c>
      <c r="AE3055">
        <v>38.67</v>
      </c>
      <c r="AF3055">
        <v>38.880000000000003</v>
      </c>
    </row>
    <row r="3056" spans="14:32" x14ac:dyDescent="0.25">
      <c r="N3056">
        <v>3348.21</v>
      </c>
      <c r="O3056">
        <v>38.85</v>
      </c>
      <c r="P3056">
        <v>38.97</v>
      </c>
      <c r="R3056" s="25">
        <f t="shared" si="22"/>
        <v>3.3482099999999999</v>
      </c>
      <c r="S3056" s="25"/>
      <c r="T3056">
        <v>38.85</v>
      </c>
      <c r="U3056">
        <v>38.97</v>
      </c>
      <c r="AD3056">
        <v>3.3479200000000002</v>
      </c>
      <c r="AE3056">
        <v>38.659999999999997</v>
      </c>
      <c r="AF3056">
        <v>38.880000000000003</v>
      </c>
    </row>
    <row r="3057" spans="14:32" x14ac:dyDescent="0.25">
      <c r="N3057">
        <v>3348.32</v>
      </c>
      <c r="O3057">
        <v>38.68</v>
      </c>
      <c r="P3057">
        <v>38.78</v>
      </c>
      <c r="R3057" s="25">
        <f t="shared" si="22"/>
        <v>3.3483200000000002</v>
      </c>
      <c r="S3057" s="25"/>
      <c r="T3057">
        <v>38.68</v>
      </c>
      <c r="U3057">
        <v>38.78</v>
      </c>
      <c r="AD3057">
        <v>3.3494200000000003</v>
      </c>
      <c r="AE3057">
        <v>38.69</v>
      </c>
      <c r="AF3057">
        <v>38.880000000000003</v>
      </c>
    </row>
    <row r="3058" spans="14:32" x14ac:dyDescent="0.25">
      <c r="N3058">
        <v>3348.42</v>
      </c>
      <c r="O3058">
        <v>38.64</v>
      </c>
      <c r="P3058">
        <v>38.81</v>
      </c>
      <c r="R3058" s="25">
        <f t="shared" si="22"/>
        <v>3.34842</v>
      </c>
      <c r="S3058" s="25"/>
      <c r="T3058">
        <v>38.64</v>
      </c>
      <c r="U3058">
        <v>38.81</v>
      </c>
      <c r="AD3058">
        <v>3.35012</v>
      </c>
      <c r="AE3058">
        <v>38.869999999999997</v>
      </c>
      <c r="AF3058">
        <v>38.880000000000003</v>
      </c>
    </row>
    <row r="3059" spans="14:32" x14ac:dyDescent="0.25">
      <c r="N3059">
        <v>3348.74</v>
      </c>
      <c r="O3059">
        <v>38.700000000000003</v>
      </c>
      <c r="P3059">
        <v>38.869999999999997</v>
      </c>
      <c r="R3059" s="25">
        <f t="shared" si="22"/>
        <v>3.3487399999999998</v>
      </c>
      <c r="S3059" s="25"/>
      <c r="T3059">
        <v>38.700000000000003</v>
      </c>
      <c r="U3059">
        <v>38.869999999999997</v>
      </c>
      <c r="AD3059">
        <v>3.35459</v>
      </c>
      <c r="AE3059">
        <v>38.76</v>
      </c>
      <c r="AF3059">
        <v>38.880000000000003</v>
      </c>
    </row>
    <row r="3060" spans="14:32" x14ac:dyDescent="0.25">
      <c r="N3060">
        <v>3349.34</v>
      </c>
      <c r="O3060">
        <v>38.79</v>
      </c>
      <c r="P3060">
        <v>38.74</v>
      </c>
      <c r="R3060" s="25">
        <f t="shared" si="22"/>
        <v>3.3493400000000002</v>
      </c>
      <c r="S3060" s="25"/>
      <c r="T3060">
        <v>38.79</v>
      </c>
      <c r="U3060">
        <v>38.74</v>
      </c>
      <c r="AD3060">
        <v>3.3554499999999998</v>
      </c>
      <c r="AE3060">
        <v>38.67</v>
      </c>
      <c r="AF3060">
        <v>38.880000000000003</v>
      </c>
    </row>
    <row r="3061" spans="14:32" x14ac:dyDescent="0.25">
      <c r="N3061">
        <v>3349.42</v>
      </c>
      <c r="O3061">
        <v>38.69</v>
      </c>
      <c r="P3061">
        <v>38.880000000000003</v>
      </c>
      <c r="R3061" s="25">
        <f t="shared" si="22"/>
        <v>3.3494200000000003</v>
      </c>
      <c r="S3061" s="25"/>
      <c r="T3061">
        <v>38.69</v>
      </c>
      <c r="U3061">
        <v>38.880000000000003</v>
      </c>
      <c r="AD3061">
        <v>3.3565900000000002</v>
      </c>
      <c r="AE3061">
        <v>38.83</v>
      </c>
      <c r="AF3061">
        <v>38.880000000000003</v>
      </c>
    </row>
    <row r="3062" spans="14:32" x14ac:dyDescent="0.25">
      <c r="N3062">
        <v>3349.46</v>
      </c>
      <c r="O3062">
        <v>38.83</v>
      </c>
      <c r="P3062">
        <v>38.97</v>
      </c>
      <c r="R3062" s="25">
        <f t="shared" si="22"/>
        <v>3.3494600000000001</v>
      </c>
      <c r="S3062" s="25"/>
      <c r="T3062">
        <v>38.83</v>
      </c>
      <c r="U3062">
        <v>38.97</v>
      </c>
      <c r="AD3062">
        <v>3.3889399999999998</v>
      </c>
      <c r="AE3062">
        <v>38.82</v>
      </c>
      <c r="AF3062">
        <v>38.880000000000003</v>
      </c>
    </row>
    <row r="3063" spans="14:32" x14ac:dyDescent="0.25">
      <c r="N3063">
        <v>3349.48</v>
      </c>
      <c r="O3063">
        <v>38.840000000000003</v>
      </c>
      <c r="P3063">
        <v>39.03</v>
      </c>
      <c r="R3063" s="25">
        <f t="shared" si="22"/>
        <v>3.3494800000000002</v>
      </c>
      <c r="S3063" s="25"/>
      <c r="T3063">
        <v>38.840000000000003</v>
      </c>
      <c r="U3063">
        <v>39.03</v>
      </c>
      <c r="AD3063">
        <v>3.3572299999999999</v>
      </c>
      <c r="AE3063">
        <v>38.704999999999998</v>
      </c>
      <c r="AF3063">
        <v>38.884999999999998</v>
      </c>
    </row>
    <row r="3064" spans="14:32" x14ac:dyDescent="0.25">
      <c r="N3064">
        <v>3350.03</v>
      </c>
      <c r="O3064">
        <v>38.729999999999997</v>
      </c>
      <c r="P3064">
        <v>38.770000000000003</v>
      </c>
      <c r="R3064" s="25">
        <f t="shared" si="22"/>
        <v>3.3500300000000003</v>
      </c>
      <c r="S3064" s="25"/>
      <c r="T3064">
        <v>38.729999999999997</v>
      </c>
      <c r="U3064">
        <v>38.770000000000003</v>
      </c>
      <c r="AD3064">
        <v>3.32131</v>
      </c>
      <c r="AE3064">
        <v>38.700000000000003</v>
      </c>
      <c r="AF3064">
        <v>38.89</v>
      </c>
    </row>
    <row r="3065" spans="14:32" x14ac:dyDescent="0.25">
      <c r="N3065">
        <v>3350.11</v>
      </c>
      <c r="O3065">
        <v>38.64</v>
      </c>
      <c r="P3065">
        <v>38.86</v>
      </c>
      <c r="R3065" s="25">
        <f t="shared" si="22"/>
        <v>3.3501099999999999</v>
      </c>
      <c r="S3065" s="25"/>
      <c r="T3065">
        <v>38.64</v>
      </c>
      <c r="U3065">
        <v>38.86</v>
      </c>
      <c r="AD3065">
        <v>3.3292600000000001</v>
      </c>
      <c r="AE3065">
        <v>38.72</v>
      </c>
      <c r="AF3065">
        <v>38.89</v>
      </c>
    </row>
    <row r="3066" spans="14:32" x14ac:dyDescent="0.25">
      <c r="N3066">
        <v>3350.12</v>
      </c>
      <c r="O3066">
        <v>38.869999999999997</v>
      </c>
      <c r="P3066">
        <v>38.880000000000003</v>
      </c>
      <c r="R3066" s="25">
        <f t="shared" si="22"/>
        <v>3.35012</v>
      </c>
      <c r="S3066" s="25"/>
      <c r="T3066">
        <v>38.869999999999997</v>
      </c>
      <c r="U3066">
        <v>38.880000000000003</v>
      </c>
      <c r="AD3066">
        <v>3.33324</v>
      </c>
      <c r="AE3066">
        <v>38.520000000000003</v>
      </c>
      <c r="AF3066">
        <v>38.89</v>
      </c>
    </row>
    <row r="3067" spans="14:32" x14ac:dyDescent="0.25">
      <c r="N3067">
        <v>3350.23</v>
      </c>
      <c r="O3067">
        <v>38.75</v>
      </c>
      <c r="P3067">
        <v>38.96</v>
      </c>
      <c r="R3067" s="25">
        <f t="shared" si="22"/>
        <v>3.3502299999999998</v>
      </c>
      <c r="S3067" s="25"/>
      <c r="T3067">
        <v>38.75</v>
      </c>
      <c r="U3067">
        <v>38.96</v>
      </c>
      <c r="AD3067">
        <v>3.3340999999999998</v>
      </c>
      <c r="AE3067">
        <v>38.770000000000003</v>
      </c>
      <c r="AF3067">
        <v>38.89</v>
      </c>
    </row>
    <row r="3068" spans="14:32" x14ac:dyDescent="0.25">
      <c r="N3068">
        <v>3350.41</v>
      </c>
      <c r="O3068">
        <v>38.54</v>
      </c>
      <c r="P3068">
        <v>38.65</v>
      </c>
      <c r="R3068" s="25">
        <f t="shared" si="22"/>
        <v>3.3504099999999997</v>
      </c>
      <c r="S3068" s="25"/>
      <c r="T3068">
        <v>38.54</v>
      </c>
      <c r="U3068">
        <v>38.65</v>
      </c>
      <c r="AD3068">
        <v>3.3356300000000001</v>
      </c>
      <c r="AE3068">
        <v>38.69</v>
      </c>
      <c r="AF3068">
        <v>38.89</v>
      </c>
    </row>
    <row r="3069" spans="14:32" x14ac:dyDescent="0.25">
      <c r="N3069">
        <v>3350.58</v>
      </c>
      <c r="O3069">
        <v>38.700000000000003</v>
      </c>
      <c r="P3069">
        <v>38.85</v>
      </c>
      <c r="R3069" s="25">
        <f t="shared" si="22"/>
        <v>3.3505799999999999</v>
      </c>
      <c r="S3069" s="25"/>
      <c r="T3069">
        <v>38.700000000000003</v>
      </c>
      <c r="U3069">
        <v>38.85</v>
      </c>
      <c r="AD3069">
        <v>3.3363499999999999</v>
      </c>
      <c r="AE3069">
        <v>38.69</v>
      </c>
      <c r="AF3069">
        <v>38.89</v>
      </c>
    </row>
    <row r="3070" spans="14:32" x14ac:dyDescent="0.25">
      <c r="N3070">
        <v>3350.65</v>
      </c>
      <c r="O3070">
        <v>38.700000000000003</v>
      </c>
      <c r="P3070">
        <v>38.92</v>
      </c>
      <c r="R3070" s="25">
        <f t="shared" si="22"/>
        <v>3.3506499999999999</v>
      </c>
      <c r="S3070" s="25"/>
      <c r="T3070">
        <v>38.700000000000003</v>
      </c>
      <c r="U3070">
        <v>38.92</v>
      </c>
      <c r="AD3070">
        <v>3.3433999999999999</v>
      </c>
      <c r="AE3070">
        <v>38.76</v>
      </c>
      <c r="AF3070">
        <v>38.89</v>
      </c>
    </row>
    <row r="3071" spans="14:32" x14ac:dyDescent="0.25">
      <c r="N3071">
        <v>3350.69</v>
      </c>
      <c r="O3071">
        <v>38.54</v>
      </c>
      <c r="P3071">
        <v>38.590000000000003</v>
      </c>
      <c r="R3071" s="25">
        <f t="shared" si="22"/>
        <v>3.3506900000000002</v>
      </c>
      <c r="S3071" s="25"/>
      <c r="T3071">
        <v>38.54</v>
      </c>
      <c r="U3071">
        <v>38.590000000000003</v>
      </c>
      <c r="AD3071">
        <v>3.35486</v>
      </c>
      <c r="AE3071">
        <v>38.72</v>
      </c>
      <c r="AF3071">
        <v>38.89</v>
      </c>
    </row>
    <row r="3072" spans="14:32" x14ac:dyDescent="0.25">
      <c r="N3072">
        <v>3351.26</v>
      </c>
      <c r="O3072">
        <v>38.6</v>
      </c>
      <c r="P3072">
        <v>38.799999999999997</v>
      </c>
      <c r="R3072" s="25">
        <f t="shared" si="22"/>
        <v>3.3512600000000003</v>
      </c>
      <c r="S3072" s="25"/>
      <c r="T3072">
        <v>38.6</v>
      </c>
      <c r="U3072">
        <v>38.799999999999997</v>
      </c>
      <c r="AD3072">
        <v>3.3572199999999999</v>
      </c>
      <c r="AE3072">
        <v>38.704999999999998</v>
      </c>
      <c r="AF3072">
        <v>38.89</v>
      </c>
    </row>
    <row r="3073" spans="14:32" x14ac:dyDescent="0.25">
      <c r="N3073">
        <v>3351.32</v>
      </c>
      <c r="O3073">
        <v>38.35</v>
      </c>
      <c r="P3073">
        <v>38.6</v>
      </c>
      <c r="R3073" s="25">
        <f t="shared" si="22"/>
        <v>3.3513200000000003</v>
      </c>
      <c r="S3073" s="25"/>
      <c r="T3073">
        <v>38.35</v>
      </c>
      <c r="U3073">
        <v>38.6</v>
      </c>
      <c r="AD3073">
        <v>3.3698099999999998</v>
      </c>
      <c r="AE3073">
        <v>38.64</v>
      </c>
      <c r="AF3073">
        <v>38.89</v>
      </c>
    </row>
    <row r="3074" spans="14:32" x14ac:dyDescent="0.25">
      <c r="N3074">
        <v>3351.95</v>
      </c>
      <c r="O3074">
        <v>38.72</v>
      </c>
      <c r="P3074">
        <v>38.79</v>
      </c>
      <c r="R3074" s="25">
        <f t="shared" si="22"/>
        <v>3.35195</v>
      </c>
      <c r="S3074" s="25"/>
      <c r="T3074">
        <v>38.72</v>
      </c>
      <c r="U3074">
        <v>38.79</v>
      </c>
      <c r="AD3074">
        <v>3.3745100000000003</v>
      </c>
      <c r="AE3074">
        <v>38.65</v>
      </c>
      <c r="AF3074">
        <v>38.89</v>
      </c>
    </row>
    <row r="3075" spans="14:32" x14ac:dyDescent="0.25">
      <c r="N3075">
        <v>3352.02</v>
      </c>
      <c r="O3075">
        <v>38.86</v>
      </c>
      <c r="P3075">
        <v>38.97</v>
      </c>
      <c r="R3075" s="25">
        <f t="shared" si="22"/>
        <v>3.35202</v>
      </c>
      <c r="S3075" s="25"/>
      <c r="T3075">
        <v>38.86</v>
      </c>
      <c r="U3075">
        <v>38.97</v>
      </c>
      <c r="AD3075">
        <v>3.2977699999999999</v>
      </c>
      <c r="AE3075">
        <v>38.67</v>
      </c>
      <c r="AF3075">
        <v>38.9</v>
      </c>
    </row>
    <row r="3076" spans="14:32" x14ac:dyDescent="0.25">
      <c r="N3076">
        <v>3352.11</v>
      </c>
      <c r="O3076">
        <v>38.729999999999997</v>
      </c>
      <c r="P3076">
        <v>38.93</v>
      </c>
      <c r="R3076" s="25">
        <f t="shared" ref="R3076:R3139" si="23">N3076/1000</f>
        <v>3.3521100000000001</v>
      </c>
      <c r="S3076" s="25"/>
      <c r="T3076">
        <v>38.729999999999997</v>
      </c>
      <c r="U3076">
        <v>38.93</v>
      </c>
      <c r="AD3076">
        <v>3.31772</v>
      </c>
      <c r="AE3076">
        <v>38.729999999999997</v>
      </c>
      <c r="AF3076">
        <v>38.9</v>
      </c>
    </row>
    <row r="3077" spans="14:32" x14ac:dyDescent="0.25">
      <c r="N3077">
        <v>3352.18</v>
      </c>
      <c r="O3077">
        <v>38.78</v>
      </c>
      <c r="P3077">
        <v>38.950000000000003</v>
      </c>
      <c r="R3077" s="25">
        <f t="shared" si="23"/>
        <v>3.3521799999999997</v>
      </c>
      <c r="S3077" s="25"/>
      <c r="T3077">
        <v>38.78</v>
      </c>
      <c r="U3077">
        <v>38.950000000000003</v>
      </c>
      <c r="AD3077">
        <v>3.32681</v>
      </c>
      <c r="AE3077">
        <v>38.700000000000003</v>
      </c>
      <c r="AF3077">
        <v>38.9</v>
      </c>
    </row>
    <row r="3078" spans="14:32" x14ac:dyDescent="0.25">
      <c r="N3078">
        <v>3352.22</v>
      </c>
      <c r="O3078">
        <v>38.564999999999998</v>
      </c>
      <c r="P3078">
        <v>38.835000000000001</v>
      </c>
      <c r="R3078" s="25">
        <f t="shared" si="23"/>
        <v>3.35222</v>
      </c>
      <c r="S3078" s="25"/>
      <c r="T3078">
        <v>38.564999999999998</v>
      </c>
      <c r="U3078">
        <v>38.835000000000001</v>
      </c>
      <c r="AD3078">
        <v>3.3319399999999999</v>
      </c>
      <c r="AE3078">
        <v>38.74</v>
      </c>
      <c r="AF3078">
        <v>38.9</v>
      </c>
    </row>
    <row r="3079" spans="14:32" x14ac:dyDescent="0.25">
      <c r="N3079">
        <v>3352.57</v>
      </c>
      <c r="O3079">
        <v>38.69</v>
      </c>
      <c r="P3079">
        <v>38.869999999999997</v>
      </c>
      <c r="R3079" s="25">
        <f t="shared" si="23"/>
        <v>3.3525700000000001</v>
      </c>
      <c r="S3079" s="25"/>
      <c r="T3079">
        <v>38.69</v>
      </c>
      <c r="U3079">
        <v>38.869999999999997</v>
      </c>
      <c r="AD3079">
        <v>3.33413</v>
      </c>
      <c r="AE3079">
        <v>38.81</v>
      </c>
      <c r="AF3079">
        <v>38.9</v>
      </c>
    </row>
    <row r="3080" spans="14:32" x14ac:dyDescent="0.25">
      <c r="N3080">
        <v>3352.58</v>
      </c>
      <c r="O3080">
        <v>38.89</v>
      </c>
      <c r="P3080">
        <v>39</v>
      </c>
      <c r="R3080" s="25">
        <f t="shared" si="23"/>
        <v>3.3525800000000001</v>
      </c>
      <c r="S3080" s="25"/>
      <c r="T3080">
        <v>38.89</v>
      </c>
      <c r="U3080">
        <v>39</v>
      </c>
      <c r="AD3080">
        <v>3.3343000000000003</v>
      </c>
      <c r="AE3080">
        <v>38.79</v>
      </c>
      <c r="AF3080">
        <v>38.9</v>
      </c>
    </row>
    <row r="3081" spans="14:32" x14ac:dyDescent="0.25">
      <c r="N3081">
        <v>3352.7</v>
      </c>
      <c r="O3081">
        <v>38.47</v>
      </c>
      <c r="P3081">
        <v>38.76</v>
      </c>
      <c r="R3081" s="25">
        <f t="shared" si="23"/>
        <v>3.3527</v>
      </c>
      <c r="S3081" s="25"/>
      <c r="T3081">
        <v>38.47</v>
      </c>
      <c r="U3081">
        <v>38.76</v>
      </c>
      <c r="AD3081">
        <v>3.3428499999999999</v>
      </c>
      <c r="AE3081">
        <v>38.74</v>
      </c>
      <c r="AF3081">
        <v>38.9</v>
      </c>
    </row>
    <row r="3082" spans="14:32" x14ac:dyDescent="0.25">
      <c r="N3082">
        <v>3352.97</v>
      </c>
      <c r="O3082">
        <v>38.700000000000003</v>
      </c>
      <c r="P3082">
        <v>38.85</v>
      </c>
      <c r="R3082" s="25">
        <f t="shared" si="23"/>
        <v>3.35297</v>
      </c>
      <c r="S3082" s="25"/>
      <c r="T3082">
        <v>38.700000000000003</v>
      </c>
      <c r="U3082">
        <v>38.85</v>
      </c>
      <c r="AD3082">
        <v>3.3540799999999997</v>
      </c>
      <c r="AE3082">
        <v>38.770000000000003</v>
      </c>
      <c r="AF3082">
        <v>38.9</v>
      </c>
    </row>
    <row r="3083" spans="14:32" x14ac:dyDescent="0.25">
      <c r="N3083">
        <v>3353.25</v>
      </c>
      <c r="O3083">
        <v>38.619999999999997</v>
      </c>
      <c r="P3083">
        <v>38.799999999999997</v>
      </c>
      <c r="R3083" s="25">
        <f t="shared" si="23"/>
        <v>3.3532500000000001</v>
      </c>
      <c r="S3083" s="25"/>
      <c r="T3083">
        <v>38.619999999999997</v>
      </c>
      <c r="U3083">
        <v>38.799999999999997</v>
      </c>
      <c r="AD3083">
        <v>3.3550900000000001</v>
      </c>
      <c r="AE3083">
        <v>38.64</v>
      </c>
      <c r="AF3083">
        <v>38.9</v>
      </c>
    </row>
    <row r="3084" spans="14:32" x14ac:dyDescent="0.25">
      <c r="N3084">
        <v>3353.28</v>
      </c>
      <c r="O3084">
        <v>38.67</v>
      </c>
      <c r="P3084">
        <v>38.909999999999997</v>
      </c>
      <c r="R3084" s="25">
        <f t="shared" si="23"/>
        <v>3.3532800000000003</v>
      </c>
      <c r="S3084" s="25"/>
      <c r="T3084">
        <v>38.67</v>
      </c>
      <c r="U3084">
        <v>38.909999999999997</v>
      </c>
      <c r="AD3084">
        <v>3.3715300000000004</v>
      </c>
      <c r="AE3084">
        <v>38.82</v>
      </c>
      <c r="AF3084">
        <v>38.9</v>
      </c>
    </row>
    <row r="3085" spans="14:32" x14ac:dyDescent="0.25">
      <c r="N3085">
        <v>3353.39</v>
      </c>
      <c r="O3085">
        <v>38.74</v>
      </c>
      <c r="P3085">
        <v>38.950000000000003</v>
      </c>
      <c r="R3085" s="25">
        <f t="shared" si="23"/>
        <v>3.3533900000000001</v>
      </c>
      <c r="S3085" s="25"/>
      <c r="T3085">
        <v>38.74</v>
      </c>
      <c r="U3085">
        <v>38.950000000000003</v>
      </c>
      <c r="AD3085">
        <v>3.3721700000000001</v>
      </c>
      <c r="AE3085">
        <v>38.770000000000003</v>
      </c>
      <c r="AF3085">
        <v>38.9</v>
      </c>
    </row>
    <row r="3086" spans="14:32" x14ac:dyDescent="0.25">
      <c r="N3086">
        <v>3353.5</v>
      </c>
      <c r="O3086">
        <v>38.75</v>
      </c>
      <c r="P3086">
        <v>39.03</v>
      </c>
      <c r="R3086" s="25">
        <f t="shared" si="23"/>
        <v>3.3534999999999999</v>
      </c>
      <c r="S3086" s="25"/>
      <c r="T3086">
        <v>38.75</v>
      </c>
      <c r="U3086">
        <v>39.03</v>
      </c>
      <c r="AD3086">
        <v>3.3821599999999998</v>
      </c>
      <c r="AE3086">
        <v>38.700000000000003</v>
      </c>
      <c r="AF3086">
        <v>38.9</v>
      </c>
    </row>
    <row r="3087" spans="14:32" x14ac:dyDescent="0.25">
      <c r="N3087">
        <v>3353.59</v>
      </c>
      <c r="O3087">
        <v>38.49</v>
      </c>
      <c r="P3087">
        <v>38.72</v>
      </c>
      <c r="R3087" s="25">
        <f t="shared" si="23"/>
        <v>3.3535900000000001</v>
      </c>
      <c r="S3087" s="25"/>
      <c r="T3087">
        <v>38.49</v>
      </c>
      <c r="U3087">
        <v>38.72</v>
      </c>
      <c r="AD3087">
        <v>3.38964</v>
      </c>
      <c r="AE3087">
        <v>38.840000000000003</v>
      </c>
      <c r="AF3087">
        <v>38.9</v>
      </c>
    </row>
    <row r="3088" spans="14:32" x14ac:dyDescent="0.25">
      <c r="N3088">
        <v>3353.72</v>
      </c>
      <c r="O3088">
        <v>38.729999999999997</v>
      </c>
      <c r="P3088">
        <v>38.979999999999997</v>
      </c>
      <c r="R3088" s="25">
        <f t="shared" si="23"/>
        <v>3.3537199999999996</v>
      </c>
      <c r="S3088" s="25"/>
      <c r="T3088">
        <v>38.729999999999997</v>
      </c>
      <c r="U3088">
        <v>38.979999999999997</v>
      </c>
      <c r="AD3088">
        <v>3.2521199999999997</v>
      </c>
      <c r="AE3088">
        <v>38.909999999999997</v>
      </c>
      <c r="AF3088">
        <v>38.909999999999997</v>
      </c>
    </row>
    <row r="3089" spans="14:32" x14ac:dyDescent="0.25">
      <c r="N3089">
        <v>3353.75</v>
      </c>
      <c r="O3089">
        <v>38.81</v>
      </c>
      <c r="P3089">
        <v>38.94</v>
      </c>
      <c r="R3089" s="25">
        <f t="shared" si="23"/>
        <v>3.3537499999999998</v>
      </c>
      <c r="S3089" s="25"/>
      <c r="T3089">
        <v>38.81</v>
      </c>
      <c r="U3089">
        <v>38.94</v>
      </c>
      <c r="AD3089">
        <v>3.3078600000000002</v>
      </c>
      <c r="AE3089">
        <v>38.729999999999997</v>
      </c>
      <c r="AF3089">
        <v>38.909999999999997</v>
      </c>
    </row>
    <row r="3090" spans="14:32" x14ac:dyDescent="0.25">
      <c r="N3090">
        <v>3354.08</v>
      </c>
      <c r="O3090">
        <v>38.770000000000003</v>
      </c>
      <c r="P3090">
        <v>38.9</v>
      </c>
      <c r="R3090" s="25">
        <f t="shared" si="23"/>
        <v>3.3540799999999997</v>
      </c>
      <c r="S3090" s="25"/>
      <c r="T3090">
        <v>38.770000000000003</v>
      </c>
      <c r="U3090">
        <v>38.9</v>
      </c>
      <c r="AD3090">
        <v>3.3240700000000003</v>
      </c>
      <c r="AE3090">
        <v>38.78</v>
      </c>
      <c r="AF3090">
        <v>38.909999999999997</v>
      </c>
    </row>
    <row r="3091" spans="14:32" x14ac:dyDescent="0.25">
      <c r="N3091">
        <v>3354.09</v>
      </c>
      <c r="O3091">
        <v>38.520000000000003</v>
      </c>
      <c r="P3091">
        <v>38.67</v>
      </c>
      <c r="R3091" s="25">
        <f t="shared" si="23"/>
        <v>3.3540900000000002</v>
      </c>
      <c r="S3091" s="25"/>
      <c r="T3091">
        <v>38.520000000000003</v>
      </c>
      <c r="U3091">
        <v>38.67</v>
      </c>
      <c r="AD3091">
        <v>3.32789</v>
      </c>
      <c r="AE3091">
        <v>38.78</v>
      </c>
      <c r="AF3091">
        <v>38.909999999999997</v>
      </c>
    </row>
    <row r="3092" spans="14:32" x14ac:dyDescent="0.25">
      <c r="N3092">
        <v>3354.12</v>
      </c>
      <c r="O3092">
        <v>38.64</v>
      </c>
      <c r="P3092">
        <v>38.75</v>
      </c>
      <c r="R3092" s="25">
        <f t="shared" si="23"/>
        <v>3.35412</v>
      </c>
      <c r="S3092" s="25"/>
      <c r="T3092">
        <v>38.64</v>
      </c>
      <c r="U3092">
        <v>38.75</v>
      </c>
      <c r="AD3092">
        <v>3.3472399999999998</v>
      </c>
      <c r="AE3092">
        <v>38.71</v>
      </c>
      <c r="AF3092">
        <v>38.909999999999997</v>
      </c>
    </row>
    <row r="3093" spans="14:32" x14ac:dyDescent="0.25">
      <c r="N3093">
        <v>3354.32</v>
      </c>
      <c r="O3093">
        <v>38.93</v>
      </c>
      <c r="P3093">
        <v>38.950000000000003</v>
      </c>
      <c r="R3093" s="25">
        <f t="shared" si="23"/>
        <v>3.35432</v>
      </c>
      <c r="S3093" s="25"/>
      <c r="T3093">
        <v>38.93</v>
      </c>
      <c r="U3093">
        <v>38.950000000000003</v>
      </c>
      <c r="AD3093">
        <v>3.3532800000000003</v>
      </c>
      <c r="AE3093">
        <v>38.67</v>
      </c>
      <c r="AF3093">
        <v>38.909999999999997</v>
      </c>
    </row>
    <row r="3094" spans="14:32" x14ac:dyDescent="0.25">
      <c r="N3094">
        <v>3354.59</v>
      </c>
      <c r="O3094">
        <v>38.76</v>
      </c>
      <c r="P3094">
        <v>38.880000000000003</v>
      </c>
      <c r="R3094" s="25">
        <f t="shared" si="23"/>
        <v>3.35459</v>
      </c>
      <c r="S3094" s="25"/>
      <c r="T3094">
        <v>38.76</v>
      </c>
      <c r="U3094">
        <v>38.880000000000003</v>
      </c>
      <c r="AD3094">
        <v>3.3547399999999996</v>
      </c>
      <c r="AE3094">
        <v>38.83</v>
      </c>
      <c r="AF3094">
        <v>38.909999999999997</v>
      </c>
    </row>
    <row r="3095" spans="14:32" x14ac:dyDescent="0.25">
      <c r="N3095">
        <v>3354.74</v>
      </c>
      <c r="O3095">
        <v>38.83</v>
      </c>
      <c r="P3095">
        <v>38.909999999999997</v>
      </c>
      <c r="R3095" s="25">
        <f t="shared" si="23"/>
        <v>3.3547399999999996</v>
      </c>
      <c r="S3095" s="25"/>
      <c r="T3095">
        <v>38.83</v>
      </c>
      <c r="U3095">
        <v>38.909999999999997</v>
      </c>
      <c r="AD3095">
        <v>3.3607499999999999</v>
      </c>
      <c r="AE3095">
        <v>38.64</v>
      </c>
      <c r="AF3095">
        <v>38.909999999999997</v>
      </c>
    </row>
    <row r="3096" spans="14:32" x14ac:dyDescent="0.25">
      <c r="N3096">
        <v>3354.86</v>
      </c>
      <c r="O3096">
        <v>38.72</v>
      </c>
      <c r="P3096">
        <v>38.89</v>
      </c>
      <c r="R3096" s="25">
        <f t="shared" si="23"/>
        <v>3.35486</v>
      </c>
      <c r="S3096" s="25"/>
      <c r="T3096">
        <v>38.72</v>
      </c>
      <c r="U3096">
        <v>38.89</v>
      </c>
      <c r="AD3096">
        <v>3.3617699999999999</v>
      </c>
      <c r="AE3096">
        <v>38.700000000000003</v>
      </c>
      <c r="AF3096">
        <v>38.909999999999997</v>
      </c>
    </row>
    <row r="3097" spans="14:32" x14ac:dyDescent="0.25">
      <c r="N3097">
        <v>3354.98</v>
      </c>
      <c r="O3097">
        <v>38.590000000000003</v>
      </c>
      <c r="P3097">
        <v>38.729999999999997</v>
      </c>
      <c r="R3097" s="25">
        <f t="shared" si="23"/>
        <v>3.3549799999999999</v>
      </c>
      <c r="S3097" s="25"/>
      <c r="T3097">
        <v>38.590000000000003</v>
      </c>
      <c r="U3097">
        <v>38.729999999999997</v>
      </c>
      <c r="AD3097">
        <v>3.3634499999999998</v>
      </c>
      <c r="AE3097">
        <v>38.72</v>
      </c>
      <c r="AF3097">
        <v>38.909999999999997</v>
      </c>
    </row>
    <row r="3098" spans="14:32" x14ac:dyDescent="0.25">
      <c r="N3098">
        <v>3355.09</v>
      </c>
      <c r="O3098">
        <v>38.64</v>
      </c>
      <c r="P3098">
        <v>38.9</v>
      </c>
      <c r="R3098" s="25">
        <f t="shared" si="23"/>
        <v>3.3550900000000001</v>
      </c>
      <c r="S3098" s="25"/>
      <c r="T3098">
        <v>38.64</v>
      </c>
      <c r="U3098">
        <v>38.9</v>
      </c>
      <c r="AD3098">
        <v>3.38463</v>
      </c>
      <c r="AE3098">
        <v>38.770000000000003</v>
      </c>
      <c r="AF3098">
        <v>38.909999999999997</v>
      </c>
    </row>
    <row r="3099" spans="14:32" x14ac:dyDescent="0.25">
      <c r="N3099">
        <v>3355.35</v>
      </c>
      <c r="O3099">
        <v>38.479999999999997</v>
      </c>
      <c r="P3099">
        <v>38.68</v>
      </c>
      <c r="R3099" s="25">
        <f t="shared" si="23"/>
        <v>3.3553500000000001</v>
      </c>
      <c r="S3099" s="25"/>
      <c r="T3099">
        <v>38.479999999999997</v>
      </c>
      <c r="U3099">
        <v>38.68</v>
      </c>
      <c r="AD3099">
        <v>3.3044000000000002</v>
      </c>
      <c r="AE3099">
        <v>38.65</v>
      </c>
      <c r="AF3099">
        <v>38.92</v>
      </c>
    </row>
    <row r="3100" spans="14:32" x14ac:dyDescent="0.25">
      <c r="N3100">
        <v>3355.44</v>
      </c>
      <c r="O3100">
        <v>38.479999999999997</v>
      </c>
      <c r="P3100">
        <v>38.549999999999997</v>
      </c>
      <c r="R3100" s="25">
        <f t="shared" si="23"/>
        <v>3.3554400000000002</v>
      </c>
      <c r="S3100" s="25"/>
      <c r="T3100">
        <v>38.479999999999997</v>
      </c>
      <c r="U3100">
        <v>38.549999999999997</v>
      </c>
      <c r="AD3100">
        <v>3.3104200000000001</v>
      </c>
      <c r="AE3100">
        <v>38.68</v>
      </c>
      <c r="AF3100">
        <v>38.92</v>
      </c>
    </row>
    <row r="3101" spans="14:32" x14ac:dyDescent="0.25">
      <c r="N3101">
        <v>3355.45</v>
      </c>
      <c r="O3101">
        <v>38.67</v>
      </c>
      <c r="P3101">
        <v>38.880000000000003</v>
      </c>
      <c r="R3101" s="25">
        <f t="shared" si="23"/>
        <v>3.3554499999999998</v>
      </c>
      <c r="S3101" s="25"/>
      <c r="T3101">
        <v>38.67</v>
      </c>
      <c r="U3101">
        <v>38.880000000000003</v>
      </c>
      <c r="AD3101">
        <v>3.3113600000000001</v>
      </c>
      <c r="AE3101">
        <v>38.61</v>
      </c>
      <c r="AF3101">
        <v>38.92</v>
      </c>
    </row>
    <row r="3102" spans="14:32" x14ac:dyDescent="0.25">
      <c r="N3102">
        <v>3356.06</v>
      </c>
      <c r="O3102">
        <v>38.729999999999997</v>
      </c>
      <c r="P3102">
        <v>38.96</v>
      </c>
      <c r="R3102" s="25">
        <f t="shared" si="23"/>
        <v>3.3560599999999998</v>
      </c>
      <c r="S3102" s="25"/>
      <c r="T3102">
        <v>38.729999999999997</v>
      </c>
      <c r="U3102">
        <v>38.96</v>
      </c>
      <c r="AD3102">
        <v>3.3142399999999999</v>
      </c>
      <c r="AE3102">
        <v>38.71</v>
      </c>
      <c r="AF3102">
        <v>38.92</v>
      </c>
    </row>
    <row r="3103" spans="14:32" x14ac:dyDescent="0.25">
      <c r="N3103">
        <v>3356.12</v>
      </c>
      <c r="O3103">
        <v>38.79</v>
      </c>
      <c r="P3103">
        <v>38.950000000000003</v>
      </c>
      <c r="R3103" s="25">
        <f t="shared" si="23"/>
        <v>3.3561199999999998</v>
      </c>
      <c r="S3103" s="25"/>
      <c r="T3103">
        <v>38.79</v>
      </c>
      <c r="U3103">
        <v>38.950000000000003</v>
      </c>
      <c r="AD3103">
        <v>3.3290300000000004</v>
      </c>
      <c r="AE3103">
        <v>38.76</v>
      </c>
      <c r="AF3103">
        <v>38.92</v>
      </c>
    </row>
    <row r="3104" spans="14:32" x14ac:dyDescent="0.25">
      <c r="N3104">
        <v>3356.59</v>
      </c>
      <c r="O3104">
        <v>38.83</v>
      </c>
      <c r="P3104">
        <v>38.880000000000003</v>
      </c>
      <c r="R3104" s="25">
        <f t="shared" si="23"/>
        <v>3.3565900000000002</v>
      </c>
      <c r="S3104" s="25"/>
      <c r="T3104">
        <v>38.83</v>
      </c>
      <c r="U3104">
        <v>38.880000000000003</v>
      </c>
      <c r="AD3104">
        <v>3.3318499999999998</v>
      </c>
      <c r="AE3104">
        <v>38.64</v>
      </c>
      <c r="AF3104">
        <v>38.92</v>
      </c>
    </row>
    <row r="3105" spans="14:32" x14ac:dyDescent="0.25">
      <c r="N3105">
        <v>3356.94</v>
      </c>
      <c r="O3105">
        <v>38.67</v>
      </c>
      <c r="P3105">
        <v>38.85</v>
      </c>
      <c r="R3105" s="25">
        <f t="shared" si="23"/>
        <v>3.3569400000000003</v>
      </c>
      <c r="S3105" s="25"/>
      <c r="T3105">
        <v>38.67</v>
      </c>
      <c r="U3105">
        <v>38.85</v>
      </c>
      <c r="AD3105">
        <v>3.3414999999999999</v>
      </c>
      <c r="AE3105">
        <v>38.65</v>
      </c>
      <c r="AF3105">
        <v>38.92</v>
      </c>
    </row>
    <row r="3106" spans="14:32" x14ac:dyDescent="0.25">
      <c r="N3106">
        <v>3357.16</v>
      </c>
      <c r="O3106">
        <v>38.61</v>
      </c>
      <c r="P3106">
        <v>38.85</v>
      </c>
      <c r="R3106" s="25">
        <f t="shared" si="23"/>
        <v>3.3571599999999999</v>
      </c>
      <c r="S3106" s="25"/>
      <c r="T3106">
        <v>38.61</v>
      </c>
      <c r="U3106">
        <v>38.85</v>
      </c>
      <c r="AD3106">
        <v>3.3506499999999999</v>
      </c>
      <c r="AE3106">
        <v>38.700000000000003</v>
      </c>
      <c r="AF3106">
        <v>38.92</v>
      </c>
    </row>
    <row r="3107" spans="14:32" x14ac:dyDescent="0.25">
      <c r="N3107">
        <v>3357.22</v>
      </c>
      <c r="O3107">
        <v>38.704999999999998</v>
      </c>
      <c r="P3107">
        <v>38.89</v>
      </c>
      <c r="R3107" s="25">
        <f t="shared" si="23"/>
        <v>3.3572199999999999</v>
      </c>
      <c r="S3107" s="25"/>
      <c r="T3107">
        <v>38.704999999999998</v>
      </c>
      <c r="U3107">
        <v>38.89</v>
      </c>
      <c r="AD3107">
        <v>3.3593200000000003</v>
      </c>
      <c r="AE3107">
        <v>38.72</v>
      </c>
      <c r="AF3107">
        <v>38.92</v>
      </c>
    </row>
    <row r="3108" spans="14:32" x14ac:dyDescent="0.25">
      <c r="N3108">
        <v>3357.23</v>
      </c>
      <c r="O3108">
        <v>38.704999999999998</v>
      </c>
      <c r="P3108">
        <v>38.884999999999998</v>
      </c>
      <c r="R3108" s="25">
        <f t="shared" si="23"/>
        <v>3.3572299999999999</v>
      </c>
      <c r="S3108" s="25"/>
      <c r="T3108">
        <v>38.704999999999998</v>
      </c>
      <c r="U3108">
        <v>38.884999999999998</v>
      </c>
      <c r="AD3108">
        <v>3.3616599999999996</v>
      </c>
      <c r="AE3108">
        <v>38.770000000000003</v>
      </c>
      <c r="AF3108">
        <v>38.92</v>
      </c>
    </row>
    <row r="3109" spans="14:32" x14ac:dyDescent="0.25">
      <c r="N3109">
        <v>3357.55</v>
      </c>
      <c r="O3109">
        <v>38.69</v>
      </c>
      <c r="P3109">
        <v>38.72</v>
      </c>
      <c r="R3109" s="25">
        <f t="shared" si="23"/>
        <v>3.3575500000000003</v>
      </c>
      <c r="S3109" s="25"/>
      <c r="T3109">
        <v>38.69</v>
      </c>
      <c r="U3109">
        <v>38.72</v>
      </c>
      <c r="AD3109">
        <v>3.3640700000000003</v>
      </c>
      <c r="AE3109">
        <v>38.674999999999997</v>
      </c>
      <c r="AF3109">
        <v>38.92</v>
      </c>
    </row>
    <row r="3110" spans="14:32" x14ac:dyDescent="0.25">
      <c r="N3110">
        <v>3357.57</v>
      </c>
      <c r="O3110">
        <v>38.43</v>
      </c>
      <c r="P3110">
        <v>38.68</v>
      </c>
      <c r="R3110" s="25">
        <f t="shared" si="23"/>
        <v>3.3575699999999999</v>
      </c>
      <c r="S3110" s="25"/>
      <c r="T3110">
        <v>38.43</v>
      </c>
      <c r="U3110">
        <v>38.68</v>
      </c>
      <c r="AD3110">
        <v>3.3671199999999999</v>
      </c>
      <c r="AE3110">
        <v>38.61</v>
      </c>
      <c r="AF3110">
        <v>38.92</v>
      </c>
    </row>
    <row r="3111" spans="14:32" x14ac:dyDescent="0.25">
      <c r="N3111">
        <v>3358.26</v>
      </c>
      <c r="O3111">
        <v>38.590000000000003</v>
      </c>
      <c r="P3111">
        <v>38.78</v>
      </c>
      <c r="R3111" s="25">
        <f t="shared" si="23"/>
        <v>3.35826</v>
      </c>
      <c r="S3111" s="25"/>
      <c r="T3111">
        <v>38.590000000000003</v>
      </c>
      <c r="U3111">
        <v>38.78</v>
      </c>
      <c r="AD3111">
        <v>3.3725100000000001</v>
      </c>
      <c r="AE3111">
        <v>38.700000000000003</v>
      </c>
      <c r="AF3111">
        <v>38.92</v>
      </c>
    </row>
    <row r="3112" spans="14:32" x14ac:dyDescent="0.25">
      <c r="N3112">
        <v>3358.29</v>
      </c>
      <c r="O3112">
        <v>38.86</v>
      </c>
      <c r="P3112">
        <v>39.08</v>
      </c>
      <c r="R3112" s="25">
        <f t="shared" si="23"/>
        <v>3.3582899999999998</v>
      </c>
      <c r="S3112" s="25"/>
      <c r="T3112">
        <v>38.86</v>
      </c>
      <c r="U3112">
        <v>39.08</v>
      </c>
      <c r="AD3112">
        <v>3.3727199999999997</v>
      </c>
      <c r="AE3112">
        <v>38.75</v>
      </c>
      <c r="AF3112">
        <v>38.92</v>
      </c>
    </row>
    <row r="3113" spans="14:32" x14ac:dyDescent="0.25">
      <c r="N3113">
        <v>3358.86</v>
      </c>
      <c r="O3113">
        <v>38.49</v>
      </c>
      <c r="P3113">
        <v>38.74</v>
      </c>
      <c r="R3113" s="25">
        <f t="shared" si="23"/>
        <v>3.35886</v>
      </c>
      <c r="S3113" s="25"/>
      <c r="T3113">
        <v>38.49</v>
      </c>
      <c r="U3113">
        <v>38.74</v>
      </c>
      <c r="AD3113">
        <v>3.3930400000000001</v>
      </c>
      <c r="AE3113">
        <v>38.82</v>
      </c>
      <c r="AF3113">
        <v>38.92</v>
      </c>
    </row>
    <row r="3114" spans="14:32" x14ac:dyDescent="0.25">
      <c r="N3114">
        <v>3358.89</v>
      </c>
      <c r="O3114">
        <v>38.53</v>
      </c>
      <c r="P3114">
        <v>38.74</v>
      </c>
      <c r="R3114" s="25">
        <f t="shared" si="23"/>
        <v>3.3588899999999997</v>
      </c>
      <c r="S3114" s="25"/>
      <c r="T3114">
        <v>38.53</v>
      </c>
      <c r="U3114">
        <v>38.74</v>
      </c>
      <c r="AD3114">
        <v>3.4020300000000003</v>
      </c>
      <c r="AE3114">
        <v>38.79</v>
      </c>
      <c r="AF3114">
        <v>38.92</v>
      </c>
    </row>
    <row r="3115" spans="14:32" x14ac:dyDescent="0.25">
      <c r="N3115">
        <v>3359.21</v>
      </c>
      <c r="O3115">
        <v>38.700000000000003</v>
      </c>
      <c r="P3115">
        <v>38.869999999999997</v>
      </c>
      <c r="R3115" s="25">
        <f t="shared" si="23"/>
        <v>3.35921</v>
      </c>
      <c r="S3115" s="25"/>
      <c r="T3115">
        <v>38.700000000000003</v>
      </c>
      <c r="U3115">
        <v>38.869999999999997</v>
      </c>
      <c r="AD3115">
        <v>3.2957399999999999</v>
      </c>
      <c r="AE3115">
        <v>38.729999999999997</v>
      </c>
      <c r="AF3115">
        <v>38.93</v>
      </c>
    </row>
    <row r="3116" spans="14:32" x14ac:dyDescent="0.25">
      <c r="N3116">
        <v>3359.32</v>
      </c>
      <c r="O3116">
        <v>38.72</v>
      </c>
      <c r="P3116">
        <v>38.92</v>
      </c>
      <c r="R3116" s="25">
        <f t="shared" si="23"/>
        <v>3.3593200000000003</v>
      </c>
      <c r="S3116" s="25"/>
      <c r="T3116">
        <v>38.72</v>
      </c>
      <c r="U3116">
        <v>38.92</v>
      </c>
      <c r="AD3116">
        <v>3.3011500000000003</v>
      </c>
      <c r="AE3116">
        <v>38.74</v>
      </c>
      <c r="AF3116">
        <v>38.93</v>
      </c>
    </row>
    <row r="3117" spans="14:32" x14ac:dyDescent="0.25">
      <c r="N3117">
        <v>3359.34</v>
      </c>
      <c r="O3117">
        <v>38.56</v>
      </c>
      <c r="P3117">
        <v>38.78</v>
      </c>
      <c r="R3117" s="25">
        <f t="shared" si="23"/>
        <v>3.35934</v>
      </c>
      <c r="S3117" s="25"/>
      <c r="T3117">
        <v>38.56</v>
      </c>
      <c r="U3117">
        <v>38.78</v>
      </c>
      <c r="AD3117">
        <v>3.30687</v>
      </c>
      <c r="AE3117">
        <v>38.729999999999997</v>
      </c>
      <c r="AF3117">
        <v>38.93</v>
      </c>
    </row>
    <row r="3118" spans="14:32" x14ac:dyDescent="0.25">
      <c r="N3118">
        <v>3359.75</v>
      </c>
      <c r="O3118">
        <v>38.75</v>
      </c>
      <c r="P3118">
        <v>38.85</v>
      </c>
      <c r="R3118" s="25">
        <f t="shared" si="23"/>
        <v>3.35975</v>
      </c>
      <c r="S3118" s="25"/>
      <c r="T3118">
        <v>38.75</v>
      </c>
      <c r="U3118">
        <v>38.85</v>
      </c>
      <c r="AD3118">
        <v>3.3176799999999997</v>
      </c>
      <c r="AE3118">
        <v>38.97</v>
      </c>
      <c r="AF3118">
        <v>38.93</v>
      </c>
    </row>
    <row r="3119" spans="14:32" x14ac:dyDescent="0.25">
      <c r="N3119">
        <v>3360.34</v>
      </c>
      <c r="O3119">
        <v>38.659999999999997</v>
      </c>
      <c r="P3119">
        <v>38.94</v>
      </c>
      <c r="R3119" s="25">
        <f t="shared" si="23"/>
        <v>3.3603400000000003</v>
      </c>
      <c r="S3119" s="25"/>
      <c r="T3119">
        <v>38.659999999999997</v>
      </c>
      <c r="U3119">
        <v>38.94</v>
      </c>
      <c r="AD3119">
        <v>3.33385</v>
      </c>
      <c r="AE3119">
        <v>38.57</v>
      </c>
      <c r="AF3119">
        <v>38.93</v>
      </c>
    </row>
    <row r="3120" spans="14:32" x14ac:dyDescent="0.25">
      <c r="N3120">
        <v>3360.62</v>
      </c>
      <c r="O3120">
        <v>38.57</v>
      </c>
      <c r="P3120">
        <v>38.69</v>
      </c>
      <c r="R3120" s="25">
        <f t="shared" si="23"/>
        <v>3.3606199999999999</v>
      </c>
      <c r="S3120" s="25"/>
      <c r="T3120">
        <v>38.57</v>
      </c>
      <c r="U3120">
        <v>38.69</v>
      </c>
      <c r="AD3120">
        <v>3.3521100000000001</v>
      </c>
      <c r="AE3120">
        <v>38.729999999999997</v>
      </c>
      <c r="AF3120">
        <v>38.93</v>
      </c>
    </row>
    <row r="3121" spans="14:32" x14ac:dyDescent="0.25">
      <c r="N3121">
        <v>3360.75</v>
      </c>
      <c r="O3121">
        <v>38.64</v>
      </c>
      <c r="P3121">
        <v>38.909999999999997</v>
      </c>
      <c r="R3121" s="25">
        <f t="shared" si="23"/>
        <v>3.3607499999999999</v>
      </c>
      <c r="S3121" s="25"/>
      <c r="T3121">
        <v>38.64</v>
      </c>
      <c r="U3121">
        <v>38.909999999999997</v>
      </c>
      <c r="AD3121">
        <v>3.37249</v>
      </c>
      <c r="AE3121">
        <v>38.68</v>
      </c>
      <c r="AF3121">
        <v>38.93</v>
      </c>
    </row>
    <row r="3122" spans="14:32" x14ac:dyDescent="0.25">
      <c r="N3122">
        <v>3361.04</v>
      </c>
      <c r="O3122">
        <v>38.590000000000003</v>
      </c>
      <c r="P3122">
        <v>38.799999999999997</v>
      </c>
      <c r="R3122" s="25">
        <f t="shared" si="23"/>
        <v>3.36104</v>
      </c>
      <c r="S3122" s="25"/>
      <c r="T3122">
        <v>38.590000000000003</v>
      </c>
      <c r="U3122">
        <v>38.799999999999997</v>
      </c>
      <c r="AD3122">
        <v>3.3745700000000003</v>
      </c>
      <c r="AE3122">
        <v>38.700000000000003</v>
      </c>
      <c r="AF3122">
        <v>38.93</v>
      </c>
    </row>
    <row r="3123" spans="14:32" x14ac:dyDescent="0.25">
      <c r="N3123">
        <v>3361.14</v>
      </c>
      <c r="O3123">
        <v>38.83</v>
      </c>
      <c r="P3123">
        <v>38.979999999999997</v>
      </c>
      <c r="R3123" s="25">
        <f t="shared" si="23"/>
        <v>3.3611399999999998</v>
      </c>
      <c r="S3123" s="25"/>
      <c r="T3123">
        <v>38.83</v>
      </c>
      <c r="U3123">
        <v>38.979999999999997</v>
      </c>
      <c r="AD3123">
        <v>3.38388</v>
      </c>
      <c r="AE3123">
        <v>38.67</v>
      </c>
      <c r="AF3123">
        <v>38.93</v>
      </c>
    </row>
    <row r="3124" spans="14:32" x14ac:dyDescent="0.25">
      <c r="N3124">
        <v>3361.2</v>
      </c>
      <c r="O3124">
        <v>38.54</v>
      </c>
      <c r="P3124">
        <v>38.68</v>
      </c>
      <c r="R3124" s="25">
        <f t="shared" si="23"/>
        <v>3.3611999999999997</v>
      </c>
      <c r="S3124" s="25"/>
      <c r="T3124">
        <v>38.54</v>
      </c>
      <c r="U3124">
        <v>38.68</v>
      </c>
      <c r="AD3124">
        <v>3.3876599999999999</v>
      </c>
      <c r="AE3124">
        <v>38.81</v>
      </c>
      <c r="AF3124">
        <v>38.93</v>
      </c>
    </row>
    <row r="3125" spans="14:32" x14ac:dyDescent="0.25">
      <c r="N3125">
        <v>3361.32</v>
      </c>
      <c r="O3125">
        <v>38.83</v>
      </c>
      <c r="P3125">
        <v>38.950000000000003</v>
      </c>
      <c r="R3125" s="25">
        <f t="shared" si="23"/>
        <v>3.3613200000000001</v>
      </c>
      <c r="S3125" s="25"/>
      <c r="T3125">
        <v>38.83</v>
      </c>
      <c r="U3125">
        <v>38.950000000000003</v>
      </c>
      <c r="AD3125">
        <v>3.3155000000000001</v>
      </c>
      <c r="AE3125">
        <v>38.81</v>
      </c>
      <c r="AF3125">
        <v>38.94</v>
      </c>
    </row>
    <row r="3126" spans="14:32" x14ac:dyDescent="0.25">
      <c r="N3126">
        <v>3361.49</v>
      </c>
      <c r="O3126">
        <v>38.67</v>
      </c>
      <c r="P3126">
        <v>38.840000000000003</v>
      </c>
      <c r="R3126" s="25">
        <f t="shared" si="23"/>
        <v>3.3614899999999999</v>
      </c>
      <c r="S3126" s="25"/>
      <c r="T3126">
        <v>38.67</v>
      </c>
      <c r="U3126">
        <v>38.840000000000003</v>
      </c>
      <c r="AD3126">
        <v>3.3171399999999998</v>
      </c>
      <c r="AE3126">
        <v>38.75</v>
      </c>
      <c r="AF3126">
        <v>38.94</v>
      </c>
    </row>
    <row r="3127" spans="14:32" x14ac:dyDescent="0.25">
      <c r="N3127">
        <v>3361.66</v>
      </c>
      <c r="O3127">
        <v>38.770000000000003</v>
      </c>
      <c r="P3127">
        <v>38.92</v>
      </c>
      <c r="R3127" s="25">
        <f t="shared" si="23"/>
        <v>3.3616599999999996</v>
      </c>
      <c r="S3127" s="25"/>
      <c r="T3127">
        <v>38.770000000000003</v>
      </c>
      <c r="U3127">
        <v>38.92</v>
      </c>
      <c r="AD3127">
        <v>3.3340799999999997</v>
      </c>
      <c r="AE3127">
        <v>38.74</v>
      </c>
      <c r="AF3127">
        <v>38.94</v>
      </c>
    </row>
    <row r="3128" spans="14:32" x14ac:dyDescent="0.25">
      <c r="N3128">
        <v>3361.77</v>
      </c>
      <c r="O3128">
        <v>38.700000000000003</v>
      </c>
      <c r="P3128">
        <v>38.909999999999997</v>
      </c>
      <c r="R3128" s="25">
        <f t="shared" si="23"/>
        <v>3.3617699999999999</v>
      </c>
      <c r="S3128" s="25"/>
      <c r="T3128">
        <v>38.700000000000003</v>
      </c>
      <c r="U3128">
        <v>38.909999999999997</v>
      </c>
      <c r="AD3128">
        <v>3.3481999999999998</v>
      </c>
      <c r="AE3128">
        <v>38.64</v>
      </c>
      <c r="AF3128">
        <v>38.94</v>
      </c>
    </row>
    <row r="3129" spans="14:32" x14ac:dyDescent="0.25">
      <c r="N3129">
        <v>3361.95</v>
      </c>
      <c r="O3129">
        <v>38.75</v>
      </c>
      <c r="P3129">
        <v>38.950000000000003</v>
      </c>
      <c r="R3129" s="25">
        <f t="shared" si="23"/>
        <v>3.3619499999999998</v>
      </c>
      <c r="S3129" s="25"/>
      <c r="T3129">
        <v>38.75</v>
      </c>
      <c r="U3129">
        <v>38.950000000000003</v>
      </c>
      <c r="AD3129">
        <v>3.3537499999999998</v>
      </c>
      <c r="AE3129">
        <v>38.81</v>
      </c>
      <c r="AF3129">
        <v>38.94</v>
      </c>
    </row>
    <row r="3130" spans="14:32" x14ac:dyDescent="0.25">
      <c r="N3130">
        <v>3362.43</v>
      </c>
      <c r="O3130">
        <v>38.869999999999997</v>
      </c>
      <c r="P3130">
        <v>38.97</v>
      </c>
      <c r="R3130" s="25">
        <f t="shared" si="23"/>
        <v>3.3624299999999998</v>
      </c>
      <c r="S3130" s="25"/>
      <c r="T3130">
        <v>38.869999999999997</v>
      </c>
      <c r="U3130">
        <v>38.97</v>
      </c>
      <c r="AD3130">
        <v>3.3603400000000003</v>
      </c>
      <c r="AE3130">
        <v>38.659999999999997</v>
      </c>
      <c r="AF3130">
        <v>38.94</v>
      </c>
    </row>
    <row r="3131" spans="14:32" x14ac:dyDescent="0.25">
      <c r="N3131">
        <v>3362.67</v>
      </c>
      <c r="O3131">
        <v>38.64</v>
      </c>
      <c r="P3131">
        <v>38.79</v>
      </c>
      <c r="R3131" s="25">
        <f t="shared" si="23"/>
        <v>3.36267</v>
      </c>
      <c r="S3131" s="25"/>
      <c r="T3131">
        <v>38.64</v>
      </c>
      <c r="U3131">
        <v>38.79</v>
      </c>
      <c r="AD3131">
        <v>3.3727</v>
      </c>
      <c r="AE3131">
        <v>38.729999999999997</v>
      </c>
      <c r="AF3131">
        <v>38.94</v>
      </c>
    </row>
    <row r="3132" spans="14:32" x14ac:dyDescent="0.25">
      <c r="N3132">
        <v>3362.88</v>
      </c>
      <c r="O3132">
        <v>38.78</v>
      </c>
      <c r="P3132">
        <v>38.99</v>
      </c>
      <c r="R3132" s="25">
        <f t="shared" si="23"/>
        <v>3.3628800000000001</v>
      </c>
      <c r="S3132" s="25"/>
      <c r="T3132">
        <v>38.78</v>
      </c>
      <c r="U3132">
        <v>38.99</v>
      </c>
      <c r="AD3132">
        <v>3.3793299999999999</v>
      </c>
      <c r="AE3132">
        <v>38.69</v>
      </c>
      <c r="AF3132">
        <v>38.94</v>
      </c>
    </row>
    <row r="3133" spans="14:32" x14ac:dyDescent="0.25">
      <c r="N3133">
        <v>3362.92</v>
      </c>
      <c r="O3133">
        <v>38.64</v>
      </c>
      <c r="P3133">
        <v>38.78</v>
      </c>
      <c r="R3133" s="25">
        <f t="shared" si="23"/>
        <v>3.3629199999999999</v>
      </c>
      <c r="S3133" s="25"/>
      <c r="T3133">
        <v>38.64</v>
      </c>
      <c r="U3133">
        <v>38.78</v>
      </c>
      <c r="AD3133">
        <v>3.38029</v>
      </c>
      <c r="AE3133">
        <v>38.880000000000003</v>
      </c>
      <c r="AF3133">
        <v>38.94</v>
      </c>
    </row>
    <row r="3134" spans="14:32" x14ac:dyDescent="0.25">
      <c r="N3134">
        <v>3362.99</v>
      </c>
      <c r="O3134">
        <v>38.630000000000003</v>
      </c>
      <c r="P3134">
        <v>38.78</v>
      </c>
      <c r="R3134" s="25">
        <f t="shared" si="23"/>
        <v>3.3629899999999999</v>
      </c>
      <c r="S3134" s="25"/>
      <c r="T3134">
        <v>38.630000000000003</v>
      </c>
      <c r="U3134">
        <v>38.78</v>
      </c>
      <c r="AD3134">
        <v>3.3888400000000001</v>
      </c>
      <c r="AE3134">
        <v>38.97</v>
      </c>
      <c r="AF3134">
        <v>38.94</v>
      </c>
    </row>
    <row r="3135" spans="14:32" x14ac:dyDescent="0.25">
      <c r="N3135">
        <v>3363.3</v>
      </c>
      <c r="O3135">
        <v>38.869999999999997</v>
      </c>
      <c r="P3135">
        <v>39.03</v>
      </c>
      <c r="R3135" s="25">
        <f t="shared" si="23"/>
        <v>3.3633000000000002</v>
      </c>
      <c r="S3135" s="25"/>
      <c r="T3135">
        <v>38.869999999999997</v>
      </c>
      <c r="U3135">
        <v>39.03</v>
      </c>
      <c r="AD3135">
        <v>3.3952399999999998</v>
      </c>
      <c r="AE3135">
        <v>38.71</v>
      </c>
      <c r="AF3135">
        <v>38.94</v>
      </c>
    </row>
    <row r="3136" spans="14:32" x14ac:dyDescent="0.25">
      <c r="N3136">
        <v>3363.45</v>
      </c>
      <c r="O3136">
        <v>38.72</v>
      </c>
      <c r="P3136">
        <v>38.909999999999997</v>
      </c>
      <c r="R3136" s="25">
        <f t="shared" si="23"/>
        <v>3.3634499999999998</v>
      </c>
      <c r="S3136" s="25"/>
      <c r="T3136">
        <v>38.72</v>
      </c>
      <c r="U3136">
        <v>38.909999999999997</v>
      </c>
      <c r="AD3136">
        <v>3.4005700000000001</v>
      </c>
      <c r="AE3136">
        <v>38.78</v>
      </c>
      <c r="AF3136">
        <v>38.94</v>
      </c>
    </row>
    <row r="3137" spans="14:32" x14ac:dyDescent="0.25">
      <c r="N3137">
        <v>3364.07</v>
      </c>
      <c r="O3137">
        <v>38.674999999999997</v>
      </c>
      <c r="P3137">
        <v>38.92</v>
      </c>
      <c r="R3137" s="25">
        <f t="shared" si="23"/>
        <v>3.3640700000000003</v>
      </c>
      <c r="S3137" s="25"/>
      <c r="T3137">
        <v>38.674999999999997</v>
      </c>
      <c r="U3137">
        <v>38.92</v>
      </c>
      <c r="AD3137">
        <v>3.2641</v>
      </c>
      <c r="AE3137">
        <v>38.5</v>
      </c>
      <c r="AF3137">
        <v>38.950000000000003</v>
      </c>
    </row>
    <row r="3138" spans="14:32" x14ac:dyDescent="0.25">
      <c r="N3138">
        <v>3364.12</v>
      </c>
      <c r="O3138">
        <v>38.39</v>
      </c>
      <c r="P3138">
        <v>38.6</v>
      </c>
      <c r="R3138" s="25">
        <f t="shared" si="23"/>
        <v>3.3641199999999998</v>
      </c>
      <c r="S3138" s="25"/>
      <c r="T3138">
        <v>38.39</v>
      </c>
      <c r="U3138">
        <v>38.6</v>
      </c>
      <c r="AD3138">
        <v>3.3068200000000001</v>
      </c>
      <c r="AE3138">
        <v>38.979999999999997</v>
      </c>
      <c r="AF3138">
        <v>38.950000000000003</v>
      </c>
    </row>
    <row r="3139" spans="14:32" x14ac:dyDescent="0.25">
      <c r="N3139">
        <v>3364.47</v>
      </c>
      <c r="O3139">
        <v>38.65</v>
      </c>
      <c r="P3139">
        <v>38.83</v>
      </c>
      <c r="R3139" s="25">
        <f t="shared" si="23"/>
        <v>3.3644699999999998</v>
      </c>
      <c r="S3139" s="25"/>
      <c r="T3139">
        <v>38.65</v>
      </c>
      <c r="U3139">
        <v>38.83</v>
      </c>
      <c r="AD3139">
        <v>3.3125800000000001</v>
      </c>
      <c r="AE3139">
        <v>38.68</v>
      </c>
      <c r="AF3139">
        <v>38.950000000000003</v>
      </c>
    </row>
    <row r="3140" spans="14:32" x14ac:dyDescent="0.25">
      <c r="N3140">
        <v>3364.75</v>
      </c>
      <c r="O3140">
        <v>38.74</v>
      </c>
      <c r="P3140">
        <v>38.979999999999997</v>
      </c>
      <c r="R3140" s="25">
        <f t="shared" ref="R3140:R3203" si="24">N3140/1000</f>
        <v>3.3647499999999999</v>
      </c>
      <c r="S3140" s="25"/>
      <c r="T3140">
        <v>38.74</v>
      </c>
      <c r="U3140">
        <v>38.979999999999997</v>
      </c>
      <c r="AD3140">
        <v>3.3201700000000001</v>
      </c>
      <c r="AE3140">
        <v>38.78</v>
      </c>
      <c r="AF3140">
        <v>38.950000000000003</v>
      </c>
    </row>
    <row r="3141" spans="14:32" x14ac:dyDescent="0.25">
      <c r="N3141">
        <v>3364.83</v>
      </c>
      <c r="O3141">
        <v>38.775000000000006</v>
      </c>
      <c r="P3141">
        <v>38.984999999999999</v>
      </c>
      <c r="R3141" s="25">
        <f t="shared" si="24"/>
        <v>3.36483</v>
      </c>
      <c r="S3141" s="25"/>
      <c r="T3141">
        <v>38.775000000000006</v>
      </c>
      <c r="U3141">
        <v>38.984999999999999</v>
      </c>
      <c r="AD3141">
        <v>3.3220999999999998</v>
      </c>
      <c r="AE3141">
        <v>38.49</v>
      </c>
      <c r="AF3141">
        <v>38.950000000000003</v>
      </c>
    </row>
    <row r="3142" spans="14:32" x14ac:dyDescent="0.25">
      <c r="N3142">
        <v>3364.92</v>
      </c>
      <c r="O3142">
        <v>38.49</v>
      </c>
      <c r="P3142">
        <v>38.72</v>
      </c>
      <c r="R3142" s="25">
        <f t="shared" si="24"/>
        <v>3.3649200000000001</v>
      </c>
      <c r="S3142" s="25"/>
      <c r="T3142">
        <v>38.49</v>
      </c>
      <c r="U3142">
        <v>38.72</v>
      </c>
      <c r="AD3142">
        <v>3.34179</v>
      </c>
      <c r="AE3142">
        <v>38.619999999999997</v>
      </c>
      <c r="AF3142">
        <v>38.950000000000003</v>
      </c>
    </row>
    <row r="3143" spans="14:32" x14ac:dyDescent="0.25">
      <c r="N3143">
        <v>3364.96</v>
      </c>
      <c r="O3143">
        <v>38.72</v>
      </c>
      <c r="P3143">
        <v>38.86</v>
      </c>
      <c r="R3143" s="25">
        <f t="shared" si="24"/>
        <v>3.36496</v>
      </c>
      <c r="S3143" s="25"/>
      <c r="T3143">
        <v>38.72</v>
      </c>
      <c r="U3143">
        <v>38.86</v>
      </c>
      <c r="AD3143">
        <v>3.3521799999999997</v>
      </c>
      <c r="AE3143">
        <v>38.78</v>
      </c>
      <c r="AF3143">
        <v>38.950000000000003</v>
      </c>
    </row>
    <row r="3144" spans="14:32" x14ac:dyDescent="0.25">
      <c r="N3144">
        <v>3365.06</v>
      </c>
      <c r="O3144">
        <v>38.56</v>
      </c>
      <c r="P3144">
        <v>38.75</v>
      </c>
      <c r="R3144" s="25">
        <f t="shared" si="24"/>
        <v>3.3650600000000002</v>
      </c>
      <c r="S3144" s="25"/>
      <c r="T3144">
        <v>38.56</v>
      </c>
      <c r="U3144">
        <v>38.75</v>
      </c>
      <c r="AD3144">
        <v>3.3533900000000001</v>
      </c>
      <c r="AE3144">
        <v>38.74</v>
      </c>
      <c r="AF3144">
        <v>38.950000000000003</v>
      </c>
    </row>
    <row r="3145" spans="14:32" x14ac:dyDescent="0.25">
      <c r="N3145">
        <v>3365.23</v>
      </c>
      <c r="O3145">
        <v>38.56</v>
      </c>
      <c r="P3145">
        <v>38.745000000000005</v>
      </c>
      <c r="R3145" s="25">
        <f t="shared" si="24"/>
        <v>3.3652299999999999</v>
      </c>
      <c r="S3145" s="25"/>
      <c r="T3145">
        <v>38.56</v>
      </c>
      <c r="U3145">
        <v>38.745000000000005</v>
      </c>
      <c r="AD3145">
        <v>3.35432</v>
      </c>
      <c r="AE3145">
        <v>38.93</v>
      </c>
      <c r="AF3145">
        <v>38.950000000000003</v>
      </c>
    </row>
    <row r="3146" spans="14:32" x14ac:dyDescent="0.25">
      <c r="N3146">
        <v>3365.24</v>
      </c>
      <c r="O3146">
        <v>38.71</v>
      </c>
      <c r="P3146">
        <v>38.85</v>
      </c>
      <c r="R3146" s="25">
        <f t="shared" si="24"/>
        <v>3.3652399999999996</v>
      </c>
      <c r="S3146" s="25"/>
      <c r="T3146">
        <v>38.71</v>
      </c>
      <c r="U3146">
        <v>38.85</v>
      </c>
      <c r="AD3146">
        <v>3.3561199999999998</v>
      </c>
      <c r="AE3146">
        <v>38.79</v>
      </c>
      <c r="AF3146">
        <v>38.950000000000003</v>
      </c>
    </row>
    <row r="3147" spans="14:32" x14ac:dyDescent="0.25">
      <c r="N3147">
        <v>3365.25</v>
      </c>
      <c r="O3147">
        <v>38.6</v>
      </c>
      <c r="P3147">
        <v>38.69</v>
      </c>
      <c r="R3147" s="25">
        <f t="shared" si="24"/>
        <v>3.3652500000000001</v>
      </c>
      <c r="S3147" s="25"/>
      <c r="T3147">
        <v>38.6</v>
      </c>
      <c r="U3147">
        <v>38.69</v>
      </c>
      <c r="AD3147">
        <v>3.3613200000000001</v>
      </c>
      <c r="AE3147">
        <v>38.83</v>
      </c>
      <c r="AF3147">
        <v>38.950000000000003</v>
      </c>
    </row>
    <row r="3148" spans="14:32" x14ac:dyDescent="0.25">
      <c r="N3148">
        <v>3365.5</v>
      </c>
      <c r="O3148">
        <v>38.51</v>
      </c>
      <c r="P3148">
        <v>38.72</v>
      </c>
      <c r="R3148" s="25">
        <f t="shared" si="24"/>
        <v>3.3654999999999999</v>
      </c>
      <c r="S3148" s="25"/>
      <c r="T3148">
        <v>38.51</v>
      </c>
      <c r="U3148">
        <v>38.72</v>
      </c>
      <c r="AD3148">
        <v>3.3619499999999998</v>
      </c>
      <c r="AE3148">
        <v>38.75</v>
      </c>
      <c r="AF3148">
        <v>38.950000000000003</v>
      </c>
    </row>
    <row r="3149" spans="14:32" x14ac:dyDescent="0.25">
      <c r="N3149">
        <v>3366.18</v>
      </c>
      <c r="O3149">
        <v>38.78</v>
      </c>
      <c r="P3149">
        <v>38.97</v>
      </c>
      <c r="R3149" s="25">
        <f t="shared" si="24"/>
        <v>3.3661799999999999</v>
      </c>
      <c r="S3149" s="25"/>
      <c r="T3149">
        <v>38.78</v>
      </c>
      <c r="U3149">
        <v>38.97</v>
      </c>
      <c r="AD3149">
        <v>3.36633</v>
      </c>
      <c r="AE3149">
        <v>38.75</v>
      </c>
      <c r="AF3149">
        <v>38.950000000000003</v>
      </c>
    </row>
    <row r="3150" spans="14:32" x14ac:dyDescent="0.25">
      <c r="N3150">
        <v>3366.33</v>
      </c>
      <c r="O3150">
        <v>38.75</v>
      </c>
      <c r="P3150">
        <v>38.950000000000003</v>
      </c>
      <c r="R3150" s="25">
        <f t="shared" si="24"/>
        <v>3.36633</v>
      </c>
      <c r="S3150" s="25"/>
      <c r="T3150">
        <v>38.75</v>
      </c>
      <c r="U3150">
        <v>38.950000000000003</v>
      </c>
      <c r="AD3150">
        <v>3.36653</v>
      </c>
      <c r="AE3150">
        <v>38.799999999999997</v>
      </c>
      <c r="AF3150">
        <v>38.950000000000003</v>
      </c>
    </row>
    <row r="3151" spans="14:32" x14ac:dyDescent="0.25">
      <c r="N3151">
        <v>3366.53</v>
      </c>
      <c r="O3151">
        <v>38.799999999999997</v>
      </c>
      <c r="P3151">
        <v>38.950000000000003</v>
      </c>
      <c r="R3151" s="25">
        <f t="shared" si="24"/>
        <v>3.36653</v>
      </c>
      <c r="S3151" s="25"/>
      <c r="T3151">
        <v>38.799999999999997</v>
      </c>
      <c r="U3151">
        <v>38.950000000000003</v>
      </c>
      <c r="AD3151">
        <v>3.3708400000000003</v>
      </c>
      <c r="AE3151">
        <v>38.770000000000003</v>
      </c>
      <c r="AF3151">
        <v>38.950000000000003</v>
      </c>
    </row>
    <row r="3152" spans="14:32" x14ac:dyDescent="0.25">
      <c r="N3152">
        <v>3366.91</v>
      </c>
      <c r="O3152">
        <v>38.72</v>
      </c>
      <c r="P3152">
        <v>38.85</v>
      </c>
      <c r="R3152" s="25">
        <f t="shared" si="24"/>
        <v>3.3669099999999998</v>
      </c>
      <c r="S3152" s="25"/>
      <c r="T3152">
        <v>38.72</v>
      </c>
      <c r="U3152">
        <v>38.85</v>
      </c>
      <c r="AD3152">
        <v>3.3715199999999999</v>
      </c>
      <c r="AE3152">
        <v>38.840000000000003</v>
      </c>
      <c r="AF3152">
        <v>38.950000000000003</v>
      </c>
    </row>
    <row r="3153" spans="14:32" x14ac:dyDescent="0.25">
      <c r="N3153">
        <v>3367.05</v>
      </c>
      <c r="O3153">
        <v>38.74</v>
      </c>
      <c r="P3153">
        <v>38.99</v>
      </c>
      <c r="R3153" s="25">
        <f t="shared" si="24"/>
        <v>3.3670500000000003</v>
      </c>
      <c r="S3153" s="25"/>
      <c r="T3153">
        <v>38.74</v>
      </c>
      <c r="U3153">
        <v>38.99</v>
      </c>
      <c r="AD3153">
        <v>3.3757899999999998</v>
      </c>
      <c r="AE3153">
        <v>38.76</v>
      </c>
      <c r="AF3153">
        <v>38.950000000000003</v>
      </c>
    </row>
    <row r="3154" spans="14:32" x14ac:dyDescent="0.25">
      <c r="N3154">
        <v>3367.12</v>
      </c>
      <c r="O3154">
        <v>38.61</v>
      </c>
      <c r="P3154">
        <v>38.92</v>
      </c>
      <c r="R3154" s="25">
        <f t="shared" si="24"/>
        <v>3.3671199999999999</v>
      </c>
      <c r="S3154" s="25"/>
      <c r="T3154">
        <v>38.61</v>
      </c>
      <c r="U3154">
        <v>38.92</v>
      </c>
      <c r="AD3154">
        <v>3.3824200000000002</v>
      </c>
      <c r="AE3154">
        <v>38.770000000000003</v>
      </c>
      <c r="AF3154">
        <v>38.950000000000003</v>
      </c>
    </row>
    <row r="3155" spans="14:32" x14ac:dyDescent="0.25">
      <c r="N3155">
        <v>3367.47</v>
      </c>
      <c r="O3155">
        <v>38.72</v>
      </c>
      <c r="P3155">
        <v>38.83</v>
      </c>
      <c r="R3155" s="25">
        <f t="shared" si="24"/>
        <v>3.36747</v>
      </c>
      <c r="S3155" s="25"/>
      <c r="T3155">
        <v>38.72</v>
      </c>
      <c r="U3155">
        <v>38.83</v>
      </c>
      <c r="AD3155">
        <v>3.31915</v>
      </c>
      <c r="AE3155">
        <v>38.71</v>
      </c>
      <c r="AF3155">
        <v>38.96</v>
      </c>
    </row>
    <row r="3156" spans="14:32" x14ac:dyDescent="0.25">
      <c r="N3156">
        <v>3367.68</v>
      </c>
      <c r="O3156">
        <v>38.86</v>
      </c>
      <c r="P3156">
        <v>39.090000000000003</v>
      </c>
      <c r="R3156" s="25">
        <f t="shared" si="24"/>
        <v>3.36768</v>
      </c>
      <c r="S3156" s="25"/>
      <c r="T3156">
        <v>38.86</v>
      </c>
      <c r="U3156">
        <v>39.090000000000003</v>
      </c>
      <c r="AD3156">
        <v>3.3301999999999996</v>
      </c>
      <c r="AE3156">
        <v>38.799999999999997</v>
      </c>
      <c r="AF3156">
        <v>38.96</v>
      </c>
    </row>
    <row r="3157" spans="14:32" x14ac:dyDescent="0.25">
      <c r="N3157">
        <v>3367.71</v>
      </c>
      <c r="O3157">
        <v>38.75</v>
      </c>
      <c r="P3157">
        <v>38.869999999999997</v>
      </c>
      <c r="R3157" s="25">
        <f t="shared" si="24"/>
        <v>3.3677100000000002</v>
      </c>
      <c r="S3157" s="25"/>
      <c r="T3157">
        <v>38.75</v>
      </c>
      <c r="U3157">
        <v>38.869999999999997</v>
      </c>
      <c r="AD3157">
        <v>3.3337399999999997</v>
      </c>
      <c r="AE3157">
        <v>38.81</v>
      </c>
      <c r="AF3157">
        <v>38.96</v>
      </c>
    </row>
    <row r="3158" spans="14:32" x14ac:dyDescent="0.25">
      <c r="N3158">
        <v>3368.1</v>
      </c>
      <c r="O3158">
        <v>38.630000000000003</v>
      </c>
      <c r="P3158">
        <v>38.700000000000003</v>
      </c>
      <c r="R3158" s="25">
        <f t="shared" si="24"/>
        <v>3.3681000000000001</v>
      </c>
      <c r="S3158" s="25"/>
      <c r="T3158">
        <v>38.630000000000003</v>
      </c>
      <c r="U3158">
        <v>38.700000000000003</v>
      </c>
      <c r="AD3158">
        <v>3.3502299999999998</v>
      </c>
      <c r="AE3158">
        <v>38.75</v>
      </c>
      <c r="AF3158">
        <v>38.96</v>
      </c>
    </row>
    <row r="3159" spans="14:32" x14ac:dyDescent="0.25">
      <c r="N3159">
        <v>3368.83</v>
      </c>
      <c r="O3159">
        <v>38.97</v>
      </c>
      <c r="P3159">
        <v>39.06</v>
      </c>
      <c r="R3159" s="25">
        <f t="shared" si="24"/>
        <v>3.36883</v>
      </c>
      <c r="S3159" s="25"/>
      <c r="T3159">
        <v>38.97</v>
      </c>
      <c r="U3159">
        <v>39.06</v>
      </c>
      <c r="AD3159">
        <v>3.3560599999999998</v>
      </c>
      <c r="AE3159">
        <v>38.729999999999997</v>
      </c>
      <c r="AF3159">
        <v>38.96</v>
      </c>
    </row>
    <row r="3160" spans="14:32" x14ac:dyDescent="0.25">
      <c r="N3160">
        <v>3369.24</v>
      </c>
      <c r="O3160">
        <v>38.78</v>
      </c>
      <c r="P3160">
        <v>38.86</v>
      </c>
      <c r="R3160" s="25">
        <f t="shared" si="24"/>
        <v>3.3692399999999996</v>
      </c>
      <c r="S3160" s="25"/>
      <c r="T3160">
        <v>38.78</v>
      </c>
      <c r="U3160">
        <v>38.86</v>
      </c>
      <c r="AD3160">
        <v>3.3738099999999998</v>
      </c>
      <c r="AE3160">
        <v>38.78</v>
      </c>
      <c r="AF3160">
        <v>38.96</v>
      </c>
    </row>
    <row r="3161" spans="14:32" x14ac:dyDescent="0.25">
      <c r="N3161">
        <v>3369.37</v>
      </c>
      <c r="O3161">
        <v>38.92</v>
      </c>
      <c r="P3161">
        <v>39.04</v>
      </c>
      <c r="R3161" s="25">
        <f t="shared" si="24"/>
        <v>3.36937</v>
      </c>
      <c r="S3161" s="25"/>
      <c r="T3161">
        <v>38.92</v>
      </c>
      <c r="U3161">
        <v>39.04</v>
      </c>
      <c r="AD3161">
        <v>3.3764499999999997</v>
      </c>
      <c r="AE3161">
        <v>38.82</v>
      </c>
      <c r="AF3161">
        <v>38.96</v>
      </c>
    </row>
    <row r="3162" spans="14:32" x14ac:dyDescent="0.25">
      <c r="N3162">
        <v>3369.7</v>
      </c>
      <c r="O3162">
        <v>38.92</v>
      </c>
      <c r="P3162">
        <v>39.03</v>
      </c>
      <c r="R3162" s="25">
        <f t="shared" si="24"/>
        <v>3.3696999999999999</v>
      </c>
      <c r="S3162" s="25"/>
      <c r="T3162">
        <v>38.92</v>
      </c>
      <c r="U3162">
        <v>39.03</v>
      </c>
      <c r="AD3162">
        <v>3.3769299999999998</v>
      </c>
      <c r="AE3162">
        <v>38.85</v>
      </c>
      <c r="AF3162">
        <v>38.96</v>
      </c>
    </row>
    <row r="3163" spans="14:32" x14ac:dyDescent="0.25">
      <c r="N3163">
        <v>3369.81</v>
      </c>
      <c r="O3163">
        <v>38.64</v>
      </c>
      <c r="P3163">
        <v>38.89</v>
      </c>
      <c r="R3163" s="25">
        <f t="shared" si="24"/>
        <v>3.3698099999999998</v>
      </c>
      <c r="S3163" s="25"/>
      <c r="T3163">
        <v>38.64</v>
      </c>
      <c r="U3163">
        <v>38.89</v>
      </c>
      <c r="AD3163">
        <v>3.3853</v>
      </c>
      <c r="AE3163">
        <v>38.76</v>
      </c>
      <c r="AF3163">
        <v>38.96</v>
      </c>
    </row>
    <row r="3164" spans="14:32" x14ac:dyDescent="0.25">
      <c r="N3164">
        <v>3370.81</v>
      </c>
      <c r="O3164">
        <v>39</v>
      </c>
      <c r="P3164">
        <v>39.15</v>
      </c>
      <c r="R3164" s="25">
        <f t="shared" si="24"/>
        <v>3.3708100000000001</v>
      </c>
      <c r="S3164" s="25"/>
      <c r="T3164">
        <v>39</v>
      </c>
      <c r="U3164">
        <v>39.15</v>
      </c>
      <c r="AD3164">
        <v>3.3864200000000002</v>
      </c>
      <c r="AE3164">
        <v>38.85</v>
      </c>
      <c r="AF3164">
        <v>38.96</v>
      </c>
    </row>
    <row r="3165" spans="14:32" x14ac:dyDescent="0.25">
      <c r="N3165">
        <v>3370.84</v>
      </c>
      <c r="O3165">
        <v>38.770000000000003</v>
      </c>
      <c r="P3165">
        <v>38.950000000000003</v>
      </c>
      <c r="R3165" s="25">
        <f t="shared" si="24"/>
        <v>3.3708400000000003</v>
      </c>
      <c r="S3165" s="25"/>
      <c r="T3165">
        <v>38.770000000000003</v>
      </c>
      <c r="U3165">
        <v>38.950000000000003</v>
      </c>
      <c r="AD3165">
        <v>3.3222199999999997</v>
      </c>
      <c r="AE3165">
        <v>38.61</v>
      </c>
      <c r="AF3165">
        <v>38.97</v>
      </c>
    </row>
    <row r="3166" spans="14:32" x14ac:dyDescent="0.25">
      <c r="N3166">
        <v>3371.01</v>
      </c>
      <c r="O3166">
        <v>38.78</v>
      </c>
      <c r="P3166">
        <v>38.979999999999997</v>
      </c>
      <c r="R3166" s="25">
        <f t="shared" si="24"/>
        <v>3.3710100000000001</v>
      </c>
      <c r="S3166" s="25"/>
      <c r="T3166">
        <v>38.78</v>
      </c>
      <c r="U3166">
        <v>38.979999999999997</v>
      </c>
      <c r="AD3166">
        <v>3.32972</v>
      </c>
      <c r="AE3166">
        <v>38.79</v>
      </c>
      <c r="AF3166">
        <v>38.97</v>
      </c>
    </row>
    <row r="3167" spans="14:32" x14ac:dyDescent="0.25">
      <c r="N3167">
        <v>3371.25</v>
      </c>
      <c r="O3167">
        <v>38.61</v>
      </c>
      <c r="P3167">
        <v>38.68</v>
      </c>
      <c r="R3167" s="25">
        <f t="shared" si="24"/>
        <v>3.3712499999999999</v>
      </c>
      <c r="S3167" s="25"/>
      <c r="T3167">
        <v>38.61</v>
      </c>
      <c r="U3167">
        <v>38.68</v>
      </c>
      <c r="AD3167">
        <v>3.3302299999999998</v>
      </c>
      <c r="AE3167">
        <v>38.79</v>
      </c>
      <c r="AF3167">
        <v>38.97</v>
      </c>
    </row>
    <row r="3168" spans="14:32" x14ac:dyDescent="0.25">
      <c r="N3168">
        <v>3371.52</v>
      </c>
      <c r="O3168">
        <v>38.840000000000003</v>
      </c>
      <c r="P3168">
        <v>38.950000000000003</v>
      </c>
      <c r="R3168" s="25">
        <f t="shared" si="24"/>
        <v>3.3715199999999999</v>
      </c>
      <c r="S3168" s="25"/>
      <c r="T3168">
        <v>38.840000000000003</v>
      </c>
      <c r="U3168">
        <v>38.950000000000003</v>
      </c>
      <c r="AD3168">
        <v>3.3424200000000002</v>
      </c>
      <c r="AE3168">
        <v>38.78</v>
      </c>
      <c r="AF3168">
        <v>38.97</v>
      </c>
    </row>
    <row r="3169" spans="14:32" x14ac:dyDescent="0.25">
      <c r="N3169">
        <v>3371.53</v>
      </c>
      <c r="O3169">
        <v>38.82</v>
      </c>
      <c r="P3169">
        <v>38.9</v>
      </c>
      <c r="R3169" s="25">
        <f t="shared" si="24"/>
        <v>3.3715300000000004</v>
      </c>
      <c r="S3169" s="25"/>
      <c r="T3169">
        <v>38.82</v>
      </c>
      <c r="U3169">
        <v>38.9</v>
      </c>
      <c r="AD3169">
        <v>3.3482099999999999</v>
      </c>
      <c r="AE3169">
        <v>38.85</v>
      </c>
      <c r="AF3169">
        <v>38.97</v>
      </c>
    </row>
    <row r="3170" spans="14:32" x14ac:dyDescent="0.25">
      <c r="N3170">
        <v>3371.83</v>
      </c>
      <c r="O3170">
        <v>38.770000000000003</v>
      </c>
      <c r="P3170">
        <v>38.869999999999997</v>
      </c>
      <c r="R3170" s="25">
        <f t="shared" si="24"/>
        <v>3.3718300000000001</v>
      </c>
      <c r="S3170" s="25"/>
      <c r="T3170">
        <v>38.770000000000003</v>
      </c>
      <c r="U3170">
        <v>38.869999999999997</v>
      </c>
      <c r="AD3170">
        <v>3.3494600000000001</v>
      </c>
      <c r="AE3170">
        <v>38.83</v>
      </c>
      <c r="AF3170">
        <v>38.97</v>
      </c>
    </row>
    <row r="3171" spans="14:32" x14ac:dyDescent="0.25">
      <c r="N3171">
        <v>3372.16</v>
      </c>
      <c r="O3171">
        <v>38.75</v>
      </c>
      <c r="P3171">
        <v>38.99</v>
      </c>
      <c r="R3171" s="25">
        <f t="shared" si="24"/>
        <v>3.37216</v>
      </c>
      <c r="S3171" s="25"/>
      <c r="T3171">
        <v>38.75</v>
      </c>
      <c r="U3171">
        <v>38.99</v>
      </c>
      <c r="AD3171">
        <v>3.35202</v>
      </c>
      <c r="AE3171">
        <v>38.86</v>
      </c>
      <c r="AF3171">
        <v>38.97</v>
      </c>
    </row>
    <row r="3172" spans="14:32" x14ac:dyDescent="0.25">
      <c r="N3172">
        <v>3372.17</v>
      </c>
      <c r="O3172">
        <v>38.770000000000003</v>
      </c>
      <c r="P3172">
        <v>38.9</v>
      </c>
      <c r="R3172" s="25">
        <f t="shared" si="24"/>
        <v>3.3721700000000001</v>
      </c>
      <c r="S3172" s="25"/>
      <c r="T3172">
        <v>38.770000000000003</v>
      </c>
      <c r="U3172">
        <v>38.9</v>
      </c>
      <c r="AD3172">
        <v>3.3624299999999998</v>
      </c>
      <c r="AE3172">
        <v>38.869999999999997</v>
      </c>
      <c r="AF3172">
        <v>38.97</v>
      </c>
    </row>
    <row r="3173" spans="14:32" x14ac:dyDescent="0.25">
      <c r="N3173">
        <v>3372.49</v>
      </c>
      <c r="O3173">
        <v>38.68</v>
      </c>
      <c r="P3173">
        <v>38.93</v>
      </c>
      <c r="R3173" s="25">
        <f t="shared" si="24"/>
        <v>3.37249</v>
      </c>
      <c r="S3173" s="25"/>
      <c r="T3173">
        <v>38.68</v>
      </c>
      <c r="U3173">
        <v>38.93</v>
      </c>
      <c r="AD3173">
        <v>3.3661799999999999</v>
      </c>
      <c r="AE3173">
        <v>38.78</v>
      </c>
      <c r="AF3173">
        <v>38.97</v>
      </c>
    </row>
    <row r="3174" spans="14:32" x14ac:dyDescent="0.25">
      <c r="N3174">
        <v>3372.5</v>
      </c>
      <c r="O3174">
        <v>38.56</v>
      </c>
      <c r="P3174">
        <v>38.65</v>
      </c>
      <c r="R3174" s="25">
        <f t="shared" si="24"/>
        <v>3.3725000000000001</v>
      </c>
      <c r="S3174" s="25"/>
      <c r="T3174">
        <v>38.56</v>
      </c>
      <c r="U3174">
        <v>38.65</v>
      </c>
      <c r="AD3174">
        <v>3.3739499999999998</v>
      </c>
      <c r="AE3174">
        <v>38.700000000000003</v>
      </c>
      <c r="AF3174">
        <v>38.97</v>
      </c>
    </row>
    <row r="3175" spans="14:32" x14ac:dyDescent="0.25">
      <c r="N3175">
        <v>3372.51</v>
      </c>
      <c r="O3175">
        <v>38.700000000000003</v>
      </c>
      <c r="P3175">
        <v>38.92</v>
      </c>
      <c r="R3175" s="25">
        <f t="shared" si="24"/>
        <v>3.3725100000000001</v>
      </c>
      <c r="S3175" s="25"/>
      <c r="T3175">
        <v>38.700000000000003</v>
      </c>
      <c r="U3175">
        <v>38.92</v>
      </c>
      <c r="AD3175">
        <v>3.3746</v>
      </c>
      <c r="AE3175">
        <v>38.79</v>
      </c>
      <c r="AF3175">
        <v>38.97</v>
      </c>
    </row>
    <row r="3176" spans="14:32" x14ac:dyDescent="0.25">
      <c r="N3176">
        <v>3372.6</v>
      </c>
      <c r="O3176">
        <v>38.71</v>
      </c>
      <c r="P3176">
        <v>39.049999999999997</v>
      </c>
      <c r="R3176" s="25">
        <f t="shared" si="24"/>
        <v>3.3725999999999998</v>
      </c>
      <c r="S3176" s="25"/>
      <c r="T3176">
        <v>38.71</v>
      </c>
      <c r="U3176">
        <v>39.049999999999997</v>
      </c>
      <c r="AD3176">
        <v>3.38754</v>
      </c>
      <c r="AE3176">
        <v>38.770000000000003</v>
      </c>
      <c r="AF3176">
        <v>38.97</v>
      </c>
    </row>
    <row r="3177" spans="14:32" x14ac:dyDescent="0.25">
      <c r="N3177">
        <v>3372.7</v>
      </c>
      <c r="O3177">
        <v>38.729999999999997</v>
      </c>
      <c r="P3177">
        <v>38.94</v>
      </c>
      <c r="R3177" s="25">
        <f t="shared" si="24"/>
        <v>3.3727</v>
      </c>
      <c r="S3177" s="25"/>
      <c r="T3177">
        <v>38.729999999999997</v>
      </c>
      <c r="U3177">
        <v>38.94</v>
      </c>
      <c r="AD3177">
        <v>3.2988899999999997</v>
      </c>
      <c r="AE3177">
        <v>38.72</v>
      </c>
      <c r="AF3177">
        <v>38.979999999999997</v>
      </c>
    </row>
    <row r="3178" spans="14:32" x14ac:dyDescent="0.25">
      <c r="N3178">
        <v>3372.72</v>
      </c>
      <c r="O3178">
        <v>38.75</v>
      </c>
      <c r="P3178">
        <v>38.92</v>
      </c>
      <c r="R3178" s="25">
        <f t="shared" si="24"/>
        <v>3.3727199999999997</v>
      </c>
      <c r="S3178" s="25"/>
      <c r="T3178">
        <v>38.75</v>
      </c>
      <c r="U3178">
        <v>38.92</v>
      </c>
      <c r="AD3178">
        <v>3.3346900000000002</v>
      </c>
      <c r="AE3178">
        <v>38.57</v>
      </c>
      <c r="AF3178">
        <v>38.979999999999997</v>
      </c>
    </row>
    <row r="3179" spans="14:32" x14ac:dyDescent="0.25">
      <c r="N3179">
        <v>3372.82</v>
      </c>
      <c r="O3179">
        <v>38.85</v>
      </c>
      <c r="P3179">
        <v>39.07</v>
      </c>
      <c r="R3179" s="25">
        <f t="shared" si="24"/>
        <v>3.3728200000000004</v>
      </c>
      <c r="S3179" s="25"/>
      <c r="T3179">
        <v>38.85</v>
      </c>
      <c r="U3179">
        <v>39.07</v>
      </c>
      <c r="AD3179">
        <v>3.34449</v>
      </c>
      <c r="AE3179">
        <v>38.85</v>
      </c>
      <c r="AF3179">
        <v>38.979999999999997</v>
      </c>
    </row>
    <row r="3180" spans="14:32" x14ac:dyDescent="0.25">
      <c r="N3180">
        <v>3373.06</v>
      </c>
      <c r="O3180">
        <v>38.78</v>
      </c>
      <c r="P3180">
        <v>38.82</v>
      </c>
      <c r="R3180" s="25">
        <f t="shared" si="24"/>
        <v>3.3730599999999997</v>
      </c>
      <c r="S3180" s="25"/>
      <c r="T3180">
        <v>38.78</v>
      </c>
      <c r="U3180">
        <v>38.82</v>
      </c>
      <c r="AD3180">
        <v>3.3537199999999996</v>
      </c>
      <c r="AE3180">
        <v>38.729999999999997</v>
      </c>
      <c r="AF3180">
        <v>38.979999999999997</v>
      </c>
    </row>
    <row r="3181" spans="14:32" x14ac:dyDescent="0.25">
      <c r="N3181">
        <v>3373.08</v>
      </c>
      <c r="O3181">
        <v>38.9</v>
      </c>
      <c r="P3181">
        <v>39.03</v>
      </c>
      <c r="R3181" s="25">
        <f t="shared" si="24"/>
        <v>3.3730799999999999</v>
      </c>
      <c r="S3181" s="25"/>
      <c r="T3181">
        <v>38.9</v>
      </c>
      <c r="U3181">
        <v>39.03</v>
      </c>
      <c r="AD3181">
        <v>3.3611399999999998</v>
      </c>
      <c r="AE3181">
        <v>38.83</v>
      </c>
      <c r="AF3181">
        <v>38.979999999999997</v>
      </c>
    </row>
    <row r="3182" spans="14:32" x14ac:dyDescent="0.25">
      <c r="N3182">
        <v>3373.09</v>
      </c>
      <c r="O3182">
        <v>38.89</v>
      </c>
      <c r="P3182">
        <v>39</v>
      </c>
      <c r="R3182" s="25">
        <f t="shared" si="24"/>
        <v>3.3730900000000004</v>
      </c>
      <c r="S3182" s="25"/>
      <c r="T3182">
        <v>38.89</v>
      </c>
      <c r="U3182">
        <v>39</v>
      </c>
      <c r="AD3182">
        <v>3.3647499999999999</v>
      </c>
      <c r="AE3182">
        <v>38.74</v>
      </c>
      <c r="AF3182">
        <v>38.979999999999997</v>
      </c>
    </row>
    <row r="3183" spans="14:32" x14ac:dyDescent="0.25">
      <c r="N3183">
        <v>3373.17</v>
      </c>
      <c r="O3183">
        <v>38.630000000000003</v>
      </c>
      <c r="P3183">
        <v>39.01</v>
      </c>
      <c r="R3183" s="25">
        <f t="shared" si="24"/>
        <v>3.37317</v>
      </c>
      <c r="S3183" s="25"/>
      <c r="T3183">
        <v>38.630000000000003</v>
      </c>
      <c r="U3183">
        <v>39.01</v>
      </c>
      <c r="AD3183">
        <v>3.3710100000000001</v>
      </c>
      <c r="AE3183">
        <v>38.78</v>
      </c>
      <c r="AF3183">
        <v>38.979999999999997</v>
      </c>
    </row>
    <row r="3184" spans="14:32" x14ac:dyDescent="0.25">
      <c r="N3184">
        <v>3373.28</v>
      </c>
      <c r="O3184">
        <v>38.82</v>
      </c>
      <c r="P3184">
        <v>38.979999999999997</v>
      </c>
      <c r="R3184" s="25">
        <f t="shared" si="24"/>
        <v>3.3732800000000003</v>
      </c>
      <c r="S3184" s="25"/>
      <c r="T3184">
        <v>38.82</v>
      </c>
      <c r="U3184">
        <v>38.979999999999997</v>
      </c>
      <c r="AD3184">
        <v>3.3732800000000003</v>
      </c>
      <c r="AE3184">
        <v>38.82</v>
      </c>
      <c r="AF3184">
        <v>38.979999999999997</v>
      </c>
    </row>
    <row r="3185" spans="14:32" x14ac:dyDescent="0.25">
      <c r="N3185">
        <v>3373.77</v>
      </c>
      <c r="O3185">
        <v>38.89</v>
      </c>
      <c r="P3185">
        <v>39.03</v>
      </c>
      <c r="R3185" s="25">
        <f t="shared" si="24"/>
        <v>3.3737699999999999</v>
      </c>
      <c r="S3185" s="25"/>
      <c r="T3185">
        <v>38.89</v>
      </c>
      <c r="U3185">
        <v>39.03</v>
      </c>
      <c r="AD3185">
        <v>3.3783300000000001</v>
      </c>
      <c r="AE3185">
        <v>38.799999999999997</v>
      </c>
      <c r="AF3185">
        <v>38.979999999999997</v>
      </c>
    </row>
    <row r="3186" spans="14:32" x14ac:dyDescent="0.25">
      <c r="N3186">
        <v>3373.81</v>
      </c>
      <c r="O3186">
        <v>38.78</v>
      </c>
      <c r="P3186">
        <v>38.96</v>
      </c>
      <c r="R3186" s="25">
        <f t="shared" si="24"/>
        <v>3.3738099999999998</v>
      </c>
      <c r="S3186" s="25"/>
      <c r="T3186">
        <v>38.78</v>
      </c>
      <c r="U3186">
        <v>38.96</v>
      </c>
      <c r="AD3186">
        <v>3.3795199999999999</v>
      </c>
      <c r="AE3186">
        <v>38.86</v>
      </c>
      <c r="AF3186">
        <v>38.979999999999997</v>
      </c>
    </row>
    <row r="3187" spans="14:32" x14ac:dyDescent="0.25">
      <c r="N3187">
        <v>3373.95</v>
      </c>
      <c r="O3187">
        <v>38.700000000000003</v>
      </c>
      <c r="P3187">
        <v>38.97</v>
      </c>
      <c r="R3187" s="25">
        <f t="shared" si="24"/>
        <v>3.3739499999999998</v>
      </c>
      <c r="S3187" s="25"/>
      <c r="T3187">
        <v>38.700000000000003</v>
      </c>
      <c r="U3187">
        <v>38.97</v>
      </c>
      <c r="AD3187">
        <v>3.4079099999999998</v>
      </c>
      <c r="AE3187">
        <v>38.68</v>
      </c>
      <c r="AF3187">
        <v>38.979999999999997</v>
      </c>
    </row>
    <row r="3188" spans="14:32" x14ac:dyDescent="0.25">
      <c r="N3188">
        <v>3374.48</v>
      </c>
      <c r="O3188">
        <v>38.450000000000003</v>
      </c>
      <c r="P3188">
        <v>38.590000000000003</v>
      </c>
      <c r="R3188" s="25">
        <f t="shared" si="24"/>
        <v>3.3744800000000001</v>
      </c>
      <c r="S3188" s="25"/>
      <c r="T3188">
        <v>38.450000000000003</v>
      </c>
      <c r="U3188">
        <v>38.590000000000003</v>
      </c>
      <c r="AD3188">
        <v>3.36483</v>
      </c>
      <c r="AE3188">
        <v>38.775000000000006</v>
      </c>
      <c r="AF3188">
        <v>38.984999999999999</v>
      </c>
    </row>
    <row r="3189" spans="14:32" x14ac:dyDescent="0.25">
      <c r="N3189">
        <v>3374.51</v>
      </c>
      <c r="O3189">
        <v>38.65</v>
      </c>
      <c r="P3189">
        <v>38.89</v>
      </c>
      <c r="R3189" s="25">
        <f t="shared" si="24"/>
        <v>3.3745100000000003</v>
      </c>
      <c r="S3189" s="25"/>
      <c r="T3189">
        <v>38.65</v>
      </c>
      <c r="U3189">
        <v>38.89</v>
      </c>
      <c r="AD3189">
        <v>3.3005300000000002</v>
      </c>
      <c r="AE3189">
        <v>38.700000000000003</v>
      </c>
      <c r="AF3189">
        <v>38.99</v>
      </c>
    </row>
    <row r="3190" spans="14:32" x14ac:dyDescent="0.25">
      <c r="N3190">
        <v>3374.57</v>
      </c>
      <c r="O3190">
        <v>38.700000000000003</v>
      </c>
      <c r="P3190">
        <v>38.93</v>
      </c>
      <c r="R3190" s="25">
        <f t="shared" si="24"/>
        <v>3.3745700000000003</v>
      </c>
      <c r="S3190" s="25"/>
      <c r="T3190">
        <v>38.700000000000003</v>
      </c>
      <c r="U3190">
        <v>38.93</v>
      </c>
      <c r="AD3190">
        <v>3.3117700000000001</v>
      </c>
      <c r="AE3190">
        <v>38.61</v>
      </c>
      <c r="AF3190">
        <v>38.99</v>
      </c>
    </row>
    <row r="3191" spans="14:32" x14ac:dyDescent="0.25">
      <c r="N3191">
        <v>3374.6</v>
      </c>
      <c r="O3191">
        <v>38.79</v>
      </c>
      <c r="P3191">
        <v>38.97</v>
      </c>
      <c r="R3191" s="25">
        <f t="shared" si="24"/>
        <v>3.3746</v>
      </c>
      <c r="S3191" s="25"/>
      <c r="T3191">
        <v>38.79</v>
      </c>
      <c r="U3191">
        <v>38.97</v>
      </c>
      <c r="AD3191">
        <v>3.3457499999999998</v>
      </c>
      <c r="AE3191">
        <v>38.81</v>
      </c>
      <c r="AF3191">
        <v>38.99</v>
      </c>
    </row>
    <row r="3192" spans="14:32" x14ac:dyDescent="0.25">
      <c r="N3192">
        <v>3374.66</v>
      </c>
      <c r="O3192">
        <v>38.630000000000003</v>
      </c>
      <c r="P3192">
        <v>38.75</v>
      </c>
      <c r="R3192" s="25">
        <f t="shared" si="24"/>
        <v>3.37466</v>
      </c>
      <c r="S3192" s="25"/>
      <c r="T3192">
        <v>38.630000000000003</v>
      </c>
      <c r="U3192">
        <v>38.75</v>
      </c>
      <c r="AD3192">
        <v>3.3628800000000001</v>
      </c>
      <c r="AE3192">
        <v>38.78</v>
      </c>
      <c r="AF3192">
        <v>38.99</v>
      </c>
    </row>
    <row r="3193" spans="14:32" x14ac:dyDescent="0.25">
      <c r="N3193">
        <v>3375.2</v>
      </c>
      <c r="O3193">
        <v>38.909999999999997</v>
      </c>
      <c r="P3193">
        <v>39.06</v>
      </c>
      <c r="R3193" s="25">
        <f t="shared" si="24"/>
        <v>3.3752</v>
      </c>
      <c r="S3193" s="25"/>
      <c r="T3193">
        <v>38.909999999999997</v>
      </c>
      <c r="U3193">
        <v>39.06</v>
      </c>
      <c r="AD3193">
        <v>3.3670500000000003</v>
      </c>
      <c r="AE3193">
        <v>38.74</v>
      </c>
      <c r="AF3193">
        <v>38.99</v>
      </c>
    </row>
    <row r="3194" spans="14:32" x14ac:dyDescent="0.25">
      <c r="N3194">
        <v>3375.32</v>
      </c>
      <c r="O3194">
        <v>38.72</v>
      </c>
      <c r="P3194">
        <v>39.04</v>
      </c>
      <c r="R3194" s="25">
        <f t="shared" si="24"/>
        <v>3.3753200000000003</v>
      </c>
      <c r="S3194" s="25"/>
      <c r="T3194">
        <v>38.72</v>
      </c>
      <c r="U3194">
        <v>39.04</v>
      </c>
      <c r="AD3194">
        <v>3.37216</v>
      </c>
      <c r="AE3194">
        <v>38.75</v>
      </c>
      <c r="AF3194">
        <v>38.99</v>
      </c>
    </row>
    <row r="3195" spans="14:32" x14ac:dyDescent="0.25">
      <c r="N3195">
        <v>3375.52</v>
      </c>
      <c r="O3195">
        <v>38.54</v>
      </c>
      <c r="P3195">
        <v>38.630000000000003</v>
      </c>
      <c r="R3195" s="25">
        <f t="shared" si="24"/>
        <v>3.3755199999999999</v>
      </c>
      <c r="S3195" s="25"/>
      <c r="T3195">
        <v>38.54</v>
      </c>
      <c r="U3195">
        <v>38.630000000000003</v>
      </c>
      <c r="AD3195">
        <v>3.3785599999999998</v>
      </c>
      <c r="AE3195">
        <v>38.840000000000003</v>
      </c>
      <c r="AF3195">
        <v>38.99</v>
      </c>
    </row>
    <row r="3196" spans="14:32" x14ac:dyDescent="0.25">
      <c r="N3196">
        <v>3375.79</v>
      </c>
      <c r="O3196">
        <v>38.76</v>
      </c>
      <c r="P3196">
        <v>38.950000000000003</v>
      </c>
      <c r="R3196" s="25">
        <f t="shared" si="24"/>
        <v>3.3757899999999998</v>
      </c>
      <c r="S3196" s="25"/>
      <c r="T3196">
        <v>38.76</v>
      </c>
      <c r="U3196">
        <v>38.950000000000003</v>
      </c>
      <c r="AD3196">
        <v>3.3881600000000001</v>
      </c>
      <c r="AE3196">
        <v>38.78</v>
      </c>
      <c r="AF3196">
        <v>38.99</v>
      </c>
    </row>
    <row r="3197" spans="14:32" x14ac:dyDescent="0.25">
      <c r="N3197">
        <v>3376.12</v>
      </c>
      <c r="O3197">
        <v>38.85</v>
      </c>
      <c r="P3197">
        <v>39.049999999999997</v>
      </c>
      <c r="R3197" s="25">
        <f t="shared" si="24"/>
        <v>3.3761199999999998</v>
      </c>
      <c r="S3197" s="25"/>
      <c r="T3197">
        <v>38.85</v>
      </c>
      <c r="U3197">
        <v>39.049999999999997</v>
      </c>
      <c r="AD3197">
        <v>3.3936999999999999</v>
      </c>
      <c r="AE3197">
        <v>38.82</v>
      </c>
      <c r="AF3197">
        <v>38.99</v>
      </c>
    </row>
    <row r="3198" spans="14:32" x14ac:dyDescent="0.25">
      <c r="N3198">
        <v>3376.45</v>
      </c>
      <c r="O3198">
        <v>38.82</v>
      </c>
      <c r="P3198">
        <v>38.96</v>
      </c>
      <c r="R3198" s="25">
        <f t="shared" si="24"/>
        <v>3.3764499999999997</v>
      </c>
      <c r="S3198" s="25"/>
      <c r="T3198">
        <v>38.82</v>
      </c>
      <c r="U3198">
        <v>38.96</v>
      </c>
      <c r="AD3198">
        <v>3.4049999999999998</v>
      </c>
      <c r="AE3198">
        <v>38.840000000000003</v>
      </c>
      <c r="AF3198">
        <v>38.99</v>
      </c>
    </row>
    <row r="3199" spans="14:32" x14ac:dyDescent="0.25">
      <c r="N3199">
        <v>3376.78</v>
      </c>
      <c r="O3199">
        <v>38.56</v>
      </c>
      <c r="P3199">
        <v>38.700000000000003</v>
      </c>
      <c r="R3199" s="25">
        <f t="shared" si="24"/>
        <v>3.3767800000000001</v>
      </c>
      <c r="S3199" s="25"/>
      <c r="T3199">
        <v>38.56</v>
      </c>
      <c r="U3199">
        <v>38.700000000000003</v>
      </c>
      <c r="AD3199">
        <v>3.2925300000000002</v>
      </c>
      <c r="AE3199">
        <v>38.479999999999997</v>
      </c>
      <c r="AF3199">
        <v>39</v>
      </c>
    </row>
    <row r="3200" spans="14:32" x14ac:dyDescent="0.25">
      <c r="N3200">
        <v>3376.93</v>
      </c>
      <c r="O3200">
        <v>38.85</v>
      </c>
      <c r="P3200">
        <v>38.96</v>
      </c>
      <c r="R3200" s="25">
        <f t="shared" si="24"/>
        <v>3.3769299999999998</v>
      </c>
      <c r="S3200" s="25"/>
      <c r="T3200">
        <v>38.85</v>
      </c>
      <c r="U3200">
        <v>38.96</v>
      </c>
      <c r="AD3200">
        <v>3.3057800000000004</v>
      </c>
      <c r="AE3200">
        <v>38.83</v>
      </c>
      <c r="AF3200">
        <v>39</v>
      </c>
    </row>
    <row r="3201" spans="14:32" x14ac:dyDescent="0.25">
      <c r="N3201">
        <v>3378.33</v>
      </c>
      <c r="O3201">
        <v>38.799999999999997</v>
      </c>
      <c r="P3201">
        <v>38.979999999999997</v>
      </c>
      <c r="R3201" s="25">
        <f t="shared" si="24"/>
        <v>3.3783300000000001</v>
      </c>
      <c r="S3201" s="25"/>
      <c r="T3201">
        <v>38.799999999999997</v>
      </c>
      <c r="U3201">
        <v>38.979999999999997</v>
      </c>
      <c r="AD3201">
        <v>3.3525800000000001</v>
      </c>
      <c r="AE3201">
        <v>38.89</v>
      </c>
      <c r="AF3201">
        <v>39</v>
      </c>
    </row>
    <row r="3202" spans="14:32" x14ac:dyDescent="0.25">
      <c r="N3202">
        <v>3378.56</v>
      </c>
      <c r="O3202">
        <v>38.840000000000003</v>
      </c>
      <c r="P3202">
        <v>38.99</v>
      </c>
      <c r="R3202" s="25">
        <f t="shared" si="24"/>
        <v>3.3785599999999998</v>
      </c>
      <c r="S3202" s="25"/>
      <c r="T3202">
        <v>38.840000000000003</v>
      </c>
      <c r="U3202">
        <v>38.99</v>
      </c>
      <c r="AD3202">
        <v>3.3730900000000004</v>
      </c>
      <c r="AE3202">
        <v>38.89</v>
      </c>
      <c r="AF3202">
        <v>39</v>
      </c>
    </row>
    <row r="3203" spans="14:32" x14ac:dyDescent="0.25">
      <c r="N3203">
        <v>3378.93</v>
      </c>
      <c r="O3203">
        <v>38.799999999999997</v>
      </c>
      <c r="P3203">
        <v>38.85</v>
      </c>
      <c r="R3203" s="25">
        <f t="shared" si="24"/>
        <v>3.37893</v>
      </c>
      <c r="S3203" s="25"/>
      <c r="T3203">
        <v>38.799999999999997</v>
      </c>
      <c r="U3203">
        <v>38.85</v>
      </c>
      <c r="AD3203">
        <v>3.38992</v>
      </c>
      <c r="AE3203">
        <v>38.75</v>
      </c>
      <c r="AF3203">
        <v>39</v>
      </c>
    </row>
    <row r="3204" spans="14:32" x14ac:dyDescent="0.25">
      <c r="N3204">
        <v>3379.21</v>
      </c>
      <c r="O3204">
        <v>38.89</v>
      </c>
      <c r="P3204">
        <v>39.06</v>
      </c>
      <c r="R3204" s="25">
        <f t="shared" ref="R3204:R3246" si="25">N3204/1000</f>
        <v>3.37921</v>
      </c>
      <c r="S3204" s="25"/>
      <c r="T3204">
        <v>38.89</v>
      </c>
      <c r="U3204">
        <v>39.06</v>
      </c>
      <c r="AD3204">
        <v>3.3286599999999997</v>
      </c>
      <c r="AE3204">
        <v>38.79</v>
      </c>
      <c r="AF3204">
        <v>39.01</v>
      </c>
    </row>
    <row r="3205" spans="14:32" x14ac:dyDescent="0.25">
      <c r="N3205">
        <v>3379.33</v>
      </c>
      <c r="O3205">
        <v>38.69</v>
      </c>
      <c r="P3205">
        <v>38.94</v>
      </c>
      <c r="R3205" s="25">
        <f t="shared" si="25"/>
        <v>3.3793299999999999</v>
      </c>
      <c r="S3205" s="25"/>
      <c r="T3205">
        <v>38.69</v>
      </c>
      <c r="U3205">
        <v>38.94</v>
      </c>
      <c r="AD3205">
        <v>3.37317</v>
      </c>
      <c r="AE3205">
        <v>38.630000000000003</v>
      </c>
      <c r="AF3205">
        <v>39.01</v>
      </c>
    </row>
    <row r="3206" spans="14:32" x14ac:dyDescent="0.25">
      <c r="N3206">
        <v>3379.41</v>
      </c>
      <c r="O3206">
        <v>38.659999999999997</v>
      </c>
      <c r="P3206">
        <v>38.840000000000003</v>
      </c>
      <c r="R3206" s="25">
        <f t="shared" si="25"/>
        <v>3.37941</v>
      </c>
      <c r="S3206" s="25"/>
      <c r="T3206">
        <v>38.659999999999997</v>
      </c>
      <c r="U3206">
        <v>38.840000000000003</v>
      </c>
      <c r="AD3206">
        <v>3.3398400000000001</v>
      </c>
      <c r="AE3206">
        <v>38.79</v>
      </c>
      <c r="AF3206">
        <v>39.03</v>
      </c>
    </row>
    <row r="3207" spans="14:32" x14ac:dyDescent="0.25">
      <c r="N3207">
        <v>3379.42</v>
      </c>
      <c r="O3207">
        <v>38.619999999999997</v>
      </c>
      <c r="P3207">
        <v>38.83</v>
      </c>
      <c r="R3207" s="25">
        <f t="shared" si="25"/>
        <v>3.3794200000000001</v>
      </c>
      <c r="S3207" s="25"/>
      <c r="T3207">
        <v>38.619999999999997</v>
      </c>
      <c r="U3207">
        <v>38.83</v>
      </c>
      <c r="AD3207">
        <v>3.34659</v>
      </c>
      <c r="AE3207">
        <v>38.86</v>
      </c>
      <c r="AF3207">
        <v>39.03</v>
      </c>
    </row>
    <row r="3208" spans="14:32" x14ac:dyDescent="0.25">
      <c r="N3208">
        <v>3379.52</v>
      </c>
      <c r="O3208">
        <v>38.86</v>
      </c>
      <c r="P3208">
        <v>38.979999999999997</v>
      </c>
      <c r="R3208" s="25">
        <f t="shared" si="25"/>
        <v>3.3795199999999999</v>
      </c>
      <c r="S3208" s="25"/>
      <c r="T3208">
        <v>38.86</v>
      </c>
      <c r="U3208">
        <v>38.979999999999997</v>
      </c>
      <c r="AD3208">
        <v>3.3494800000000002</v>
      </c>
      <c r="AE3208">
        <v>38.840000000000003</v>
      </c>
      <c r="AF3208">
        <v>39.03</v>
      </c>
    </row>
    <row r="3209" spans="14:32" x14ac:dyDescent="0.25">
      <c r="N3209">
        <v>3379.54</v>
      </c>
      <c r="O3209">
        <v>38.54</v>
      </c>
      <c r="P3209">
        <v>38.83</v>
      </c>
      <c r="R3209" s="25">
        <f t="shared" si="25"/>
        <v>3.37954</v>
      </c>
      <c r="S3209" s="25"/>
      <c r="T3209">
        <v>38.54</v>
      </c>
      <c r="U3209">
        <v>38.83</v>
      </c>
      <c r="AD3209">
        <v>3.3534999999999999</v>
      </c>
      <c r="AE3209">
        <v>38.75</v>
      </c>
      <c r="AF3209">
        <v>39.03</v>
      </c>
    </row>
    <row r="3210" spans="14:32" x14ac:dyDescent="0.25">
      <c r="N3210">
        <v>3380.29</v>
      </c>
      <c r="O3210">
        <v>38.880000000000003</v>
      </c>
      <c r="P3210">
        <v>38.94</v>
      </c>
      <c r="R3210" s="25">
        <f t="shared" si="25"/>
        <v>3.38029</v>
      </c>
      <c r="S3210" s="25"/>
      <c r="T3210">
        <v>38.880000000000003</v>
      </c>
      <c r="U3210">
        <v>38.94</v>
      </c>
      <c r="AD3210">
        <v>3.3633000000000002</v>
      </c>
      <c r="AE3210">
        <v>38.869999999999997</v>
      </c>
      <c r="AF3210">
        <v>39.03</v>
      </c>
    </row>
    <row r="3211" spans="14:32" x14ac:dyDescent="0.25">
      <c r="N3211">
        <v>3382.16</v>
      </c>
      <c r="O3211">
        <v>38.700000000000003</v>
      </c>
      <c r="P3211">
        <v>38.9</v>
      </c>
      <c r="R3211" s="25">
        <f t="shared" si="25"/>
        <v>3.3821599999999998</v>
      </c>
      <c r="S3211" s="25"/>
      <c r="T3211">
        <v>38.700000000000003</v>
      </c>
      <c r="U3211">
        <v>38.9</v>
      </c>
      <c r="AD3211">
        <v>3.3696999999999999</v>
      </c>
      <c r="AE3211">
        <v>38.92</v>
      </c>
      <c r="AF3211">
        <v>39.03</v>
      </c>
    </row>
    <row r="3212" spans="14:32" x14ac:dyDescent="0.25">
      <c r="N3212">
        <v>3382.42</v>
      </c>
      <c r="O3212">
        <v>38.770000000000003</v>
      </c>
      <c r="P3212">
        <v>38.950000000000003</v>
      </c>
      <c r="R3212" s="25">
        <f t="shared" si="25"/>
        <v>3.3824200000000002</v>
      </c>
      <c r="S3212" s="25"/>
      <c r="T3212">
        <v>38.770000000000003</v>
      </c>
      <c r="U3212">
        <v>38.950000000000003</v>
      </c>
      <c r="AD3212">
        <v>3.3730799999999999</v>
      </c>
      <c r="AE3212">
        <v>38.9</v>
      </c>
      <c r="AF3212">
        <v>39.03</v>
      </c>
    </row>
    <row r="3213" spans="14:32" x14ac:dyDescent="0.25">
      <c r="N3213">
        <v>3382.6</v>
      </c>
      <c r="O3213">
        <v>38.96</v>
      </c>
      <c r="P3213">
        <v>39.11</v>
      </c>
      <c r="R3213" s="25">
        <f t="shared" si="25"/>
        <v>3.3826000000000001</v>
      </c>
      <c r="S3213" s="25"/>
      <c r="T3213">
        <v>38.96</v>
      </c>
      <c r="U3213">
        <v>39.11</v>
      </c>
      <c r="AD3213">
        <v>3.3737699999999999</v>
      </c>
      <c r="AE3213">
        <v>38.89</v>
      </c>
      <c r="AF3213">
        <v>39.03</v>
      </c>
    </row>
    <row r="3214" spans="14:32" x14ac:dyDescent="0.25">
      <c r="N3214">
        <v>3383.88</v>
      </c>
      <c r="O3214">
        <v>38.67</v>
      </c>
      <c r="P3214">
        <v>38.93</v>
      </c>
      <c r="R3214" s="25">
        <f t="shared" si="25"/>
        <v>3.38388</v>
      </c>
      <c r="S3214" s="25"/>
      <c r="T3214">
        <v>38.67</v>
      </c>
      <c r="U3214">
        <v>38.93</v>
      </c>
      <c r="AD3214">
        <v>3.3276699999999999</v>
      </c>
      <c r="AE3214">
        <v>38.659999999999997</v>
      </c>
      <c r="AF3214">
        <v>39.04</v>
      </c>
    </row>
    <row r="3215" spans="14:32" x14ac:dyDescent="0.25">
      <c r="N3215">
        <v>3384.63</v>
      </c>
      <c r="O3215">
        <v>38.770000000000003</v>
      </c>
      <c r="P3215">
        <v>38.909999999999997</v>
      </c>
      <c r="R3215" s="25">
        <f t="shared" si="25"/>
        <v>3.38463</v>
      </c>
      <c r="S3215" s="25"/>
      <c r="T3215">
        <v>38.770000000000003</v>
      </c>
      <c r="U3215">
        <v>38.909999999999997</v>
      </c>
      <c r="AD3215">
        <v>3.36937</v>
      </c>
      <c r="AE3215">
        <v>38.92</v>
      </c>
      <c r="AF3215">
        <v>39.04</v>
      </c>
    </row>
    <row r="3216" spans="14:32" x14ac:dyDescent="0.25">
      <c r="N3216">
        <v>3385.3</v>
      </c>
      <c r="O3216">
        <v>38.76</v>
      </c>
      <c r="P3216">
        <v>38.96</v>
      </c>
      <c r="R3216" s="25">
        <f t="shared" si="25"/>
        <v>3.3853</v>
      </c>
      <c r="S3216" s="25"/>
      <c r="T3216">
        <v>38.76</v>
      </c>
      <c r="U3216">
        <v>38.96</v>
      </c>
      <c r="AD3216">
        <v>3.3753200000000003</v>
      </c>
      <c r="AE3216">
        <v>38.72</v>
      </c>
      <c r="AF3216">
        <v>39.04</v>
      </c>
    </row>
    <row r="3217" spans="14:32" x14ac:dyDescent="0.25">
      <c r="N3217">
        <v>3385.8</v>
      </c>
      <c r="O3217">
        <v>38.590000000000003</v>
      </c>
      <c r="P3217">
        <v>38.630000000000003</v>
      </c>
      <c r="R3217" s="25">
        <f t="shared" si="25"/>
        <v>3.3858000000000001</v>
      </c>
      <c r="S3217" s="25"/>
      <c r="T3217">
        <v>38.590000000000003</v>
      </c>
      <c r="U3217">
        <v>38.630000000000003</v>
      </c>
      <c r="AD3217">
        <v>3.2920799999999999</v>
      </c>
      <c r="AE3217">
        <v>38.69</v>
      </c>
      <c r="AF3217">
        <v>39.049999999999997</v>
      </c>
    </row>
    <row r="3218" spans="14:32" x14ac:dyDescent="0.25">
      <c r="N3218">
        <v>3386.42</v>
      </c>
      <c r="O3218">
        <v>38.85</v>
      </c>
      <c r="P3218">
        <v>38.96</v>
      </c>
      <c r="R3218" s="25">
        <f t="shared" si="25"/>
        <v>3.3864200000000002</v>
      </c>
      <c r="S3218" s="25"/>
      <c r="T3218">
        <v>38.85</v>
      </c>
      <c r="U3218">
        <v>38.96</v>
      </c>
      <c r="AD3218">
        <v>3.3029999999999999</v>
      </c>
      <c r="AE3218">
        <v>38.6</v>
      </c>
      <c r="AF3218">
        <v>39.049999999999997</v>
      </c>
    </row>
    <row r="3219" spans="14:32" x14ac:dyDescent="0.25">
      <c r="N3219">
        <v>3387.54</v>
      </c>
      <c r="O3219">
        <v>38.770000000000003</v>
      </c>
      <c r="P3219">
        <v>38.97</v>
      </c>
      <c r="R3219" s="25">
        <f t="shared" si="25"/>
        <v>3.38754</v>
      </c>
      <c r="S3219" s="25"/>
      <c r="T3219">
        <v>38.770000000000003</v>
      </c>
      <c r="U3219">
        <v>38.97</v>
      </c>
      <c r="AD3219">
        <v>3.3294800000000002</v>
      </c>
      <c r="AE3219">
        <v>38.840000000000003</v>
      </c>
      <c r="AF3219">
        <v>39.049999999999997</v>
      </c>
    </row>
    <row r="3220" spans="14:32" x14ac:dyDescent="0.25">
      <c r="N3220">
        <v>3387.66</v>
      </c>
      <c r="O3220">
        <v>38.81</v>
      </c>
      <c r="P3220">
        <v>38.93</v>
      </c>
      <c r="R3220" s="25">
        <f t="shared" si="25"/>
        <v>3.3876599999999999</v>
      </c>
      <c r="S3220" s="25"/>
      <c r="T3220">
        <v>38.81</v>
      </c>
      <c r="U3220">
        <v>38.93</v>
      </c>
      <c r="AD3220">
        <v>3.3399299999999998</v>
      </c>
      <c r="AE3220">
        <v>38.770000000000003</v>
      </c>
      <c r="AF3220">
        <v>39.049999999999997</v>
      </c>
    </row>
    <row r="3221" spans="14:32" x14ac:dyDescent="0.25">
      <c r="N3221">
        <v>3388.16</v>
      </c>
      <c r="O3221">
        <v>38.78</v>
      </c>
      <c r="P3221">
        <v>38.99</v>
      </c>
      <c r="R3221" s="25">
        <f t="shared" si="25"/>
        <v>3.3881600000000001</v>
      </c>
      <c r="S3221" s="25"/>
      <c r="T3221">
        <v>38.78</v>
      </c>
      <c r="U3221">
        <v>38.99</v>
      </c>
      <c r="AD3221">
        <v>3.3725999999999998</v>
      </c>
      <c r="AE3221">
        <v>38.71</v>
      </c>
      <c r="AF3221">
        <v>39.049999999999997</v>
      </c>
    </row>
    <row r="3222" spans="14:32" x14ac:dyDescent="0.25">
      <c r="N3222">
        <v>3388.72</v>
      </c>
      <c r="O3222">
        <v>38.92</v>
      </c>
      <c r="P3222">
        <v>39.090000000000003</v>
      </c>
      <c r="R3222" s="25">
        <f t="shared" si="25"/>
        <v>3.3887199999999997</v>
      </c>
      <c r="S3222" s="25"/>
      <c r="T3222">
        <v>38.92</v>
      </c>
      <c r="U3222">
        <v>39.090000000000003</v>
      </c>
      <c r="AD3222">
        <v>3.3761199999999998</v>
      </c>
      <c r="AE3222">
        <v>38.85</v>
      </c>
      <c r="AF3222">
        <v>39.049999999999997</v>
      </c>
    </row>
    <row r="3223" spans="14:32" x14ac:dyDescent="0.25">
      <c r="N3223">
        <v>3388.84</v>
      </c>
      <c r="O3223">
        <v>38.97</v>
      </c>
      <c r="P3223">
        <v>38.94</v>
      </c>
      <c r="R3223" s="25">
        <f t="shared" si="25"/>
        <v>3.3888400000000001</v>
      </c>
      <c r="S3223" s="25"/>
      <c r="T3223">
        <v>38.97</v>
      </c>
      <c r="U3223">
        <v>38.94</v>
      </c>
      <c r="AD3223">
        <v>3.39079</v>
      </c>
      <c r="AE3223">
        <v>38.770000000000003</v>
      </c>
      <c r="AF3223">
        <v>39.049999999999997</v>
      </c>
    </row>
    <row r="3224" spans="14:32" x14ac:dyDescent="0.25">
      <c r="N3224">
        <v>3388.94</v>
      </c>
      <c r="O3224">
        <v>38.82</v>
      </c>
      <c r="P3224">
        <v>38.880000000000003</v>
      </c>
      <c r="R3224" s="25">
        <f t="shared" si="25"/>
        <v>3.3889399999999998</v>
      </c>
      <c r="S3224" s="25"/>
      <c r="T3224">
        <v>38.82</v>
      </c>
      <c r="U3224">
        <v>38.880000000000003</v>
      </c>
      <c r="AD3224">
        <v>3.36883</v>
      </c>
      <c r="AE3224">
        <v>38.97</v>
      </c>
      <c r="AF3224">
        <v>39.06</v>
      </c>
    </row>
    <row r="3225" spans="14:32" x14ac:dyDescent="0.25">
      <c r="N3225">
        <v>3389.64</v>
      </c>
      <c r="O3225">
        <v>38.840000000000003</v>
      </c>
      <c r="P3225">
        <v>38.9</v>
      </c>
      <c r="R3225" s="25">
        <f t="shared" si="25"/>
        <v>3.38964</v>
      </c>
      <c r="S3225" s="25"/>
      <c r="T3225">
        <v>38.840000000000003</v>
      </c>
      <c r="U3225">
        <v>38.9</v>
      </c>
      <c r="AD3225">
        <v>3.3752</v>
      </c>
      <c r="AE3225">
        <v>38.909999999999997</v>
      </c>
      <c r="AF3225">
        <v>39.06</v>
      </c>
    </row>
    <row r="3226" spans="14:32" x14ac:dyDescent="0.25">
      <c r="N3226">
        <v>3389.92</v>
      </c>
      <c r="O3226">
        <v>38.75</v>
      </c>
      <c r="P3226">
        <v>39</v>
      </c>
      <c r="R3226" s="25">
        <f t="shared" si="25"/>
        <v>3.38992</v>
      </c>
      <c r="S3226" s="25"/>
      <c r="T3226">
        <v>38.75</v>
      </c>
      <c r="U3226">
        <v>39</v>
      </c>
      <c r="AD3226">
        <v>3.37921</v>
      </c>
      <c r="AE3226">
        <v>38.89</v>
      </c>
      <c r="AF3226">
        <v>39.06</v>
      </c>
    </row>
    <row r="3227" spans="14:32" x14ac:dyDescent="0.25">
      <c r="N3227">
        <v>3390.79</v>
      </c>
      <c r="O3227">
        <v>38.770000000000003</v>
      </c>
      <c r="P3227">
        <v>39.049999999999997</v>
      </c>
      <c r="R3227" s="25">
        <f t="shared" si="25"/>
        <v>3.39079</v>
      </c>
      <c r="S3227" s="25"/>
      <c r="T3227">
        <v>38.770000000000003</v>
      </c>
      <c r="U3227">
        <v>39.049999999999997</v>
      </c>
      <c r="AD3227">
        <v>3.4176700000000002</v>
      </c>
      <c r="AE3227">
        <v>38.85</v>
      </c>
      <c r="AF3227">
        <v>39.06</v>
      </c>
    </row>
    <row r="3228" spans="14:32" x14ac:dyDescent="0.25">
      <c r="N3228">
        <v>3392.26</v>
      </c>
      <c r="O3228">
        <v>38.58</v>
      </c>
      <c r="P3228">
        <v>38.729999999999997</v>
      </c>
      <c r="R3228" s="25">
        <f t="shared" si="25"/>
        <v>3.3922600000000003</v>
      </c>
      <c r="S3228" s="25"/>
      <c r="T3228">
        <v>38.58</v>
      </c>
      <c r="U3228">
        <v>38.729999999999997</v>
      </c>
      <c r="AD3228">
        <v>3.3345500000000001</v>
      </c>
      <c r="AE3228">
        <v>38.82</v>
      </c>
      <c r="AF3228">
        <v>39.07</v>
      </c>
    </row>
    <row r="3229" spans="14:32" x14ac:dyDescent="0.25">
      <c r="N3229">
        <v>3392.31</v>
      </c>
      <c r="O3229">
        <v>38.590000000000003</v>
      </c>
      <c r="P3229">
        <v>38.78</v>
      </c>
      <c r="R3229" s="25">
        <f t="shared" si="25"/>
        <v>3.3923100000000002</v>
      </c>
      <c r="S3229" s="25"/>
      <c r="T3229">
        <v>38.590000000000003</v>
      </c>
      <c r="U3229">
        <v>38.78</v>
      </c>
      <c r="AD3229">
        <v>3.3728200000000004</v>
      </c>
      <c r="AE3229">
        <v>38.85</v>
      </c>
      <c r="AF3229">
        <v>39.07</v>
      </c>
    </row>
    <row r="3230" spans="14:32" x14ac:dyDescent="0.25">
      <c r="N3230">
        <v>3393.04</v>
      </c>
      <c r="O3230">
        <v>38.82</v>
      </c>
      <c r="P3230">
        <v>38.92</v>
      </c>
      <c r="R3230" s="25">
        <f t="shared" si="25"/>
        <v>3.3930400000000001</v>
      </c>
      <c r="S3230" s="25"/>
      <c r="T3230">
        <v>38.82</v>
      </c>
      <c r="U3230">
        <v>38.92</v>
      </c>
      <c r="AD3230">
        <v>3.3444600000000002</v>
      </c>
      <c r="AE3230">
        <v>38.880000000000003</v>
      </c>
      <c r="AF3230">
        <v>39.08</v>
      </c>
    </row>
    <row r="3231" spans="14:32" x14ac:dyDescent="0.25">
      <c r="N3231">
        <v>3393.7</v>
      </c>
      <c r="O3231">
        <v>38.82</v>
      </c>
      <c r="P3231">
        <v>38.99</v>
      </c>
      <c r="R3231" s="25">
        <f t="shared" si="25"/>
        <v>3.3936999999999999</v>
      </c>
      <c r="S3231" s="25"/>
      <c r="T3231">
        <v>38.82</v>
      </c>
      <c r="U3231">
        <v>38.99</v>
      </c>
      <c r="AD3231">
        <v>3.3582899999999998</v>
      </c>
      <c r="AE3231">
        <v>38.86</v>
      </c>
      <c r="AF3231">
        <v>39.08</v>
      </c>
    </row>
    <row r="3232" spans="14:32" x14ac:dyDescent="0.25">
      <c r="N3232">
        <v>3394.21</v>
      </c>
      <c r="O3232">
        <v>38.67</v>
      </c>
      <c r="P3232">
        <v>38.83</v>
      </c>
      <c r="R3232" s="25">
        <f t="shared" si="25"/>
        <v>3.3942100000000002</v>
      </c>
      <c r="S3232" s="25"/>
      <c r="T3232">
        <v>38.67</v>
      </c>
      <c r="U3232">
        <v>38.83</v>
      </c>
      <c r="AD3232">
        <v>3.33975</v>
      </c>
      <c r="AE3232">
        <v>38.840000000000003</v>
      </c>
      <c r="AF3232">
        <v>39.090000000000003</v>
      </c>
    </row>
    <row r="3233" spans="14:32" x14ac:dyDescent="0.25">
      <c r="N3233">
        <v>3395.24</v>
      </c>
      <c r="O3233">
        <v>38.71</v>
      </c>
      <c r="P3233">
        <v>38.94</v>
      </c>
      <c r="R3233" s="25">
        <f t="shared" si="25"/>
        <v>3.3952399999999998</v>
      </c>
      <c r="S3233" s="25"/>
      <c r="T3233">
        <v>38.71</v>
      </c>
      <c r="U3233">
        <v>38.94</v>
      </c>
      <c r="AD3233">
        <v>3.36768</v>
      </c>
      <c r="AE3233">
        <v>38.86</v>
      </c>
      <c r="AF3233">
        <v>39.090000000000003</v>
      </c>
    </row>
    <row r="3234" spans="14:32" x14ac:dyDescent="0.25">
      <c r="N3234">
        <v>3398.71</v>
      </c>
      <c r="O3234">
        <v>38.58</v>
      </c>
      <c r="P3234">
        <v>38.770000000000003</v>
      </c>
      <c r="R3234" s="25">
        <f t="shared" si="25"/>
        <v>3.3987099999999999</v>
      </c>
      <c r="S3234" s="25"/>
      <c r="T3234">
        <v>38.58</v>
      </c>
      <c r="U3234">
        <v>38.770000000000003</v>
      </c>
      <c r="AD3234">
        <v>3.3887199999999997</v>
      </c>
      <c r="AE3234">
        <v>38.92</v>
      </c>
      <c r="AF3234">
        <v>39.090000000000003</v>
      </c>
    </row>
    <row r="3235" spans="14:32" x14ac:dyDescent="0.25">
      <c r="N3235">
        <v>3398.91</v>
      </c>
      <c r="O3235">
        <v>38.61</v>
      </c>
      <c r="P3235">
        <v>38.83</v>
      </c>
      <c r="R3235" s="25">
        <f t="shared" si="25"/>
        <v>3.3989099999999999</v>
      </c>
      <c r="S3235" s="25"/>
      <c r="T3235">
        <v>38.61</v>
      </c>
      <c r="U3235">
        <v>38.83</v>
      </c>
      <c r="AD3235">
        <v>3.3197299999999998</v>
      </c>
      <c r="AE3235">
        <v>38.979999999999997</v>
      </c>
      <c r="AF3235">
        <v>39.11</v>
      </c>
    </row>
    <row r="3236" spans="14:32" x14ac:dyDescent="0.25">
      <c r="N3236">
        <v>3399</v>
      </c>
      <c r="O3236">
        <v>38.81</v>
      </c>
      <c r="P3236">
        <v>39.15</v>
      </c>
      <c r="R3236" s="25">
        <f t="shared" si="25"/>
        <v>3.399</v>
      </c>
      <c r="S3236" s="25"/>
      <c r="T3236">
        <v>38.81</v>
      </c>
      <c r="U3236">
        <v>39.15</v>
      </c>
      <c r="AD3236">
        <v>3.3826000000000001</v>
      </c>
      <c r="AE3236">
        <v>38.96</v>
      </c>
      <c r="AF3236">
        <v>39.11</v>
      </c>
    </row>
    <row r="3237" spans="14:32" x14ac:dyDescent="0.25">
      <c r="N3237">
        <v>3400.57</v>
      </c>
      <c r="O3237">
        <v>38.78</v>
      </c>
      <c r="P3237">
        <v>38.94</v>
      </c>
      <c r="R3237" s="25">
        <f t="shared" si="25"/>
        <v>3.4005700000000001</v>
      </c>
      <c r="S3237" s="25"/>
      <c r="T3237">
        <v>38.78</v>
      </c>
      <c r="U3237">
        <v>38.94</v>
      </c>
      <c r="AD3237">
        <v>3.3314899999999996</v>
      </c>
      <c r="AE3237">
        <v>38.61</v>
      </c>
      <c r="AF3237">
        <v>39.119999999999997</v>
      </c>
    </row>
    <row r="3238" spans="14:32" x14ac:dyDescent="0.25">
      <c r="N3238">
        <v>3402.03</v>
      </c>
      <c r="O3238">
        <v>38.79</v>
      </c>
      <c r="P3238">
        <v>38.92</v>
      </c>
      <c r="R3238" s="25">
        <f t="shared" si="25"/>
        <v>3.4020300000000003</v>
      </c>
      <c r="S3238" s="25"/>
      <c r="T3238">
        <v>38.79</v>
      </c>
      <c r="U3238">
        <v>38.92</v>
      </c>
      <c r="AD3238">
        <v>3.4254899999999999</v>
      </c>
      <c r="AE3238">
        <v>38.9</v>
      </c>
      <c r="AF3238">
        <v>39.119999999999997</v>
      </c>
    </row>
    <row r="3239" spans="14:32" x14ac:dyDescent="0.25">
      <c r="N3239">
        <v>3402.53</v>
      </c>
      <c r="O3239">
        <v>38.81</v>
      </c>
      <c r="P3239">
        <v>38.72</v>
      </c>
      <c r="R3239" s="25">
        <f t="shared" si="25"/>
        <v>3.4025300000000001</v>
      </c>
      <c r="S3239" s="25"/>
      <c r="T3239">
        <v>38.81</v>
      </c>
      <c r="U3239">
        <v>38.72</v>
      </c>
      <c r="AD3239">
        <v>3.33636</v>
      </c>
      <c r="AE3239">
        <v>38.81</v>
      </c>
      <c r="AF3239">
        <v>39.130000000000003</v>
      </c>
    </row>
    <row r="3240" spans="14:32" x14ac:dyDescent="0.25">
      <c r="N3240">
        <v>3404.17</v>
      </c>
      <c r="O3240">
        <v>38.53</v>
      </c>
      <c r="P3240">
        <v>38.82</v>
      </c>
      <c r="R3240" s="25">
        <f t="shared" si="25"/>
        <v>3.4041700000000001</v>
      </c>
      <c r="S3240" s="25"/>
      <c r="T3240">
        <v>38.53</v>
      </c>
      <c r="U3240">
        <v>38.82</v>
      </c>
      <c r="AD3240">
        <v>3.3180900000000002</v>
      </c>
      <c r="AE3240">
        <v>38.92</v>
      </c>
      <c r="AF3240">
        <v>39.15</v>
      </c>
    </row>
    <row r="3241" spans="14:32" x14ac:dyDescent="0.25">
      <c r="N3241">
        <v>3405</v>
      </c>
      <c r="O3241">
        <v>38.840000000000003</v>
      </c>
      <c r="P3241">
        <v>38.99</v>
      </c>
      <c r="R3241" s="25">
        <f t="shared" si="25"/>
        <v>3.4049999999999998</v>
      </c>
      <c r="S3241" s="25"/>
      <c r="T3241">
        <v>38.840000000000003</v>
      </c>
      <c r="U3241">
        <v>38.99</v>
      </c>
      <c r="AD3241">
        <v>3.3708100000000001</v>
      </c>
      <c r="AE3241">
        <v>39</v>
      </c>
      <c r="AF3241">
        <v>39.15</v>
      </c>
    </row>
    <row r="3242" spans="14:32" x14ac:dyDescent="0.25">
      <c r="N3242">
        <v>3406.21</v>
      </c>
      <c r="O3242">
        <v>38.57</v>
      </c>
      <c r="P3242">
        <v>38.69</v>
      </c>
      <c r="R3242" s="25">
        <f t="shared" si="25"/>
        <v>3.4062100000000002</v>
      </c>
      <c r="S3242" s="25"/>
      <c r="T3242">
        <v>38.57</v>
      </c>
      <c r="U3242">
        <v>38.69</v>
      </c>
      <c r="AD3242">
        <v>3.399</v>
      </c>
      <c r="AE3242">
        <v>38.81</v>
      </c>
      <c r="AF3242">
        <v>39.15</v>
      </c>
    </row>
    <row r="3243" spans="14:32" x14ac:dyDescent="0.25">
      <c r="N3243">
        <v>3407.91</v>
      </c>
      <c r="O3243">
        <v>38.68</v>
      </c>
      <c r="P3243">
        <v>38.979999999999997</v>
      </c>
      <c r="R3243" s="25">
        <f t="shared" si="25"/>
        <v>3.4079099999999998</v>
      </c>
      <c r="S3243" s="25"/>
      <c r="T3243">
        <v>38.68</v>
      </c>
      <c r="U3243">
        <v>38.979999999999997</v>
      </c>
      <c r="AD3243">
        <v>3.3207499999999999</v>
      </c>
      <c r="AE3243">
        <v>38.65</v>
      </c>
      <c r="AF3243">
        <v>39.200000000000003</v>
      </c>
    </row>
    <row r="3244" spans="14:32" x14ac:dyDescent="0.25">
      <c r="N3244">
        <v>3417.67</v>
      </c>
      <c r="O3244">
        <v>38.85</v>
      </c>
      <c r="P3244">
        <v>39.06</v>
      </c>
      <c r="R3244" s="25">
        <f t="shared" si="25"/>
        <v>3.4176700000000002</v>
      </c>
      <c r="S3244" s="25"/>
      <c r="T3244">
        <v>38.85</v>
      </c>
      <c r="U3244">
        <v>39.06</v>
      </c>
      <c r="AD3244">
        <v>3.3333499999999998</v>
      </c>
      <c r="AE3244">
        <v>39.090000000000003</v>
      </c>
      <c r="AF3244">
        <v>39.200000000000003</v>
      </c>
    </row>
    <row r="3245" spans="14:32" x14ac:dyDescent="0.25">
      <c r="N3245">
        <v>3423.11</v>
      </c>
      <c r="O3245">
        <v>38.630000000000003</v>
      </c>
      <c r="P3245">
        <v>38.82</v>
      </c>
      <c r="R3245" s="25">
        <f t="shared" si="25"/>
        <v>3.4231100000000003</v>
      </c>
      <c r="S3245" s="25"/>
      <c r="T3245">
        <v>38.630000000000003</v>
      </c>
      <c r="U3245">
        <v>38.82</v>
      </c>
      <c r="AD3245">
        <v>3.3235300000000003</v>
      </c>
      <c r="AE3245">
        <v>38.57</v>
      </c>
      <c r="AF3245">
        <v>39.270000000000003</v>
      </c>
    </row>
    <row r="3246" spans="14:32" x14ac:dyDescent="0.25">
      <c r="N3246">
        <v>3425.49</v>
      </c>
      <c r="O3246">
        <v>38.9</v>
      </c>
      <c r="P3246">
        <v>39.119999999999997</v>
      </c>
      <c r="R3246" s="25">
        <f t="shared" si="25"/>
        <v>3.4254899999999999</v>
      </c>
      <c r="S3246" s="25"/>
      <c r="T3246">
        <v>38.9</v>
      </c>
      <c r="U3246">
        <v>39.119999999999997</v>
      </c>
      <c r="AD3246">
        <v>3.3338299999999998</v>
      </c>
      <c r="AE3246">
        <v>38.67</v>
      </c>
      <c r="AF3246">
        <v>39.299999999999997</v>
      </c>
    </row>
  </sheetData>
  <autoFilter ref="AD1603:AF3246" xr:uid="{FD77F0D9-62BD-4AEE-A99A-480DCA405DF7}">
    <sortState xmlns:xlrd2="http://schemas.microsoft.com/office/spreadsheetml/2017/richdata2" ref="AD1604:AF3246">
      <sortCondition ref="AF1603:AF3246"/>
    </sortState>
  </autoFilter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10D5-B97F-448A-9ACE-1580576B42CE}">
  <dimension ref="B2:C12"/>
  <sheetViews>
    <sheetView zoomScale="61" workbookViewId="0">
      <selection activeCell="B10" sqref="B10"/>
    </sheetView>
  </sheetViews>
  <sheetFormatPr defaultRowHeight="15" x14ac:dyDescent="0.25"/>
  <cols>
    <col min="2" max="2" width="20.7109375" bestFit="1" customWidth="1"/>
    <col min="3" max="3" width="18.42578125" bestFit="1" customWidth="1"/>
  </cols>
  <sheetData>
    <row r="2" spans="2:3" x14ac:dyDescent="0.25">
      <c r="B2" s="9" t="s">
        <v>657</v>
      </c>
      <c r="C2" s="9" t="s">
        <v>678</v>
      </c>
    </row>
    <row r="3" spans="2:3" x14ac:dyDescent="0.25">
      <c r="B3" s="9" t="s">
        <v>593</v>
      </c>
      <c r="C3" s="21">
        <v>6.7717680820379877E-2</v>
      </c>
    </row>
    <row r="4" spans="2:3" x14ac:dyDescent="0.25">
      <c r="B4" s="9" t="s">
        <v>414</v>
      </c>
      <c r="C4" s="21">
        <v>4.5994374312061E-2</v>
      </c>
    </row>
    <row r="5" spans="2:3" x14ac:dyDescent="0.25">
      <c r="B5" s="9" t="s">
        <v>15</v>
      </c>
      <c r="C5" s="21">
        <v>4.465358242960997E-2</v>
      </c>
    </row>
    <row r="6" spans="2:3" x14ac:dyDescent="0.25">
      <c r="B6" s="9" t="s">
        <v>561</v>
      </c>
      <c r="C6" s="21">
        <v>4.3843537314346114E-2</v>
      </c>
    </row>
    <row r="7" spans="2:3" x14ac:dyDescent="0.25">
      <c r="B7" s="9" t="s">
        <v>453</v>
      </c>
      <c r="C7" s="21">
        <v>4.1673386059330478E-2</v>
      </c>
    </row>
    <row r="8" spans="2:3" x14ac:dyDescent="0.25">
      <c r="B8" s="9" t="s">
        <v>477</v>
      </c>
      <c r="C8" s="21">
        <v>-0.13281053918588492</v>
      </c>
    </row>
    <row r="9" spans="2:3" x14ac:dyDescent="0.25">
      <c r="B9" s="9" t="s">
        <v>577</v>
      </c>
      <c r="C9" s="21">
        <v>-0.13686107384740978</v>
      </c>
    </row>
    <row r="10" spans="2:3" x14ac:dyDescent="0.25">
      <c r="B10" s="9" t="s">
        <v>525</v>
      </c>
      <c r="C10" s="21">
        <v>-0.13836200715401592</v>
      </c>
    </row>
    <row r="11" spans="2:3" x14ac:dyDescent="0.25">
      <c r="B11" s="9" t="s">
        <v>446</v>
      </c>
      <c r="C11" s="21">
        <v>-0.14377999970327704</v>
      </c>
    </row>
    <row r="12" spans="2:3" x14ac:dyDescent="0.25">
      <c r="B12" s="9" t="s">
        <v>145</v>
      </c>
      <c r="C12" s="21">
        <v>-0.14859523694735527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8CEBF7-0B17-4A3E-9F34-D90EB5E8F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Merged Natality FIPS</vt:lpstr>
      <vt:lpstr>Descriptive Analysis</vt:lpstr>
      <vt:lpstr>Correlation Analysis</vt:lpstr>
      <vt:lpstr>Birth Rates</vt:lpstr>
      <vt:lpstr>Average age</vt:lpstr>
      <vt:lpstr>Birth Weight</vt:lpstr>
      <vt:lpstr>BMI</vt:lpstr>
      <vt:lpstr>Prenatal Weeks</vt:lpstr>
      <vt:lpstr>Pivot Table 2</vt:lpstr>
      <vt:lpstr>Pivot Table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Daree Kiwi</dc:creator>
  <cp:lastModifiedBy>Daree Kiwi</cp:lastModifiedBy>
  <dcterms:created xsi:type="dcterms:W3CDTF">2024-09-10T17:08:27Z</dcterms:created>
  <dcterms:modified xsi:type="dcterms:W3CDTF">2024-09-21T10:36:34Z</dcterms:modified>
</cp:coreProperties>
</file>