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17E08CC-08A7-4FB5-A35A-5908945324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P27" i="1"/>
  <c r="Q27" i="1"/>
  <c r="G27" i="1"/>
  <c r="H27" i="1"/>
  <c r="I27" i="1"/>
  <c r="K27" i="1"/>
  <c r="L27" i="1"/>
  <c r="M27" i="1"/>
  <c r="F27" i="1"/>
  <c r="P17" i="1" l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O18" i="1"/>
  <c r="O19" i="1"/>
  <c r="O20" i="1"/>
  <c r="O21" i="1"/>
  <c r="O22" i="1"/>
  <c r="O23" i="1"/>
  <c r="O24" i="1"/>
  <c r="O25" i="1"/>
  <c r="O26" i="1"/>
  <c r="O17" i="1"/>
  <c r="K18" i="1"/>
  <c r="K19" i="1"/>
  <c r="K20" i="1"/>
  <c r="K21" i="1"/>
  <c r="K22" i="1"/>
  <c r="K23" i="1"/>
  <c r="K24" i="1"/>
  <c r="K25" i="1"/>
  <c r="K26" i="1"/>
  <c r="K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I18" i="1"/>
  <c r="I19" i="1"/>
  <c r="I20" i="1"/>
  <c r="I21" i="1"/>
  <c r="I22" i="1"/>
  <c r="I23" i="1"/>
  <c r="I24" i="1"/>
  <c r="I25" i="1"/>
  <c r="I26" i="1"/>
  <c r="I17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G17" i="1"/>
  <c r="H17" i="1"/>
  <c r="E17" i="1"/>
</calcChain>
</file>

<file path=xl/sharedStrings.xml><?xml version="1.0" encoding="utf-8"?>
<sst xmlns="http://schemas.openxmlformats.org/spreadsheetml/2006/main" count="70" uniqueCount="33">
  <si>
    <t>Splawik:</t>
  </si>
  <si>
    <t>1330/1340[g/cm^3]</t>
  </si>
  <si>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</si>
  <si>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</si>
  <si>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</si>
  <si>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</si>
  <si>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</si>
  <si>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</si>
  <si>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</si>
  <si>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</si>
  <si>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</si>
  <si>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</si>
  <si>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+/- 1mm</t>
  </si>
  <si>
    <t>Wysokosc(h)=34.1</t>
  </si>
  <si>
    <t>Czasy Spadania:</t>
  </si>
  <si>
    <t>Czasy Spadania[s]:</t>
  </si>
  <si>
    <t>DO SI: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</si>
  <si>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</si>
  <si>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</si>
  <si>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</si>
  <si>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</si>
  <si>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</si>
  <si>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</si>
  <si>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</si>
  <si>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</si>
  <si>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</si>
  <si>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</si>
  <si>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</si>
  <si>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</si>
  <si>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Niebieska2</t>
  </si>
  <si>
    <t>(u(h)=1mm</t>
  </si>
  <si>
    <t>Srednia:</t>
  </si>
  <si>
    <t>Sprawdzic czy dobze pasuja kolumny do wynikow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</si>
</sst>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0" xfId="4"/>
  </cellXfs>
  <cellStyles count="5">
    <cellStyle name="Accent1" xfId="1" builtinId="29"/>
    <cellStyle name="Accent2" xfId="2" builtinId="33"/>
    <cellStyle name="Accent3" xfId="3" builtinId="37"/>
    <cellStyle name="Bad" xfId="4" builtinId="27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E3:I13" totalsRowShown="0" headerRowCellStyle="Accent1" dataCellStyle="Accent1">
  <autoFilter ref="E3:I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1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J3:M13" totalsRowShown="0" tableBorderDxfId="1" headerRowCellStyle="Accent2" dataCellStyle="Accent2">
  <autoFilter ref="J3:M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N3:Q13" totalsRowShown="0" headerRowCellStyle="Accent3" dataCellStyle="Accent3">
  <autoFilter ref="N3:Q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2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7"/>
  <sheetViews>
    <sheetView tabSelected="1" workbookViewId="0">
      <selection activeCell="B18" sqref="B18"/>
    </sheetView>
  </sheetViews>
  <sheetFormatPr defaultRowHeight="14.4" x14ac:dyDescent="0.3"/>
  <cols>
    <col min="1" max="1" width="7.6640625" bestFit="1" customWidth="1"/>
    <col min="2" max="2" width="17.44140625" bestFit="1" customWidth="1"/>
    <col min="3" max="3" width="16" bestFit="1" customWidth="1"/>
    <col min="4" max="4" width="7.5546875" bestFit="1" customWidth="1"/>
    <col min="5" max="5" width="10.77734375" bestFit="1" customWidth="1"/>
    <col min="6" max="6" width="11.6640625" bestFit="1" customWidth="1"/>
    <col min="7" max="7" width="13.21875" bestFit="1" customWidth="1"/>
    <col min="8" max="8" width="15.6640625" bestFit="1" customWidth="1"/>
    <col min="9" max="9" width="14" bestFit="1" customWidth="1"/>
    <col min="10" max="10" width="8.109375" bestFit="1" customWidth="1"/>
    <col min="11" max="11" width="10" bestFit="1" customWidth="1"/>
    <col min="12" max="12" width="11.21875" bestFit="1" customWidth="1"/>
    <col min="13" max="13" width="13.6640625" bestFit="1" customWidth="1"/>
    <col min="14" max="14" width="18.88671875" bestFit="1" customWidth="1"/>
    <col min="15" max="15" width="7.21875" bestFit="1" customWidth="1"/>
    <col min="16" max="16" width="8.88671875" bestFit="1" customWidth="1"/>
    <col min="17" max="17" width="12.33203125" bestFit="1" customWidth="1"/>
    <col min="19" max="19" width="6" bestFit="1" customWidth="1"/>
    <col min="20" max="20" width="9.109375" bestFit="1" customWidth="1"/>
  </cols>
  <sheetData>
    <row r="3" spans="1:17" x14ac:dyDescent="0.3">
      <c r="A3" t="s">
        <v>0</v>
      </c>
      <c r="B3" t="s">
        <v>1</v>
      </c>
      <c r="C3" t="s">
        <v>13</v>
      </c>
      <c r="E3" s="3" t="s">
        <v>2</v>
      </c>
      <c r="F3" s="3" t="s">
        <v>5</v>
      </c>
      <c r="G3" s="3" t="s">
        <v>6</v>
      </c>
      <c r="H3" s="3" t="s">
        <v>7</v>
      </c>
      <c r="I3" s="4" t="s">
        <v>12</v>
      </c>
      <c r="J3" s="2" t="s">
        <v>8</v>
      </c>
      <c r="K3" s="2" t="s">
        <v>11</v>
      </c>
      <c r="L3" s="2" t="s">
        <v>10</v>
      </c>
      <c r="M3" s="2" t="s">
        <v>9</v>
      </c>
      <c r="N3" s="6" t="s">
        <v>15</v>
      </c>
      <c r="O3" s="7" t="s">
        <v>3</v>
      </c>
      <c r="P3" s="6" t="s">
        <v>4</v>
      </c>
      <c r="Q3" s="6" t="s">
        <v>29</v>
      </c>
    </row>
    <row r="4" spans="1:17" x14ac:dyDescent="0.3">
      <c r="B4" s="1"/>
      <c r="C4" t="s">
        <v>30</v>
      </c>
      <c r="E4" s="3">
        <v>1</v>
      </c>
      <c r="F4" s="3">
        <v>8</v>
      </c>
      <c r="G4" s="3">
        <v>6</v>
      </c>
      <c r="H4" s="3">
        <v>8</v>
      </c>
      <c r="I4" s="5">
        <v>1</v>
      </c>
      <c r="J4" s="2">
        <v>1</v>
      </c>
      <c r="K4" s="2">
        <v>0.48599999999999999</v>
      </c>
      <c r="L4" s="2">
        <v>0.2364</v>
      </c>
      <c r="M4" s="2">
        <v>0.4052</v>
      </c>
      <c r="N4" s="6">
        <v>1</v>
      </c>
      <c r="O4" s="8">
        <v>18.61</v>
      </c>
      <c r="P4" s="6">
        <v>21.83</v>
      </c>
      <c r="Q4" s="6">
        <v>37.08</v>
      </c>
    </row>
    <row r="5" spans="1:17" x14ac:dyDescent="0.3">
      <c r="E5" s="3">
        <v>2</v>
      </c>
      <c r="F5" s="3">
        <v>8</v>
      </c>
      <c r="G5" s="3">
        <v>6</v>
      </c>
      <c r="H5" s="3">
        <v>8</v>
      </c>
      <c r="I5" s="5">
        <v>1</v>
      </c>
      <c r="J5" s="2">
        <v>2</v>
      </c>
      <c r="K5" s="2">
        <v>0.48</v>
      </c>
      <c r="L5" s="2">
        <v>0.23499999999999999</v>
      </c>
      <c r="M5" s="2">
        <v>0.40479999999999999</v>
      </c>
      <c r="N5" s="6">
        <v>2</v>
      </c>
      <c r="O5" s="8">
        <v>18.48</v>
      </c>
      <c r="P5" s="6">
        <v>22.24</v>
      </c>
      <c r="Q5" s="6">
        <v>37</v>
      </c>
    </row>
    <row r="6" spans="1:17" x14ac:dyDescent="0.3">
      <c r="E6" s="3">
        <v>3</v>
      </c>
      <c r="F6" s="3">
        <v>8</v>
      </c>
      <c r="G6" s="3">
        <v>6</v>
      </c>
      <c r="H6" s="3">
        <v>8</v>
      </c>
      <c r="I6" s="5">
        <v>1</v>
      </c>
      <c r="J6" s="2">
        <v>3</v>
      </c>
      <c r="K6" s="2">
        <v>0.4824</v>
      </c>
      <c r="L6" s="2">
        <v>0.25159999999999999</v>
      </c>
      <c r="M6" s="2">
        <v>0.4178</v>
      </c>
      <c r="N6" s="6">
        <v>3</v>
      </c>
      <c r="O6" s="8">
        <v>20.36</v>
      </c>
      <c r="P6" s="6">
        <v>21.61</v>
      </c>
      <c r="Q6" s="6">
        <v>37.159999999999997</v>
      </c>
    </row>
    <row r="7" spans="1:17" x14ac:dyDescent="0.3">
      <c r="E7" s="3">
        <v>4</v>
      </c>
      <c r="F7" s="3">
        <v>8</v>
      </c>
      <c r="G7" s="3">
        <v>6</v>
      </c>
      <c r="H7" s="3">
        <v>8</v>
      </c>
      <c r="I7" s="5">
        <v>1</v>
      </c>
      <c r="J7" s="2">
        <v>4</v>
      </c>
      <c r="K7" s="2">
        <v>0.4844</v>
      </c>
      <c r="L7" s="2">
        <v>0.24740000000000001</v>
      </c>
      <c r="M7" s="2">
        <v>0.41220000000000001</v>
      </c>
      <c r="N7" s="6">
        <v>4</v>
      </c>
      <c r="O7" s="8">
        <v>18.18</v>
      </c>
      <c r="P7" s="6">
        <v>21.56</v>
      </c>
      <c r="Q7" s="6">
        <v>37.92</v>
      </c>
    </row>
    <row r="8" spans="1:17" x14ac:dyDescent="0.3">
      <c r="E8" s="3">
        <v>5</v>
      </c>
      <c r="F8" s="3">
        <v>8</v>
      </c>
      <c r="G8" s="3">
        <v>6</v>
      </c>
      <c r="H8" s="3">
        <v>8</v>
      </c>
      <c r="I8" s="5">
        <v>1</v>
      </c>
      <c r="J8" s="2">
        <v>5</v>
      </c>
      <c r="K8" s="2">
        <v>0.498</v>
      </c>
      <c r="L8" s="2">
        <v>0.24640000000000001</v>
      </c>
      <c r="M8" s="2">
        <v>0.40600000000000003</v>
      </c>
      <c r="N8" s="6">
        <v>5</v>
      </c>
      <c r="O8" s="8">
        <v>18.14</v>
      </c>
      <c r="P8" s="6">
        <v>21.67</v>
      </c>
      <c r="Q8" s="6">
        <v>37.39</v>
      </c>
    </row>
    <row r="9" spans="1:17" x14ac:dyDescent="0.3">
      <c r="E9" s="3">
        <v>6</v>
      </c>
      <c r="F9" s="3">
        <v>8</v>
      </c>
      <c r="G9" s="3">
        <v>6</v>
      </c>
      <c r="H9" s="3">
        <v>8</v>
      </c>
      <c r="I9" s="5">
        <v>1</v>
      </c>
      <c r="J9" s="2">
        <v>6</v>
      </c>
      <c r="K9" s="2">
        <v>0.49159999999999998</v>
      </c>
      <c r="L9" s="2">
        <v>0.24179999999999999</v>
      </c>
      <c r="M9" s="2">
        <v>0.40439999999999998</v>
      </c>
      <c r="N9" s="6">
        <v>6</v>
      </c>
      <c r="O9" s="8">
        <v>18.38</v>
      </c>
      <c r="P9" s="6">
        <v>21.3</v>
      </c>
      <c r="Q9" s="6">
        <v>36.799999999999997</v>
      </c>
    </row>
    <row r="10" spans="1:17" x14ac:dyDescent="0.3">
      <c r="E10" s="3">
        <v>7</v>
      </c>
      <c r="F10" s="3">
        <v>8</v>
      </c>
      <c r="G10" s="3">
        <v>6</v>
      </c>
      <c r="H10" s="3">
        <v>8</v>
      </c>
      <c r="I10" s="5">
        <v>1</v>
      </c>
      <c r="J10" s="2">
        <v>7</v>
      </c>
      <c r="K10" s="2">
        <v>0.4924</v>
      </c>
      <c r="L10" s="2">
        <v>0.23760000000000001</v>
      </c>
      <c r="M10" s="2">
        <v>0.40500000000000003</v>
      </c>
      <c r="N10" s="6">
        <v>7</v>
      </c>
      <c r="O10" s="8">
        <v>18.899999999999999</v>
      </c>
      <c r="P10" s="6">
        <v>21.57</v>
      </c>
      <c r="Q10" s="6">
        <v>36.86</v>
      </c>
    </row>
    <row r="11" spans="1:17" x14ac:dyDescent="0.3">
      <c r="E11" s="3">
        <v>8</v>
      </c>
      <c r="F11" s="3">
        <v>8</v>
      </c>
      <c r="G11" s="3">
        <v>6</v>
      </c>
      <c r="H11" s="3">
        <v>8</v>
      </c>
      <c r="I11" s="5">
        <v>1</v>
      </c>
      <c r="J11" s="2">
        <v>8</v>
      </c>
      <c r="K11" s="2">
        <v>0.49540000000000001</v>
      </c>
      <c r="L11" s="2">
        <v>0.23580000000000001</v>
      </c>
      <c r="M11" s="2">
        <v>0.41699999999999998</v>
      </c>
      <c r="N11" s="6">
        <v>8</v>
      </c>
      <c r="O11" s="8">
        <v>18.16</v>
      </c>
      <c r="P11" s="6">
        <v>21.18</v>
      </c>
      <c r="Q11" s="6">
        <v>37.39</v>
      </c>
    </row>
    <row r="12" spans="1:17" x14ac:dyDescent="0.3">
      <c r="A12" s="12" t="s">
        <v>32</v>
      </c>
      <c r="B12" s="12"/>
      <c r="C12" s="12"/>
      <c r="E12" s="3">
        <v>9</v>
      </c>
      <c r="F12" s="3">
        <v>8</v>
      </c>
      <c r="G12" s="3">
        <v>6</v>
      </c>
      <c r="H12" s="3">
        <v>8</v>
      </c>
      <c r="I12" s="5">
        <v>1</v>
      </c>
      <c r="J12" s="2">
        <v>9</v>
      </c>
      <c r="K12" s="2">
        <v>0.48120000000000002</v>
      </c>
      <c r="L12" s="2">
        <v>0.2422</v>
      </c>
      <c r="M12" s="2">
        <v>0.4088</v>
      </c>
      <c r="N12" s="6">
        <v>9</v>
      </c>
      <c r="O12" s="8">
        <v>18.25</v>
      </c>
      <c r="P12" s="6">
        <v>22.08</v>
      </c>
      <c r="Q12" s="6">
        <v>36.520000000000003</v>
      </c>
    </row>
    <row r="13" spans="1:17" x14ac:dyDescent="0.3">
      <c r="E13" s="3">
        <v>10</v>
      </c>
      <c r="F13" s="3">
        <v>8</v>
      </c>
      <c r="G13" s="3">
        <v>6</v>
      </c>
      <c r="H13" s="3">
        <v>8</v>
      </c>
      <c r="I13" s="5">
        <v>1</v>
      </c>
      <c r="J13" s="2">
        <v>10</v>
      </c>
      <c r="K13" s="2">
        <v>0.49159999999999998</v>
      </c>
      <c r="L13" s="2">
        <v>0.23769999999999999</v>
      </c>
      <c r="M13" s="2">
        <v>0.41</v>
      </c>
      <c r="N13" s="6">
        <v>10</v>
      </c>
      <c r="O13" s="9">
        <v>18.5</v>
      </c>
      <c r="P13" s="6">
        <v>21.16</v>
      </c>
      <c r="Q13" s="6">
        <v>36.29</v>
      </c>
    </row>
    <row r="16" spans="1:17" x14ac:dyDescent="0.3">
      <c r="D16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  <c r="I16" s="10" t="s">
        <v>21</v>
      </c>
      <c r="J16" s="2" t="s">
        <v>22</v>
      </c>
      <c r="K16" s="2" t="s">
        <v>23</v>
      </c>
      <c r="L16" s="2" t="s">
        <v>24</v>
      </c>
      <c r="M16" s="2" t="s">
        <v>25</v>
      </c>
      <c r="N16" s="6" t="s">
        <v>14</v>
      </c>
      <c r="O16" s="6" t="s">
        <v>28</v>
      </c>
      <c r="P16" s="6" t="s">
        <v>26</v>
      </c>
      <c r="Q16" s="6" t="s">
        <v>27</v>
      </c>
    </row>
    <row r="17" spans="5:17" x14ac:dyDescent="0.3">
      <c r="E17" s="10">
        <f>E4</f>
        <v>1</v>
      </c>
      <c r="F17" s="10">
        <f>F4/1000</f>
        <v>8.0000000000000002E-3</v>
      </c>
      <c r="G17" s="10">
        <f t="shared" ref="G17:H17" si="0">G4/1000</f>
        <v>6.0000000000000001E-3</v>
      </c>
      <c r="H17" s="10">
        <f t="shared" si="0"/>
        <v>8.0000000000000002E-3</v>
      </c>
      <c r="I17" s="10">
        <f>I4/1000</f>
        <v>1E-3</v>
      </c>
      <c r="J17" s="2">
        <v>1</v>
      </c>
      <c r="K17" s="2">
        <f>K4/1000</f>
        <v>4.86E-4</v>
      </c>
      <c r="L17" s="2">
        <f>L4/1000</f>
        <v>2.364E-4</v>
      </c>
      <c r="M17" s="2">
        <f>M4/1000</f>
        <v>4.0519999999999998E-4</v>
      </c>
      <c r="N17" s="6">
        <v>1</v>
      </c>
      <c r="O17" s="6">
        <f>O4</f>
        <v>18.61</v>
      </c>
      <c r="P17" s="6">
        <f t="shared" ref="P17:Q17" si="1">P4</f>
        <v>21.83</v>
      </c>
      <c r="Q17" s="6">
        <f t="shared" si="1"/>
        <v>37.08</v>
      </c>
    </row>
    <row r="18" spans="5:17" x14ac:dyDescent="0.3">
      <c r="E18" s="10">
        <f t="shared" ref="E18:E26" si="2">E5</f>
        <v>2</v>
      </c>
      <c r="F18" s="10">
        <f t="shared" ref="F18:I26" si="3">F5/1000</f>
        <v>8.0000000000000002E-3</v>
      </c>
      <c r="G18" s="10">
        <f t="shared" si="3"/>
        <v>6.0000000000000001E-3</v>
      </c>
      <c r="H18" s="10">
        <f t="shared" si="3"/>
        <v>8.0000000000000002E-3</v>
      </c>
      <c r="I18" s="10">
        <f t="shared" si="3"/>
        <v>1E-3</v>
      </c>
      <c r="J18" s="2">
        <v>2</v>
      </c>
      <c r="K18" s="2">
        <f t="shared" ref="K18:K26" si="4">K5/1000</f>
        <v>4.7999999999999996E-4</v>
      </c>
      <c r="L18" s="2">
        <f t="shared" ref="L18:L26" si="5">L5/1000</f>
        <v>2.3499999999999999E-4</v>
      </c>
      <c r="M18" s="2">
        <f t="shared" ref="M18:M26" si="6">M5/1000</f>
        <v>4.0479999999999997E-4</v>
      </c>
      <c r="N18" s="6">
        <v>2</v>
      </c>
      <c r="O18" s="6">
        <f t="shared" ref="O18:Q26" si="7">O5</f>
        <v>18.48</v>
      </c>
      <c r="P18" s="6">
        <f t="shared" si="7"/>
        <v>22.24</v>
      </c>
      <c r="Q18" s="6">
        <f t="shared" si="7"/>
        <v>37</v>
      </c>
    </row>
    <row r="19" spans="5:17" x14ac:dyDescent="0.3">
      <c r="E19" s="10">
        <f t="shared" si="2"/>
        <v>3</v>
      </c>
      <c r="F19" s="10">
        <f t="shared" si="3"/>
        <v>8.0000000000000002E-3</v>
      </c>
      <c r="G19" s="10">
        <f t="shared" si="3"/>
        <v>6.0000000000000001E-3</v>
      </c>
      <c r="H19" s="10">
        <f t="shared" si="3"/>
        <v>8.0000000000000002E-3</v>
      </c>
      <c r="I19" s="10">
        <f t="shared" si="3"/>
        <v>1E-3</v>
      </c>
      <c r="J19" s="2">
        <v>3</v>
      </c>
      <c r="K19" s="2">
        <f t="shared" si="4"/>
        <v>4.8240000000000002E-4</v>
      </c>
      <c r="L19" s="2">
        <f t="shared" si="5"/>
        <v>2.5159999999999999E-4</v>
      </c>
      <c r="M19" s="2">
        <f t="shared" si="6"/>
        <v>4.1780000000000002E-4</v>
      </c>
      <c r="N19" s="6">
        <v>3</v>
      </c>
      <c r="O19" s="6">
        <f t="shared" si="7"/>
        <v>20.36</v>
      </c>
      <c r="P19" s="6">
        <f t="shared" si="7"/>
        <v>21.61</v>
      </c>
      <c r="Q19" s="6">
        <f t="shared" si="7"/>
        <v>37.159999999999997</v>
      </c>
    </row>
    <row r="20" spans="5:17" x14ac:dyDescent="0.3">
      <c r="E20" s="10">
        <f t="shared" si="2"/>
        <v>4</v>
      </c>
      <c r="F20" s="10">
        <f t="shared" si="3"/>
        <v>8.0000000000000002E-3</v>
      </c>
      <c r="G20" s="10">
        <f t="shared" si="3"/>
        <v>6.0000000000000001E-3</v>
      </c>
      <c r="H20" s="10">
        <f t="shared" si="3"/>
        <v>8.0000000000000002E-3</v>
      </c>
      <c r="I20" s="10">
        <f t="shared" si="3"/>
        <v>1E-3</v>
      </c>
      <c r="J20" s="2">
        <v>4</v>
      </c>
      <c r="K20" s="2">
        <f t="shared" si="4"/>
        <v>4.8440000000000001E-4</v>
      </c>
      <c r="L20" s="2">
        <f t="shared" si="5"/>
        <v>2.474E-4</v>
      </c>
      <c r="M20" s="2">
        <f t="shared" si="6"/>
        <v>4.1219999999999999E-4</v>
      </c>
      <c r="N20" s="6">
        <v>4</v>
      </c>
      <c r="O20" s="6">
        <f t="shared" si="7"/>
        <v>18.18</v>
      </c>
      <c r="P20" s="6">
        <f t="shared" si="7"/>
        <v>21.56</v>
      </c>
      <c r="Q20" s="6">
        <f t="shared" si="7"/>
        <v>37.92</v>
      </c>
    </row>
    <row r="21" spans="5:17" x14ac:dyDescent="0.3">
      <c r="E21" s="10">
        <f t="shared" si="2"/>
        <v>5</v>
      </c>
      <c r="F21" s="10">
        <f t="shared" si="3"/>
        <v>8.0000000000000002E-3</v>
      </c>
      <c r="G21" s="10">
        <f t="shared" si="3"/>
        <v>6.0000000000000001E-3</v>
      </c>
      <c r="H21" s="10">
        <f t="shared" si="3"/>
        <v>8.0000000000000002E-3</v>
      </c>
      <c r="I21" s="10">
        <f t="shared" si="3"/>
        <v>1E-3</v>
      </c>
      <c r="J21" s="2">
        <v>5</v>
      </c>
      <c r="K21" s="2">
        <f t="shared" si="4"/>
        <v>4.9799999999999996E-4</v>
      </c>
      <c r="L21" s="2">
        <f t="shared" si="5"/>
        <v>2.4640000000000003E-4</v>
      </c>
      <c r="M21" s="2">
        <f t="shared" si="6"/>
        <v>4.06E-4</v>
      </c>
      <c r="N21" s="6">
        <v>5</v>
      </c>
      <c r="O21" s="6">
        <f t="shared" si="7"/>
        <v>18.14</v>
      </c>
      <c r="P21" s="6">
        <f t="shared" si="7"/>
        <v>21.67</v>
      </c>
      <c r="Q21" s="6">
        <f t="shared" si="7"/>
        <v>37.39</v>
      </c>
    </row>
    <row r="22" spans="5:17" x14ac:dyDescent="0.3">
      <c r="E22" s="10">
        <f t="shared" si="2"/>
        <v>6</v>
      </c>
      <c r="F22" s="10">
        <f t="shared" si="3"/>
        <v>8.0000000000000002E-3</v>
      </c>
      <c r="G22" s="10">
        <f t="shared" si="3"/>
        <v>6.0000000000000001E-3</v>
      </c>
      <c r="H22" s="10">
        <f t="shared" si="3"/>
        <v>8.0000000000000002E-3</v>
      </c>
      <c r="I22" s="10">
        <f t="shared" si="3"/>
        <v>1E-3</v>
      </c>
      <c r="J22" s="2">
        <v>6</v>
      </c>
      <c r="K22" s="2">
        <f t="shared" si="4"/>
        <v>4.9160000000000002E-4</v>
      </c>
      <c r="L22" s="2">
        <f t="shared" si="5"/>
        <v>2.418E-4</v>
      </c>
      <c r="M22" s="2">
        <f t="shared" si="6"/>
        <v>4.0439999999999996E-4</v>
      </c>
      <c r="N22" s="6">
        <v>6</v>
      </c>
      <c r="O22" s="6">
        <f t="shared" si="7"/>
        <v>18.38</v>
      </c>
      <c r="P22" s="6">
        <f t="shared" si="7"/>
        <v>21.3</v>
      </c>
      <c r="Q22" s="6">
        <f t="shared" si="7"/>
        <v>36.799999999999997</v>
      </c>
    </row>
    <row r="23" spans="5:17" x14ac:dyDescent="0.3">
      <c r="E23" s="10">
        <f t="shared" si="2"/>
        <v>7</v>
      </c>
      <c r="F23" s="10">
        <f t="shared" si="3"/>
        <v>8.0000000000000002E-3</v>
      </c>
      <c r="G23" s="10">
        <f t="shared" si="3"/>
        <v>6.0000000000000001E-3</v>
      </c>
      <c r="H23" s="10">
        <f t="shared" si="3"/>
        <v>8.0000000000000002E-3</v>
      </c>
      <c r="I23" s="10">
        <f t="shared" si="3"/>
        <v>1E-3</v>
      </c>
      <c r="J23" s="2">
        <v>7</v>
      </c>
      <c r="K23" s="2">
        <f t="shared" si="4"/>
        <v>4.9240000000000004E-4</v>
      </c>
      <c r="L23" s="2">
        <f t="shared" si="5"/>
        <v>2.376E-4</v>
      </c>
      <c r="M23" s="2">
        <f t="shared" si="6"/>
        <v>4.0500000000000003E-4</v>
      </c>
      <c r="N23" s="6">
        <v>7</v>
      </c>
      <c r="O23" s="6">
        <f t="shared" si="7"/>
        <v>18.899999999999999</v>
      </c>
      <c r="P23" s="6">
        <f t="shared" si="7"/>
        <v>21.57</v>
      </c>
      <c r="Q23" s="6">
        <f t="shared" si="7"/>
        <v>36.86</v>
      </c>
    </row>
    <row r="24" spans="5:17" x14ac:dyDescent="0.3">
      <c r="E24" s="10">
        <f t="shared" si="2"/>
        <v>8</v>
      </c>
      <c r="F24" s="10">
        <f t="shared" si="3"/>
        <v>8.0000000000000002E-3</v>
      </c>
      <c r="G24" s="10">
        <f t="shared" si="3"/>
        <v>6.0000000000000001E-3</v>
      </c>
      <c r="H24" s="10">
        <f t="shared" si="3"/>
        <v>8.0000000000000002E-3</v>
      </c>
      <c r="I24" s="10">
        <f t="shared" si="3"/>
        <v>1E-3</v>
      </c>
      <c r="J24" s="2">
        <v>8</v>
      </c>
      <c r="K24" s="2">
        <f t="shared" si="4"/>
        <v>4.9540000000000001E-4</v>
      </c>
      <c r="L24" s="2">
        <f t="shared" si="5"/>
        <v>2.3580000000000001E-4</v>
      </c>
      <c r="M24" s="2">
        <f t="shared" si="6"/>
        <v>4.17E-4</v>
      </c>
      <c r="N24" s="6">
        <v>8</v>
      </c>
      <c r="O24" s="6">
        <f t="shared" si="7"/>
        <v>18.16</v>
      </c>
      <c r="P24" s="6">
        <f t="shared" si="7"/>
        <v>21.18</v>
      </c>
      <c r="Q24" s="6">
        <f t="shared" si="7"/>
        <v>37.39</v>
      </c>
    </row>
    <row r="25" spans="5:17" x14ac:dyDescent="0.3">
      <c r="E25" s="10">
        <f t="shared" si="2"/>
        <v>9</v>
      </c>
      <c r="F25" s="10">
        <f t="shared" si="3"/>
        <v>8.0000000000000002E-3</v>
      </c>
      <c r="G25" s="10">
        <f t="shared" si="3"/>
        <v>6.0000000000000001E-3</v>
      </c>
      <c r="H25" s="10">
        <f t="shared" si="3"/>
        <v>8.0000000000000002E-3</v>
      </c>
      <c r="I25" s="10">
        <f t="shared" si="3"/>
        <v>1E-3</v>
      </c>
      <c r="J25" s="2">
        <v>9</v>
      </c>
      <c r="K25" s="2">
        <f t="shared" si="4"/>
        <v>4.8120000000000004E-4</v>
      </c>
      <c r="L25" s="2">
        <f t="shared" si="5"/>
        <v>2.4220000000000001E-4</v>
      </c>
      <c r="M25" s="2">
        <f t="shared" si="6"/>
        <v>4.0880000000000002E-4</v>
      </c>
      <c r="N25" s="6">
        <v>9</v>
      </c>
      <c r="O25" s="6">
        <f t="shared" si="7"/>
        <v>18.25</v>
      </c>
      <c r="P25" s="6">
        <f t="shared" si="7"/>
        <v>22.08</v>
      </c>
      <c r="Q25" s="6">
        <f t="shared" si="7"/>
        <v>36.520000000000003</v>
      </c>
    </row>
    <row r="26" spans="5:17" x14ac:dyDescent="0.3">
      <c r="E26" s="10">
        <f t="shared" si="2"/>
        <v>10</v>
      </c>
      <c r="F26" s="10">
        <f t="shared" si="3"/>
        <v>8.0000000000000002E-3</v>
      </c>
      <c r="G26" s="10">
        <f t="shared" si="3"/>
        <v>6.0000000000000001E-3</v>
      </c>
      <c r="H26" s="10">
        <f t="shared" si="3"/>
        <v>8.0000000000000002E-3</v>
      </c>
      <c r="I26" s="10">
        <f t="shared" si="3"/>
        <v>1E-3</v>
      </c>
      <c r="J26" s="2">
        <v>10</v>
      </c>
      <c r="K26" s="2">
        <f t="shared" si="4"/>
        <v>4.9160000000000002E-4</v>
      </c>
      <c r="L26" s="2">
        <f t="shared" si="5"/>
        <v>2.377E-4</v>
      </c>
      <c r="M26" s="2">
        <f t="shared" si="6"/>
        <v>4.0999999999999999E-4</v>
      </c>
      <c r="N26" s="11">
        <v>10</v>
      </c>
      <c r="O26" s="6">
        <f t="shared" si="7"/>
        <v>18.5</v>
      </c>
      <c r="P26" s="6">
        <f t="shared" si="7"/>
        <v>21.16</v>
      </c>
      <c r="Q26" s="6">
        <f t="shared" si="7"/>
        <v>36.29</v>
      </c>
    </row>
    <row r="27" spans="5:17" x14ac:dyDescent="0.3">
      <c r="E27" t="s">
        <v>31</v>
      </c>
      <c r="F27" s="10">
        <f>SUM(F17:F26)/10</f>
        <v>8.0000000000000019E-3</v>
      </c>
      <c r="G27" s="10">
        <f t="shared" ref="G27:N27" si="8">SUM(G17:G26)/10</f>
        <v>5.9999999999999993E-3</v>
      </c>
      <c r="H27" s="10">
        <f t="shared" si="8"/>
        <v>8.0000000000000019E-3</v>
      </c>
      <c r="I27" s="10">
        <f t="shared" si="8"/>
        <v>1.0000000000000002E-3</v>
      </c>
      <c r="J27" t="s">
        <v>31</v>
      </c>
      <c r="K27" s="2">
        <f t="shared" si="8"/>
        <v>4.883E-4</v>
      </c>
      <c r="L27" s="2">
        <f t="shared" si="8"/>
        <v>2.4118999999999999E-4</v>
      </c>
      <c r="M27" s="2">
        <f t="shared" si="8"/>
        <v>4.0911999999999996E-4</v>
      </c>
      <c r="N27" t="s">
        <v>31</v>
      </c>
      <c r="O27" s="6">
        <f t="shared" ref="O27" si="9">SUM(O17:O26)/10</f>
        <v>18.595999999999997</v>
      </c>
      <c r="P27" s="6">
        <f t="shared" ref="P27" si="10">SUM(P17:P26)/10</f>
        <v>21.62</v>
      </c>
      <c r="Q27" s="6">
        <f t="shared" ref="Q27" si="11">SUM(Q17:Q26)/10</f>
        <v>37.041000000000004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2019-10-22T16:01:56Z</dcterms:modified>
</cp:coreProperties>
</file>