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Janek\DEV\Gitowe\FIZ31\Spraw1\"/>
    </mc:Choice>
  </mc:AlternateContent>
  <xr:revisionPtr revIDLastSave="0" documentId="13_ncr:1_{66E98F7B-C49A-4FA2-93FD-3715207055C5}" xr6:coauthVersionLast="45" xr6:coauthVersionMax="45" xr10:uidLastSave="{00000000-0000-0000-0000-000000000000}"/>
  <bookViews>
    <workbookView xWindow="-37335" yWindow="7260" windowWidth="18900" windowHeight="1105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G13" i="1" l="1"/>
  <c r="K13" i="1"/>
  <c r="H19" i="1"/>
  <c r="J13" i="1" l="1"/>
  <c r="K14" i="1"/>
  <c r="K15" i="1"/>
  <c r="K16" i="1"/>
  <c r="K17" i="1"/>
  <c r="K18" i="1"/>
  <c r="H15" i="1" l="1"/>
  <c r="G14" i="1"/>
  <c r="G15" i="1"/>
  <c r="G16" i="1"/>
  <c r="I16" i="1" s="1"/>
  <c r="G17" i="1"/>
  <c r="I17" i="1" s="1"/>
  <c r="G18" i="1"/>
  <c r="H14" i="1"/>
  <c r="H16" i="1"/>
  <c r="H17" i="1"/>
  <c r="H18" i="1"/>
  <c r="H13" i="1"/>
  <c r="I14" i="1"/>
  <c r="I15" i="1"/>
  <c r="I18" i="1"/>
  <c r="I13" i="1"/>
</calcChain>
</file>

<file path=xl/sharedStrings.xml><?xml version="1.0" encoding="utf-8"?>
<sst xmlns="http://schemas.openxmlformats.org/spreadsheetml/2006/main" count="12" uniqueCount="12">
  <si>
    <t>U(V)</t>
  </si>
  <si>
    <t>I[mA]</t>
  </si>
  <si>
    <t>R_w[Ω]</t>
  </si>
  <si>
    <t>Ten arkusz zostal stworzony uzywajac angielskiej notacji przez co do notacji zmiennoprzecinkowej sluza kropki "." a nie przecinki ","</t>
  </si>
  <si>
    <r>
      <t>R[</t>
    </r>
    <r>
      <rPr>
        <sz val="11"/>
        <color rgb="FF3F3F76"/>
        <rFont val="Calibri"/>
        <family val="2"/>
        <charset val="238"/>
      </rPr>
      <t>Ω]</t>
    </r>
  </si>
  <si>
    <t>u(I)[mA]</t>
  </si>
  <si>
    <t>u(U)[V]</t>
  </si>
  <si>
    <r>
      <t>u_c(R)[</t>
    </r>
    <r>
      <rPr>
        <sz val="11"/>
        <color rgb="FF3F3F76"/>
        <rFont val="Calibri"/>
        <family val="2"/>
        <charset val="238"/>
      </rPr>
      <t>Ω</t>
    </r>
    <r>
      <rPr>
        <sz val="11"/>
        <color rgb="FF3F3F76"/>
        <rFont val="Calibri"/>
        <family val="2"/>
        <scheme val="minor"/>
      </rPr>
      <t>]</t>
    </r>
  </si>
  <si>
    <t>u_c(R_w)[Ω]</t>
  </si>
  <si>
    <r>
      <t>R_srednia[</t>
    </r>
    <r>
      <rPr>
        <sz val="11"/>
        <color rgb="FF3F3F76"/>
        <rFont val="Calibri"/>
        <family val="2"/>
        <charset val="238"/>
      </rPr>
      <t>Ω]</t>
    </r>
  </si>
  <si>
    <r>
      <t>u(R_srednia)[</t>
    </r>
    <r>
      <rPr>
        <sz val="11"/>
        <color rgb="FF3F3F76"/>
        <rFont val="Calibri"/>
        <family val="2"/>
        <charset val="238"/>
      </rPr>
      <t>Ω]</t>
    </r>
  </si>
  <si>
    <t>srednia: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</si>
</sst>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ABB2BF"/>
      <name val="Consolas"/>
      <family val="3"/>
      <charset val="238"/>
    </font>
    <font>
      <sz val="11"/>
      <color rgb="FFD19A66"/>
      <name val="Consolas"/>
      <family val="3"/>
      <charset val="238"/>
    </font>
    <font>
      <sz val="11"/>
      <color rgb="FFE5C07B"/>
      <name val="Consolas"/>
      <family val="3"/>
      <charset val="238"/>
    </font>
    <font>
      <sz val="11"/>
      <color rgb="FF3F3F76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1" xfId="1"/>
    <xf numFmtId="0" fontId="1" fillId="2" borderId="2" xfId="1" applyBorder="1"/>
  </cellXfs>
  <cellStyles count="2">
    <cellStyle name="Dane wejściowe" xfId="1" builtinId="20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19"/>
  <sheetViews>
    <sheetView tabSelected="1" zoomScaleNormal="100" workbookViewId="0">
      <selection activeCell="J9" sqref="J9"/>
    </sheetView>
  </sheetViews>
  <sheetFormatPr defaultRowHeight="15" x14ac:dyDescent="0.25"/>
  <cols>
    <col min="4" max="4" width="6.28515625" bestFit="1" customWidth="1"/>
    <col min="5" max="5" width="7.5703125" bestFit="1" customWidth="1"/>
    <col min="6" max="6" width="6" bestFit="1" customWidth="1"/>
    <col min="7" max="7" width="8.5703125" bestFit="1" customWidth="1"/>
    <col min="8" max="8" width="12.85546875" bestFit="1" customWidth="1"/>
    <col min="9" max="9" width="9.42578125" bestFit="1" customWidth="1"/>
    <col min="10" max="10" width="12.5703125" bestFit="1" customWidth="1"/>
    <col min="11" max="11" width="34.42578125" customWidth="1"/>
    <col min="12" max="12" width="7.5703125" bestFit="1" customWidth="1"/>
    <col min="13" max="13" width="12" bestFit="1" customWidth="1"/>
  </cols>
  <sheetData>
    <row r="6" spans="1:13" x14ac:dyDescent="0.25">
      <c r="A6" t="s">
        <v>3</v>
      </c>
    </row>
    <row r="8" spans="1:13" x14ac:dyDescent="0.25">
      <c r="D8" s="1"/>
      <c r="E8" s="1"/>
      <c r="F8" s="1"/>
      <c r="G8" s="1"/>
      <c r="H8" s="1"/>
      <c r="I8" s="2"/>
      <c r="J8" s="3"/>
      <c r="K8" s="3"/>
      <c r="L8" s="2"/>
      <c r="M8" s="2"/>
    </row>
    <row r="12" spans="1:13" x14ac:dyDescent="0.25">
      <c r="D12" s="4" t="s">
        <v>0</v>
      </c>
      <c r="E12" s="4" t="s">
        <v>6</v>
      </c>
      <c r="F12" s="4" t="s">
        <v>1</v>
      </c>
      <c r="G12" s="4" t="s">
        <v>5</v>
      </c>
      <c r="H12" s="4" t="s">
        <v>4</v>
      </c>
      <c r="I12" s="4" t="s">
        <v>7</v>
      </c>
      <c r="J12" s="4" t="s">
        <v>9</v>
      </c>
      <c r="K12" s="4" t="s">
        <v>10</v>
      </c>
      <c r="L12" s="4" t="s">
        <v>2</v>
      </c>
      <c r="M12" s="4" t="s">
        <v>8</v>
      </c>
    </row>
    <row r="13" spans="1:13" x14ac:dyDescent="0.25">
      <c r="B13" s="4">
        <v>0.19</v>
      </c>
      <c r="D13" s="4">
        <v>3.29</v>
      </c>
      <c r="E13" s="4">
        <v>0.02</v>
      </c>
      <c r="F13" s="4">
        <v>18.7</v>
      </c>
      <c r="G13" s="4">
        <f>ROUND(B13,1)</f>
        <v>0.2</v>
      </c>
      <c r="H13" s="4">
        <f>ROUND(D13/(F13/1000),2)</f>
        <v>175.94</v>
      </c>
      <c r="I13" s="4">
        <f>ROUND(SQRT( POWER((E13/(F13/1000)),2) + POWER(D13/POWER(F13/1000,2),2) *POWER(G13/1000,2)),2)</f>
        <v>2.16</v>
      </c>
      <c r="J13" s="4">
        <f>J15</f>
        <v>175</v>
      </c>
      <c r="K13" s="4">
        <f>(H13-J13)^2</f>
        <v>0.88359999999999572</v>
      </c>
      <c r="L13" s="4"/>
      <c r="M13" s="4"/>
    </row>
    <row r="14" spans="1:13" x14ac:dyDescent="0.25">
      <c r="B14" s="4">
        <v>0.25</v>
      </c>
      <c r="D14" s="4">
        <v>4.78</v>
      </c>
      <c r="E14" s="4">
        <v>0.02</v>
      </c>
      <c r="F14" s="4">
        <v>27.8</v>
      </c>
      <c r="G14" s="4">
        <f t="shared" ref="G14:G18" si="0">ROUND(B14,1)</f>
        <v>0.3</v>
      </c>
      <c r="H14" s="4">
        <f t="shared" ref="H14:H18" si="1">ROUND(D14/(F14/1000),2)</f>
        <v>171.94</v>
      </c>
      <c r="I14" s="4">
        <f t="shared" ref="I14:I18" si="2">ROUND(SQRT( POWER((E14/(F14/1000)),2) + POWER(D14/POWER(F14/1000,2),2) *POWER(G14/1000,2)),2)</f>
        <v>1.99</v>
      </c>
      <c r="J14" s="4">
        <v>175</v>
      </c>
      <c r="K14" s="4">
        <f t="shared" ref="K14:K18" si="3">(H14-J14)^2</f>
        <v>9.3636000000000141</v>
      </c>
      <c r="L14" s="4"/>
      <c r="M14" s="4"/>
    </row>
    <row r="15" spans="1:13" x14ac:dyDescent="0.25">
      <c r="B15" s="4">
        <v>0.31</v>
      </c>
      <c r="D15" s="4">
        <v>6.35</v>
      </c>
      <c r="E15" s="4">
        <v>0.02</v>
      </c>
      <c r="F15" s="4">
        <v>36.1</v>
      </c>
      <c r="G15" s="4">
        <f t="shared" si="0"/>
        <v>0.3</v>
      </c>
      <c r="H15" s="4">
        <f>ROUND(D15/(F15/1000),2)</f>
        <v>175.9</v>
      </c>
      <c r="I15" s="4">
        <f t="shared" si="2"/>
        <v>1.56</v>
      </c>
      <c r="J15" s="4">
        <v>175</v>
      </c>
      <c r="K15" s="4">
        <f t="shared" si="3"/>
        <v>0.81000000000001027</v>
      </c>
      <c r="L15" s="4"/>
      <c r="M15" s="4"/>
    </row>
    <row r="16" spans="1:13" x14ac:dyDescent="0.25">
      <c r="B16" s="4">
        <v>0.37</v>
      </c>
      <c r="D16" s="4">
        <v>7.89</v>
      </c>
      <c r="E16" s="4">
        <v>0.03</v>
      </c>
      <c r="F16" s="4">
        <v>44.9</v>
      </c>
      <c r="G16" s="4">
        <f t="shared" si="0"/>
        <v>0.4</v>
      </c>
      <c r="H16" s="4">
        <f t="shared" si="1"/>
        <v>175.72</v>
      </c>
      <c r="I16" s="4">
        <f t="shared" si="2"/>
        <v>1.7</v>
      </c>
      <c r="J16" s="4">
        <v>175</v>
      </c>
      <c r="K16" s="4">
        <f t="shared" si="3"/>
        <v>0.51839999999999842</v>
      </c>
      <c r="L16" s="4"/>
      <c r="M16" s="4"/>
    </row>
    <row r="17" spans="2:13" x14ac:dyDescent="0.25">
      <c r="B17" s="4">
        <v>0.43</v>
      </c>
      <c r="D17" s="4">
        <v>9.5</v>
      </c>
      <c r="E17" s="4">
        <v>0.03</v>
      </c>
      <c r="F17" s="4">
        <v>54.2</v>
      </c>
      <c r="G17" s="4">
        <f t="shared" si="0"/>
        <v>0.4</v>
      </c>
      <c r="H17" s="4">
        <f t="shared" si="1"/>
        <v>175.28</v>
      </c>
      <c r="I17" s="4">
        <f t="shared" si="2"/>
        <v>1.41</v>
      </c>
      <c r="J17" s="4">
        <v>175</v>
      </c>
      <c r="K17" s="4">
        <f t="shared" si="3"/>
        <v>7.8400000000000636E-2</v>
      </c>
      <c r="L17" s="4"/>
      <c r="M17" s="4"/>
    </row>
    <row r="18" spans="2:13" x14ac:dyDescent="0.25">
      <c r="B18" s="4">
        <v>0.55000000000000004</v>
      </c>
      <c r="D18" s="4">
        <v>12.44</v>
      </c>
      <c r="E18" s="4">
        <v>0.04</v>
      </c>
      <c r="F18" s="4">
        <v>71</v>
      </c>
      <c r="G18" s="4">
        <f t="shared" si="0"/>
        <v>0.6</v>
      </c>
      <c r="H18" s="4">
        <f t="shared" si="1"/>
        <v>175.21</v>
      </c>
      <c r="I18" s="4">
        <f t="shared" si="2"/>
        <v>1.58</v>
      </c>
      <c r="J18" s="4">
        <v>175</v>
      </c>
      <c r="K18" s="4">
        <f t="shared" si="3"/>
        <v>4.4100000000003345E-2</v>
      </c>
      <c r="L18" s="4"/>
      <c r="M18" s="4"/>
    </row>
    <row r="19" spans="2:13" x14ac:dyDescent="0.25">
      <c r="G19" t="s">
        <v>11</v>
      </c>
      <c r="H19" s="5">
        <f>SUM(H13:H18)/6</f>
        <v>174.99833333333333</v>
      </c>
      <c r="K19" s="5">
        <f>ROUND(SQRT(SUM(K13:K18)/(6*5)),2)</f>
        <v>0.62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FA432DF-34F7-4C5C-A4C6-C1ECD8126F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Arkusz1!D13:D13</xm:f>
              <xm:sqref>G13</xm:sqref>
            </x14:sparkline>
            <x14:sparkline>
              <xm:f>Arkusz1!D14:D14</xm:f>
              <xm:sqref>G14</xm:sqref>
            </x14:sparkline>
            <x14:sparkline>
              <xm:f>Arkusz1!D15:D15</xm:f>
              <xm:sqref>G15</xm:sqref>
            </x14:sparkline>
            <x14:sparkline>
              <xm:f>Arkusz1!D16:D16</xm:f>
              <xm:sqref>G16</xm:sqref>
            </x14:sparkline>
            <x14:sparkline>
              <xm:f>Arkusz1!D17:D17</xm:f>
              <xm:sqref>G17</xm:sqref>
            </x14:sparkline>
            <x14:sparkline>
              <xm:f>Arkusz1!D18:D18</xm:f>
              <xm:sqref>G18</xm:sqref>
            </x14:sparkline>
          </x14:sparklines>
        </x14:sparklineGroup>
        <x14:sparklineGroup displayEmptyCellsAs="gap" xr2:uid="{82F1E702-94CD-46C8-8649-66FBD566E834}">
          <x14:colorSeries theme="3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Arkusz1!G13:G13</xm:f>
              <xm:sqref>D13</xm:sqref>
            </x14:sparkline>
            <x14:sparkline>
              <xm:f>Arkusz1!G14:G14</xm:f>
              <xm:sqref>D14</xm:sqref>
            </x14:sparkline>
            <x14:sparkline>
              <xm:f>Arkusz1!G15:G15</xm:f>
              <xm:sqref>D15</xm:sqref>
            </x14:sparkline>
            <x14:sparkline>
              <xm:f>Arkusz1!G16:G16</xm:f>
              <xm:sqref>D16</xm:sqref>
            </x14:sparkline>
            <x14:sparkline>
              <xm:f>Arkusz1!G17:G17</xm:f>
              <xm:sqref>D17</xm:sqref>
            </x14:sparkline>
            <x14:sparkline>
              <xm:f>Arkusz1!G18:G18</xm:f>
              <xm:sqref>D18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</dc:creator>
  <cp:lastModifiedBy>Jan Gadsden</cp:lastModifiedBy>
  <dcterms:created xsi:type="dcterms:W3CDTF">2015-06-05T18:19:34Z</dcterms:created>
  <dcterms:modified xsi:type="dcterms:W3CDTF">2019-10-19T20:15:57Z</dcterms:modified>
</cp:coreProperties>
</file>