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0A9399BD-B87A-40C1-9F54-188CC2AF4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5" i="1" l="1"/>
  <c r="S41" i="1"/>
  <c r="G59" i="1"/>
  <c r="S81" i="1" s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<sst xmlns="http://schemas.openxmlformats.org/spreadsheetml/2006/main" count="64" uniqueCount="28">
  <si>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</si>
  <si>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</si>
  <si>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</si>
  <si>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</si>
  <si>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</si>
  <si>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</si>
  <si>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</si>
  <si>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</si>
  <si>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</si>
  <si>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</si>
  <si>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</si>
  <si>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</si>
  <si>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</si>
  <si>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</si>
  <si>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</si>
  <si>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</si>
  <si>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</si>
  <si>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</si>
  <si>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</si>
  <si>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</si>
  <si>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</si>
  <si>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</si>
  <si>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</si>
  <si>
    <t>u_c(U_B)=</t>
  </si>
  <si>
    <t>u(h)=</t>
  </si>
  <si>
    <t>u(lambda)=</t>
  </si>
  <si>
    <t>u_c(h)=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</si>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</sst>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topLeftCell="A2" zoomScale="40" zoomScaleNormal="40" workbookViewId="0">
      <selection activeCell="AK55" sqref="AK55:AK73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 t="s">
        <v>25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 t="s">
        <v>27</v>
      </c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23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26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3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38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38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ABS(0.018*G30+3*0.00001)</f>
        <v>3.0180000000000006E-5</v>
      </c>
      <c r="AL27" s="8">
        <f t="shared" ref="AL27:AL52" si="7">ABS(0.005*H30+1*0.01)</f>
        <v>2.1499999999999998E-2</v>
      </c>
    </row>
    <row r="28" spans="1:38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3.0720000000000004E-5</v>
      </c>
      <c r="AL28" s="8">
        <f t="shared" si="7"/>
        <v>2.1999999999999999E-2</v>
      </c>
    </row>
    <row r="29" spans="1:38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3.0720000000000004E-5</v>
      </c>
      <c r="AL29" s="8">
        <f t="shared" si="7"/>
        <v>2.2499999999999999E-2</v>
      </c>
    </row>
    <row r="30" spans="1:38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3.7020000000000001E-5</v>
      </c>
      <c r="AL30" s="8">
        <f t="shared" si="7"/>
        <v>2.3E-2</v>
      </c>
    </row>
    <row r="31" spans="1:38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5.4120000000000004E-5</v>
      </c>
      <c r="AL31" s="8">
        <f t="shared" si="7"/>
        <v>2.35E-2</v>
      </c>
    </row>
    <row r="32" spans="1:38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8.8499999999999996E-5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1.0164000000000001E-4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1.1154000000000001E-4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1.2342000000000001E-4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18</v>
      </c>
      <c r="Q36" s="6" t="s">
        <v>13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1.3944000000000001E-4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1.5077999999999999E-4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1.6409999999999998E-4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1.8228E-4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15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2.0549999999999998E-4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26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2.2079999999999997E-4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 t="s">
        <v>27</v>
      </c>
      <c r="N42" s="1">
        <f t="shared" ref="N37:N55" si="9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2.4671999999999997E-4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2.586E-4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2.6363999999999999E-4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2.8091999999999999E-4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2.901E-4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2.9838E-4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3.1062E-4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3.0684000000000001E-4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3.4230000000000003E-4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3.4842E-4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3.6588000000000001E-4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/>
      <c r="AL56" s="9"/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575*10^(-9)</f>
        <v>5.75E-7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0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0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0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0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0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0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1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1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1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1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1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1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1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1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1"/>
        <v>4.79E-3</v>
      </c>
      <c r="H76" s="3">
        <v>1.94</v>
      </c>
      <c r="I76" s="6"/>
      <c r="J76" s="6" t="s">
        <v>10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18</v>
      </c>
      <c r="Q76" s="6" t="s">
        <v>13</v>
      </c>
      <c r="R76" s="6">
        <f t="shared" ref="R76" si="12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1"/>
        <v>5.6299999999999996E-3</v>
      </c>
      <c r="H77" s="3">
        <v>1.95</v>
      </c>
      <c r="I77" s="6"/>
      <c r="J77" s="6" t="s">
        <v>12</v>
      </c>
      <c r="K77" s="6">
        <v>7.9372539331935485E-3</v>
      </c>
      <c r="L77" s="6">
        <v>1.654941237627441E-2</v>
      </c>
      <c r="M77" s="9"/>
      <c r="N77" s="9"/>
      <c r="O77" s="9"/>
      <c r="P77" s="9" t="s">
        <v>23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1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1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1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15</v>
      </c>
      <c r="S80" s="6">
        <f>($O$2*G59*R76)/($O$1)</f>
        <v>6.0114280969549315E-34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1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24</v>
      </c>
      <c r="S81" s="6">
        <f>SQRT((($O$3^2)*((($O$2*R76)/($O$1))^2))+((Q77^2)*((($O$2*G59)/($O$1)))^2))</f>
        <v>3.5052241860758049E-35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1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1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1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1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1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1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1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1"/>
        <v>2.2710000000000001E-2</v>
      </c>
      <c r="H89" s="3">
        <v>2.0699999999999998</v>
      </c>
      <c r="I89" s="6"/>
      <c r="J89" s="9"/>
      <c r="K89" s="9"/>
      <c r="L89" s="9"/>
      <c r="M89" s="9" t="s">
        <v>27</v>
      </c>
      <c r="N89" s="5">
        <f t="shared" ref="N77:N92" si="13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1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3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1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3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1"/>
        <v>2.869E-2</v>
      </c>
      <c r="H92" s="3">
        <v>2.1</v>
      </c>
      <c r="I92" s="6"/>
      <c r="J92" s="9"/>
      <c r="K92" s="9"/>
      <c r="L92" s="9"/>
      <c r="M92" s="9"/>
      <c r="N92" s="5">
        <f t="shared" si="13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2019-11-13T17:58:38Z</dcterms:modified>
</cp:coreProperties>
</file>