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cin\Downloads\"/>
    </mc:Choice>
  </mc:AlternateContent>
  <xr:revisionPtr revIDLastSave="0" documentId="13_ncr:1_{70C6BC73-3006-49EC-A6C9-6F6001DD94F0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31" i="1"/>
  <c r="H5" i="1"/>
  <c r="H6" i="1"/>
  <c r="J6" i="1" s="1"/>
  <c r="H7" i="1"/>
  <c r="J7" i="1" s="1"/>
  <c r="H8" i="1"/>
  <c r="J8" i="1" s="1"/>
  <c r="H9" i="1"/>
  <c r="J9" i="1" s="1"/>
  <c r="H10" i="1"/>
  <c r="H11" i="1"/>
  <c r="H12" i="1"/>
  <c r="H13" i="1"/>
  <c r="J13" i="1" s="1"/>
  <c r="H14" i="1"/>
  <c r="J14" i="1" s="1"/>
  <c r="H4" i="1"/>
  <c r="J4" i="1" s="1"/>
  <c r="M4" i="1" s="1" a="1"/>
  <c r="N4" i="1" s="1"/>
  <c r="C18" i="1"/>
  <c r="C19" i="1"/>
  <c r="C20" i="1"/>
  <c r="C21" i="1"/>
  <c r="C22" i="1"/>
  <c r="C23" i="1"/>
  <c r="C24" i="1"/>
  <c r="C25" i="1"/>
  <c r="C26" i="1"/>
  <c r="C17" i="1"/>
  <c r="J10" i="1"/>
  <c r="J5" i="1"/>
  <c r="J11" i="1"/>
  <c r="J12" i="1"/>
  <c r="M4" i="1" l="1"/>
  <c r="M5" i="1"/>
  <c r="N5" i="1"/>
</calcChain>
</file>

<file path=xl/sharedStrings.xml><?xml version="1.0" encoding="utf-8"?>
<sst xmlns="http://schemas.openxmlformats.org/spreadsheetml/2006/main" count="12" uniqueCount="7">
  <si>
    <t>Temperatura:</t>
  </si>
  <si>
    <t>T_0:</t>
  </si>
  <si>
    <t>T[C]</t>
  </si>
  <si>
    <t>I[A]</t>
  </si>
  <si>
    <t>U[V]</t>
  </si>
  <si>
    <t>deltaL[mm]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</si>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</sst>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7154262820973"/>
          <c:y val="0.1388888888888889"/>
          <c:w val="0.75837815355047833"/>
          <c:h val="0.763317908338380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Arkusz1!$C$16:$C$26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15.5</c:v>
                </c:pt>
                <c:pt idx="3">
                  <c:v>22.299999999999997</c:v>
                </c:pt>
                <c:pt idx="4">
                  <c:v>28.5</c:v>
                </c:pt>
                <c:pt idx="5">
                  <c:v>36.299999999999997</c:v>
                </c:pt>
                <c:pt idx="6">
                  <c:v>44.5</c:v>
                </c:pt>
                <c:pt idx="7">
                  <c:v>52.7</c:v>
                </c:pt>
                <c:pt idx="8">
                  <c:v>72.599999999999994</c:v>
                </c:pt>
                <c:pt idx="9">
                  <c:v>93</c:v>
                </c:pt>
                <c:pt idx="10">
                  <c:v>117.69999999999999</c:v>
                </c:pt>
              </c:numCache>
            </c:numRef>
          </c:xVal>
          <c:yVal>
            <c:numRef>
              <c:f>Arkusz1!$J$4:$J$14</c:f>
              <c:numCache>
                <c:formatCode>General</c:formatCode>
                <c:ptCount val="11"/>
                <c:pt idx="0">
                  <c:v>0</c:v>
                </c:pt>
                <c:pt idx="1">
                  <c:v>1.7142857142857143E-4</c:v>
                </c:pt>
                <c:pt idx="2">
                  <c:v>2.7428571428571427E-4</c:v>
                </c:pt>
                <c:pt idx="3">
                  <c:v>4.0000000000000007E-4</c:v>
                </c:pt>
                <c:pt idx="4">
                  <c:v>5.0285714285714278E-4</c:v>
                </c:pt>
                <c:pt idx="5">
                  <c:v>6.4000000000000005E-4</c:v>
                </c:pt>
                <c:pt idx="6">
                  <c:v>7.8857142857142863E-4</c:v>
                </c:pt>
                <c:pt idx="7">
                  <c:v>9.3714285714285709E-4</c:v>
                </c:pt>
                <c:pt idx="8">
                  <c:v>1.3028571428571427E-3</c:v>
                </c:pt>
                <c:pt idx="9">
                  <c:v>1.7028571428571429E-3</c:v>
                </c:pt>
                <c:pt idx="10">
                  <c:v>2.0799999999999998E-3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2DC-91F6-D3D21BC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88832"/>
        <c:axId val="266967904"/>
      </c:scatterChart>
      <c:valAx>
        <c:axId val="4221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6967904"/>
        <c:crosses val="autoZero"/>
        <c:crossBetween val="midCat"/>
      </c:valAx>
      <c:valAx>
        <c:axId val="266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21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571499</xdr:colOff>
      <xdr:row>10</xdr:row>
      <xdr:rowOff>104774</xdr:rowOff>
    </xdr:from>
    <xdr:to>
      <xdr:col>19</xdr:col>
      <xdr:colOff>485774</xdr:colOff>
      <xdr:row>26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E81468-31B7-406B-B9C5-F0BAF01DF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142876</xdr:colOff>
      <xdr:row>10</xdr:row>
      <xdr:rowOff>157162</xdr:rowOff>
    </xdr:from>
    <xdr:ext cx="2257424" cy="266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Δ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</m:num>
                    <m:den>
                      <m:sSub>
                        <m:sSubPr>
                          <m:ctrlPr>
                            <a:rPr lang="pl-PL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den>
                  </m:f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α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𝑇</m:t>
                  </m:r>
                </m:oMath>
              </a14:m>
              <a:endParaRPr lang="pl-PL" sz="11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8686801" y="2062162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𝐿/𝐿_0 =</a:t>
              </a:r>
              <a:r>
                <a:rPr lang="el-GR" sz="1100" b="0" i="0">
                  <a:latin typeface="Cambria Math" panose="02040503050406030204" pitchFamily="18" charset="0"/>
                </a:rPr>
                <a:t>α</a:t>
              </a:r>
              <a:r>
                <a:rPr lang="pl-PL" sz="1100" b="0" i="0">
                  <a:latin typeface="Cambria Math" panose="02040503050406030204" pitchFamily="18" charset="0"/>
                </a:rPr>
                <a:t>∗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𝑇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15</xdr:col>
      <xdr:colOff>438151</xdr:colOff>
      <xdr:row>13</xdr:row>
      <xdr:rowOff>71437</xdr:rowOff>
    </xdr:from>
    <xdr:ext cx="2164268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=1,793∗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−3,978∗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9591676" y="254793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𝑦=1,793∗〖10〗^(−5)−3,978∗〖10〗^(−6)</a:t>
              </a:r>
              <a:endParaRPr lang="pl-PL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0.02598</cdr:x>
      <cdr:y>0.46423</cdr:y>
    </cdr:from>
    <cdr:to>
      <cdr:x>0.10435</cdr:x>
      <cdr:y>0.57983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AC08897-CDCC-41F2-9C15-EE7454FA48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 rot="16200000">
          <a:off x="163275" y="1361517"/>
          <a:ext cx="346289" cy="40455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0.53513</cdr:x>
      <cdr:y>0.90692</cdr:y>
    </cdr:from>
    <cdr:to>
      <cdr:x>0.62842</cdr:x>
      <cdr:y>0.99751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F12D99D8-2BC4-4B31-9750-2BBD9A6FCB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798317" y="2807481"/>
          <a:ext cx="487809" cy="28042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selection activeCell="L7" sqref="L7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6" bestFit="1" customWidth="1"/>
    <col min="4" max="4" width="5" bestFit="1" customWidth="1"/>
    <col min="5" max="5" width="4.7109375" bestFit="1" customWidth="1"/>
    <col min="6" max="6" width="13.140625" bestFit="1" customWidth="1"/>
    <col min="10" max="10" width="12" bestFit="1" customWidth="1"/>
    <col min="13" max="13" width="12.140625" bestFit="1" customWidth="1"/>
    <col min="14" max="14" width="12.7109375" bestFit="1" customWidth="1"/>
  </cols>
  <sheetData>
    <row r="1" spans="1:14" x14ac:dyDescent="0.25">
      <c r="H1" t="s">
        <v>6</v>
      </c>
    </row>
    <row r="2" spans="1:14" x14ac:dyDescent="0.25">
      <c r="H2">
        <v>0.875</v>
      </c>
    </row>
    <row r="3" spans="1:14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14" x14ac:dyDescent="0.25">
      <c r="A4" t="s">
        <v>1</v>
      </c>
      <c r="B4" s="1">
        <v>1</v>
      </c>
      <c r="C4" s="1">
        <v>23</v>
      </c>
      <c r="D4" s="1">
        <v>0</v>
      </c>
      <c r="E4" s="1">
        <v>0</v>
      </c>
      <c r="F4" s="1">
        <v>0</v>
      </c>
      <c r="H4">
        <f>F4/1000/100</f>
        <v>0</v>
      </c>
      <c r="J4">
        <f>H4/$H$2</f>
        <v>0</v>
      </c>
      <c r="M4">
        <f t="array" ref="M4:N5">LINEST(J4:J14,C16:C26,TRUE,TRUE)</f>
        <v>1.7935028621430597E-5</v>
      </c>
      <c r="N4">
        <v>-3.978419384311426E-6</v>
      </c>
    </row>
    <row r="5" spans="1:14" x14ac:dyDescent="0.25">
      <c r="B5" s="1">
        <v>2</v>
      </c>
      <c r="C5" s="1">
        <v>33</v>
      </c>
      <c r="D5" s="1">
        <v>0.52</v>
      </c>
      <c r="E5" s="1">
        <v>1.9</v>
      </c>
      <c r="F5" s="1">
        <v>15</v>
      </c>
      <c r="H5">
        <f t="shared" ref="H5:H14" si="0">F5/1000/100</f>
        <v>1.4999999999999999E-4</v>
      </c>
      <c r="J5">
        <f t="shared" ref="J5:J14" si="1">H5/$H$2</f>
        <v>1.7142857142857143E-4</v>
      </c>
      <c r="M5">
        <v>1.4184087260790826E-7</v>
      </c>
      <c r="N5">
        <v>8.05763188310071E-6</v>
      </c>
    </row>
    <row r="6" spans="1:14" x14ac:dyDescent="0.25">
      <c r="B6" s="1">
        <v>3</v>
      </c>
      <c r="C6" s="1">
        <v>38.5</v>
      </c>
      <c r="D6" s="1">
        <v>0.67</v>
      </c>
      <c r="E6" s="1">
        <v>2.5</v>
      </c>
      <c r="F6" s="1">
        <v>24</v>
      </c>
      <c r="H6">
        <f t="shared" si="0"/>
        <v>2.4000000000000001E-4</v>
      </c>
      <c r="J6">
        <f>H6/$H$2</f>
        <v>2.7428571428571427E-4</v>
      </c>
    </row>
    <row r="7" spans="1:14" x14ac:dyDescent="0.25">
      <c r="B7" s="1">
        <v>4</v>
      </c>
      <c r="C7" s="1">
        <v>45.3</v>
      </c>
      <c r="D7" s="1">
        <v>0.83</v>
      </c>
      <c r="E7" s="1">
        <v>3</v>
      </c>
      <c r="F7" s="1">
        <v>35</v>
      </c>
      <c r="H7">
        <f t="shared" si="0"/>
        <v>3.5000000000000005E-4</v>
      </c>
      <c r="J7">
        <f>H7/$H$2</f>
        <v>4.0000000000000007E-4</v>
      </c>
    </row>
    <row r="8" spans="1:14" x14ac:dyDescent="0.25">
      <c r="B8" s="1">
        <v>5</v>
      </c>
      <c r="C8" s="1">
        <v>51.5</v>
      </c>
      <c r="D8" s="1">
        <v>0.94</v>
      </c>
      <c r="E8" s="1">
        <v>3.5</v>
      </c>
      <c r="F8" s="1">
        <v>44</v>
      </c>
      <c r="H8">
        <f t="shared" si="0"/>
        <v>4.3999999999999996E-4</v>
      </c>
      <c r="J8">
        <f t="shared" si="1"/>
        <v>5.0285714285714278E-4</v>
      </c>
    </row>
    <row r="9" spans="1:14" x14ac:dyDescent="0.25">
      <c r="B9" s="1">
        <v>6</v>
      </c>
      <c r="C9" s="1">
        <v>59.3</v>
      </c>
      <c r="D9" s="1">
        <v>1.08</v>
      </c>
      <c r="E9" s="1">
        <v>4</v>
      </c>
      <c r="F9" s="1">
        <v>56</v>
      </c>
      <c r="H9">
        <f t="shared" si="0"/>
        <v>5.6000000000000006E-4</v>
      </c>
      <c r="J9">
        <f t="shared" si="1"/>
        <v>6.4000000000000005E-4</v>
      </c>
    </row>
    <row r="10" spans="1:14" x14ac:dyDescent="0.25">
      <c r="B10" s="1">
        <v>7</v>
      </c>
      <c r="C10" s="1">
        <v>67.5</v>
      </c>
      <c r="D10" s="1">
        <v>1.22</v>
      </c>
      <c r="E10" s="1">
        <v>4.5</v>
      </c>
      <c r="F10" s="1">
        <v>69</v>
      </c>
      <c r="H10">
        <f t="shared" si="0"/>
        <v>6.9000000000000008E-4</v>
      </c>
      <c r="J10">
        <f>H10/$H$2</f>
        <v>7.8857142857142863E-4</v>
      </c>
    </row>
    <row r="11" spans="1:14" x14ac:dyDescent="0.25">
      <c r="B11" s="1">
        <v>8</v>
      </c>
      <c r="C11" s="1">
        <v>75.7</v>
      </c>
      <c r="D11" s="1">
        <v>1.35</v>
      </c>
      <c r="E11" s="1">
        <v>5</v>
      </c>
      <c r="F11" s="1">
        <v>82</v>
      </c>
      <c r="H11">
        <f t="shared" si="0"/>
        <v>8.1999999999999998E-4</v>
      </c>
      <c r="J11">
        <f t="shared" si="1"/>
        <v>9.3714285714285709E-4</v>
      </c>
    </row>
    <row r="12" spans="1:14" x14ac:dyDescent="0.25">
      <c r="B12" s="1">
        <v>9</v>
      </c>
      <c r="C12" s="1">
        <v>95.6</v>
      </c>
      <c r="D12" s="1">
        <v>1.63</v>
      </c>
      <c r="E12" s="1">
        <v>6</v>
      </c>
      <c r="F12" s="1">
        <v>114</v>
      </c>
      <c r="H12">
        <f t="shared" si="0"/>
        <v>1.14E-3</v>
      </c>
      <c r="J12">
        <f t="shared" si="1"/>
        <v>1.3028571428571427E-3</v>
      </c>
    </row>
    <row r="13" spans="1:14" x14ac:dyDescent="0.25">
      <c r="B13" s="1">
        <v>10</v>
      </c>
      <c r="C13" s="1">
        <v>116</v>
      </c>
      <c r="D13" s="1">
        <v>1.9</v>
      </c>
      <c r="E13" s="1">
        <v>7</v>
      </c>
      <c r="F13" s="1">
        <v>149</v>
      </c>
      <c r="H13">
        <f t="shared" si="0"/>
        <v>1.49E-3</v>
      </c>
      <c r="J13">
        <f t="shared" si="1"/>
        <v>1.7028571428571429E-3</v>
      </c>
    </row>
    <row r="14" spans="1:14" x14ac:dyDescent="0.25">
      <c r="B14" s="1">
        <v>11</v>
      </c>
      <c r="C14" s="1">
        <v>140.69999999999999</v>
      </c>
      <c r="D14" s="1">
        <v>2.15</v>
      </c>
      <c r="E14" s="1">
        <v>8</v>
      </c>
      <c r="F14" s="1">
        <v>182</v>
      </c>
      <c r="H14">
        <f t="shared" si="0"/>
        <v>1.82E-3</v>
      </c>
      <c r="J14">
        <f t="shared" si="1"/>
        <v>2.0799999999999998E-3</v>
      </c>
    </row>
    <row r="16" spans="1:14" x14ac:dyDescent="0.25">
      <c r="C16">
        <v>0</v>
      </c>
    </row>
    <row r="17" spans="3:10" x14ac:dyDescent="0.25">
      <c r="C17">
        <f>C5-$C$4</f>
        <v>10</v>
      </c>
    </row>
    <row r="18" spans="3:10" x14ac:dyDescent="0.25">
      <c r="C18">
        <f t="shared" ref="C18:C26" si="2">C6-$C$4</f>
        <v>15.5</v>
      </c>
    </row>
    <row r="19" spans="3:10" x14ac:dyDescent="0.25">
      <c r="C19">
        <f t="shared" si="2"/>
        <v>22.299999999999997</v>
      </c>
    </row>
    <row r="20" spans="3:10" x14ac:dyDescent="0.25">
      <c r="C20">
        <f t="shared" si="2"/>
        <v>28.5</v>
      </c>
    </row>
    <row r="21" spans="3:10" x14ac:dyDescent="0.25">
      <c r="C21">
        <f t="shared" si="2"/>
        <v>36.299999999999997</v>
      </c>
    </row>
    <row r="22" spans="3:10" x14ac:dyDescent="0.25">
      <c r="C22">
        <f t="shared" si="2"/>
        <v>44.5</v>
      </c>
    </row>
    <row r="23" spans="3:10" x14ac:dyDescent="0.25">
      <c r="C23">
        <f t="shared" si="2"/>
        <v>52.7</v>
      </c>
    </row>
    <row r="24" spans="3:10" x14ac:dyDescent="0.25">
      <c r="C24">
        <f t="shared" si="2"/>
        <v>72.599999999999994</v>
      </c>
    </row>
    <row r="25" spans="3:10" x14ac:dyDescent="0.25">
      <c r="C25">
        <f t="shared" si="2"/>
        <v>93</v>
      </c>
    </row>
    <row r="26" spans="3:10" x14ac:dyDescent="0.25">
      <c r="C26">
        <f t="shared" si="2"/>
        <v>117.69999999999999</v>
      </c>
    </row>
    <row r="30" spans="3:10" x14ac:dyDescent="0.25">
      <c r="F30" s="1" t="s">
        <v>0</v>
      </c>
      <c r="G30" s="1" t="s">
        <v>2</v>
      </c>
      <c r="H30" s="1" t="s">
        <v>3</v>
      </c>
      <c r="I30" s="1" t="s">
        <v>4</v>
      </c>
      <c r="J30" s="1" t="s">
        <v>5</v>
      </c>
    </row>
    <row r="31" spans="3:10" x14ac:dyDescent="0.25">
      <c r="F31" s="1">
        <v>1</v>
      </c>
      <c r="G31" s="1">
        <v>23</v>
      </c>
      <c r="H31" s="1">
        <v>0</v>
      </c>
      <c r="I31" s="1">
        <v>0</v>
      </c>
      <c r="J31" s="1">
        <f>F4/100</f>
        <v>0</v>
      </c>
    </row>
    <row r="32" spans="3:10" x14ac:dyDescent="0.25">
      <c r="F32" s="1">
        <v>2</v>
      </c>
      <c r="G32" s="1">
        <v>33</v>
      </c>
      <c r="H32" s="1">
        <v>0.52</v>
      </c>
      <c r="I32" s="1">
        <v>1.9</v>
      </c>
      <c r="J32" s="1">
        <f t="shared" ref="J32:J41" si="3">F5/100</f>
        <v>0.15</v>
      </c>
    </row>
    <row r="33" spans="6:10" x14ac:dyDescent="0.25">
      <c r="F33" s="1">
        <v>3</v>
      </c>
      <c r="G33" s="1">
        <v>38.5</v>
      </c>
      <c r="H33" s="1">
        <v>0.67</v>
      </c>
      <c r="I33" s="1">
        <v>2.5</v>
      </c>
      <c r="J33" s="1">
        <f t="shared" si="3"/>
        <v>0.24</v>
      </c>
    </row>
    <row r="34" spans="6:10" x14ac:dyDescent="0.25">
      <c r="F34" s="1">
        <v>4</v>
      </c>
      <c r="G34" s="1">
        <v>45.3</v>
      </c>
      <c r="H34" s="1">
        <v>0.83</v>
      </c>
      <c r="I34" s="1">
        <v>3</v>
      </c>
      <c r="J34" s="1">
        <f t="shared" si="3"/>
        <v>0.35</v>
      </c>
    </row>
    <row r="35" spans="6:10" x14ac:dyDescent="0.25">
      <c r="F35" s="1">
        <v>5</v>
      </c>
      <c r="G35" s="1">
        <v>51.5</v>
      </c>
      <c r="H35" s="1">
        <v>0.94</v>
      </c>
      <c r="I35" s="1">
        <v>3.5</v>
      </c>
      <c r="J35" s="1">
        <f t="shared" si="3"/>
        <v>0.44</v>
      </c>
    </row>
    <row r="36" spans="6:10" x14ac:dyDescent="0.25">
      <c r="F36" s="1">
        <v>6</v>
      </c>
      <c r="G36" s="1">
        <v>59.3</v>
      </c>
      <c r="H36" s="1">
        <v>1.08</v>
      </c>
      <c r="I36" s="1">
        <v>4</v>
      </c>
      <c r="J36" s="1">
        <f t="shared" si="3"/>
        <v>0.56000000000000005</v>
      </c>
    </row>
    <row r="37" spans="6:10" x14ac:dyDescent="0.25">
      <c r="F37" s="1">
        <v>7</v>
      </c>
      <c r="G37" s="1">
        <v>67.5</v>
      </c>
      <c r="H37" s="1">
        <v>1.22</v>
      </c>
      <c r="I37" s="1">
        <v>4.5</v>
      </c>
      <c r="J37" s="1">
        <f t="shared" si="3"/>
        <v>0.69</v>
      </c>
    </row>
    <row r="38" spans="6:10" x14ac:dyDescent="0.25">
      <c r="F38" s="1">
        <v>8</v>
      </c>
      <c r="G38" s="1">
        <v>75.7</v>
      </c>
      <c r="H38" s="1">
        <v>1.35</v>
      </c>
      <c r="I38" s="1">
        <v>5</v>
      </c>
      <c r="J38" s="1">
        <f t="shared" si="3"/>
        <v>0.82</v>
      </c>
    </row>
    <row r="39" spans="6:10" x14ac:dyDescent="0.25">
      <c r="F39" s="1">
        <v>9</v>
      </c>
      <c r="G39" s="1">
        <v>95.6</v>
      </c>
      <c r="H39" s="1">
        <v>1.63</v>
      </c>
      <c r="I39" s="1">
        <v>6</v>
      </c>
      <c r="J39" s="1">
        <f t="shared" si="3"/>
        <v>1.1399999999999999</v>
      </c>
    </row>
    <row r="40" spans="6:10" x14ac:dyDescent="0.25">
      <c r="F40" s="1">
        <v>10</v>
      </c>
      <c r="G40" s="1">
        <v>116</v>
      </c>
      <c r="H40" s="1">
        <v>1.9</v>
      </c>
      <c r="I40" s="1">
        <v>7</v>
      </c>
      <c r="J40" s="1">
        <f t="shared" si="3"/>
        <v>1.49</v>
      </c>
    </row>
    <row r="41" spans="6:10" x14ac:dyDescent="0.25">
      <c r="F41" s="1">
        <v>11</v>
      </c>
      <c r="G41" s="1">
        <v>140.69999999999999</v>
      </c>
      <c r="H41" s="1">
        <v>2.15</v>
      </c>
      <c r="I41" s="1">
        <v>8</v>
      </c>
      <c r="J41" s="1">
        <f t="shared" si="3"/>
        <v>1.82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Marcin</cp:lastModifiedBy>
  <dcterms:created xsi:type="dcterms:W3CDTF">2015-06-05T18:19:34Z</dcterms:created>
  <dcterms:modified xsi:type="dcterms:W3CDTF">2019-12-03T16:12:20Z</dcterms:modified>
</cp:coreProperties>
</file>