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\PTM2\Lab2\"/>
    </mc:Choice>
  </mc:AlternateContent>
  <xr:revisionPtr revIDLastSave="0" documentId="13_ncr:1_{FCA02D8F-0332-43CA-B695-BF5280EBEDFB}" xr6:coauthVersionLast="45" xr6:coauthVersionMax="45" xr10:uidLastSave="{00000000-0000-0000-0000-000000000000}"/>
  <bookViews>
    <workbookView xWindow="1395" yWindow="405" windowWidth="13905" windowHeight="10650" xr2:uid="{C0D63B40-5B01-45E6-982E-A985553B2BE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I14" i="1" l="1"/>
  <c r="B3" i="1"/>
  <c r="I3" i="1" s="1"/>
  <c r="B4" i="1"/>
  <c r="J4" i="1" s="1"/>
  <c r="B5" i="1"/>
  <c r="J5" i="1" s="1"/>
  <c r="B6" i="1"/>
  <c r="J6" i="1" s="1"/>
  <c r="B7" i="1"/>
  <c r="I7" i="1" s="1"/>
  <c r="B8" i="1"/>
  <c r="D8" i="1" s="1"/>
  <c r="G8" i="1" s="1"/>
  <c r="B9" i="1"/>
  <c r="D9" i="1" s="1"/>
  <c r="F9" i="1" s="1"/>
  <c r="B10" i="1"/>
  <c r="C10" i="1" s="1"/>
  <c r="B11" i="1"/>
  <c r="D11" i="1" s="1"/>
  <c r="F11" i="1" s="1"/>
  <c r="B12" i="1"/>
  <c r="D12" i="1" s="1"/>
  <c r="G12" i="1" s="1"/>
  <c r="B13" i="1"/>
  <c r="D13" i="1" s="1"/>
  <c r="B14" i="1"/>
  <c r="J14" i="1" s="1"/>
  <c r="D5" i="1"/>
  <c r="G5" i="1" s="1"/>
  <c r="D4" i="1"/>
  <c r="G4" i="1" s="1"/>
  <c r="D7" i="1"/>
  <c r="G7" i="1" s="1"/>
  <c r="C7" i="1"/>
  <c r="I6" i="1" l="1"/>
  <c r="I4" i="1"/>
  <c r="D6" i="1"/>
  <c r="G6" i="1" s="1"/>
  <c r="J2" i="1"/>
  <c r="I2" i="1"/>
  <c r="J7" i="1"/>
  <c r="I12" i="1"/>
  <c r="I10" i="1"/>
  <c r="J11" i="1"/>
  <c r="C2" i="1"/>
  <c r="J13" i="1"/>
  <c r="I9" i="1"/>
  <c r="J10" i="1"/>
  <c r="D2" i="1"/>
  <c r="G2" i="1" s="1"/>
  <c r="D3" i="1"/>
  <c r="G3" i="1" s="1"/>
  <c r="I8" i="1"/>
  <c r="J9" i="1"/>
  <c r="J3" i="1"/>
  <c r="I13" i="1"/>
  <c r="I11" i="1"/>
  <c r="J12" i="1"/>
  <c r="J8" i="1"/>
  <c r="I5" i="1"/>
  <c r="C12" i="1"/>
  <c r="C8" i="1"/>
  <c r="C11" i="1"/>
  <c r="D10" i="1"/>
  <c r="F10" i="1" s="1"/>
  <c r="D14" i="1"/>
  <c r="G14" i="1" s="1"/>
  <c r="C9" i="1"/>
  <c r="C5" i="1"/>
  <c r="C6" i="1"/>
  <c r="C4" i="1"/>
  <c r="C3" i="1"/>
  <c r="E13" i="1"/>
  <c r="F13" i="1"/>
  <c r="G13" i="1"/>
  <c r="G9" i="1"/>
  <c r="G11" i="1"/>
  <c r="E10" i="1"/>
  <c r="E7" i="1"/>
  <c r="F7" i="1"/>
  <c r="F12" i="1"/>
  <c r="E9" i="1"/>
  <c r="E6" i="1"/>
  <c r="F6" i="1"/>
  <c r="E11" i="1"/>
  <c r="E5" i="1"/>
  <c r="F5" i="1"/>
  <c r="E12" i="1"/>
  <c r="E8" i="1"/>
  <c r="C14" i="1"/>
  <c r="E4" i="1"/>
  <c r="F4" i="1"/>
  <c r="F8" i="1"/>
  <c r="C13" i="1"/>
  <c r="E2" i="1" l="1"/>
  <c r="F2" i="1"/>
  <c r="E14" i="1"/>
  <c r="F3" i="1"/>
  <c r="E3" i="1"/>
  <c r="F14" i="1"/>
  <c r="G10" i="1"/>
</calcChain>
</file>

<file path=xl/sharedStrings.xml><?xml version="1.0" encoding="utf-8"?>
<sst xmlns="http://schemas.openxmlformats.org/spreadsheetml/2006/main" count="25" uniqueCount="14">
  <si>
    <t>E[H]</t>
  </si>
  <si>
    <t>E[%]</t>
  </si>
  <si>
    <t>E[C]</t>
  </si>
  <si>
    <t>PV[%]</t>
  </si>
  <si>
    <t>PV[ADC]</t>
  </si>
  <si>
    <t>PV[C]</t>
  </si>
  <si>
    <t>PV[V]</t>
  </si>
  <si>
    <t>Stan</t>
  </si>
  <si>
    <t>SP</t>
  </si>
  <si>
    <t>E&gt;H/2</t>
  </si>
  <si>
    <t>E&lt;-H/2</t>
  </si>
  <si>
    <t>H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</si>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</sst>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25D0-374E-41D5-9473-C964A9722E32}">
  <dimension ref="A1:L18"/>
  <sheetViews>
    <sheetView tabSelected="1" workbookViewId="0">
      <selection activeCell="L2" sqref="L2"/>
    </sheetView>
  </sheetViews>
  <sheetFormatPr defaultRowHeight="15" x14ac:dyDescent="0.25"/>
  <cols>
    <col min="10" max="10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s="4" t="s">
        <v>8</v>
      </c>
      <c r="L1" s="4" t="s">
        <v>11</v>
      </c>
    </row>
    <row r="2" spans="1:12" x14ac:dyDescent="0.25">
      <c r="A2" s="1">
        <v>-1</v>
      </c>
      <c r="B2" s="2">
        <f>$L$2*A2</f>
        <v>-0.08</v>
      </c>
      <c r="C2">
        <f>400*B2</f>
        <v>-32</v>
      </c>
      <c r="D2" s="2">
        <f>$K$2-B2</f>
        <v>0.48000000000000004</v>
      </c>
      <c r="E2" s="3">
        <f>1023*D2</f>
        <v>491.04</v>
      </c>
      <c r="F2">
        <f>400*D2</f>
        <v>192.00000000000003</v>
      </c>
      <c r="G2">
        <f>5*D2</f>
        <v>2.4000000000000004</v>
      </c>
      <c r="H2" s="5" t="s">
        <v>12</v>
      </c>
      <c r="I2" t="b">
        <f>B2&gt;($L$2/2)</f>
        <v>0</v>
      </c>
      <c r="J2" t="b">
        <f>B2&lt;-($L$2/2)</f>
        <v>1</v>
      </c>
      <c r="K2">
        <v>0.4</v>
      </c>
      <c r="L2">
        <v>0.08</v>
      </c>
    </row>
    <row r="3" spans="1:12" x14ac:dyDescent="0.25">
      <c r="A3" s="1">
        <v>-0.5</v>
      </c>
      <c r="B3" s="2">
        <f t="shared" ref="B3:B14" si="0">$L$2*A3</f>
        <v>-0.04</v>
      </c>
      <c r="C3">
        <f t="shared" ref="C3:C14" si="1">400*B3</f>
        <v>-16</v>
      </c>
      <c r="D3" s="2">
        <f t="shared" ref="D3:D14" si="2">$K$2-B3</f>
        <v>0.44</v>
      </c>
      <c r="E3" s="3">
        <f t="shared" ref="E3:E14" si="3">1023*D3</f>
        <v>450.12</v>
      </c>
      <c r="F3">
        <f t="shared" ref="F3:F14" si="4">400*D3</f>
        <v>176</v>
      </c>
      <c r="G3">
        <f t="shared" ref="G3:G14" si="5">5*D3</f>
        <v>2.2000000000000002</v>
      </c>
      <c r="H3" s="5" t="s">
        <v>12</v>
      </c>
      <c r="I3" t="b">
        <f t="shared" ref="I3:I14" si="6">B3&gt;($L$2/2)</f>
        <v>0</v>
      </c>
      <c r="J3" t="b">
        <f t="shared" ref="J3:J14" si="7">B3&lt;-($L$2/2)</f>
        <v>0</v>
      </c>
    </row>
    <row r="4" spans="1:12" x14ac:dyDescent="0.25">
      <c r="A4" s="1">
        <v>0</v>
      </c>
      <c r="B4" s="2">
        <f t="shared" si="0"/>
        <v>0</v>
      </c>
      <c r="C4">
        <f t="shared" si="1"/>
        <v>0</v>
      </c>
      <c r="D4" s="2">
        <f t="shared" si="2"/>
        <v>0.4</v>
      </c>
      <c r="E4" s="3">
        <f t="shared" si="3"/>
        <v>409.20000000000005</v>
      </c>
      <c r="F4">
        <f t="shared" si="4"/>
        <v>160</v>
      </c>
      <c r="G4">
        <f t="shared" si="5"/>
        <v>2</v>
      </c>
      <c r="H4" s="5" t="s">
        <v>12</v>
      </c>
      <c r="I4" t="b">
        <f t="shared" si="6"/>
        <v>0</v>
      </c>
      <c r="J4" t="b">
        <f t="shared" si="7"/>
        <v>0</v>
      </c>
    </row>
    <row r="5" spans="1:12" x14ac:dyDescent="0.25">
      <c r="A5" s="1">
        <v>0.45</v>
      </c>
      <c r="B5" s="2">
        <f t="shared" si="0"/>
        <v>3.6000000000000004E-2</v>
      </c>
      <c r="C5">
        <f t="shared" si="1"/>
        <v>14.400000000000002</v>
      </c>
      <c r="D5" s="2">
        <f t="shared" si="2"/>
        <v>0.36399999999999999</v>
      </c>
      <c r="E5" s="3">
        <f t="shared" si="3"/>
        <v>372.37200000000001</v>
      </c>
      <c r="F5">
        <f t="shared" si="4"/>
        <v>145.6</v>
      </c>
      <c r="G5">
        <f t="shared" si="5"/>
        <v>1.8199999999999998</v>
      </c>
      <c r="H5" s="5" t="s">
        <v>12</v>
      </c>
      <c r="I5" t="b">
        <f t="shared" si="6"/>
        <v>0</v>
      </c>
      <c r="J5" t="b">
        <f t="shared" si="7"/>
        <v>0</v>
      </c>
    </row>
    <row r="6" spans="1:12" x14ac:dyDescent="0.25">
      <c r="A6" s="1">
        <v>0.5</v>
      </c>
      <c r="B6" s="2">
        <f t="shared" si="0"/>
        <v>0.04</v>
      </c>
      <c r="C6">
        <f t="shared" si="1"/>
        <v>16</v>
      </c>
      <c r="D6" s="2">
        <f t="shared" si="2"/>
        <v>0.36000000000000004</v>
      </c>
      <c r="E6" s="3">
        <f t="shared" si="3"/>
        <v>368.28000000000003</v>
      </c>
      <c r="F6">
        <f t="shared" si="4"/>
        <v>144.00000000000003</v>
      </c>
      <c r="G6">
        <f t="shared" si="5"/>
        <v>1.8000000000000003</v>
      </c>
      <c r="H6" s="5" t="s">
        <v>12</v>
      </c>
      <c r="I6" t="b">
        <f t="shared" si="6"/>
        <v>0</v>
      </c>
      <c r="J6" t="b">
        <f t="shared" si="7"/>
        <v>0</v>
      </c>
    </row>
    <row r="7" spans="1:12" x14ac:dyDescent="0.25">
      <c r="A7" s="1">
        <v>0.55000000000000004</v>
      </c>
      <c r="B7" s="2">
        <f t="shared" si="0"/>
        <v>4.4000000000000004E-2</v>
      </c>
      <c r="C7">
        <f t="shared" si="1"/>
        <v>17.600000000000001</v>
      </c>
      <c r="D7" s="2">
        <f t="shared" si="2"/>
        <v>0.35600000000000004</v>
      </c>
      <c r="E7" s="3">
        <f t="shared" si="3"/>
        <v>364.18800000000005</v>
      </c>
      <c r="F7">
        <f t="shared" si="4"/>
        <v>142.4</v>
      </c>
      <c r="G7">
        <f t="shared" si="5"/>
        <v>1.7800000000000002</v>
      </c>
      <c r="H7" s="6" t="s">
        <v>13</v>
      </c>
      <c r="I7" t="b">
        <f t="shared" si="6"/>
        <v>1</v>
      </c>
      <c r="J7" t="b">
        <f t="shared" si="7"/>
        <v>0</v>
      </c>
    </row>
    <row r="8" spans="1:12" x14ac:dyDescent="0.25">
      <c r="A8" s="1">
        <v>1</v>
      </c>
      <c r="B8" s="2">
        <f t="shared" si="0"/>
        <v>0.08</v>
      </c>
      <c r="C8">
        <f t="shared" si="1"/>
        <v>32</v>
      </c>
      <c r="D8" s="2">
        <f t="shared" si="2"/>
        <v>0.32</v>
      </c>
      <c r="E8" s="3">
        <f t="shared" si="3"/>
        <v>327.36</v>
      </c>
      <c r="F8">
        <f t="shared" si="4"/>
        <v>128</v>
      </c>
      <c r="G8">
        <f t="shared" si="5"/>
        <v>1.6</v>
      </c>
      <c r="H8" s="6" t="s">
        <v>13</v>
      </c>
      <c r="I8" t="b">
        <f t="shared" si="6"/>
        <v>1</v>
      </c>
      <c r="J8" t="b">
        <f t="shared" si="7"/>
        <v>0</v>
      </c>
    </row>
    <row r="9" spans="1:12" x14ac:dyDescent="0.25">
      <c r="A9" s="1">
        <v>0.5</v>
      </c>
      <c r="B9" s="2">
        <f t="shared" si="0"/>
        <v>0.04</v>
      </c>
      <c r="C9">
        <f t="shared" si="1"/>
        <v>16</v>
      </c>
      <c r="D9" s="2">
        <f t="shared" si="2"/>
        <v>0.36000000000000004</v>
      </c>
      <c r="E9" s="3">
        <f t="shared" si="3"/>
        <v>368.28000000000003</v>
      </c>
      <c r="F9">
        <f t="shared" si="4"/>
        <v>144.00000000000003</v>
      </c>
      <c r="G9">
        <f t="shared" si="5"/>
        <v>1.8000000000000003</v>
      </c>
      <c r="H9" s="6" t="s">
        <v>13</v>
      </c>
      <c r="I9" t="b">
        <f t="shared" si="6"/>
        <v>0</v>
      </c>
      <c r="J9" t="b">
        <f t="shared" si="7"/>
        <v>0</v>
      </c>
    </row>
    <row r="10" spans="1:12" x14ac:dyDescent="0.25">
      <c r="A10" s="1">
        <v>0</v>
      </c>
      <c r="B10" s="2">
        <f t="shared" si="0"/>
        <v>0</v>
      </c>
      <c r="C10">
        <f t="shared" si="1"/>
        <v>0</v>
      </c>
      <c r="D10" s="2">
        <f t="shared" si="2"/>
        <v>0.4</v>
      </c>
      <c r="E10" s="3">
        <f t="shared" si="3"/>
        <v>409.20000000000005</v>
      </c>
      <c r="F10">
        <f t="shared" si="4"/>
        <v>160</v>
      </c>
      <c r="G10">
        <f t="shared" si="5"/>
        <v>2</v>
      </c>
      <c r="H10" s="6" t="s">
        <v>13</v>
      </c>
      <c r="I10" t="b">
        <f t="shared" si="6"/>
        <v>0</v>
      </c>
      <c r="J10" t="b">
        <f t="shared" si="7"/>
        <v>0</v>
      </c>
    </row>
    <row r="11" spans="1:12" x14ac:dyDescent="0.25">
      <c r="A11" s="1">
        <v>-0.45</v>
      </c>
      <c r="B11" s="2">
        <f t="shared" si="0"/>
        <v>-3.6000000000000004E-2</v>
      </c>
      <c r="C11">
        <f t="shared" si="1"/>
        <v>-14.400000000000002</v>
      </c>
      <c r="D11" s="2">
        <f t="shared" si="2"/>
        <v>0.43600000000000005</v>
      </c>
      <c r="E11" s="3">
        <f t="shared" si="3"/>
        <v>446.02800000000008</v>
      </c>
      <c r="F11">
        <f t="shared" si="4"/>
        <v>174.40000000000003</v>
      </c>
      <c r="G11">
        <f t="shared" si="5"/>
        <v>2.1800000000000002</v>
      </c>
      <c r="H11" s="6" t="s">
        <v>13</v>
      </c>
      <c r="I11" t="b">
        <f t="shared" si="6"/>
        <v>0</v>
      </c>
      <c r="J11" t="b">
        <f t="shared" si="7"/>
        <v>0</v>
      </c>
    </row>
    <row r="12" spans="1:12" x14ac:dyDescent="0.25">
      <c r="A12" s="1">
        <v>-0.5</v>
      </c>
      <c r="B12" s="2">
        <f t="shared" si="0"/>
        <v>-0.04</v>
      </c>
      <c r="C12">
        <f t="shared" si="1"/>
        <v>-16</v>
      </c>
      <c r="D12" s="2">
        <f t="shared" si="2"/>
        <v>0.44</v>
      </c>
      <c r="E12" s="3">
        <f t="shared" si="3"/>
        <v>450.12</v>
      </c>
      <c r="F12">
        <f t="shared" si="4"/>
        <v>176</v>
      </c>
      <c r="G12">
        <f t="shared" si="5"/>
        <v>2.2000000000000002</v>
      </c>
      <c r="H12" s="6" t="s">
        <v>13</v>
      </c>
      <c r="I12" t="b">
        <f t="shared" si="6"/>
        <v>0</v>
      </c>
      <c r="J12" t="b">
        <f t="shared" si="7"/>
        <v>0</v>
      </c>
    </row>
    <row r="13" spans="1:12" x14ac:dyDescent="0.25">
      <c r="A13" s="1">
        <v>-0.55000000000000004</v>
      </c>
      <c r="B13" s="2">
        <f t="shared" si="0"/>
        <v>-4.4000000000000004E-2</v>
      </c>
      <c r="C13">
        <f t="shared" si="1"/>
        <v>-17.600000000000001</v>
      </c>
      <c r="D13" s="2">
        <f t="shared" si="2"/>
        <v>0.44400000000000001</v>
      </c>
      <c r="E13" s="3">
        <f t="shared" si="3"/>
        <v>454.21199999999999</v>
      </c>
      <c r="F13">
        <f t="shared" si="4"/>
        <v>177.6</v>
      </c>
      <c r="G13">
        <f t="shared" si="5"/>
        <v>2.2200000000000002</v>
      </c>
      <c r="H13" s="5" t="s">
        <v>12</v>
      </c>
      <c r="I13" t="b">
        <f t="shared" si="6"/>
        <v>0</v>
      </c>
      <c r="J13" t="b">
        <f t="shared" si="7"/>
        <v>1</v>
      </c>
    </row>
    <row r="14" spans="1:12" x14ac:dyDescent="0.25">
      <c r="A14" s="1">
        <v>-1</v>
      </c>
      <c r="B14" s="2">
        <f t="shared" si="0"/>
        <v>-0.08</v>
      </c>
      <c r="C14">
        <f t="shared" si="1"/>
        <v>-32</v>
      </c>
      <c r="D14" s="2">
        <f t="shared" si="2"/>
        <v>0.48000000000000004</v>
      </c>
      <c r="E14" s="3">
        <f t="shared" si="3"/>
        <v>491.04</v>
      </c>
      <c r="F14">
        <f t="shared" si="4"/>
        <v>192.00000000000003</v>
      </c>
      <c r="G14">
        <f t="shared" si="5"/>
        <v>2.4000000000000004</v>
      </c>
      <c r="H14" s="5" t="s">
        <v>12</v>
      </c>
      <c r="I14" t="b">
        <f t="shared" si="6"/>
        <v>0</v>
      </c>
      <c r="J14" t="b">
        <f t="shared" si="7"/>
        <v>1</v>
      </c>
    </row>
    <row r="15" spans="1:12" x14ac:dyDescent="0.25">
      <c r="A15" s="1"/>
    </row>
    <row r="16" spans="1:12" x14ac:dyDescent="0.25">
      <c r="A16" s="1"/>
    </row>
    <row r="17" spans="1:1" x14ac:dyDescent="0.25">
      <c r="A17" s="1"/>
    </row>
    <row r="18" spans="1:1" x14ac:dyDescent="0.25">
      <c r="A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Borys Staszczak</dc:creator>
  <cp:lastModifiedBy>Borys Staszczak</cp:lastModifiedBy>
  <dcterms:created xsi:type="dcterms:W3CDTF">2020-10-24T22:10:52Z</dcterms:created>
  <dcterms:modified xsi:type="dcterms:W3CDTF">2020-10-25T16:49:31Z</dcterms:modified>
</cp:coreProperties>
</file>