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Ventas" sheetId="1" state="visible" r:id="rId2"/>
    <sheet name="Cajas" sheetId="2" state="visible" r:id="rId3"/>
    <sheet name="Vendite per giorno&amp;ora_2" sheetId="3" state="visible" r:id="rId4"/>
    <sheet name="Spesa per mese&amp;nazionalita" sheetId="4" state="visible" r:id="rId5"/>
    <sheet name="Facturado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<sst xmlns="http://schemas.openxmlformats.org/spreadsheetml/2006/main" count="571" uniqueCount="142">
  <si>
    <t xml:space="preserve">fecha</t>
  </si>
  <si>
    <t xml:space="preserve">país</t>
  </si>
  <si>
    <t xml:space="preserve">desconto</t>
  </si>
  <si>
    <t xml:space="preserve">tarjeta</t>
  </si>
  <si>
    <t xml:space="preserve">cajas</t>
  </si>
  <si>
    <t xml:space="preserve">total</t>
  </si>
  <si>
    <t xml:space="preserve">Gran Bretaña</t>
  </si>
  <si>
    <t xml:space="preserve">España</t>
  </si>
  <si>
    <t xml:space="preserve">Francia</t>
  </si>
  <si>
    <t xml:space="preserve">Alemania</t>
  </si>
  <si>
    <t xml:space="preserve">Países Bajos</t>
  </si>
  <si>
    <t xml:space="preserve">Islas Canarias</t>
  </si>
  <si>
    <t xml:space="preserve">Desconocido</t>
  </si>
  <si>
    <t xml:space="preserve">Italia</t>
  </si>
  <si>
    <t xml:space="preserve">EE.UU.</t>
  </si>
  <si>
    <t xml:space="preserve">Otro</t>
  </si>
  <si>
    <t xml:space="preserve">Europa</t>
  </si>
  <si>
    <t xml:space="preserve">id</t>
  </si>
  <si>
    <t xml:space="preserve">nombre</t>
  </si>
  <si>
    <t xml:space="preserve">precio</t>
  </si>
  <si>
    <t xml:space="preserve">Galletas a la carta - 10</t>
  </si>
  <si>
    <t xml:space="preserve">Galletas a la carta - 20</t>
  </si>
  <si>
    <t xml:space="preserve">Galletas a la carta - 30</t>
  </si>
  <si>
    <t xml:space="preserve">Basic bag pequeña - Frutas</t>
  </si>
  <si>
    <t xml:space="preserve">Basic bag pequeña - Canarias</t>
  </si>
  <si>
    <t xml:space="preserve">Basic bag pequeña - Chocolate</t>
  </si>
  <si>
    <t xml:space="preserve">Basic bag pequeña - Clasica</t>
  </si>
  <si>
    <t xml:space="preserve">Basic bag grande - Frutas</t>
  </si>
  <si>
    <t xml:space="preserve">Basic bag grande - Canarias</t>
  </si>
  <si>
    <t xml:space="preserve">Basic bag grande - Chocolate</t>
  </si>
  <si>
    <t xml:space="preserve">Basic bag grande - Clásica</t>
  </si>
  <si>
    <t xml:space="preserve">Cube pequeña - Frutas</t>
  </si>
  <si>
    <t xml:space="preserve">Cube pequeña - Canarias</t>
  </si>
  <si>
    <t xml:space="preserve">Cube pequeña - Chocolate</t>
  </si>
  <si>
    <t xml:space="preserve">Cube pequeña - Clásica</t>
  </si>
  <si>
    <t xml:space="preserve">Cube grande - Frutas</t>
  </si>
  <si>
    <t xml:space="preserve">Cube grande - Canarias</t>
  </si>
  <si>
    <t xml:space="preserve">Cube grande - Chocolate</t>
  </si>
  <si>
    <t xml:space="preserve">Cube grande - Clásica</t>
  </si>
  <si>
    <t xml:space="preserve">Pyramid - Frutas</t>
  </si>
  <si>
    <t xml:space="preserve">Pyramid - Canarias</t>
  </si>
  <si>
    <t xml:space="preserve">Pyramid - Chocolate</t>
  </si>
  <si>
    <t xml:space="preserve">Pyramid - Clásica</t>
  </si>
  <si>
    <t xml:space="preserve">Elegant box 1 verde - Chocolate</t>
  </si>
  <si>
    <t xml:space="preserve">Elegant box 1 verde - Baño de chocolate</t>
  </si>
  <si>
    <t xml:space="preserve">Elegant box 1 crema - Frutas tropicales</t>
  </si>
  <si>
    <t xml:space="preserve">Elegant box 1 crema - Sabores de Canarias</t>
  </si>
  <si>
    <t xml:space="preserve">Elegant box 2 verde - Chocolate</t>
  </si>
  <si>
    <t xml:space="preserve">Elegant box 2 verde - Baño de chocolate</t>
  </si>
  <si>
    <t xml:space="preserve">Elegant box 2 verde - Excelencia</t>
  </si>
  <si>
    <t xml:space="preserve">Elegant box 2 crema - Frutas tropicales</t>
  </si>
  <si>
    <t xml:space="preserve">Elegant box 2 crema - Sabores de Canarias</t>
  </si>
  <si>
    <t xml:space="preserve">Elegant box 2 crema - Clásica</t>
  </si>
  <si>
    <t xml:space="preserve">Elegant box 3 verde - Chocolate</t>
  </si>
  <si>
    <t xml:space="preserve">Elegant box 3 verde - Baño de chocolate</t>
  </si>
  <si>
    <t xml:space="preserve">Elegant box 3 verde - Excelencia</t>
  </si>
  <si>
    <t xml:space="preserve">Elegant box 3 crema - Frutas tropicales</t>
  </si>
  <si>
    <t xml:space="preserve">Elegant box 3 crema - Sabores de Canarias</t>
  </si>
  <si>
    <t xml:space="preserve">Elegant box 3 crema - Clásica</t>
  </si>
  <si>
    <t xml:space="preserve">Strelitzia box - Sabores de Canarias</t>
  </si>
  <si>
    <t xml:space="preserve">Mango box - Excelencia</t>
  </si>
  <si>
    <t xml:space="preserve">Plumeria box - Excelencia</t>
  </si>
  <si>
    <t xml:space="preserve">Galleta individual</t>
  </si>
  <si>
    <t xml:space="preserve">Surfero Aythami</t>
  </si>
  <si>
    <t xml:space="preserve">Cube Box pequeño - vegano</t>
  </si>
  <si>
    <t xml:space="preserve">Cube box grande - vegano</t>
  </si>
  <si>
    <t xml:space="preserve">Elegant box 1 verde - vegano</t>
  </si>
  <si>
    <t xml:space="preserve">Elegant box 1 crema - vegano</t>
  </si>
  <si>
    <t xml:space="preserve">Strelitzia box - vegano</t>
  </si>
  <si>
    <t xml:space="preserve">Galletas a la Carta 18 - vegano</t>
  </si>
  <si>
    <t xml:space="preserve">Mango Box - vegano</t>
  </si>
  <si>
    <t xml:space="preserve">Basic bag pequeña - GRATIS</t>
  </si>
  <si>
    <t xml:space="preserve">Bolsa Merienda</t>
  </si>
  <si>
    <t xml:space="preserve">average</t>
  </si>
  <si>
    <t xml:space="preserve">Tot. Nr Clientes</t>
  </si>
  <si>
    <t xml:space="preserve">Tot. € facturado</t>
  </si>
  <si>
    <t xml:space="preserve">Tot. Nr. Unidades vendidas</t>
  </si>
  <si>
    <t xml:space="preserve">Nr. Medio unidad comprada/cliente</t>
  </si>
  <si>
    <t xml:space="preserve">Gasto € medio/cliente</t>
  </si>
  <si>
    <t xml:space="preserve">09:00-10:00</t>
  </si>
  <si>
    <t xml:space="preserve">10:00-11:00</t>
  </si>
  <si>
    <t xml:space="preserve">11:00-12:00</t>
  </si>
  <si>
    <t xml:space="preserve">12:00-13:00</t>
  </si>
  <si>
    <t xml:space="preserve">13:00-14:00</t>
  </si>
  <si>
    <t xml:space="preserve">14:00-15:00</t>
  </si>
  <si>
    <t xml:space="preserve">15:00-16:00</t>
  </si>
  <si>
    <t xml:space="preserve">16:00-17:00</t>
  </si>
  <si>
    <t xml:space="preserve">17:00-18:00</t>
  </si>
  <si>
    <t xml:space="preserve">18:00-19:00</t>
  </si>
  <si>
    <t xml:space="preserve">19:00-20:00</t>
  </si>
  <si>
    <t xml:space="preserve">20:00-21:00</t>
  </si>
  <si>
    <t xml:space="preserve">21:00-22:00</t>
  </si>
  <si>
    <t xml:space="preserve">22:00-23:00</t>
  </si>
  <si>
    <t xml:space="preserve">23:00-24:00</t>
  </si>
  <si>
    <t xml:space="preserve">Nacionalidad</t>
  </si>
  <si>
    <t xml:space="preserve">Nr. Clientes</t>
  </si>
  <si>
    <t xml:space="preserve">Tot. € gasto</t>
  </si>
  <si>
    <t xml:space="preserve">Tot. Nr unidades compradas</t>
  </si>
  <si>
    <t xml:space="preserve">Nr. Medio unidades/clientes</t>
  </si>
  <si>
    <t xml:space="preserve">Gasto € medio/clientes</t>
  </si>
  <si>
    <t xml:space="preserve">Noruega</t>
  </si>
  <si>
    <t xml:space="preserve">Asia</t>
  </si>
  <si>
    <t xml:space="preserve">America</t>
  </si>
  <si>
    <t xml:space="preserve">Àfrica</t>
  </si>
  <si>
    <t xml:space="preserve">Total</t>
  </si>
  <si>
    <t xml:space="preserve">Carta 10</t>
  </si>
  <si>
    <t xml:space="preserve">Carta 20</t>
  </si>
  <si>
    <t xml:space="preserve">Carta 30</t>
  </si>
  <si>
    <t xml:space="preserve">Basic Bag pequeño</t>
  </si>
  <si>
    <t xml:space="preserve">Basic Bag grande</t>
  </si>
  <si>
    <t xml:space="preserve">Cube box pequeño</t>
  </si>
  <si>
    <t xml:space="preserve">Cube box grande</t>
  </si>
  <si>
    <t xml:space="preserve">Pyramid box</t>
  </si>
  <si>
    <t xml:space="preserve">Elegant box 1</t>
  </si>
  <si>
    <t xml:space="preserve">Elegant box 2</t>
  </si>
  <si>
    <t xml:space="preserve">Elegant box 3</t>
  </si>
  <si>
    <t xml:space="preserve">Strelitzia</t>
  </si>
  <si>
    <t xml:space="preserve">Mango</t>
  </si>
  <si>
    <t xml:space="preserve">Plumerica</t>
  </si>
  <si>
    <t xml:space="preserve">Galleta</t>
  </si>
  <si>
    <t xml:space="preserve">Basic bag g</t>
  </si>
  <si>
    <t xml:space="preserve">Cube box p</t>
  </si>
  <si>
    <t xml:space="preserve">Cube box g</t>
  </si>
  <si>
    <t xml:space="preserve">Ele verde 1</t>
  </si>
  <si>
    <t xml:space="preserve">Ele crema 1</t>
  </si>
  <si>
    <t xml:space="preserve">Carta 18</t>
  </si>
  <si>
    <t xml:space="preserve">Basic bag p</t>
  </si>
  <si>
    <t xml:space="preserve">Facturado €</t>
  </si>
  <si>
    <t xml:space="preserve">Cash</t>
  </si>
  <si>
    <t xml:space="preserve">Card</t>
  </si>
  <si>
    <t xml:space="preserve">Mix</t>
  </si>
  <si>
    <t xml:space="preserve">Frutas</t>
  </si>
  <si>
    <t xml:space="preserve">Canarias</t>
  </si>
  <si>
    <t xml:space="preserve">Chocolate</t>
  </si>
  <si>
    <t xml:space="preserve">Clásica</t>
  </si>
  <si>
    <t xml:space="preserve">Baño</t>
  </si>
  <si>
    <t xml:space="preserve">Excelencia</t>
  </si>
  <si>
    <t xml:space="preserve">surtido</t>
  </si>
  <si>
    <t xml:space="preserve">Aythami</t>
  </si>
  <si>
    <t xml:space="preserve">vegano</t>
  </si>
  <si>
    <t xml:space="preserve">gratis</t>
  </si>
  <si>
    <t xml:space="preserve">Merienda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</si>
</sst>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\ H:MM:SS"/>
    <numFmt numFmtId="166" formatCode="#,##0.00\ [$€-C0A];[RED]\-#,##0.00\ [$€-C0A]"/>
    <numFmt numFmtId="167" formatCode="DD/MM/YY"/>
    <numFmt numFmtId="168" formatCode="DDDD"/>
    <numFmt numFmtId="169" formatCode="MMM\-YY"/>
    <numFmt numFmtId="170" formatCode="0.00"/>
    <numFmt numFmtId="171" formatCode="YYYY\-MM\-DD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T100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2" activeCellId="0" sqref="F2"/>
    </sheetView>
  </sheetViews>
  <sheetFormatPr defaultRowHeight="12.8"/>
  <cols>
    <col collapsed="false" hidden="false" max="1" min="1" style="1" width="17.8214285714286"/>
    <col collapsed="false" hidden="false" max="2" min="2" style="1" width="12.9591836734694"/>
    <col collapsed="false" hidden="false" max="1025" min="3" style="1" width="7.8316326530612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n">
        <v>1</v>
      </c>
      <c r="H1" s="1" t="n">
        <v>2</v>
      </c>
      <c r="I1" s="1" t="n">
        <v>3</v>
      </c>
      <c r="J1" s="1" t="n">
        <v>4</v>
      </c>
      <c r="K1" s="1" t="n">
        <v>5</v>
      </c>
      <c r="L1" s="1" t="n">
        <v>6</v>
      </c>
      <c r="M1" s="1" t="n">
        <v>7</v>
      </c>
      <c r="N1" s="1" t="n">
        <v>8</v>
      </c>
      <c r="O1" s="1" t="n">
        <v>9</v>
      </c>
      <c r="P1" s="1" t="n">
        <v>10</v>
      </c>
      <c r="Q1" s="1" t="n">
        <v>11</v>
      </c>
      <c r="R1" s="1" t="n">
        <v>12</v>
      </c>
      <c r="S1" s="1" t="n">
        <v>13</v>
      </c>
      <c r="T1" s="1" t="n">
        <v>14</v>
      </c>
      <c r="U1" s="1" t="n">
        <v>15</v>
      </c>
      <c r="V1" s="1" t="n">
        <v>16</v>
      </c>
      <c r="W1" s="1" t="n">
        <v>17</v>
      </c>
      <c r="X1" s="1" t="n">
        <v>18</v>
      </c>
      <c r="Y1" s="1" t="n">
        <v>19</v>
      </c>
      <c r="Z1" s="1" t="n">
        <v>20</v>
      </c>
      <c r="AA1" s="1" t="n">
        <v>21</v>
      </c>
      <c r="AB1" s="1" t="n">
        <v>22</v>
      </c>
      <c r="AC1" s="1" t="n">
        <v>23</v>
      </c>
      <c r="AD1" s="1" t="n">
        <v>24</v>
      </c>
      <c r="AE1" s="1" t="n">
        <v>25</v>
      </c>
      <c r="AF1" s="1" t="n">
        <v>26</v>
      </c>
      <c r="AG1" s="1" t="n">
        <v>27</v>
      </c>
      <c r="AH1" s="1" t="n">
        <v>28</v>
      </c>
      <c r="AI1" s="1" t="n">
        <v>29</v>
      </c>
      <c r="AJ1" s="1" t="n">
        <v>30</v>
      </c>
      <c r="AK1" s="1" t="n">
        <v>31</v>
      </c>
      <c r="AL1" s="1" t="n">
        <v>32</v>
      </c>
      <c r="AM1" s="1" t="n">
        <v>33</v>
      </c>
      <c r="AN1" s="1" t="n">
        <v>34</v>
      </c>
      <c r="AO1" s="1" t="n">
        <v>35</v>
      </c>
      <c r="AP1" s="1" t="n">
        <v>36</v>
      </c>
      <c r="AQ1" s="1" t="n">
        <v>37</v>
      </c>
      <c r="AR1" s="1" t="n">
        <v>38</v>
      </c>
      <c r="AS1" s="1" t="n">
        <v>39</v>
      </c>
      <c r="AT1" s="1" t="n">
        <v>40</v>
      </c>
      <c r="AU1" s="1" t="n">
        <v>41</v>
      </c>
      <c r="AV1" s="1" t="n">
        <v>42</v>
      </c>
      <c r="AW1" s="1" t="n">
        <v>43</v>
      </c>
      <c r="AX1" s="1" t="n">
        <v>44</v>
      </c>
      <c r="AY1" s="1" t="n">
        <v>45</v>
      </c>
      <c r="AZ1" s="1" t="n">
        <v>46</v>
      </c>
      <c r="BA1" s="1" t="n">
        <v>47</v>
      </c>
      <c r="BB1" s="1" t="n">
        <v>48</v>
      </c>
      <c r="BC1" s="1" t="n">
        <v>49</v>
      </c>
      <c r="BD1" s="1" t="n">
        <v>50</v>
      </c>
      <c r="BE1" s="1" t="n">
        <v>51</v>
      </c>
      <c r="BF1" s="1" t="n">
        <v>52</v>
      </c>
      <c r="BG1" s="1" t="n">
        <v>53</v>
      </c>
      <c r="BH1" s="1" t="n">
        <v>54</v>
      </c>
      <c r="BI1" s="1" t="n">
        <v>55</v>
      </c>
      <c r="BJ1" s="1" t="n">
        <v>56</v>
      </c>
      <c r="BK1" s="1" t="n">
        <v>57</v>
      </c>
      <c r="BL1" s="1" t="n">
        <v>58</v>
      </c>
      <c r="BM1" s="1" t="n">
        <v>59</v>
      </c>
      <c r="BN1" s="1" t="n">
        <v>60</v>
      </c>
      <c r="BO1" s="1" t="n">
        <v>61</v>
      </c>
      <c r="BP1" s="1" t="n">
        <v>62</v>
      </c>
      <c r="BQ1" s="1" t="n">
        <v>63</v>
      </c>
      <c r="BR1" s="1" t="n">
        <v>64</v>
      </c>
      <c r="BS1" s="1" t="n">
        <v>65</v>
      </c>
      <c r="BT1" s="1" t="n">
        <v>66</v>
      </c>
    </row>
    <row r="2" customFormat="false" ht="12.8" hidden="false" customHeight="true" outlineLevel="0" collapsed="false">
      <c r="A2" s="2" t="n">
        <v>42541.527025463</v>
      </c>
      <c r="B2" s="1" t="s">
        <v>6</v>
      </c>
      <c r="C2" s="1" t="n">
        <v>0</v>
      </c>
      <c r="D2" s="1" t="n">
        <v>0</v>
      </c>
      <c r="E2" s="1" t="n">
        <v>2</v>
      </c>
      <c r="F2" s="3" t="n">
        <v>25.9</v>
      </c>
      <c r="AK2" s="1" t="n">
        <v>1</v>
      </c>
      <c r="AR2" s="1" t="n">
        <v>1</v>
      </c>
    </row>
    <row r="3" customFormat="false" ht="12.8" hidden="false" customHeight="true" outlineLevel="0" collapsed="false">
      <c r="A3" s="2" t="n">
        <v>42541.5433564815</v>
      </c>
      <c r="B3" s="1" t="s">
        <v>6</v>
      </c>
      <c r="C3" s="1" t="n">
        <v>0</v>
      </c>
      <c r="D3" s="1" t="n">
        <v>0</v>
      </c>
      <c r="E3" s="1" t="n">
        <v>1</v>
      </c>
      <c r="F3" s="3" t="n">
        <v>18.95</v>
      </c>
      <c r="BI3" s="1" t="n">
        <v>1</v>
      </c>
    </row>
    <row r="4" customFormat="false" ht="12.8" hidden="false" customHeight="true" outlineLevel="0" collapsed="false">
      <c r="A4" s="2" t="n">
        <v>42541.5675810185</v>
      </c>
      <c r="B4" s="1" t="s">
        <v>7</v>
      </c>
      <c r="C4" s="1" t="n">
        <v>0</v>
      </c>
      <c r="D4" s="1" t="n">
        <v>0</v>
      </c>
      <c r="E4" s="1" t="n">
        <v>3</v>
      </c>
      <c r="F4" s="3" t="n">
        <v>25.85</v>
      </c>
      <c r="H4" s="1" t="n">
        <v>1</v>
      </c>
      <c r="M4" s="1" t="n">
        <v>2</v>
      </c>
    </row>
    <row r="5" customFormat="false" ht="12.8" hidden="false" customHeight="true" outlineLevel="0" collapsed="false">
      <c r="A5" s="2" t="n">
        <v>42541.7554050926</v>
      </c>
      <c r="B5" s="1" t="s">
        <v>8</v>
      </c>
      <c r="C5" s="1" t="n">
        <v>0</v>
      </c>
      <c r="D5" s="1" t="n">
        <v>0</v>
      </c>
      <c r="E5" s="1" t="n">
        <v>2</v>
      </c>
      <c r="F5" s="3" t="n">
        <v>27.9</v>
      </c>
      <c r="BF5" s="1" t="n">
        <v>2</v>
      </c>
    </row>
    <row r="6" customFormat="false" ht="12.8" hidden="false" customHeight="true" outlineLevel="0" collapsed="false">
      <c r="A6" s="2" t="n">
        <v>42542.4547685185</v>
      </c>
      <c r="B6" s="1" t="s">
        <v>7</v>
      </c>
      <c r="C6" s="1" t="n">
        <v>0</v>
      </c>
      <c r="D6" s="1" t="n">
        <v>0</v>
      </c>
      <c r="E6" s="1" t="n">
        <v>1</v>
      </c>
      <c r="F6" s="3" t="n">
        <v>21.95</v>
      </c>
      <c r="I6" s="1" t="n">
        <v>1</v>
      </c>
    </row>
    <row r="7" customFormat="false" ht="12.8" hidden="false" customHeight="true" outlineLevel="0" collapsed="false">
      <c r="A7" s="2" t="n">
        <v>42542.4919907407</v>
      </c>
      <c r="B7" s="1" t="s">
        <v>7</v>
      </c>
      <c r="C7" s="1" t="n">
        <v>0</v>
      </c>
      <c r="D7" s="1" t="n">
        <v>0</v>
      </c>
      <c r="E7" s="1" t="n">
        <v>2</v>
      </c>
      <c r="F7" s="3" t="n">
        <v>43.9</v>
      </c>
      <c r="I7" s="1" t="n">
        <v>2</v>
      </c>
    </row>
    <row r="8" customFormat="false" ht="12.8" hidden="false" customHeight="true" outlineLevel="0" collapsed="false">
      <c r="A8" s="2" t="n">
        <v>42542.8231481482</v>
      </c>
      <c r="B8" s="1" t="s">
        <v>9</v>
      </c>
      <c r="C8" s="1" t="n">
        <v>0</v>
      </c>
      <c r="D8" s="1" t="n">
        <v>0</v>
      </c>
      <c r="E8" s="1" t="n">
        <v>1</v>
      </c>
      <c r="F8" s="3" t="n">
        <v>8.95</v>
      </c>
      <c r="G8" s="1" t="n">
        <v>1</v>
      </c>
    </row>
    <row r="9" customFormat="false" ht="12.8" hidden="false" customHeight="true" outlineLevel="0" collapsed="false">
      <c r="A9" s="2" t="n">
        <v>42542.8421412037</v>
      </c>
      <c r="B9" s="1" t="s">
        <v>9</v>
      </c>
      <c r="C9" s="1" t="n">
        <v>0</v>
      </c>
      <c r="D9" s="1" t="n">
        <v>0</v>
      </c>
      <c r="E9" s="1" t="n">
        <v>1</v>
      </c>
      <c r="F9" s="3" t="n">
        <v>15.95</v>
      </c>
      <c r="H9" s="1" t="n">
        <v>1</v>
      </c>
    </row>
    <row r="10" customFormat="false" ht="12.8" hidden="false" customHeight="true" outlineLevel="0" collapsed="false">
      <c r="A10" s="2" t="n">
        <v>42542.8712615741</v>
      </c>
      <c r="B10" s="1" t="s">
        <v>6</v>
      </c>
      <c r="C10" s="1" t="n">
        <v>0</v>
      </c>
      <c r="D10" s="1" t="n">
        <v>0</v>
      </c>
      <c r="E10" s="1" t="n">
        <v>2</v>
      </c>
      <c r="F10" s="3" t="n">
        <v>15.9</v>
      </c>
      <c r="U10" s="1" t="n">
        <v>1</v>
      </c>
      <c r="V10" s="1" t="n">
        <v>1</v>
      </c>
    </row>
    <row r="11" customFormat="false" ht="12.8" hidden="false" customHeight="true" outlineLevel="0" collapsed="false">
      <c r="A11" s="2" t="n">
        <v>42542.8743981482</v>
      </c>
      <c r="B11" s="1" t="s">
        <v>10</v>
      </c>
      <c r="C11" s="1" t="n">
        <v>0</v>
      </c>
      <c r="D11" s="1" t="n">
        <v>0</v>
      </c>
      <c r="E11" s="1" t="n">
        <v>4</v>
      </c>
      <c r="F11" s="3" t="n">
        <v>31.8</v>
      </c>
      <c r="G11" s="1" t="n">
        <v>3</v>
      </c>
      <c r="K11" s="1" t="n">
        <v>1</v>
      </c>
    </row>
    <row r="12" customFormat="false" ht="12.8" hidden="false" customHeight="true" outlineLevel="0" collapsed="false">
      <c r="A12" s="2" t="n">
        <v>42542.9001967593</v>
      </c>
      <c r="B12" s="1" t="s">
        <v>6</v>
      </c>
      <c r="C12" s="1" t="n">
        <v>0</v>
      </c>
      <c r="D12" s="1" t="n">
        <v>0</v>
      </c>
      <c r="E12" s="1" t="n">
        <v>1</v>
      </c>
      <c r="F12" s="3" t="n">
        <v>8.95</v>
      </c>
      <c r="G12" s="1" t="n">
        <v>1</v>
      </c>
    </row>
    <row r="13" customFormat="false" ht="12.8" hidden="false" customHeight="true" outlineLevel="0" collapsed="false">
      <c r="A13" s="2" t="n">
        <v>42543.4819444444</v>
      </c>
      <c r="B13" s="1" t="s">
        <v>9</v>
      </c>
      <c r="C13" s="1" t="n">
        <v>0</v>
      </c>
      <c r="D13" s="1" t="n">
        <v>0</v>
      </c>
      <c r="E13" s="1" t="n">
        <v>5</v>
      </c>
      <c r="F13" s="3" t="n">
        <v>20.8</v>
      </c>
      <c r="K13" s="1" t="n">
        <v>4</v>
      </c>
      <c r="BJ13" s="1" t="n">
        <v>1</v>
      </c>
    </row>
    <row r="14" customFormat="false" ht="12.8" hidden="false" customHeight="true" outlineLevel="0" collapsed="false">
      <c r="A14" s="2" t="n">
        <v>42543.4822222222</v>
      </c>
      <c r="B14" s="1" t="s">
        <v>7</v>
      </c>
      <c r="C14" s="1" t="n">
        <v>0</v>
      </c>
      <c r="D14" s="1" t="n">
        <v>0</v>
      </c>
      <c r="E14" s="1" t="n">
        <v>1</v>
      </c>
      <c r="F14" s="3" t="n">
        <v>8.95</v>
      </c>
      <c r="G14" s="1" t="n">
        <v>1</v>
      </c>
    </row>
    <row r="15" customFormat="false" ht="12.8" hidden="false" customHeight="true" outlineLevel="0" collapsed="false">
      <c r="A15" s="2" t="n">
        <v>42543.5232523148</v>
      </c>
      <c r="B15" s="1" t="s">
        <v>6</v>
      </c>
      <c r="C15" s="1" t="n">
        <v>0</v>
      </c>
      <c r="D15" s="1" t="n">
        <v>0</v>
      </c>
      <c r="E15" s="1" t="n">
        <v>2</v>
      </c>
      <c r="F15" s="3" t="n">
        <v>31.9</v>
      </c>
      <c r="AK15" s="1" t="n">
        <v>1</v>
      </c>
      <c r="BC15" s="1" t="n">
        <v>1</v>
      </c>
    </row>
    <row r="16" customFormat="false" ht="12.8" hidden="false" customHeight="true" outlineLevel="0" collapsed="false">
      <c r="A16" s="2" t="n">
        <v>42543.5531597222</v>
      </c>
      <c r="B16" s="1" t="s">
        <v>6</v>
      </c>
      <c r="C16" s="1" t="n">
        <v>0</v>
      </c>
      <c r="D16" s="1" t="n">
        <v>0</v>
      </c>
      <c r="E16" s="1" t="n">
        <v>3</v>
      </c>
      <c r="F16" s="3" t="n">
        <v>25.85</v>
      </c>
      <c r="G16" s="1" t="n">
        <v>1</v>
      </c>
      <c r="AF16" s="1" t="n">
        <v>1</v>
      </c>
      <c r="AJ16" s="1" t="n">
        <v>1</v>
      </c>
    </row>
    <row r="17" customFormat="false" ht="12.8" hidden="false" customHeight="true" outlineLevel="0" collapsed="false">
      <c r="A17" s="2" t="n">
        <v>42543.5880555556</v>
      </c>
      <c r="B17" s="1" t="s">
        <v>7</v>
      </c>
      <c r="C17" s="1" t="n">
        <v>0</v>
      </c>
      <c r="D17" s="1" t="n">
        <v>0</v>
      </c>
      <c r="E17" s="1" t="n">
        <v>2</v>
      </c>
      <c r="F17" s="3" t="n">
        <v>31.9</v>
      </c>
      <c r="H17" s="1" t="n">
        <v>2</v>
      </c>
    </row>
    <row r="18" customFormat="false" ht="12.8" hidden="false" customHeight="true" outlineLevel="0" collapsed="false">
      <c r="A18" s="2" t="n">
        <v>42543.773125</v>
      </c>
      <c r="B18" s="1" t="s">
        <v>6</v>
      </c>
      <c r="C18" s="1" t="n">
        <v>0</v>
      </c>
      <c r="D18" s="1" t="n">
        <v>0</v>
      </c>
      <c r="E18" s="1" t="n">
        <v>2</v>
      </c>
      <c r="F18" s="3" t="n">
        <v>43.9</v>
      </c>
      <c r="AZ18" s="1" t="n">
        <v>2</v>
      </c>
    </row>
    <row r="19" customFormat="false" ht="12.8" hidden="false" customHeight="true" outlineLevel="0" collapsed="false">
      <c r="A19" s="2" t="n">
        <v>42543.805625</v>
      </c>
      <c r="B19" s="1" t="s">
        <v>6</v>
      </c>
      <c r="C19" s="1" t="n">
        <v>0</v>
      </c>
      <c r="D19" s="1" t="n">
        <v>0</v>
      </c>
      <c r="E19" s="1" t="n">
        <v>2</v>
      </c>
      <c r="F19" s="3" t="n">
        <v>22.9</v>
      </c>
      <c r="G19" s="1" t="n">
        <v>1</v>
      </c>
      <c r="BH19" s="1" t="n">
        <v>1</v>
      </c>
    </row>
    <row r="20" customFormat="false" ht="12.8" hidden="false" customHeight="true" outlineLevel="0" collapsed="false">
      <c r="A20" s="2" t="n">
        <v>42543.8271990741</v>
      </c>
      <c r="B20" s="1" t="s">
        <v>9</v>
      </c>
      <c r="C20" s="1" t="n">
        <v>0</v>
      </c>
      <c r="D20" s="1" t="n">
        <v>0</v>
      </c>
      <c r="E20" s="1" t="n">
        <v>1</v>
      </c>
      <c r="F20" s="3" t="n">
        <v>21.95</v>
      </c>
      <c r="I20" s="1" t="n">
        <v>1</v>
      </c>
    </row>
    <row r="21" customFormat="false" ht="12.8" hidden="false" customHeight="true" outlineLevel="0" collapsed="false">
      <c r="A21" s="2" t="n">
        <v>42543.8428587963</v>
      </c>
      <c r="B21" s="1" t="s">
        <v>7</v>
      </c>
      <c r="C21" s="1" t="n">
        <v>0</v>
      </c>
      <c r="D21" s="1" t="n">
        <v>0</v>
      </c>
      <c r="E21" s="1" t="n">
        <v>1</v>
      </c>
      <c r="F21" s="3" t="n">
        <v>8.95</v>
      </c>
      <c r="G21" s="1" t="n">
        <v>1</v>
      </c>
    </row>
    <row r="22" customFormat="false" ht="12.8" hidden="false" customHeight="true" outlineLevel="0" collapsed="false">
      <c r="A22" s="2" t="n">
        <v>42543.8514351852</v>
      </c>
      <c r="B22" s="1" t="s">
        <v>7</v>
      </c>
      <c r="C22" s="1" t="n">
        <v>0</v>
      </c>
      <c r="D22" s="1" t="n">
        <v>0</v>
      </c>
      <c r="E22" s="1" t="n">
        <v>1</v>
      </c>
      <c r="F22" s="3" t="n">
        <v>4.95</v>
      </c>
      <c r="K22" s="1" t="n">
        <v>1</v>
      </c>
    </row>
    <row r="23" customFormat="false" ht="12.8" hidden="false" customHeight="true" outlineLevel="0" collapsed="false">
      <c r="A23" s="2" t="n">
        <v>42543.872962963</v>
      </c>
      <c r="B23" s="1" t="s">
        <v>9</v>
      </c>
      <c r="C23" s="1" t="n">
        <v>0</v>
      </c>
      <c r="D23" s="1" t="n">
        <v>0</v>
      </c>
      <c r="E23" s="1" t="n">
        <v>1</v>
      </c>
      <c r="F23" s="3" t="n">
        <v>9.95</v>
      </c>
      <c r="P23" s="1" t="n">
        <v>1</v>
      </c>
    </row>
    <row r="24" customFormat="false" ht="12.8" hidden="false" customHeight="true" outlineLevel="0" collapsed="false">
      <c r="A24" s="2" t="n">
        <v>42544.4908101852</v>
      </c>
      <c r="B24" s="1" t="s">
        <v>9</v>
      </c>
      <c r="C24" s="1" t="n">
        <v>0</v>
      </c>
      <c r="D24" s="1" t="n">
        <v>0</v>
      </c>
      <c r="E24" s="1" t="n">
        <v>1</v>
      </c>
      <c r="F24" s="3" t="n">
        <v>18.95</v>
      </c>
      <c r="BI24" s="1" t="n">
        <v>1</v>
      </c>
    </row>
    <row r="25" customFormat="false" ht="12.8" hidden="false" customHeight="true" outlineLevel="0" collapsed="false">
      <c r="A25" s="2" t="n">
        <v>42544.5499421296</v>
      </c>
      <c r="B25" s="1" t="s">
        <v>9</v>
      </c>
      <c r="C25" s="1" t="n">
        <v>0</v>
      </c>
      <c r="D25" s="1" t="n">
        <v>0</v>
      </c>
      <c r="E25" s="1" t="n">
        <v>1</v>
      </c>
      <c r="F25" s="3" t="n">
        <v>9.95</v>
      </c>
      <c r="AJ25" s="1" t="n">
        <v>1</v>
      </c>
    </row>
    <row r="26" customFormat="false" ht="12.8" hidden="false" customHeight="true" outlineLevel="0" collapsed="false">
      <c r="A26" s="2" t="n">
        <v>42544.5503009259</v>
      </c>
      <c r="B26" s="1" t="s">
        <v>9</v>
      </c>
      <c r="C26" s="1" t="n">
        <v>0</v>
      </c>
      <c r="D26" s="1" t="n">
        <v>0</v>
      </c>
      <c r="E26" s="1" t="n">
        <v>1</v>
      </c>
      <c r="F26" s="3" t="n">
        <v>7.95</v>
      </c>
      <c r="U26" s="1" t="n">
        <v>1</v>
      </c>
    </row>
    <row r="27" customFormat="false" ht="12.8" hidden="false" customHeight="true" outlineLevel="0" collapsed="false">
      <c r="A27" s="2" t="n">
        <v>42544.6043402778</v>
      </c>
      <c r="B27" s="1" t="s">
        <v>11</v>
      </c>
      <c r="C27" s="1" t="n">
        <v>10</v>
      </c>
      <c r="D27" s="1" t="n">
        <v>0</v>
      </c>
      <c r="E27" s="1" t="n">
        <v>1</v>
      </c>
      <c r="F27" s="3" t="n">
        <v>17.055</v>
      </c>
      <c r="BI27" s="1" t="n">
        <v>1</v>
      </c>
    </row>
    <row r="28" customFormat="false" ht="12.8" hidden="false" customHeight="true" outlineLevel="0" collapsed="false">
      <c r="A28" s="2" t="n">
        <v>42544.6046064815</v>
      </c>
      <c r="B28" s="1" t="s">
        <v>11</v>
      </c>
      <c r="C28" s="1" t="n">
        <v>10</v>
      </c>
      <c r="D28" s="1" t="n">
        <v>1</v>
      </c>
      <c r="E28" s="1" t="n">
        <v>2</v>
      </c>
      <c r="F28" s="3" t="n">
        <v>19.71</v>
      </c>
      <c r="V28" s="1" t="n">
        <v>1</v>
      </c>
      <c r="BF28" s="1" t="n">
        <v>1</v>
      </c>
    </row>
    <row r="29" customFormat="false" ht="12.8" hidden="false" customHeight="true" outlineLevel="0" collapsed="false">
      <c r="A29" s="2" t="n">
        <v>42544.7576388889</v>
      </c>
      <c r="B29" s="1" t="s">
        <v>8</v>
      </c>
      <c r="C29" s="1" t="n">
        <v>0</v>
      </c>
      <c r="D29" s="1" t="n">
        <v>0</v>
      </c>
      <c r="E29" s="1" t="n">
        <v>1</v>
      </c>
      <c r="F29" s="3" t="n">
        <v>13.95</v>
      </c>
      <c r="BF29" s="1" t="n">
        <v>1</v>
      </c>
    </row>
    <row r="30" customFormat="false" ht="12.8" hidden="false" customHeight="true" outlineLevel="0" collapsed="false">
      <c r="A30" s="2" t="n">
        <v>42544.8381944444</v>
      </c>
      <c r="B30" s="1" t="s">
        <v>10</v>
      </c>
      <c r="C30" s="1" t="n">
        <v>0</v>
      </c>
      <c r="D30" s="1" t="n">
        <v>0</v>
      </c>
      <c r="E30" s="1" t="n">
        <v>4</v>
      </c>
      <c r="F30" s="3" t="n">
        <v>29.9</v>
      </c>
      <c r="BF30" s="1" t="n">
        <v>2</v>
      </c>
      <c r="BJ30" s="1" t="n">
        <v>2</v>
      </c>
    </row>
    <row r="31" customFormat="false" ht="12.8" hidden="false" customHeight="true" outlineLevel="0" collapsed="false">
      <c r="A31" s="2" t="n">
        <v>42544.8680555556</v>
      </c>
      <c r="B31" s="1" t="s">
        <v>9</v>
      </c>
      <c r="C31" s="1" t="n">
        <v>0</v>
      </c>
      <c r="D31" s="1" t="n">
        <v>0</v>
      </c>
      <c r="E31" s="1" t="n">
        <v>2</v>
      </c>
      <c r="F31" s="3" t="n">
        <v>19.9</v>
      </c>
      <c r="AJ31" s="1" t="n">
        <v>2</v>
      </c>
    </row>
    <row r="32" customFormat="false" ht="12.8" hidden="false" customHeight="true" outlineLevel="0" collapsed="false">
      <c r="A32" s="2" t="n">
        <v>42544.8722222222</v>
      </c>
      <c r="B32" s="1" t="s">
        <v>9</v>
      </c>
      <c r="C32" s="1" t="n">
        <v>0</v>
      </c>
      <c r="D32" s="1" t="n">
        <v>0</v>
      </c>
      <c r="E32" s="1" t="n">
        <v>2</v>
      </c>
      <c r="F32" s="3" t="n">
        <v>13.9</v>
      </c>
      <c r="AE32" s="1" t="n">
        <v>1</v>
      </c>
      <c r="AH32" s="1" t="n">
        <v>1</v>
      </c>
    </row>
    <row r="33" customFormat="false" ht="12.8" hidden="false" customHeight="true" outlineLevel="0" collapsed="false">
      <c r="A33" s="2" t="n">
        <v>42545.4375</v>
      </c>
      <c r="B33" s="1" t="s">
        <v>12</v>
      </c>
      <c r="C33" s="1" t="n">
        <v>0</v>
      </c>
      <c r="D33" s="1" t="n">
        <v>0</v>
      </c>
      <c r="E33" s="1" t="n">
        <v>1</v>
      </c>
      <c r="F33" s="3" t="n">
        <v>9.95</v>
      </c>
      <c r="AN33" s="1" t="n">
        <v>1</v>
      </c>
    </row>
    <row r="34" customFormat="false" ht="12.8" hidden="false" customHeight="true" outlineLevel="0" collapsed="false">
      <c r="A34" s="2" t="n">
        <v>42545.4791666667</v>
      </c>
      <c r="B34" s="1" t="s">
        <v>12</v>
      </c>
      <c r="C34" s="1" t="n">
        <v>0</v>
      </c>
      <c r="D34" s="1" t="n">
        <v>0</v>
      </c>
      <c r="E34" s="1" t="n">
        <v>1</v>
      </c>
      <c r="F34" s="3" t="n">
        <v>8.95</v>
      </c>
      <c r="G34" s="1" t="n">
        <v>1</v>
      </c>
    </row>
    <row r="35" customFormat="false" ht="12.8" hidden="false" customHeight="true" outlineLevel="0" collapsed="false">
      <c r="A35" s="2" t="n">
        <v>42545.5069444445</v>
      </c>
      <c r="B35" s="1" t="s">
        <v>10</v>
      </c>
      <c r="C35" s="1" t="n">
        <v>0</v>
      </c>
      <c r="D35" s="1" t="n">
        <v>0</v>
      </c>
      <c r="E35" s="1" t="n">
        <v>2</v>
      </c>
      <c r="F35" s="3" t="n">
        <v>22.9</v>
      </c>
      <c r="H35" s="1" t="n">
        <v>1</v>
      </c>
      <c r="AE35" s="1" t="n">
        <v>1</v>
      </c>
    </row>
    <row r="36" customFormat="false" ht="12.8" hidden="false" customHeight="true" outlineLevel="0" collapsed="false">
      <c r="A36" s="2" t="n">
        <v>42545.5208333333</v>
      </c>
      <c r="B36" s="1" t="s">
        <v>6</v>
      </c>
      <c r="C36" s="1" t="n">
        <v>0</v>
      </c>
      <c r="D36" s="1" t="n">
        <v>0</v>
      </c>
      <c r="E36" s="1" t="n">
        <v>1</v>
      </c>
      <c r="F36" s="3" t="n">
        <v>8.95</v>
      </c>
      <c r="G36" s="1" t="n">
        <v>1</v>
      </c>
    </row>
    <row r="37" customFormat="false" ht="12.8" hidden="false" customHeight="true" outlineLevel="0" collapsed="false">
      <c r="A37" s="2" t="n">
        <v>42545.6180555555</v>
      </c>
      <c r="B37" s="1" t="s">
        <v>6</v>
      </c>
      <c r="C37" s="1" t="n">
        <v>0</v>
      </c>
      <c r="D37" s="1" t="n">
        <v>0</v>
      </c>
      <c r="E37" s="1" t="n">
        <v>1</v>
      </c>
      <c r="F37" s="3" t="n">
        <v>18.95</v>
      </c>
      <c r="BI37" s="1" t="n">
        <v>1</v>
      </c>
    </row>
    <row r="38" customFormat="false" ht="12.8" hidden="false" customHeight="true" outlineLevel="0" collapsed="false">
      <c r="A38" s="2" t="n">
        <v>42545.7903703704</v>
      </c>
      <c r="B38" s="1" t="s">
        <v>7</v>
      </c>
      <c r="C38" s="1" t="n">
        <v>0</v>
      </c>
      <c r="D38" s="1" t="n">
        <v>1</v>
      </c>
      <c r="E38" s="1" t="n">
        <v>2</v>
      </c>
      <c r="F38" s="3" t="n">
        <v>31.9</v>
      </c>
      <c r="H38" s="1" t="n">
        <v>2</v>
      </c>
    </row>
    <row r="39" customFormat="false" ht="12.8" hidden="false" customHeight="true" outlineLevel="0" collapsed="false">
      <c r="A39" s="2" t="n">
        <v>42545.8432291667</v>
      </c>
      <c r="B39" s="1" t="s">
        <v>9</v>
      </c>
      <c r="C39" s="1" t="n">
        <v>0</v>
      </c>
      <c r="D39" s="1" t="n">
        <v>0</v>
      </c>
      <c r="E39" s="1" t="n">
        <v>2</v>
      </c>
      <c r="F39" s="3" t="n">
        <v>13.9</v>
      </c>
      <c r="G39" s="1" t="n">
        <v>1</v>
      </c>
      <c r="L39" s="1" t="n">
        <v>1</v>
      </c>
    </row>
    <row r="40" customFormat="false" ht="12.8" hidden="false" customHeight="true" outlineLevel="0" collapsed="false">
      <c r="A40" s="2" t="n">
        <v>42545.86875</v>
      </c>
      <c r="B40" s="1" t="s">
        <v>9</v>
      </c>
      <c r="C40" s="1" t="n">
        <v>0</v>
      </c>
      <c r="D40" s="1" t="n">
        <v>0</v>
      </c>
      <c r="E40" s="1" t="n">
        <v>1</v>
      </c>
      <c r="F40" s="3" t="n">
        <v>4.95</v>
      </c>
      <c r="M40" s="1" t="n">
        <v>1</v>
      </c>
    </row>
    <row r="41" customFormat="false" ht="12.8" hidden="false" customHeight="true" outlineLevel="0" collapsed="false">
      <c r="A41" s="2" t="n">
        <v>42545.8715277778</v>
      </c>
      <c r="B41" s="1" t="s">
        <v>9</v>
      </c>
      <c r="C41" s="1" t="n">
        <v>0</v>
      </c>
      <c r="D41" s="1" t="n">
        <v>0</v>
      </c>
      <c r="E41" s="1" t="n">
        <v>1</v>
      </c>
      <c r="F41" s="3" t="n">
        <v>6.95</v>
      </c>
      <c r="AG41" s="1" t="n">
        <v>1</v>
      </c>
    </row>
    <row r="42" customFormat="false" ht="12.8" hidden="false" customHeight="true" outlineLevel="0" collapsed="false">
      <c r="A42" s="2" t="n">
        <v>42545.8924189815</v>
      </c>
      <c r="B42" s="1" t="s">
        <v>9</v>
      </c>
      <c r="C42" s="1" t="n">
        <v>0</v>
      </c>
      <c r="D42" s="1" t="n">
        <v>0</v>
      </c>
      <c r="E42" s="1" t="n">
        <v>3</v>
      </c>
      <c r="F42" s="3" t="n">
        <v>14.85</v>
      </c>
      <c r="M42" s="1" t="n">
        <v>3</v>
      </c>
    </row>
    <row r="43" customFormat="false" ht="12.8" hidden="false" customHeight="true" outlineLevel="0" collapsed="false">
      <c r="A43" s="2" t="n">
        <v>42545.9157407407</v>
      </c>
      <c r="B43" s="1" t="s">
        <v>12</v>
      </c>
      <c r="C43" s="1" t="n">
        <v>0</v>
      </c>
      <c r="D43" s="1" t="n">
        <v>1</v>
      </c>
      <c r="E43" s="1" t="n">
        <v>2</v>
      </c>
      <c r="F43" s="3" t="n">
        <v>23.9</v>
      </c>
      <c r="H43" s="1" t="n">
        <v>1</v>
      </c>
      <c r="W43" s="1" t="n">
        <v>1</v>
      </c>
    </row>
    <row r="44" customFormat="false" ht="12.8" hidden="false" customHeight="true" outlineLevel="0" collapsed="false">
      <c r="A44" s="2" t="n">
        <v>42546.4587152778</v>
      </c>
      <c r="B44" s="1" t="s">
        <v>12</v>
      </c>
      <c r="C44" s="1" t="n">
        <v>0</v>
      </c>
      <c r="D44" s="1" t="n">
        <v>0</v>
      </c>
      <c r="E44" s="1" t="n">
        <v>2</v>
      </c>
      <c r="F44" s="3" t="n">
        <v>23.9</v>
      </c>
      <c r="Z44" s="1" t="n">
        <v>2</v>
      </c>
    </row>
    <row r="45" customFormat="false" ht="12.8" hidden="false" customHeight="true" outlineLevel="0" collapsed="false">
      <c r="A45" s="2" t="n">
        <v>42546.4921875</v>
      </c>
      <c r="B45" s="1" t="s">
        <v>7</v>
      </c>
      <c r="C45" s="1" t="n">
        <v>0</v>
      </c>
      <c r="D45" s="1" t="n">
        <v>0</v>
      </c>
      <c r="E45" s="1" t="n">
        <v>1</v>
      </c>
      <c r="F45" s="3" t="n">
        <v>9.95</v>
      </c>
      <c r="AN45" s="1" t="n">
        <v>1</v>
      </c>
    </row>
    <row r="46" customFormat="false" ht="12.8" hidden="false" customHeight="true" outlineLevel="0" collapsed="false">
      <c r="A46" s="2" t="n">
        <v>42546.5104166667</v>
      </c>
      <c r="B46" s="1" t="s">
        <v>7</v>
      </c>
      <c r="C46" s="1" t="n">
        <v>0</v>
      </c>
      <c r="D46" s="1" t="n">
        <v>0</v>
      </c>
      <c r="E46" s="1" t="n">
        <v>1</v>
      </c>
      <c r="F46" s="3" t="n">
        <v>18.95</v>
      </c>
      <c r="BI46" s="1" t="n">
        <v>1</v>
      </c>
    </row>
    <row r="47" customFormat="false" ht="12.8" hidden="false" customHeight="true" outlineLevel="0" collapsed="false">
      <c r="A47" s="2" t="n">
        <v>42546.6175231481</v>
      </c>
      <c r="B47" s="1" t="s">
        <v>7</v>
      </c>
      <c r="C47" s="1" t="n">
        <v>0</v>
      </c>
      <c r="D47" s="1" t="n">
        <v>0</v>
      </c>
      <c r="E47" s="1" t="n">
        <v>4</v>
      </c>
      <c r="F47" s="3" t="n">
        <v>28.8</v>
      </c>
      <c r="V47" s="1" t="n">
        <v>1</v>
      </c>
      <c r="AF47" s="1" t="n">
        <v>3</v>
      </c>
    </row>
    <row r="48" customFormat="false" ht="12.8" hidden="false" customHeight="true" outlineLevel="0" collapsed="false">
      <c r="A48" s="2" t="n">
        <v>42546.6178935185</v>
      </c>
      <c r="B48" s="1" t="s">
        <v>6</v>
      </c>
      <c r="C48" s="1" t="n">
        <v>0</v>
      </c>
      <c r="D48" s="1" t="n">
        <v>0</v>
      </c>
      <c r="E48" s="1" t="n">
        <v>1</v>
      </c>
      <c r="F48" s="3" t="n">
        <v>13.95</v>
      </c>
      <c r="BH48" s="1" t="n">
        <v>1</v>
      </c>
    </row>
    <row r="49" customFormat="false" ht="12.8" hidden="false" customHeight="true" outlineLevel="0" collapsed="false">
      <c r="A49" s="2" t="n">
        <v>42546.6314467593</v>
      </c>
      <c r="B49" s="1" t="s">
        <v>9</v>
      </c>
      <c r="C49" s="1" t="n">
        <v>0</v>
      </c>
      <c r="D49" s="1" t="n">
        <v>0</v>
      </c>
      <c r="E49" s="1" t="n">
        <v>3</v>
      </c>
      <c r="F49" s="3" t="n">
        <v>10.95</v>
      </c>
      <c r="G49" s="1" t="n">
        <v>1</v>
      </c>
      <c r="BJ49" s="1" t="n">
        <v>2</v>
      </c>
    </row>
    <row r="50" customFormat="false" ht="12.8" hidden="false" customHeight="true" outlineLevel="0" collapsed="false">
      <c r="A50" s="2" t="n">
        <v>42546.6319444445</v>
      </c>
      <c r="B50" s="1" t="s">
        <v>12</v>
      </c>
      <c r="C50" s="1" t="n">
        <v>0</v>
      </c>
      <c r="D50" s="1" t="n">
        <v>0</v>
      </c>
      <c r="E50" s="1" t="n">
        <v>1</v>
      </c>
      <c r="F50" s="3" t="n">
        <v>4.95</v>
      </c>
      <c r="L50" s="1" t="n">
        <v>1</v>
      </c>
    </row>
    <row r="51" customFormat="false" ht="12.8" hidden="false" customHeight="true" outlineLevel="0" collapsed="false">
      <c r="A51" s="2" t="n">
        <v>42546.7583333333</v>
      </c>
      <c r="B51" s="1" t="s">
        <v>9</v>
      </c>
      <c r="C51" s="1" t="n">
        <v>0</v>
      </c>
      <c r="D51" s="1" t="n">
        <v>0</v>
      </c>
      <c r="E51" s="1" t="n">
        <v>1</v>
      </c>
      <c r="F51" s="3" t="n">
        <v>15.95</v>
      </c>
      <c r="H51" s="1" t="n">
        <v>1</v>
      </c>
    </row>
    <row r="52" customFormat="false" ht="12.8" hidden="false" customHeight="true" outlineLevel="0" collapsed="false">
      <c r="A52" s="2" t="n">
        <v>42546.8104166667</v>
      </c>
      <c r="B52" s="1" t="s">
        <v>6</v>
      </c>
      <c r="C52" s="1" t="n">
        <v>0</v>
      </c>
      <c r="D52" s="1" t="n">
        <v>0</v>
      </c>
      <c r="E52" s="1" t="n">
        <v>1</v>
      </c>
      <c r="F52" s="3" t="n">
        <v>15.95</v>
      </c>
      <c r="H52" s="1" t="n">
        <v>1</v>
      </c>
    </row>
    <row r="53" customFormat="false" ht="12.8" hidden="false" customHeight="true" outlineLevel="0" collapsed="false">
      <c r="A53" s="2" t="n">
        <v>42546.8569444444</v>
      </c>
      <c r="B53" s="1" t="s">
        <v>9</v>
      </c>
      <c r="C53" s="1" t="n">
        <v>0</v>
      </c>
      <c r="D53" s="1" t="n">
        <v>0</v>
      </c>
      <c r="E53" s="1" t="n">
        <v>1</v>
      </c>
      <c r="F53" s="3" t="n">
        <v>8.95</v>
      </c>
      <c r="G53" s="1" t="n">
        <v>1</v>
      </c>
    </row>
    <row r="54" customFormat="false" ht="12.8" hidden="false" customHeight="true" outlineLevel="0" collapsed="false">
      <c r="A54" s="2" t="n">
        <v>42546.9027777778</v>
      </c>
      <c r="B54" s="1" t="s">
        <v>9</v>
      </c>
      <c r="C54" s="1" t="n">
        <v>0</v>
      </c>
      <c r="D54" s="1" t="n">
        <v>0</v>
      </c>
      <c r="E54" s="1" t="n">
        <v>1</v>
      </c>
      <c r="F54" s="3" t="n">
        <v>4.95</v>
      </c>
      <c r="N54" s="1" t="n">
        <v>1</v>
      </c>
    </row>
    <row r="55" customFormat="false" ht="12.8" hidden="false" customHeight="true" outlineLevel="0" collapsed="false">
      <c r="A55" s="2" t="n">
        <v>42547.4895833333</v>
      </c>
      <c r="B55" s="1" t="s">
        <v>6</v>
      </c>
      <c r="C55" s="1" t="n">
        <v>0</v>
      </c>
      <c r="D55" s="1" t="n">
        <v>0</v>
      </c>
      <c r="E55" s="1" t="n">
        <v>2</v>
      </c>
      <c r="F55" s="3" t="n">
        <v>2</v>
      </c>
      <c r="BJ55" s="1" t="n">
        <v>2</v>
      </c>
    </row>
    <row r="56" customFormat="false" ht="12.8" hidden="false" customHeight="true" outlineLevel="0" collapsed="false">
      <c r="A56" s="2" t="n">
        <v>42547.5729166667</v>
      </c>
      <c r="B56" s="1" t="s">
        <v>9</v>
      </c>
      <c r="C56" s="1" t="n">
        <v>0</v>
      </c>
      <c r="D56" s="1" t="n">
        <v>0</v>
      </c>
      <c r="E56" s="1" t="n">
        <v>1</v>
      </c>
      <c r="F56" s="3" t="n">
        <v>8.95</v>
      </c>
      <c r="G56" s="1" t="n">
        <v>1</v>
      </c>
    </row>
    <row r="57" customFormat="false" ht="12.8" hidden="false" customHeight="true" outlineLevel="0" collapsed="false">
      <c r="A57" s="2" t="n">
        <v>42547.5972222222</v>
      </c>
      <c r="B57" s="1" t="s">
        <v>11</v>
      </c>
      <c r="C57" s="1" t="n">
        <v>0</v>
      </c>
      <c r="D57" s="1" t="n">
        <v>0</v>
      </c>
      <c r="E57" s="1" t="n">
        <v>1</v>
      </c>
      <c r="F57" s="3" t="n">
        <v>6.95</v>
      </c>
      <c r="AE57" s="1" t="n">
        <v>1</v>
      </c>
    </row>
    <row r="58" customFormat="false" ht="12.8" hidden="false" customHeight="true" outlineLevel="0" collapsed="false">
      <c r="A58" s="2" t="n">
        <v>42547.6006944445</v>
      </c>
      <c r="B58" s="1" t="s">
        <v>11</v>
      </c>
      <c r="C58" s="1" t="n">
        <v>0</v>
      </c>
      <c r="D58" s="1" t="n">
        <v>0</v>
      </c>
      <c r="E58" s="1" t="n">
        <v>1</v>
      </c>
      <c r="F58" s="3" t="n">
        <v>8.95</v>
      </c>
      <c r="G58" s="1" t="n">
        <v>1</v>
      </c>
    </row>
    <row r="59" customFormat="false" ht="12.8" hidden="false" customHeight="true" outlineLevel="0" collapsed="false">
      <c r="A59" s="2" t="n">
        <v>42547.6180555556</v>
      </c>
      <c r="B59" s="1" t="s">
        <v>7</v>
      </c>
      <c r="C59" s="1" t="n">
        <v>0</v>
      </c>
      <c r="D59" s="1" t="n">
        <v>0</v>
      </c>
      <c r="E59" s="1" t="n">
        <v>1</v>
      </c>
      <c r="F59" s="3" t="n">
        <v>8.95</v>
      </c>
      <c r="G59" s="1" t="n">
        <v>1</v>
      </c>
    </row>
    <row r="60" customFormat="false" ht="12.8" hidden="false" customHeight="true" outlineLevel="0" collapsed="false">
      <c r="A60" s="2" t="n">
        <v>42547.7847222222</v>
      </c>
      <c r="B60" s="1" t="s">
        <v>9</v>
      </c>
      <c r="C60" s="1" t="n">
        <v>0</v>
      </c>
      <c r="D60" s="1" t="n">
        <v>0</v>
      </c>
      <c r="E60" s="1" t="n">
        <v>2</v>
      </c>
      <c r="F60" s="3" t="n">
        <v>19.9</v>
      </c>
      <c r="R60" s="1" t="n">
        <v>2</v>
      </c>
    </row>
    <row r="61" customFormat="false" ht="12.8" hidden="false" customHeight="true" outlineLevel="0" collapsed="false">
      <c r="A61" s="2" t="n">
        <v>42547.8090277778</v>
      </c>
      <c r="B61" s="1" t="s">
        <v>11</v>
      </c>
      <c r="C61" s="1" t="n">
        <v>0</v>
      </c>
      <c r="D61" s="1" t="n">
        <v>0</v>
      </c>
      <c r="E61" s="1" t="n">
        <v>1</v>
      </c>
      <c r="F61" s="3" t="n">
        <v>4.95</v>
      </c>
      <c r="N61" s="1" t="n">
        <v>1</v>
      </c>
    </row>
    <row r="62" customFormat="false" ht="12.8" hidden="false" customHeight="true" outlineLevel="0" collapsed="false">
      <c r="A62" s="2" t="n">
        <v>42547.8111111111</v>
      </c>
      <c r="B62" s="1" t="s">
        <v>7</v>
      </c>
      <c r="C62" s="1" t="n">
        <v>0</v>
      </c>
      <c r="D62" s="1" t="n">
        <v>1</v>
      </c>
      <c r="E62" s="1" t="n">
        <v>2</v>
      </c>
      <c r="F62" s="3" t="n">
        <v>23.9</v>
      </c>
      <c r="H62" s="1" t="n">
        <v>1</v>
      </c>
      <c r="U62" s="1" t="n">
        <v>1</v>
      </c>
    </row>
    <row r="63" customFormat="false" ht="12.8" hidden="false" customHeight="true" outlineLevel="0" collapsed="false">
      <c r="A63" s="2" t="n">
        <v>42547.8118055556</v>
      </c>
      <c r="B63" s="1" t="s">
        <v>6</v>
      </c>
      <c r="C63" s="1" t="n">
        <v>0</v>
      </c>
      <c r="D63" s="1" t="n">
        <v>0</v>
      </c>
      <c r="E63" s="1" t="n">
        <v>1</v>
      </c>
      <c r="F63" s="3" t="n">
        <v>8.95</v>
      </c>
      <c r="G63" s="1" t="n">
        <v>1</v>
      </c>
    </row>
    <row r="64" customFormat="false" ht="12.8" hidden="false" customHeight="true" outlineLevel="0" collapsed="false">
      <c r="A64" s="2" t="n">
        <v>42547.81875</v>
      </c>
      <c r="B64" s="1" t="s">
        <v>12</v>
      </c>
      <c r="C64" s="1" t="n">
        <v>0</v>
      </c>
      <c r="D64" s="1" t="n">
        <v>0</v>
      </c>
      <c r="E64" s="1" t="n">
        <v>3</v>
      </c>
      <c r="F64" s="3" t="n">
        <v>17.85</v>
      </c>
      <c r="L64" s="1" t="n">
        <v>1</v>
      </c>
      <c r="M64" s="1" t="n">
        <v>1</v>
      </c>
      <c r="X64" s="1" t="n">
        <v>1</v>
      </c>
    </row>
    <row r="65" customFormat="false" ht="12.8" hidden="false" customHeight="true" outlineLevel="0" collapsed="false">
      <c r="A65" s="2" t="n">
        <v>42547.8319444444</v>
      </c>
      <c r="B65" s="1" t="s">
        <v>7</v>
      </c>
      <c r="C65" s="1" t="n">
        <v>0</v>
      </c>
      <c r="D65" s="1" t="n">
        <v>1</v>
      </c>
      <c r="E65" s="1" t="n">
        <v>1</v>
      </c>
      <c r="F65" s="3" t="n">
        <v>8.95</v>
      </c>
      <c r="G65" s="1" t="n">
        <v>1</v>
      </c>
    </row>
    <row r="66" customFormat="false" ht="12.8" hidden="false" customHeight="true" outlineLevel="0" collapsed="false">
      <c r="A66" s="2" t="n">
        <v>42547.8520833333</v>
      </c>
      <c r="B66" s="1" t="s">
        <v>6</v>
      </c>
      <c r="C66" s="1" t="n">
        <v>0</v>
      </c>
      <c r="D66" s="1" t="n">
        <v>0</v>
      </c>
      <c r="E66" s="1" t="n">
        <v>2</v>
      </c>
      <c r="F66" s="3" t="n">
        <v>17.9</v>
      </c>
      <c r="G66" s="1" t="n">
        <v>2</v>
      </c>
    </row>
    <row r="67" customFormat="false" ht="12.8" hidden="false" customHeight="true" outlineLevel="0" collapsed="false">
      <c r="A67" s="2" t="n">
        <v>42547.8527777778</v>
      </c>
      <c r="B67" s="1" t="s">
        <v>6</v>
      </c>
      <c r="C67" s="1" t="n">
        <v>0</v>
      </c>
      <c r="D67" s="1" t="n">
        <v>0</v>
      </c>
      <c r="E67" s="1" t="n">
        <v>2</v>
      </c>
      <c r="F67" s="3" t="n">
        <v>17.9</v>
      </c>
      <c r="G67" s="1" t="n">
        <v>2</v>
      </c>
    </row>
    <row r="68" customFormat="false" ht="12.8" hidden="false" customHeight="true" outlineLevel="0" collapsed="false">
      <c r="A68" s="2" t="n">
        <v>42547.8541666667</v>
      </c>
      <c r="B68" s="1" t="s">
        <v>8</v>
      </c>
      <c r="C68" s="1" t="n">
        <v>0</v>
      </c>
      <c r="D68" s="1" t="n">
        <v>0</v>
      </c>
      <c r="E68" s="1" t="n">
        <v>2</v>
      </c>
      <c r="F68" s="3" t="n">
        <v>37.9</v>
      </c>
      <c r="H68" s="1" t="n">
        <v>1</v>
      </c>
      <c r="AZ68" s="1" t="n">
        <v>1</v>
      </c>
    </row>
    <row r="69" customFormat="false" ht="12.8" hidden="false" customHeight="true" outlineLevel="0" collapsed="false">
      <c r="A69" s="2" t="n">
        <v>42547.9027777778</v>
      </c>
      <c r="B69" s="1" t="s">
        <v>9</v>
      </c>
      <c r="C69" s="1" t="n">
        <v>0</v>
      </c>
      <c r="D69" s="1" t="n">
        <v>0</v>
      </c>
      <c r="E69" s="1" t="n">
        <v>1</v>
      </c>
      <c r="F69" s="3" t="n">
        <v>8.95</v>
      </c>
      <c r="G69" s="1" t="n">
        <v>1</v>
      </c>
    </row>
    <row r="70" customFormat="false" ht="12.8" hidden="false" customHeight="true" outlineLevel="0" collapsed="false">
      <c r="A70" s="2" t="n">
        <v>42547.90625</v>
      </c>
      <c r="B70" s="1" t="s">
        <v>6</v>
      </c>
      <c r="C70" s="1" t="n">
        <v>0</v>
      </c>
      <c r="D70" s="1" t="n">
        <v>0</v>
      </c>
      <c r="E70" s="1" t="n">
        <v>2</v>
      </c>
      <c r="F70" s="3" t="n">
        <v>14.95</v>
      </c>
      <c r="BH70" s="1" t="n">
        <v>1</v>
      </c>
      <c r="BJ70" s="1" t="n">
        <v>1</v>
      </c>
    </row>
    <row r="71" customFormat="false" ht="12.8" hidden="false" customHeight="true" outlineLevel="0" collapsed="false">
      <c r="A71" s="2" t="n">
        <v>42548.5611111111</v>
      </c>
      <c r="B71" s="1" t="s">
        <v>12</v>
      </c>
      <c r="C71" s="1" t="n">
        <v>0</v>
      </c>
      <c r="D71" s="1" t="n">
        <v>0</v>
      </c>
      <c r="E71" s="1" t="n">
        <v>2</v>
      </c>
      <c r="F71" s="3" t="n">
        <v>19.9</v>
      </c>
      <c r="Q71" s="1" t="n">
        <v>2</v>
      </c>
    </row>
    <row r="72" customFormat="false" ht="12.8" hidden="false" customHeight="true" outlineLevel="0" collapsed="false">
      <c r="A72" s="2" t="n">
        <v>42548.6180555556</v>
      </c>
      <c r="B72" s="1" t="s">
        <v>6</v>
      </c>
      <c r="C72" s="1" t="n">
        <v>0</v>
      </c>
      <c r="D72" s="1" t="n">
        <v>0</v>
      </c>
      <c r="E72" s="1" t="n">
        <v>1</v>
      </c>
      <c r="F72" s="3" t="n">
        <v>8.95</v>
      </c>
      <c r="G72" s="1" t="n">
        <v>1</v>
      </c>
    </row>
    <row r="73" customFormat="false" ht="12.8" hidden="false" customHeight="true" outlineLevel="0" collapsed="false">
      <c r="A73" s="2" t="n">
        <v>42548.8125</v>
      </c>
      <c r="B73" s="1" t="s">
        <v>9</v>
      </c>
      <c r="C73" s="1" t="n">
        <v>0</v>
      </c>
      <c r="D73" s="1" t="n">
        <v>0</v>
      </c>
      <c r="E73" s="1" t="n">
        <v>3</v>
      </c>
      <c r="F73" s="3" t="n">
        <v>38.85</v>
      </c>
      <c r="BI73" s="1" t="n">
        <v>1</v>
      </c>
      <c r="BK73" s="1" t="n">
        <v>2</v>
      </c>
    </row>
    <row r="74" customFormat="false" ht="12.8" hidden="false" customHeight="true" outlineLevel="0" collapsed="false">
      <c r="A74" s="2" t="n">
        <v>42548.8472222222</v>
      </c>
      <c r="B74" s="1" t="s">
        <v>7</v>
      </c>
      <c r="C74" s="1" t="n">
        <v>0</v>
      </c>
      <c r="D74" s="1" t="n">
        <v>0</v>
      </c>
      <c r="E74" s="1" t="n">
        <v>3</v>
      </c>
      <c r="F74" s="3" t="n">
        <v>46.85</v>
      </c>
      <c r="G74" s="1" t="n">
        <v>1</v>
      </c>
      <c r="BI74" s="1" t="n">
        <v>2</v>
      </c>
    </row>
    <row r="75" customFormat="false" ht="12.8" hidden="false" customHeight="true" outlineLevel="0" collapsed="false">
      <c r="A75" s="2" t="n">
        <v>42548.8868055556</v>
      </c>
      <c r="B75" s="1" t="s">
        <v>9</v>
      </c>
      <c r="C75" s="1" t="n">
        <v>0</v>
      </c>
      <c r="D75" s="1" t="n">
        <v>0</v>
      </c>
      <c r="E75" s="1" t="n">
        <v>1</v>
      </c>
      <c r="F75" s="3" t="n">
        <v>15.95</v>
      </c>
      <c r="AR75" s="1" t="n">
        <v>1</v>
      </c>
    </row>
    <row r="76" customFormat="false" ht="12.8" hidden="false" customHeight="true" outlineLevel="0" collapsed="false">
      <c r="A76" s="2" t="n">
        <v>42548.8888888889</v>
      </c>
      <c r="B76" s="1" t="s">
        <v>9</v>
      </c>
      <c r="C76" s="1" t="n">
        <v>0</v>
      </c>
      <c r="D76" s="1" t="n">
        <v>0</v>
      </c>
      <c r="E76" s="1" t="n">
        <v>1</v>
      </c>
      <c r="F76" s="3" t="n">
        <v>11.95</v>
      </c>
      <c r="AB76" s="1" t="n">
        <v>1</v>
      </c>
    </row>
    <row r="77" customFormat="false" ht="12.8" hidden="false" customHeight="true" outlineLevel="0" collapsed="false">
      <c r="A77" s="2" t="n">
        <v>42548.9131944445</v>
      </c>
      <c r="B77" s="1" t="s">
        <v>7</v>
      </c>
      <c r="C77" s="1" t="n">
        <v>0</v>
      </c>
      <c r="D77" s="1" t="n">
        <v>0</v>
      </c>
      <c r="E77" s="1" t="n">
        <v>1</v>
      </c>
      <c r="F77" s="3" t="n">
        <v>8.95</v>
      </c>
      <c r="G77" s="1" t="n">
        <v>1</v>
      </c>
    </row>
    <row r="78" customFormat="false" ht="12.8" hidden="false" customHeight="true" outlineLevel="0" collapsed="false">
      <c r="A78" s="2" t="n">
        <v>42549.53125</v>
      </c>
      <c r="B78" s="1" t="s">
        <v>12</v>
      </c>
      <c r="C78" s="1" t="n">
        <v>0</v>
      </c>
      <c r="D78" s="1" t="n">
        <v>0</v>
      </c>
      <c r="E78" s="1" t="n">
        <v>3</v>
      </c>
      <c r="F78" s="3" t="n">
        <v>3</v>
      </c>
      <c r="BJ78" s="1" t="n">
        <v>3</v>
      </c>
    </row>
    <row r="79" customFormat="false" ht="12.8" hidden="false" customHeight="true" outlineLevel="0" collapsed="false">
      <c r="A79" s="2" t="n">
        <v>42549.5590277778</v>
      </c>
      <c r="B79" s="1" t="s">
        <v>12</v>
      </c>
      <c r="C79" s="1" t="n">
        <v>0</v>
      </c>
      <c r="D79" s="1" t="n">
        <v>0</v>
      </c>
      <c r="E79" s="1" t="n">
        <v>1</v>
      </c>
      <c r="F79" s="3" t="n">
        <v>8.95</v>
      </c>
      <c r="G79" s="1" t="n">
        <v>1</v>
      </c>
    </row>
    <row r="80" customFormat="false" ht="12.8" hidden="false" customHeight="true" outlineLevel="0" collapsed="false">
      <c r="A80" s="2" t="n">
        <v>42549.6354166667</v>
      </c>
      <c r="B80" s="1" t="s">
        <v>12</v>
      </c>
      <c r="C80" s="1" t="n">
        <v>0</v>
      </c>
      <c r="D80" s="1" t="n">
        <v>0</v>
      </c>
      <c r="E80" s="1" t="n">
        <v>3</v>
      </c>
      <c r="F80" s="3" t="n">
        <v>25.85</v>
      </c>
      <c r="G80" s="1" t="n">
        <v>2</v>
      </c>
      <c r="W80" s="1" t="n">
        <v>1</v>
      </c>
    </row>
    <row r="81" customFormat="false" ht="12.8" hidden="false" customHeight="true" outlineLevel="0" collapsed="false">
      <c r="A81" s="2" t="n">
        <v>42549.6458333334</v>
      </c>
      <c r="B81" s="1" t="s">
        <v>10</v>
      </c>
      <c r="C81" s="1" t="n">
        <v>0</v>
      </c>
      <c r="D81" s="1" t="n">
        <v>0</v>
      </c>
      <c r="E81" s="1" t="n">
        <v>1</v>
      </c>
      <c r="F81" s="3" t="n">
        <v>21.95</v>
      </c>
      <c r="I81" s="1" t="n">
        <v>1</v>
      </c>
    </row>
    <row r="82" customFormat="false" ht="12.8" hidden="false" customHeight="true" outlineLevel="0" collapsed="false">
      <c r="A82" s="2" t="n">
        <v>42549.8125</v>
      </c>
      <c r="B82" s="1" t="s">
        <v>7</v>
      </c>
      <c r="C82" s="1" t="n">
        <v>0</v>
      </c>
      <c r="D82" s="1" t="n">
        <v>0</v>
      </c>
      <c r="E82" s="1" t="n">
        <v>1</v>
      </c>
      <c r="F82" s="3" t="n">
        <v>6.95</v>
      </c>
      <c r="AE82" s="1" t="n">
        <v>1</v>
      </c>
    </row>
    <row r="83" customFormat="false" ht="12.8" hidden="false" customHeight="true" outlineLevel="0" collapsed="false">
      <c r="A83" s="2" t="n">
        <v>42549.8472222222</v>
      </c>
      <c r="B83" s="1" t="s">
        <v>7</v>
      </c>
      <c r="C83" s="1" t="n">
        <v>0</v>
      </c>
      <c r="D83" s="1" t="n">
        <v>0</v>
      </c>
      <c r="E83" s="1" t="n">
        <v>2</v>
      </c>
      <c r="F83" s="3" t="n">
        <v>31.9</v>
      </c>
      <c r="AR83" s="1" t="n">
        <v>2</v>
      </c>
    </row>
    <row r="84" customFormat="false" ht="12.8" hidden="false" customHeight="true" outlineLevel="0" collapsed="false">
      <c r="A84" s="2" t="n">
        <v>42549.8715277778</v>
      </c>
      <c r="B84" s="1" t="s">
        <v>7</v>
      </c>
      <c r="C84" s="1" t="n">
        <v>0</v>
      </c>
      <c r="D84" s="1" t="n">
        <v>1</v>
      </c>
      <c r="E84" s="1" t="n">
        <v>2</v>
      </c>
      <c r="F84" s="3" t="n">
        <v>17.9</v>
      </c>
      <c r="G84" s="1" t="n">
        <v>2</v>
      </c>
    </row>
    <row r="85" customFormat="false" ht="12.8" hidden="false" customHeight="true" outlineLevel="0" collapsed="false">
      <c r="A85" s="2" t="n">
        <v>42549.8888888889</v>
      </c>
      <c r="B85" s="1" t="s">
        <v>11</v>
      </c>
      <c r="C85" s="1" t="n">
        <v>0</v>
      </c>
      <c r="D85" s="1" t="n">
        <v>0</v>
      </c>
      <c r="E85" s="1" t="n">
        <v>3</v>
      </c>
      <c r="F85" s="3" t="n">
        <v>28.85</v>
      </c>
      <c r="K85" s="1" t="n">
        <v>1</v>
      </c>
      <c r="Z85" s="1" t="n">
        <v>1</v>
      </c>
      <c r="AA85" s="1" t="n">
        <v>1</v>
      </c>
    </row>
    <row r="86" customFormat="false" ht="12.8" hidden="false" customHeight="true" outlineLevel="0" collapsed="false">
      <c r="A86" s="2" t="n">
        <v>42549.90625</v>
      </c>
      <c r="B86" s="1" t="s">
        <v>6</v>
      </c>
      <c r="C86" s="1" t="n">
        <v>0</v>
      </c>
      <c r="D86" s="1" t="n">
        <v>0</v>
      </c>
      <c r="E86" s="1" t="n">
        <v>1</v>
      </c>
      <c r="F86" s="3" t="n">
        <v>8.95</v>
      </c>
      <c r="G86" s="1" t="n">
        <v>1</v>
      </c>
    </row>
    <row r="87" customFormat="false" ht="12.8" hidden="false" customHeight="true" outlineLevel="0" collapsed="false">
      <c r="A87" s="2" t="n">
        <v>42549.9097222222</v>
      </c>
      <c r="B87" s="1" t="s">
        <v>12</v>
      </c>
      <c r="C87" s="1" t="n">
        <v>0</v>
      </c>
      <c r="D87" s="1" t="n">
        <v>0</v>
      </c>
      <c r="E87" s="1" t="n">
        <v>1</v>
      </c>
      <c r="F87" s="3" t="n">
        <v>7.95</v>
      </c>
      <c r="V87" s="1" t="n">
        <v>1</v>
      </c>
    </row>
    <row r="88" customFormat="false" ht="12.8" hidden="false" customHeight="true" outlineLevel="0" collapsed="false">
      <c r="A88" s="2" t="n">
        <v>42549.9131944445</v>
      </c>
      <c r="B88" s="1" t="s">
        <v>6</v>
      </c>
      <c r="C88" s="1" t="n">
        <v>0</v>
      </c>
      <c r="D88" s="1" t="n">
        <v>0</v>
      </c>
      <c r="E88" s="1" t="n">
        <v>1</v>
      </c>
      <c r="F88" s="3" t="n">
        <v>18.95</v>
      </c>
      <c r="BI88" s="1" t="n">
        <v>1</v>
      </c>
    </row>
    <row r="89" customFormat="false" ht="12.8" hidden="false" customHeight="true" outlineLevel="0" collapsed="false">
      <c r="A89" s="2" t="n">
        <v>42549.9270833333</v>
      </c>
      <c r="B89" s="1" t="s">
        <v>6</v>
      </c>
      <c r="C89" s="1" t="n">
        <v>0</v>
      </c>
      <c r="D89" s="1" t="n">
        <v>0</v>
      </c>
      <c r="E89" s="1" t="n">
        <v>1</v>
      </c>
      <c r="F89" s="3" t="n">
        <v>13.95</v>
      </c>
      <c r="BF89" s="1" t="n">
        <v>1</v>
      </c>
    </row>
    <row r="90" customFormat="false" ht="12.8" hidden="false" customHeight="true" outlineLevel="0" collapsed="false">
      <c r="A90" s="2" t="n">
        <v>42550.4652777778</v>
      </c>
      <c r="B90" s="1" t="s">
        <v>11</v>
      </c>
      <c r="C90" s="1" t="n">
        <v>0</v>
      </c>
      <c r="D90" s="1" t="n">
        <v>0</v>
      </c>
      <c r="E90" s="1" t="n">
        <v>1</v>
      </c>
      <c r="F90" s="3" t="n">
        <v>1</v>
      </c>
      <c r="BJ90" s="1" t="n">
        <v>1</v>
      </c>
    </row>
    <row r="91" customFormat="false" ht="12.8" hidden="false" customHeight="true" outlineLevel="0" collapsed="false">
      <c r="A91" s="2" t="n">
        <v>42550.5486111111</v>
      </c>
      <c r="B91" s="1" t="s">
        <v>7</v>
      </c>
      <c r="C91" s="1" t="n">
        <v>0</v>
      </c>
      <c r="D91" s="1" t="n">
        <v>0</v>
      </c>
      <c r="E91" s="1" t="n">
        <v>1</v>
      </c>
      <c r="F91" s="3" t="n">
        <v>8.95</v>
      </c>
      <c r="G91" s="1" t="n">
        <v>1</v>
      </c>
    </row>
    <row r="92" customFormat="false" ht="12.8" hidden="false" customHeight="true" outlineLevel="0" collapsed="false">
      <c r="A92" s="2" t="n">
        <v>42550.5590277778</v>
      </c>
      <c r="B92" s="1" t="s">
        <v>6</v>
      </c>
      <c r="C92" s="1" t="n">
        <v>0</v>
      </c>
      <c r="D92" s="1" t="n">
        <v>0</v>
      </c>
      <c r="E92" s="1" t="n">
        <v>2</v>
      </c>
      <c r="F92" s="3" t="n">
        <v>9.9</v>
      </c>
      <c r="L92" s="1" t="n">
        <v>2</v>
      </c>
    </row>
    <row r="93" customFormat="false" ht="12.8" hidden="false" customHeight="true" outlineLevel="0" collapsed="false">
      <c r="A93" s="2" t="n">
        <v>42550.8263888889</v>
      </c>
      <c r="B93" s="1" t="s">
        <v>7</v>
      </c>
      <c r="C93" s="1" t="n">
        <v>0</v>
      </c>
      <c r="D93" s="1" t="n">
        <v>0</v>
      </c>
      <c r="E93" s="1" t="n">
        <v>1</v>
      </c>
      <c r="F93" s="3" t="n">
        <v>8.95</v>
      </c>
      <c r="G93" s="1" t="n">
        <v>1</v>
      </c>
    </row>
    <row r="94" customFormat="false" ht="12.8" hidden="false" customHeight="true" outlineLevel="0" collapsed="false">
      <c r="A94" s="2" t="n">
        <v>42550.8402777778</v>
      </c>
      <c r="B94" s="1" t="s">
        <v>13</v>
      </c>
      <c r="C94" s="1" t="n">
        <v>10</v>
      </c>
      <c r="D94" s="1" t="n">
        <v>0</v>
      </c>
      <c r="E94" s="1" t="n">
        <v>3</v>
      </c>
      <c r="F94" s="3" t="n">
        <v>34.065</v>
      </c>
      <c r="G94" s="1" t="n">
        <v>1</v>
      </c>
      <c r="AM94" s="1" t="n">
        <v>1</v>
      </c>
      <c r="BI94" s="1" t="n">
        <v>1</v>
      </c>
    </row>
    <row r="95" customFormat="false" ht="12.8" hidden="false" customHeight="true" outlineLevel="0" collapsed="false">
      <c r="A95" s="2" t="n">
        <v>42550.8472222222</v>
      </c>
      <c r="B95" s="1" t="s">
        <v>6</v>
      </c>
      <c r="C95" s="1" t="n">
        <v>0</v>
      </c>
      <c r="D95" s="1" t="n">
        <v>0</v>
      </c>
      <c r="E95" s="1" t="n">
        <v>2</v>
      </c>
      <c r="F95" s="3" t="n">
        <v>13.9</v>
      </c>
      <c r="G95" s="1" t="n">
        <v>1</v>
      </c>
      <c r="N95" s="1" t="n">
        <v>1</v>
      </c>
    </row>
    <row r="96" customFormat="false" ht="12.8" hidden="false" customHeight="true" outlineLevel="0" collapsed="false">
      <c r="A96" s="2" t="n">
        <v>42550.8472222222</v>
      </c>
      <c r="B96" s="1" t="s">
        <v>7</v>
      </c>
      <c r="C96" s="1" t="n">
        <v>0</v>
      </c>
      <c r="D96" s="1" t="n">
        <v>0</v>
      </c>
      <c r="E96" s="1" t="n">
        <v>2</v>
      </c>
      <c r="F96" s="3" t="n">
        <v>22.9</v>
      </c>
      <c r="G96" s="1" t="n">
        <v>1</v>
      </c>
      <c r="BH96" s="1" t="n">
        <v>1</v>
      </c>
    </row>
    <row r="97" customFormat="false" ht="12.8" hidden="false" customHeight="true" outlineLevel="0" collapsed="false">
      <c r="A97" s="2" t="n">
        <v>42550.8472222222</v>
      </c>
      <c r="B97" s="1" t="s">
        <v>9</v>
      </c>
      <c r="C97" s="1" t="n">
        <v>0</v>
      </c>
      <c r="D97" s="1" t="n">
        <v>0</v>
      </c>
      <c r="E97" s="1" t="n">
        <v>2</v>
      </c>
      <c r="F97" s="3" t="n">
        <v>18.9</v>
      </c>
      <c r="N97" s="1" t="n">
        <v>1</v>
      </c>
      <c r="BH97" s="1" t="n">
        <v>1</v>
      </c>
    </row>
    <row r="98" customFormat="false" ht="12.8" hidden="false" customHeight="true" outlineLevel="0" collapsed="false">
      <c r="A98" s="2" t="n">
        <v>42550.8611111111</v>
      </c>
      <c r="B98" s="1" t="s">
        <v>7</v>
      </c>
      <c r="C98" s="1" t="n">
        <v>0</v>
      </c>
      <c r="D98" s="1" t="n">
        <v>0</v>
      </c>
      <c r="E98" s="1" t="n">
        <v>1</v>
      </c>
      <c r="F98" s="3" t="n">
        <v>8.95</v>
      </c>
      <c r="G98" s="1" t="n">
        <v>1</v>
      </c>
    </row>
    <row r="99" customFormat="false" ht="12.8" hidden="false" customHeight="true" outlineLevel="0" collapsed="false">
      <c r="A99" s="2" t="n">
        <v>42550.8680555556</v>
      </c>
      <c r="B99" s="1" t="s">
        <v>9</v>
      </c>
      <c r="C99" s="1" t="n">
        <v>0</v>
      </c>
      <c r="D99" s="1" t="n">
        <v>0</v>
      </c>
      <c r="E99" s="1" t="n">
        <v>1</v>
      </c>
      <c r="F99" s="3" t="n">
        <v>21.95</v>
      </c>
      <c r="I99" s="1" t="n">
        <v>1</v>
      </c>
    </row>
    <row r="100" customFormat="false" ht="12.8" hidden="false" customHeight="true" outlineLevel="0" collapsed="false">
      <c r="A100" s="2" t="n">
        <v>42550.8715277778</v>
      </c>
      <c r="B100" s="1" t="s">
        <v>6</v>
      </c>
      <c r="C100" s="1" t="n">
        <v>0</v>
      </c>
      <c r="D100" s="1" t="n">
        <v>0</v>
      </c>
      <c r="E100" s="1" t="n">
        <v>1</v>
      </c>
      <c r="F100" s="3" t="n">
        <v>9.95</v>
      </c>
      <c r="AK100" s="1" t="n">
        <v>1</v>
      </c>
    </row>
    <row r="101" customFormat="false" ht="12.8" hidden="false" customHeight="true" outlineLevel="0" collapsed="false">
      <c r="A101" s="2" t="n">
        <v>42550.8819444445</v>
      </c>
      <c r="B101" s="1" t="s">
        <v>11</v>
      </c>
      <c r="C101" s="1" t="n">
        <v>0</v>
      </c>
      <c r="D101" s="1" t="n">
        <v>0</v>
      </c>
      <c r="E101" s="1" t="n">
        <v>1</v>
      </c>
      <c r="F101" s="3" t="n">
        <v>8.95</v>
      </c>
      <c r="G101" s="1" t="n">
        <v>1</v>
      </c>
    </row>
    <row r="102" customFormat="false" ht="12.8" hidden="false" customHeight="true" outlineLevel="0" collapsed="false">
      <c r="A102" s="2" t="n">
        <v>42550.8923611111</v>
      </c>
      <c r="B102" s="1" t="s">
        <v>9</v>
      </c>
      <c r="C102" s="1" t="n">
        <v>0</v>
      </c>
      <c r="D102" s="1" t="n">
        <v>0</v>
      </c>
      <c r="E102" s="1" t="n">
        <v>1</v>
      </c>
      <c r="F102" s="3" t="n">
        <v>8.95</v>
      </c>
      <c r="G102" s="1" t="n">
        <v>1</v>
      </c>
    </row>
    <row r="103" customFormat="false" ht="12.8" hidden="false" customHeight="true" outlineLevel="0" collapsed="false">
      <c r="A103" s="2" t="n">
        <v>42550.9027777778</v>
      </c>
      <c r="B103" s="1" t="s">
        <v>6</v>
      </c>
      <c r="C103" s="1" t="n">
        <v>0</v>
      </c>
      <c r="D103" s="1" t="n">
        <v>0</v>
      </c>
      <c r="E103" s="1" t="n">
        <v>1</v>
      </c>
      <c r="F103" s="3" t="n">
        <v>8.95</v>
      </c>
      <c r="G103" s="1" t="n">
        <v>1</v>
      </c>
    </row>
    <row r="104" customFormat="false" ht="12.8" hidden="false" customHeight="true" outlineLevel="0" collapsed="false">
      <c r="A104" s="2" t="n">
        <v>42551.4791666667</v>
      </c>
      <c r="B104" s="1" t="s">
        <v>6</v>
      </c>
      <c r="C104" s="1" t="n">
        <v>0</v>
      </c>
      <c r="D104" s="1" t="n">
        <v>0</v>
      </c>
      <c r="E104" s="1" t="n">
        <v>2</v>
      </c>
      <c r="F104" s="3" t="n">
        <v>9.9</v>
      </c>
      <c r="L104" s="1" t="n">
        <v>1</v>
      </c>
      <c r="N104" s="1" t="n">
        <v>1</v>
      </c>
    </row>
    <row r="105" customFormat="false" ht="12.8" hidden="false" customHeight="true" outlineLevel="0" collapsed="false">
      <c r="A105" s="2" t="n">
        <v>42551.5763888889</v>
      </c>
      <c r="B105" s="1" t="s">
        <v>6</v>
      </c>
      <c r="C105" s="1" t="n">
        <v>0</v>
      </c>
      <c r="D105" s="1" t="n">
        <v>0</v>
      </c>
      <c r="E105" s="1" t="n">
        <v>2</v>
      </c>
      <c r="F105" s="3" t="n">
        <v>29.9</v>
      </c>
      <c r="AR105" s="1" t="n">
        <v>1</v>
      </c>
      <c r="BF105" s="1" t="n">
        <v>1</v>
      </c>
    </row>
    <row r="106" customFormat="false" ht="12.8" hidden="false" customHeight="true" outlineLevel="0" collapsed="false">
      <c r="A106" s="2" t="n">
        <v>42551.7465277778</v>
      </c>
      <c r="B106" s="1" t="s">
        <v>6</v>
      </c>
      <c r="C106" s="1" t="n">
        <v>0</v>
      </c>
      <c r="D106" s="1" t="n">
        <v>0</v>
      </c>
      <c r="E106" s="1" t="n">
        <v>1</v>
      </c>
      <c r="F106" s="3" t="n">
        <v>9.95</v>
      </c>
      <c r="AJ106" s="1" t="n">
        <v>1</v>
      </c>
    </row>
    <row r="107" customFormat="false" ht="12.8" hidden="false" customHeight="true" outlineLevel="0" collapsed="false">
      <c r="A107" s="2" t="n">
        <v>42551.8229166667</v>
      </c>
      <c r="B107" s="1" t="s">
        <v>7</v>
      </c>
      <c r="C107" s="1" t="n">
        <v>0</v>
      </c>
      <c r="D107" s="1" t="n">
        <v>1</v>
      </c>
      <c r="E107" s="1" t="n">
        <v>2</v>
      </c>
      <c r="F107" s="3" t="n">
        <v>37.9</v>
      </c>
      <c r="BI107" s="1" t="n">
        <v>2</v>
      </c>
    </row>
    <row r="108" customFormat="false" ht="12.8" hidden="false" customHeight="true" outlineLevel="0" collapsed="false">
      <c r="A108" s="2" t="n">
        <v>42551.8298611111</v>
      </c>
      <c r="B108" s="1" t="s">
        <v>11</v>
      </c>
      <c r="C108" s="1" t="n">
        <v>0</v>
      </c>
      <c r="D108" s="1" t="n">
        <v>0</v>
      </c>
      <c r="E108" s="1" t="n">
        <v>1</v>
      </c>
      <c r="F108" s="3" t="n">
        <v>8.95</v>
      </c>
      <c r="G108" s="1" t="n">
        <v>1</v>
      </c>
    </row>
    <row r="109" customFormat="false" ht="12.8" hidden="false" customHeight="true" outlineLevel="0" collapsed="false">
      <c r="A109" s="2" t="n">
        <v>42551.8333333333</v>
      </c>
      <c r="B109" s="1" t="s">
        <v>11</v>
      </c>
      <c r="C109" s="1" t="n">
        <v>0</v>
      </c>
      <c r="D109" s="1" t="n">
        <v>0</v>
      </c>
      <c r="E109" s="1" t="n">
        <v>1</v>
      </c>
      <c r="F109" s="3" t="n">
        <v>6.95</v>
      </c>
      <c r="AF109" s="1" t="n">
        <v>1</v>
      </c>
    </row>
    <row r="110" customFormat="false" ht="12.8" hidden="false" customHeight="true" outlineLevel="0" collapsed="false">
      <c r="A110" s="2" t="n">
        <v>42551.8402777778</v>
      </c>
      <c r="B110" s="1" t="s">
        <v>9</v>
      </c>
      <c r="C110" s="1" t="n">
        <v>0</v>
      </c>
      <c r="D110" s="1" t="n">
        <v>0</v>
      </c>
      <c r="E110" s="1" t="n">
        <v>1</v>
      </c>
      <c r="F110" s="3" t="n">
        <v>15.95</v>
      </c>
      <c r="H110" s="1" t="n">
        <v>1</v>
      </c>
    </row>
    <row r="111" customFormat="false" ht="12.8" hidden="false" customHeight="true" outlineLevel="0" collapsed="false">
      <c r="A111" s="2" t="n">
        <v>42551.8590277778</v>
      </c>
      <c r="B111" s="1" t="s">
        <v>9</v>
      </c>
      <c r="C111" s="1" t="n">
        <v>0</v>
      </c>
      <c r="D111" s="1" t="n">
        <v>0</v>
      </c>
      <c r="E111" s="1" t="n">
        <v>2</v>
      </c>
      <c r="F111" s="3" t="n">
        <v>16.9</v>
      </c>
      <c r="AF111" s="1" t="n">
        <v>1</v>
      </c>
      <c r="AN111" s="1" t="n">
        <v>1</v>
      </c>
    </row>
    <row r="112" customFormat="false" ht="12.8" hidden="false" customHeight="true" outlineLevel="0" collapsed="false">
      <c r="A112" s="2" t="n">
        <v>42551.8604166667</v>
      </c>
      <c r="B112" s="1" t="s">
        <v>11</v>
      </c>
      <c r="C112" s="1" t="n">
        <v>0</v>
      </c>
      <c r="D112" s="1" t="n">
        <v>0</v>
      </c>
      <c r="E112" s="1" t="n">
        <v>1</v>
      </c>
      <c r="F112" s="3" t="n">
        <v>21.95</v>
      </c>
      <c r="I112" s="1" t="n">
        <v>1</v>
      </c>
    </row>
    <row r="113" customFormat="false" ht="12.8" hidden="false" customHeight="true" outlineLevel="0" collapsed="false">
      <c r="A113" s="2" t="n">
        <v>42551.8694444444</v>
      </c>
      <c r="B113" s="1" t="s">
        <v>9</v>
      </c>
      <c r="C113" s="1" t="n">
        <v>0</v>
      </c>
      <c r="D113" s="1" t="n">
        <v>0</v>
      </c>
      <c r="E113" s="1" t="n">
        <v>2</v>
      </c>
      <c r="F113" s="3" t="n">
        <v>32.9</v>
      </c>
      <c r="BH113" s="1" t="n">
        <v>1</v>
      </c>
      <c r="BI113" s="1" t="n">
        <v>1</v>
      </c>
    </row>
    <row r="114" customFormat="false" ht="12.8" hidden="false" customHeight="true" outlineLevel="0" collapsed="false">
      <c r="A114" s="2" t="n">
        <v>42552.4506944444</v>
      </c>
      <c r="B114" s="1" t="s">
        <v>12</v>
      </c>
      <c r="C114" s="1" t="n">
        <v>0</v>
      </c>
      <c r="D114" s="1" t="n">
        <v>0</v>
      </c>
      <c r="E114" s="1" t="n">
        <v>1</v>
      </c>
      <c r="F114" s="3" t="n">
        <v>15.95</v>
      </c>
      <c r="H114" s="1" t="n">
        <v>1</v>
      </c>
    </row>
    <row r="115" customFormat="false" ht="12.8" hidden="false" customHeight="true" outlineLevel="0" collapsed="false">
      <c r="A115" s="2" t="n">
        <v>42552.5208333333</v>
      </c>
      <c r="B115" s="1" t="s">
        <v>11</v>
      </c>
      <c r="C115" s="1" t="n">
        <v>0</v>
      </c>
      <c r="D115" s="1" t="n">
        <v>0</v>
      </c>
      <c r="E115" s="1" t="n">
        <v>1</v>
      </c>
      <c r="F115" s="3" t="n">
        <v>8.95</v>
      </c>
      <c r="G115" s="1" t="n">
        <v>1</v>
      </c>
    </row>
    <row r="116" customFormat="false" ht="12.8" hidden="false" customHeight="true" outlineLevel="0" collapsed="false">
      <c r="A116" s="2" t="n">
        <v>42552.5520833333</v>
      </c>
      <c r="B116" s="1" t="s">
        <v>6</v>
      </c>
      <c r="C116" s="1" t="n">
        <v>0</v>
      </c>
      <c r="D116" s="1" t="n">
        <v>1</v>
      </c>
      <c r="E116" s="1" t="n">
        <v>4</v>
      </c>
      <c r="F116" s="3" t="n">
        <v>35.8</v>
      </c>
      <c r="M116" s="1" t="n">
        <v>1</v>
      </c>
      <c r="AF116" s="1" t="n">
        <v>1</v>
      </c>
      <c r="BF116" s="1" t="n">
        <v>1</v>
      </c>
      <c r="BK116" s="1" t="n">
        <v>1</v>
      </c>
    </row>
    <row r="117" customFormat="false" ht="12.8" hidden="false" customHeight="true" outlineLevel="0" collapsed="false">
      <c r="A117" s="2" t="n">
        <v>42552.6354166667</v>
      </c>
      <c r="B117" s="1" t="s">
        <v>7</v>
      </c>
      <c r="C117" s="1" t="n">
        <v>0</v>
      </c>
      <c r="D117" s="1" t="n">
        <v>0</v>
      </c>
      <c r="E117" s="1" t="n">
        <v>1</v>
      </c>
      <c r="F117" s="3" t="n">
        <v>15.95</v>
      </c>
      <c r="H117" s="1" t="n">
        <v>1</v>
      </c>
    </row>
    <row r="118" customFormat="false" ht="12.8" hidden="false" customHeight="true" outlineLevel="0" collapsed="false">
      <c r="A118" s="2" t="n">
        <v>42552.7916666667</v>
      </c>
      <c r="B118" s="1" t="s">
        <v>7</v>
      </c>
      <c r="C118" s="1" t="n">
        <v>0</v>
      </c>
      <c r="D118" s="1" t="n">
        <v>0</v>
      </c>
      <c r="E118" s="1" t="n">
        <v>1</v>
      </c>
      <c r="F118" s="3" t="n">
        <v>13.95</v>
      </c>
      <c r="BH118" s="1" t="n">
        <v>1</v>
      </c>
    </row>
    <row r="119" customFormat="false" ht="12.8" hidden="false" customHeight="true" outlineLevel="0" collapsed="false">
      <c r="A119" s="2" t="n">
        <v>42552.7951388889</v>
      </c>
      <c r="B119" s="1" t="s">
        <v>11</v>
      </c>
      <c r="C119" s="1" t="n">
        <v>0</v>
      </c>
      <c r="D119" s="1" t="n">
        <v>0</v>
      </c>
      <c r="E119" s="1" t="n">
        <v>1</v>
      </c>
      <c r="F119" s="3" t="n">
        <v>8.95</v>
      </c>
      <c r="G119" s="1" t="n">
        <v>1</v>
      </c>
    </row>
    <row r="120" customFormat="false" ht="12.8" hidden="false" customHeight="true" outlineLevel="0" collapsed="false">
      <c r="A120" s="2" t="n">
        <v>42552.8229166667</v>
      </c>
      <c r="B120" s="1" t="s">
        <v>7</v>
      </c>
      <c r="C120" s="1" t="n">
        <v>0</v>
      </c>
      <c r="D120" s="1" t="n">
        <v>0</v>
      </c>
      <c r="E120" s="1" t="n">
        <v>1</v>
      </c>
      <c r="F120" s="3" t="n">
        <v>18.95</v>
      </c>
      <c r="BI120" s="1" t="n">
        <v>1</v>
      </c>
    </row>
    <row r="121" customFormat="false" ht="12.8" hidden="false" customHeight="true" outlineLevel="0" collapsed="false">
      <c r="A121" s="2" t="n">
        <v>42552.8277777778</v>
      </c>
      <c r="B121" s="1" t="s">
        <v>6</v>
      </c>
      <c r="C121" s="1" t="n">
        <v>0</v>
      </c>
      <c r="D121" s="1" t="n">
        <v>0</v>
      </c>
      <c r="E121" s="1" t="n">
        <v>1</v>
      </c>
      <c r="F121" s="3" t="n">
        <v>15.95</v>
      </c>
      <c r="H121" s="1" t="n">
        <v>1</v>
      </c>
    </row>
    <row r="122" customFormat="false" ht="12.8" hidden="false" customHeight="true" outlineLevel="0" collapsed="false">
      <c r="A122" s="2" t="n">
        <v>42552.8472222222</v>
      </c>
      <c r="B122" s="1" t="s">
        <v>6</v>
      </c>
      <c r="C122" s="1" t="n">
        <v>0</v>
      </c>
      <c r="D122" s="1" t="n">
        <v>1</v>
      </c>
      <c r="E122" s="1" t="n">
        <v>3</v>
      </c>
      <c r="F122" s="3" t="n">
        <v>37.85</v>
      </c>
      <c r="M122" s="1" t="n">
        <v>1</v>
      </c>
      <c r="BH122" s="1" t="n">
        <v>1</v>
      </c>
      <c r="BI122" s="1" t="n">
        <v>1</v>
      </c>
    </row>
    <row r="123" customFormat="false" ht="12.8" hidden="false" customHeight="true" outlineLevel="0" collapsed="false">
      <c r="A123" s="2" t="n">
        <v>42552.8506944445</v>
      </c>
      <c r="B123" s="1" t="s">
        <v>7</v>
      </c>
      <c r="C123" s="1" t="n">
        <v>0</v>
      </c>
      <c r="D123" s="1" t="n">
        <v>1</v>
      </c>
      <c r="E123" s="1" t="n">
        <v>1</v>
      </c>
      <c r="F123" s="3" t="n">
        <v>15.95</v>
      </c>
      <c r="AU123" s="1" t="n">
        <v>1</v>
      </c>
    </row>
    <row r="124" customFormat="false" ht="12.8" hidden="false" customHeight="true" outlineLevel="0" collapsed="false">
      <c r="A124" s="2" t="n">
        <v>42552.8506944445</v>
      </c>
      <c r="B124" s="1" t="s">
        <v>6</v>
      </c>
      <c r="C124" s="1" t="n">
        <v>0</v>
      </c>
      <c r="D124" s="1" t="n">
        <v>0</v>
      </c>
      <c r="E124" s="1" t="n">
        <v>2</v>
      </c>
      <c r="F124" s="3" t="n">
        <v>23.9</v>
      </c>
      <c r="M124" s="1" t="n">
        <v>1</v>
      </c>
      <c r="BI124" s="1" t="n">
        <v>1</v>
      </c>
    </row>
    <row r="125" customFormat="false" ht="12.8" hidden="false" customHeight="true" outlineLevel="0" collapsed="false">
      <c r="A125" s="2" t="n">
        <v>42552.8680555555</v>
      </c>
      <c r="B125" s="1" t="s">
        <v>10</v>
      </c>
      <c r="C125" s="1" t="n">
        <v>0</v>
      </c>
      <c r="D125" s="1" t="n">
        <v>0</v>
      </c>
      <c r="E125" s="1" t="n">
        <v>1</v>
      </c>
      <c r="F125" s="3" t="n">
        <v>15.95</v>
      </c>
      <c r="H125" s="1" t="n">
        <v>1</v>
      </c>
    </row>
    <row r="126" customFormat="false" ht="12.8" hidden="false" customHeight="true" outlineLevel="0" collapsed="false">
      <c r="A126" s="2" t="n">
        <v>42552.86875</v>
      </c>
      <c r="B126" s="1" t="s">
        <v>6</v>
      </c>
      <c r="C126" s="1" t="n">
        <v>0</v>
      </c>
      <c r="D126" s="1" t="n">
        <v>0</v>
      </c>
      <c r="E126" s="1" t="n">
        <v>2</v>
      </c>
      <c r="F126" s="3" t="n">
        <v>19.9</v>
      </c>
      <c r="Q126" s="1" t="n">
        <v>2</v>
      </c>
    </row>
    <row r="127" customFormat="false" ht="12.8" hidden="false" customHeight="true" outlineLevel="0" collapsed="false">
      <c r="A127" s="2" t="n">
        <v>42552.90625</v>
      </c>
      <c r="B127" s="1" t="s">
        <v>12</v>
      </c>
      <c r="C127" s="1" t="n">
        <v>0</v>
      </c>
      <c r="D127" s="1" t="n">
        <v>0</v>
      </c>
      <c r="E127" s="1" t="n">
        <v>2</v>
      </c>
      <c r="F127" s="3" t="n">
        <v>9.9</v>
      </c>
      <c r="M127" s="1" t="n">
        <v>1</v>
      </c>
      <c r="N127" s="1" t="n">
        <v>1</v>
      </c>
    </row>
    <row r="128" customFormat="false" ht="12.8" hidden="false" customHeight="true" outlineLevel="0" collapsed="false">
      <c r="A128" s="2" t="n">
        <v>42552.9097222222</v>
      </c>
      <c r="B128" s="1" t="s">
        <v>7</v>
      </c>
      <c r="C128" s="1" t="n">
        <v>0</v>
      </c>
      <c r="D128" s="1" t="n">
        <v>0</v>
      </c>
      <c r="E128" s="1" t="n">
        <v>1</v>
      </c>
      <c r="F128" s="3" t="n">
        <v>15.95</v>
      </c>
      <c r="H128" s="1" t="n">
        <v>1</v>
      </c>
    </row>
    <row r="129" customFormat="false" ht="12.8" hidden="false" customHeight="true" outlineLevel="0" collapsed="false">
      <c r="A129" s="2" t="n">
        <v>42552.9131944445</v>
      </c>
      <c r="B129" s="1" t="s">
        <v>11</v>
      </c>
      <c r="C129" s="1" t="n">
        <v>0</v>
      </c>
      <c r="D129" s="1" t="n">
        <v>0</v>
      </c>
      <c r="E129" s="1" t="n">
        <v>2</v>
      </c>
      <c r="F129" s="3" t="n">
        <v>31.4</v>
      </c>
      <c r="BQ129" s="1" t="n">
        <v>1</v>
      </c>
      <c r="BR129" s="1" t="n">
        <v>1</v>
      </c>
    </row>
    <row r="130" customFormat="false" ht="12.8" hidden="false" customHeight="true" outlineLevel="0" collapsed="false">
      <c r="A130" s="2" t="n">
        <v>42553.4661805556</v>
      </c>
      <c r="B130" s="1" t="s">
        <v>6</v>
      </c>
      <c r="C130" s="1" t="n">
        <v>0</v>
      </c>
      <c r="D130" s="1" t="n">
        <v>0</v>
      </c>
      <c r="E130" s="1" t="n">
        <v>1</v>
      </c>
      <c r="F130" s="3" t="n">
        <v>15.95</v>
      </c>
      <c r="H130" s="1" t="n">
        <v>1</v>
      </c>
    </row>
    <row r="131" customFormat="false" ht="12.8" hidden="false" customHeight="true" outlineLevel="0" collapsed="false">
      <c r="A131" s="2" t="n">
        <v>42553.5208333333</v>
      </c>
      <c r="B131" s="1" t="s">
        <v>10</v>
      </c>
      <c r="C131" s="1" t="n">
        <v>0</v>
      </c>
      <c r="D131" s="1" t="n">
        <v>0</v>
      </c>
      <c r="E131" s="1" t="n">
        <v>3</v>
      </c>
      <c r="F131" s="3" t="n">
        <v>28.85</v>
      </c>
      <c r="W131" s="1" t="n">
        <v>1</v>
      </c>
      <c r="BN131" s="1" t="n">
        <v>2</v>
      </c>
    </row>
    <row r="132" customFormat="false" ht="12.8" hidden="false" customHeight="true" outlineLevel="0" collapsed="false">
      <c r="A132" s="2" t="n">
        <v>42553.5416666667</v>
      </c>
      <c r="B132" s="1" t="s">
        <v>14</v>
      </c>
      <c r="C132" s="1" t="n">
        <v>0</v>
      </c>
      <c r="D132" s="1" t="n">
        <v>1</v>
      </c>
      <c r="E132" s="1" t="n">
        <v>4</v>
      </c>
      <c r="F132" s="3" t="n">
        <v>28.8</v>
      </c>
      <c r="L132" s="1" t="n">
        <v>1</v>
      </c>
      <c r="V132" s="1" t="n">
        <v>3</v>
      </c>
    </row>
    <row r="133" customFormat="false" ht="12.8" hidden="false" customHeight="true" outlineLevel="0" collapsed="false">
      <c r="A133" s="2" t="n">
        <v>42553.5451388889</v>
      </c>
      <c r="B133" s="1" t="s">
        <v>7</v>
      </c>
      <c r="C133" s="1" t="n">
        <v>0</v>
      </c>
      <c r="D133" s="1" t="n">
        <v>0</v>
      </c>
      <c r="E133" s="1" t="n">
        <v>1</v>
      </c>
      <c r="F133" s="3" t="n">
        <v>15.95</v>
      </c>
      <c r="AR133" s="1" t="n">
        <v>1</v>
      </c>
    </row>
    <row r="134" customFormat="false" ht="12.8" hidden="false" customHeight="true" outlineLevel="0" collapsed="false">
      <c r="A134" s="2" t="n">
        <v>42553.5659722222</v>
      </c>
      <c r="B134" s="1" t="s">
        <v>8</v>
      </c>
      <c r="C134" s="1" t="n">
        <v>0</v>
      </c>
      <c r="D134" s="1" t="n">
        <v>0</v>
      </c>
      <c r="E134" s="1" t="n">
        <v>1</v>
      </c>
      <c r="F134" s="3" t="n">
        <v>8.95</v>
      </c>
      <c r="G134" s="1" t="n">
        <v>1</v>
      </c>
    </row>
    <row r="135" customFormat="false" ht="12.8" hidden="false" customHeight="true" outlineLevel="0" collapsed="false">
      <c r="A135" s="2" t="n">
        <v>42553.5770833333</v>
      </c>
      <c r="B135" s="1" t="s">
        <v>11</v>
      </c>
      <c r="C135" s="1" t="n">
        <v>0</v>
      </c>
      <c r="D135" s="1" t="n">
        <v>0</v>
      </c>
      <c r="E135" s="1" t="n">
        <v>2</v>
      </c>
      <c r="F135" s="3" t="n">
        <v>13.9</v>
      </c>
      <c r="AE135" s="1" t="n">
        <v>1</v>
      </c>
      <c r="AG135" s="1" t="n">
        <v>1</v>
      </c>
    </row>
    <row r="136" customFormat="false" ht="12.8" hidden="false" customHeight="true" outlineLevel="0" collapsed="false">
      <c r="A136" s="2" t="n">
        <v>42553.6354166667</v>
      </c>
      <c r="B136" s="1" t="s">
        <v>8</v>
      </c>
      <c r="C136" s="1" t="n">
        <v>0</v>
      </c>
      <c r="D136" s="1" t="n">
        <v>0</v>
      </c>
      <c r="E136" s="1" t="n">
        <v>1</v>
      </c>
      <c r="F136" s="3" t="n">
        <v>15.95</v>
      </c>
      <c r="H136" s="1" t="n">
        <v>1</v>
      </c>
    </row>
    <row r="137" customFormat="false" ht="12.8" hidden="false" customHeight="true" outlineLevel="0" collapsed="false">
      <c r="A137" s="2" t="n">
        <v>42553.6388888889</v>
      </c>
      <c r="B137" s="1" t="s">
        <v>15</v>
      </c>
      <c r="C137" s="1" t="n">
        <v>0</v>
      </c>
      <c r="D137" s="1" t="n">
        <v>0</v>
      </c>
      <c r="E137" s="1" t="n">
        <v>1</v>
      </c>
      <c r="F137" s="3" t="n">
        <v>8.95</v>
      </c>
      <c r="G137" s="1" t="n">
        <v>1</v>
      </c>
    </row>
    <row r="138" customFormat="false" ht="12.8" hidden="false" customHeight="true" outlineLevel="0" collapsed="false">
      <c r="A138" s="2" t="n">
        <v>42553.7539699074</v>
      </c>
      <c r="B138" s="1" t="s">
        <v>11</v>
      </c>
      <c r="C138" s="1" t="n">
        <v>0</v>
      </c>
      <c r="D138" s="1" t="n">
        <v>0</v>
      </c>
      <c r="E138" s="1" t="n">
        <v>1</v>
      </c>
      <c r="F138" s="3" t="n">
        <v>16.45</v>
      </c>
      <c r="BQ138" s="1" t="n">
        <v>1</v>
      </c>
    </row>
    <row r="139" customFormat="false" ht="12.8" hidden="false" customHeight="true" outlineLevel="0" collapsed="false">
      <c r="A139" s="2" t="n">
        <v>42553.8083333333</v>
      </c>
      <c r="B139" s="1" t="s">
        <v>11</v>
      </c>
      <c r="C139" s="1" t="n">
        <v>0</v>
      </c>
      <c r="D139" s="1" t="n">
        <v>0</v>
      </c>
      <c r="E139" s="1" t="n">
        <v>1</v>
      </c>
      <c r="F139" s="3" t="n">
        <v>9.95</v>
      </c>
      <c r="Q139" s="1" t="n">
        <v>1</v>
      </c>
    </row>
    <row r="140" customFormat="false" ht="12.8" hidden="false" customHeight="true" outlineLevel="0" collapsed="false">
      <c r="A140" s="2" t="n">
        <v>42553.8506944445</v>
      </c>
      <c r="B140" s="1" t="s">
        <v>6</v>
      </c>
      <c r="C140" s="1" t="n">
        <v>0</v>
      </c>
      <c r="D140" s="1" t="n">
        <v>0</v>
      </c>
      <c r="E140" s="1" t="n">
        <v>1</v>
      </c>
      <c r="F140" s="3" t="n">
        <v>6.95</v>
      </c>
      <c r="AE140" s="1" t="n">
        <v>1</v>
      </c>
    </row>
    <row r="141" customFormat="false" ht="12.8" hidden="false" customHeight="true" outlineLevel="0" collapsed="false">
      <c r="A141" s="2" t="n">
        <v>42553.8645833333</v>
      </c>
      <c r="B141" s="1" t="s">
        <v>9</v>
      </c>
      <c r="C141" s="1" t="n">
        <v>0</v>
      </c>
      <c r="D141" s="1" t="n">
        <v>0</v>
      </c>
      <c r="E141" s="1" t="n">
        <v>1</v>
      </c>
      <c r="F141" s="3" t="n">
        <v>9.95</v>
      </c>
      <c r="AK141" s="1" t="n">
        <v>1</v>
      </c>
    </row>
    <row r="142" customFormat="false" ht="12.8" hidden="false" customHeight="true" outlineLevel="0" collapsed="false">
      <c r="A142" s="2" t="n">
        <v>42553.9097222222</v>
      </c>
      <c r="B142" s="1" t="s">
        <v>9</v>
      </c>
      <c r="C142" s="1" t="n">
        <v>0</v>
      </c>
      <c r="D142" s="1" t="n">
        <v>0</v>
      </c>
      <c r="E142" s="1" t="n">
        <v>4</v>
      </c>
      <c r="F142" s="3" t="n">
        <v>4</v>
      </c>
      <c r="BJ142" s="1" t="n">
        <v>4</v>
      </c>
    </row>
    <row r="143" customFormat="false" ht="12.8" hidden="false" customHeight="true" outlineLevel="0" collapsed="false">
      <c r="A143" s="2" t="n">
        <v>42553.9159722222</v>
      </c>
      <c r="B143" s="1" t="s">
        <v>11</v>
      </c>
      <c r="C143" s="1" t="n">
        <v>0</v>
      </c>
      <c r="D143" s="1" t="n">
        <v>0</v>
      </c>
      <c r="E143" s="1" t="n">
        <v>1</v>
      </c>
      <c r="F143" s="3" t="n">
        <v>8.95</v>
      </c>
      <c r="G143" s="1" t="n">
        <v>1</v>
      </c>
    </row>
    <row r="144" customFormat="false" ht="12.8" hidden="false" customHeight="true" outlineLevel="0" collapsed="false">
      <c r="A144" s="2" t="n">
        <v>42554.5368055556</v>
      </c>
      <c r="B144" s="1" t="s">
        <v>6</v>
      </c>
      <c r="C144" s="1" t="n">
        <v>0</v>
      </c>
      <c r="D144" s="1" t="n">
        <v>1</v>
      </c>
      <c r="E144" s="1" t="n">
        <v>4</v>
      </c>
      <c r="F144" s="3" t="n">
        <v>25.8</v>
      </c>
      <c r="K144" s="1" t="n">
        <v>1</v>
      </c>
      <c r="AG144" s="1" t="n">
        <v>2</v>
      </c>
      <c r="AH144" s="1" t="n">
        <v>1</v>
      </c>
    </row>
    <row r="145" customFormat="false" ht="12.8" hidden="false" customHeight="true" outlineLevel="0" collapsed="false">
      <c r="A145" s="2" t="n">
        <v>42554.5451388889</v>
      </c>
      <c r="B145" s="1" t="s">
        <v>6</v>
      </c>
      <c r="C145" s="1" t="n">
        <v>0</v>
      </c>
      <c r="D145" s="1" t="n">
        <v>0</v>
      </c>
      <c r="E145" s="1" t="n">
        <v>1</v>
      </c>
      <c r="F145" s="3" t="n">
        <v>15.95</v>
      </c>
      <c r="H145" s="1" t="n">
        <v>1</v>
      </c>
    </row>
    <row r="146" customFormat="false" ht="12.8" hidden="false" customHeight="true" outlineLevel="0" collapsed="false">
      <c r="A146" s="2" t="n">
        <v>42554.575</v>
      </c>
      <c r="B146" s="1" t="s">
        <v>9</v>
      </c>
      <c r="C146" s="1" t="n">
        <v>0</v>
      </c>
      <c r="D146" s="1" t="n">
        <v>0</v>
      </c>
      <c r="E146" s="1" t="n">
        <v>2</v>
      </c>
      <c r="F146" s="3" t="n">
        <v>17.9</v>
      </c>
      <c r="G146" s="1" t="n">
        <v>2</v>
      </c>
    </row>
    <row r="147" customFormat="false" ht="12.8" hidden="false" customHeight="true" outlineLevel="0" collapsed="false">
      <c r="A147" s="2" t="n">
        <v>42554.5868055556</v>
      </c>
      <c r="B147" s="1" t="s">
        <v>6</v>
      </c>
      <c r="C147" s="1" t="n">
        <v>0</v>
      </c>
      <c r="D147" s="1" t="n">
        <v>0</v>
      </c>
      <c r="E147" s="1" t="n">
        <v>4</v>
      </c>
      <c r="F147" s="3" t="n">
        <v>4</v>
      </c>
      <c r="BJ147" s="1" t="n">
        <v>4</v>
      </c>
    </row>
    <row r="148" customFormat="false" ht="12.8" hidden="false" customHeight="true" outlineLevel="0" collapsed="false">
      <c r="A148" s="2" t="n">
        <v>42554.7611111111</v>
      </c>
      <c r="B148" s="1" t="s">
        <v>11</v>
      </c>
      <c r="C148" s="1" t="n">
        <v>0</v>
      </c>
      <c r="D148" s="1" t="n">
        <v>0</v>
      </c>
      <c r="E148" s="1" t="n">
        <v>2</v>
      </c>
      <c r="F148" s="3" t="n">
        <v>13.9</v>
      </c>
      <c r="AE148" s="1" t="n">
        <v>1</v>
      </c>
      <c r="AG148" s="1" t="n">
        <v>1</v>
      </c>
    </row>
    <row r="149" customFormat="false" ht="12.8" hidden="false" customHeight="true" outlineLevel="0" collapsed="false">
      <c r="A149" s="2" t="n">
        <v>42554.7972222222</v>
      </c>
      <c r="B149" s="1" t="s">
        <v>13</v>
      </c>
      <c r="C149" s="1" t="n">
        <v>0</v>
      </c>
      <c r="D149" s="1" t="n">
        <v>0</v>
      </c>
      <c r="E149" s="1" t="n">
        <v>1</v>
      </c>
      <c r="F149" s="3" t="n">
        <v>9.95</v>
      </c>
      <c r="AM149" s="1" t="n">
        <v>1</v>
      </c>
    </row>
    <row r="150" customFormat="false" ht="12.8" hidden="false" customHeight="true" outlineLevel="0" collapsed="false">
      <c r="A150" s="2" t="n">
        <v>42554.8298611111</v>
      </c>
      <c r="B150" s="1" t="s">
        <v>6</v>
      </c>
      <c r="C150" s="1" t="n">
        <v>0</v>
      </c>
      <c r="D150" s="1" t="n">
        <v>0</v>
      </c>
      <c r="E150" s="1" t="n">
        <v>2</v>
      </c>
      <c r="F150" s="3" t="n">
        <v>17.9</v>
      </c>
      <c r="G150" s="1" t="n">
        <v>2</v>
      </c>
    </row>
    <row r="151" customFormat="false" ht="12.8" hidden="false" customHeight="true" outlineLevel="0" collapsed="false">
      <c r="A151" s="2" t="n">
        <v>42554.8402777778</v>
      </c>
      <c r="B151" s="1" t="s">
        <v>7</v>
      </c>
      <c r="C151" s="1" t="n">
        <v>0</v>
      </c>
      <c r="D151" s="1" t="n">
        <v>0</v>
      </c>
      <c r="E151" s="1" t="n">
        <v>1</v>
      </c>
      <c r="F151" s="3" t="n">
        <v>15.95</v>
      </c>
      <c r="H151" s="1" t="n">
        <v>1</v>
      </c>
    </row>
    <row r="152" customFormat="false" ht="12.8" hidden="false" customHeight="true" outlineLevel="0" collapsed="false">
      <c r="A152" s="2" t="n">
        <v>42554.84375</v>
      </c>
      <c r="B152" s="1" t="s">
        <v>11</v>
      </c>
      <c r="C152" s="1" t="n">
        <v>0</v>
      </c>
      <c r="D152" s="1" t="n">
        <v>0</v>
      </c>
      <c r="E152" s="1" t="n">
        <v>1</v>
      </c>
      <c r="F152" s="3" t="n">
        <v>8.95</v>
      </c>
      <c r="G152" s="1" t="n">
        <v>1</v>
      </c>
    </row>
    <row r="153" customFormat="false" ht="12.8" hidden="false" customHeight="true" outlineLevel="0" collapsed="false">
      <c r="A153" s="2" t="n">
        <v>42554.8472222222</v>
      </c>
      <c r="B153" s="1" t="s">
        <v>6</v>
      </c>
      <c r="C153" s="1" t="n">
        <v>0</v>
      </c>
      <c r="D153" s="1" t="n">
        <v>0</v>
      </c>
      <c r="E153" s="1" t="n">
        <v>1</v>
      </c>
      <c r="F153" s="3" t="n">
        <v>9.95</v>
      </c>
      <c r="AJ153" s="1" t="n">
        <v>1</v>
      </c>
    </row>
    <row r="154" customFormat="false" ht="12.8" hidden="false" customHeight="true" outlineLevel="0" collapsed="false">
      <c r="A154" s="2" t="n">
        <v>42554.9020833333</v>
      </c>
      <c r="B154" s="1" t="s">
        <v>7</v>
      </c>
      <c r="C154" s="1" t="n">
        <v>0</v>
      </c>
      <c r="D154" s="1" t="n">
        <v>0</v>
      </c>
      <c r="E154" s="1" t="n">
        <v>1</v>
      </c>
      <c r="F154" s="3" t="n">
        <v>15.95</v>
      </c>
      <c r="AP154" s="1" t="n">
        <v>1</v>
      </c>
    </row>
    <row r="155" customFormat="false" ht="12.8" hidden="false" customHeight="true" outlineLevel="0" collapsed="false">
      <c r="A155" s="2" t="n">
        <v>42555.4513888889</v>
      </c>
      <c r="B155" s="1" t="s">
        <v>10</v>
      </c>
      <c r="C155" s="1" t="n">
        <v>0</v>
      </c>
      <c r="D155" s="1" t="n">
        <v>0</v>
      </c>
      <c r="E155" s="1" t="n">
        <v>1</v>
      </c>
      <c r="F155" s="3" t="n">
        <v>4.95</v>
      </c>
      <c r="L155" s="1" t="n">
        <v>1</v>
      </c>
    </row>
    <row r="156" customFormat="false" ht="12.8" hidden="false" customHeight="true" outlineLevel="0" collapsed="false">
      <c r="A156" s="2" t="n">
        <v>42555.4618055555</v>
      </c>
      <c r="B156" s="1" t="s">
        <v>6</v>
      </c>
      <c r="C156" s="1" t="n">
        <v>0</v>
      </c>
      <c r="D156" s="1" t="n">
        <v>0</v>
      </c>
      <c r="E156" s="1" t="n">
        <v>1</v>
      </c>
      <c r="F156" s="3" t="n">
        <v>8.95</v>
      </c>
      <c r="G156" s="1" t="n">
        <v>1</v>
      </c>
    </row>
    <row r="157" customFormat="false" ht="12.8" hidden="false" customHeight="true" outlineLevel="0" collapsed="false">
      <c r="A157" s="2" t="n">
        <v>42555.4979166667</v>
      </c>
      <c r="B157" s="1" t="s">
        <v>11</v>
      </c>
      <c r="C157" s="1" t="n">
        <v>0</v>
      </c>
      <c r="D157" s="1" t="n">
        <v>0</v>
      </c>
      <c r="E157" s="1" t="n">
        <v>1</v>
      </c>
      <c r="F157" s="3" t="n">
        <v>9.45</v>
      </c>
      <c r="BL157" s="1" t="n">
        <v>1</v>
      </c>
    </row>
    <row r="158" customFormat="false" ht="12.8" hidden="false" customHeight="true" outlineLevel="0" collapsed="false">
      <c r="A158" s="2" t="n">
        <v>42555.5347222222</v>
      </c>
      <c r="B158" s="1" t="s">
        <v>7</v>
      </c>
      <c r="C158" s="1" t="n">
        <v>0</v>
      </c>
      <c r="D158" s="1" t="n">
        <v>0</v>
      </c>
      <c r="E158" s="1" t="n">
        <v>1</v>
      </c>
      <c r="F158" s="3" t="n">
        <v>4.95</v>
      </c>
      <c r="K158" s="1" t="n">
        <v>1</v>
      </c>
    </row>
    <row r="159" customFormat="false" ht="12.8" hidden="false" customHeight="true" outlineLevel="0" collapsed="false">
      <c r="A159" s="2" t="n">
        <v>42555.625</v>
      </c>
      <c r="B159" s="1" t="s">
        <v>8</v>
      </c>
      <c r="C159" s="1" t="n">
        <v>0</v>
      </c>
      <c r="D159" s="1" t="n">
        <v>1</v>
      </c>
      <c r="E159" s="1" t="n">
        <v>3</v>
      </c>
      <c r="F159" s="3" t="n">
        <v>25.85</v>
      </c>
      <c r="H159" s="1" t="n">
        <v>1</v>
      </c>
      <c r="K159" s="1" t="n">
        <v>2</v>
      </c>
    </row>
    <row r="160" customFormat="false" ht="12.8" hidden="false" customHeight="true" outlineLevel="0" collapsed="false">
      <c r="A160" s="2" t="n">
        <v>42555.6458333333</v>
      </c>
      <c r="B160" s="1" t="s">
        <v>8</v>
      </c>
      <c r="C160" s="1" t="n">
        <v>0</v>
      </c>
      <c r="D160" s="1" t="n">
        <v>0</v>
      </c>
      <c r="E160" s="1" t="n">
        <v>1</v>
      </c>
      <c r="F160" s="3" t="n">
        <v>8.95</v>
      </c>
      <c r="G160" s="1" t="n">
        <v>1</v>
      </c>
    </row>
    <row r="161" customFormat="false" ht="12.8" hidden="false" customHeight="true" outlineLevel="0" collapsed="false">
      <c r="A161" s="2" t="n">
        <v>42555.7777777778</v>
      </c>
      <c r="B161" s="1" t="s">
        <v>11</v>
      </c>
      <c r="C161" s="1" t="n">
        <v>0</v>
      </c>
      <c r="D161" s="1" t="n">
        <v>1</v>
      </c>
      <c r="E161" s="1" t="n">
        <v>1</v>
      </c>
      <c r="F161" s="3" t="n">
        <v>8.95</v>
      </c>
      <c r="G161" s="1" t="n">
        <v>1</v>
      </c>
    </row>
    <row r="162" customFormat="false" ht="12.8" hidden="false" customHeight="true" outlineLevel="0" collapsed="false">
      <c r="A162" s="2" t="n">
        <v>42555.875</v>
      </c>
      <c r="B162" s="1" t="s">
        <v>15</v>
      </c>
      <c r="C162" s="1" t="n">
        <v>0</v>
      </c>
      <c r="D162" s="1" t="n">
        <v>0</v>
      </c>
      <c r="E162" s="1" t="n">
        <v>1</v>
      </c>
      <c r="F162" s="3" t="n">
        <v>21.95</v>
      </c>
      <c r="I162" s="1" t="n">
        <v>1</v>
      </c>
    </row>
    <row r="163" customFormat="false" ht="12.8" hidden="false" customHeight="true" outlineLevel="0" collapsed="false">
      <c r="A163" s="2" t="n">
        <v>42555.8819444445</v>
      </c>
      <c r="B163" s="1" t="s">
        <v>8</v>
      </c>
      <c r="C163" s="1" t="n">
        <v>0</v>
      </c>
      <c r="D163" s="1" t="n">
        <v>1</v>
      </c>
      <c r="E163" s="1" t="n">
        <v>4</v>
      </c>
      <c r="F163" s="3" t="n">
        <v>65.8</v>
      </c>
      <c r="BH163" s="1" t="n">
        <v>2</v>
      </c>
      <c r="BI163" s="1" t="n">
        <v>2</v>
      </c>
    </row>
    <row r="164" customFormat="false" ht="12.8" hidden="false" customHeight="true" outlineLevel="0" collapsed="false">
      <c r="A164" s="2" t="n">
        <v>42555.9166666667</v>
      </c>
      <c r="B164" s="1" t="s">
        <v>9</v>
      </c>
      <c r="C164" s="1" t="n">
        <v>0</v>
      </c>
      <c r="D164" s="1" t="n">
        <v>0</v>
      </c>
      <c r="E164" s="1" t="n">
        <v>4</v>
      </c>
      <c r="F164" s="3" t="n">
        <v>27.8</v>
      </c>
      <c r="AF164" s="1" t="n">
        <v>4</v>
      </c>
    </row>
    <row r="165" customFormat="false" ht="12.8" hidden="false" customHeight="true" outlineLevel="0" collapsed="false">
      <c r="A165" s="2" t="n">
        <v>42555.9375</v>
      </c>
      <c r="B165" s="1" t="s">
        <v>9</v>
      </c>
      <c r="C165" s="1" t="n">
        <v>0</v>
      </c>
      <c r="D165" s="1" t="n">
        <v>0</v>
      </c>
      <c r="E165" s="1" t="n">
        <v>1</v>
      </c>
      <c r="F165" s="3" t="n">
        <v>8.95</v>
      </c>
      <c r="G165" s="1" t="n">
        <v>1</v>
      </c>
    </row>
    <row r="166" customFormat="false" ht="12.8" hidden="false" customHeight="true" outlineLevel="0" collapsed="false">
      <c r="A166" s="2" t="n">
        <v>42556.4583333333</v>
      </c>
      <c r="B166" s="1" t="s">
        <v>6</v>
      </c>
      <c r="C166" s="1" t="n">
        <v>0</v>
      </c>
      <c r="D166" s="1" t="n">
        <v>0</v>
      </c>
      <c r="E166" s="1" t="n">
        <v>1</v>
      </c>
      <c r="F166" s="3" t="n">
        <v>18.95</v>
      </c>
      <c r="BI166" s="1" t="n">
        <v>1</v>
      </c>
    </row>
    <row r="167" customFormat="false" ht="12.8" hidden="false" customHeight="true" outlineLevel="0" collapsed="false">
      <c r="A167" s="2" t="n">
        <v>42556.5243055555</v>
      </c>
      <c r="B167" s="1" t="s">
        <v>6</v>
      </c>
      <c r="C167" s="1" t="n">
        <v>0</v>
      </c>
      <c r="D167" s="1" t="n">
        <v>0</v>
      </c>
      <c r="E167" s="1" t="n">
        <v>1</v>
      </c>
      <c r="F167" s="3" t="n">
        <v>8.95</v>
      </c>
      <c r="G167" s="1" t="n">
        <v>1</v>
      </c>
    </row>
    <row r="168" customFormat="false" ht="12.8" hidden="false" customHeight="true" outlineLevel="0" collapsed="false">
      <c r="A168" s="2" t="n">
        <v>42556.5277777778</v>
      </c>
      <c r="B168" s="1" t="s">
        <v>8</v>
      </c>
      <c r="C168" s="1" t="n">
        <v>0</v>
      </c>
      <c r="D168" s="1" t="n">
        <v>0</v>
      </c>
      <c r="E168" s="1" t="n">
        <v>1</v>
      </c>
      <c r="F168" s="3" t="n">
        <v>15.95</v>
      </c>
      <c r="H168" s="1" t="n">
        <v>1</v>
      </c>
    </row>
    <row r="169" customFormat="false" ht="12.8" hidden="false" customHeight="true" outlineLevel="0" collapsed="false">
      <c r="A169" s="2" t="n">
        <v>42556.5416666667</v>
      </c>
      <c r="B169" s="1" t="s">
        <v>6</v>
      </c>
      <c r="C169" s="1" t="n">
        <v>0</v>
      </c>
      <c r="D169" s="1" t="n">
        <v>0</v>
      </c>
      <c r="E169" s="1" t="n">
        <v>1</v>
      </c>
      <c r="F169" s="3" t="n">
        <v>8.95</v>
      </c>
      <c r="G169" s="1" t="n">
        <v>1</v>
      </c>
    </row>
    <row r="170" customFormat="false" ht="12.8" hidden="false" customHeight="true" outlineLevel="0" collapsed="false">
      <c r="A170" s="2" t="n">
        <v>42556.5833333333</v>
      </c>
      <c r="B170" s="1" t="s">
        <v>9</v>
      </c>
      <c r="C170" s="1" t="n">
        <v>0</v>
      </c>
      <c r="D170" s="1" t="n">
        <v>0</v>
      </c>
      <c r="E170" s="1" t="n">
        <v>1</v>
      </c>
      <c r="F170" s="3" t="n">
        <v>21.95</v>
      </c>
      <c r="I170" s="1" t="n">
        <v>1</v>
      </c>
    </row>
    <row r="171" customFormat="false" ht="12.8" hidden="false" customHeight="true" outlineLevel="0" collapsed="false">
      <c r="A171" s="2" t="n">
        <v>42556.6041666667</v>
      </c>
      <c r="B171" s="1" t="s">
        <v>10</v>
      </c>
      <c r="C171" s="1" t="n">
        <v>0</v>
      </c>
      <c r="D171" s="1" t="n">
        <v>1</v>
      </c>
      <c r="E171" s="1" t="n">
        <v>6</v>
      </c>
      <c r="F171" s="3" t="n">
        <v>54.7</v>
      </c>
      <c r="U171" s="1" t="n">
        <v>1</v>
      </c>
      <c r="Z171" s="1" t="n">
        <v>1</v>
      </c>
      <c r="AF171" s="1" t="n">
        <v>3</v>
      </c>
      <c r="BF171" s="1" t="n">
        <v>1</v>
      </c>
    </row>
    <row r="172" customFormat="false" ht="12.8" hidden="false" customHeight="true" outlineLevel="0" collapsed="false">
      <c r="A172" s="2" t="n">
        <v>42556.625</v>
      </c>
      <c r="B172" s="1" t="s">
        <v>9</v>
      </c>
      <c r="C172" s="1" t="n">
        <v>0</v>
      </c>
      <c r="D172" s="1" t="n">
        <v>0</v>
      </c>
      <c r="E172" s="1" t="n">
        <v>1</v>
      </c>
      <c r="F172" s="3" t="n">
        <v>8.95</v>
      </c>
      <c r="G172" s="1" t="n">
        <v>1</v>
      </c>
    </row>
    <row r="173" customFormat="false" ht="12.8" hidden="false" customHeight="true" outlineLevel="0" collapsed="false">
      <c r="A173" s="2" t="n">
        <v>42556.6493055556</v>
      </c>
      <c r="B173" s="1" t="s">
        <v>7</v>
      </c>
      <c r="C173" s="1" t="n">
        <v>0</v>
      </c>
      <c r="D173" s="1" t="n">
        <v>0</v>
      </c>
      <c r="E173" s="1" t="n">
        <v>4</v>
      </c>
      <c r="F173" s="3" t="n">
        <v>31.8</v>
      </c>
      <c r="V173" s="1" t="n">
        <v>4</v>
      </c>
    </row>
    <row r="174" customFormat="false" ht="12.8" hidden="false" customHeight="true" outlineLevel="0" collapsed="false">
      <c r="A174" s="2" t="n">
        <v>42556.8472222222</v>
      </c>
      <c r="B174" s="1" t="s">
        <v>9</v>
      </c>
      <c r="C174" s="1" t="n">
        <v>0</v>
      </c>
      <c r="D174" s="1" t="n">
        <v>1</v>
      </c>
      <c r="E174" s="1" t="n">
        <v>2</v>
      </c>
      <c r="F174" s="3" t="n">
        <v>13.9</v>
      </c>
      <c r="AH174" s="1" t="n">
        <v>2</v>
      </c>
    </row>
    <row r="175" customFormat="false" ht="12.8" hidden="false" customHeight="true" outlineLevel="0" collapsed="false">
      <c r="A175" s="2" t="n">
        <v>42556.8506944445</v>
      </c>
      <c r="B175" s="1" t="s">
        <v>6</v>
      </c>
      <c r="C175" s="1" t="n">
        <v>0</v>
      </c>
      <c r="D175" s="1" t="n">
        <v>0</v>
      </c>
      <c r="E175" s="1" t="n">
        <v>2</v>
      </c>
      <c r="F175" s="3" t="n">
        <v>7.95</v>
      </c>
      <c r="AF175" s="1" t="n">
        <v>1</v>
      </c>
      <c r="BJ175" s="1" t="n">
        <v>1</v>
      </c>
    </row>
    <row r="176" customFormat="false" ht="12.8" hidden="false" customHeight="true" outlineLevel="0" collapsed="false">
      <c r="A176" s="2" t="n">
        <v>42556.8506944445</v>
      </c>
      <c r="B176" s="1" t="s">
        <v>6</v>
      </c>
      <c r="C176" s="1" t="n">
        <v>0</v>
      </c>
      <c r="D176" s="1" t="n">
        <v>0</v>
      </c>
      <c r="E176" s="1" t="n">
        <v>2</v>
      </c>
      <c r="F176" s="3" t="n">
        <v>7.95</v>
      </c>
      <c r="AF176" s="1" t="n">
        <v>1</v>
      </c>
      <c r="BJ176" s="1" t="n">
        <v>1</v>
      </c>
    </row>
    <row r="177" customFormat="false" ht="12.8" hidden="false" customHeight="true" outlineLevel="0" collapsed="false">
      <c r="A177" s="2" t="n">
        <v>42556.8819444445</v>
      </c>
      <c r="B177" s="1" t="s">
        <v>15</v>
      </c>
      <c r="C177" s="1" t="n">
        <v>0</v>
      </c>
      <c r="D177" s="1" t="n">
        <v>1</v>
      </c>
      <c r="E177" s="1" t="n">
        <v>5</v>
      </c>
      <c r="F177" s="3" t="n">
        <v>51.75</v>
      </c>
      <c r="G177" s="1" t="n">
        <v>1</v>
      </c>
      <c r="M177" s="1" t="n">
        <v>1</v>
      </c>
      <c r="AN177" s="1" t="n">
        <v>1</v>
      </c>
      <c r="BH177" s="1" t="n">
        <v>2</v>
      </c>
    </row>
    <row r="178" customFormat="false" ht="12.8" hidden="false" customHeight="true" outlineLevel="0" collapsed="false">
      <c r="A178" s="2" t="n">
        <v>42556.8819444445</v>
      </c>
      <c r="B178" s="1" t="s">
        <v>15</v>
      </c>
      <c r="C178" s="1" t="n">
        <v>0</v>
      </c>
      <c r="D178" s="1" t="n">
        <v>0</v>
      </c>
      <c r="E178" s="1" t="n">
        <v>5</v>
      </c>
      <c r="F178" s="3" t="n">
        <v>51.75</v>
      </c>
      <c r="G178" s="1" t="n">
        <v>1</v>
      </c>
      <c r="M178" s="1" t="n">
        <v>1</v>
      </c>
      <c r="AN178" s="1" t="n">
        <v>1</v>
      </c>
      <c r="BH178" s="1" t="n">
        <v>2</v>
      </c>
    </row>
    <row r="179" customFormat="false" ht="12.8" hidden="false" customHeight="true" outlineLevel="0" collapsed="false">
      <c r="A179" s="2" t="n">
        <v>42556.8881944444</v>
      </c>
      <c r="B179" s="1" t="s">
        <v>9</v>
      </c>
      <c r="C179" s="1" t="n">
        <v>0</v>
      </c>
      <c r="D179" s="1" t="n">
        <v>0</v>
      </c>
      <c r="E179" s="1" t="n">
        <v>2</v>
      </c>
      <c r="F179" s="3" t="n">
        <v>9.9</v>
      </c>
      <c r="M179" s="1" t="n">
        <v>1</v>
      </c>
      <c r="N179" s="1" t="n">
        <v>1</v>
      </c>
    </row>
    <row r="180" customFormat="false" ht="12.8" hidden="false" customHeight="true" outlineLevel="0" collapsed="false">
      <c r="A180" s="2" t="n">
        <v>42556.90625</v>
      </c>
      <c r="B180" s="1" t="s">
        <v>6</v>
      </c>
      <c r="C180" s="1" t="n">
        <v>0</v>
      </c>
      <c r="D180" s="1" t="n">
        <v>0</v>
      </c>
      <c r="E180" s="1" t="n">
        <v>4</v>
      </c>
      <c r="F180" s="3" t="n">
        <v>39.9</v>
      </c>
      <c r="BI180" s="1" t="n">
        <v>2</v>
      </c>
      <c r="BJ180" s="1" t="n">
        <v>2</v>
      </c>
    </row>
    <row r="181" customFormat="false" ht="12.8" hidden="false" customHeight="true" outlineLevel="0" collapsed="false">
      <c r="A181" s="2" t="n">
        <v>42557.4868055556</v>
      </c>
      <c r="B181" s="1" t="s">
        <v>9</v>
      </c>
      <c r="C181" s="1" t="n">
        <v>0</v>
      </c>
      <c r="D181" s="1" t="n">
        <v>0</v>
      </c>
      <c r="E181" s="1" t="n">
        <v>1</v>
      </c>
      <c r="F181" s="3" t="n">
        <v>7.95</v>
      </c>
      <c r="W181" s="1" t="n">
        <v>1</v>
      </c>
    </row>
    <row r="182" customFormat="false" ht="12.8" hidden="false" customHeight="true" outlineLevel="0" collapsed="false">
      <c r="A182" s="2" t="n">
        <v>42557.6145833333</v>
      </c>
      <c r="B182" s="1" t="s">
        <v>6</v>
      </c>
      <c r="C182" s="1" t="n">
        <v>0</v>
      </c>
      <c r="D182" s="1" t="n">
        <v>0</v>
      </c>
      <c r="E182" s="1" t="n">
        <v>2</v>
      </c>
      <c r="F182" s="3" t="n">
        <v>11.9</v>
      </c>
      <c r="K182" s="1" t="n">
        <v>1</v>
      </c>
      <c r="AH182" s="1" t="n">
        <v>1</v>
      </c>
    </row>
    <row r="183" customFormat="false" ht="12.8" hidden="false" customHeight="true" outlineLevel="0" collapsed="false">
      <c r="A183" s="2" t="n">
        <v>42557.7638888889</v>
      </c>
      <c r="B183" s="1" t="s">
        <v>12</v>
      </c>
      <c r="C183" s="1" t="n">
        <v>0</v>
      </c>
      <c r="D183" s="1" t="n">
        <v>0</v>
      </c>
      <c r="E183" s="1" t="n">
        <v>1</v>
      </c>
      <c r="F183" s="3" t="n">
        <v>8.95</v>
      </c>
      <c r="G183" s="1" t="n">
        <v>1</v>
      </c>
    </row>
    <row r="184" customFormat="false" ht="12.8" hidden="false" customHeight="true" outlineLevel="0" collapsed="false">
      <c r="A184" s="2" t="n">
        <v>42557.7881944445</v>
      </c>
      <c r="B184" s="1" t="s">
        <v>10</v>
      </c>
      <c r="C184" s="1" t="n">
        <v>0</v>
      </c>
      <c r="D184" s="1" t="n">
        <v>1</v>
      </c>
      <c r="E184" s="1" t="n">
        <v>1</v>
      </c>
      <c r="F184" s="3" t="n">
        <v>15.95</v>
      </c>
      <c r="H184" s="1" t="n">
        <v>1</v>
      </c>
    </row>
    <row r="185" customFormat="false" ht="12.8" hidden="false" customHeight="true" outlineLevel="0" collapsed="false">
      <c r="A185" s="2" t="n">
        <v>42557.8333333333</v>
      </c>
      <c r="B185" s="1" t="s">
        <v>12</v>
      </c>
      <c r="C185" s="1" t="n">
        <v>0</v>
      </c>
      <c r="D185" s="1" t="n">
        <v>0</v>
      </c>
      <c r="E185" s="1" t="n">
        <v>1</v>
      </c>
      <c r="F185" s="3" t="n">
        <v>9.95</v>
      </c>
      <c r="Q185" s="1" t="n">
        <v>1</v>
      </c>
    </row>
    <row r="186" customFormat="false" ht="12.8" hidden="false" customHeight="true" outlineLevel="0" collapsed="false">
      <c r="A186" s="2" t="n">
        <v>42557.8576388889</v>
      </c>
      <c r="B186" s="1" t="s">
        <v>7</v>
      </c>
      <c r="C186" s="1" t="n">
        <v>0</v>
      </c>
      <c r="D186" s="1" t="n">
        <v>0</v>
      </c>
      <c r="E186" s="1" t="n">
        <v>1</v>
      </c>
      <c r="F186" s="3" t="n">
        <v>7.95</v>
      </c>
      <c r="V186" s="1" t="n">
        <v>1</v>
      </c>
    </row>
    <row r="187" customFormat="false" ht="12.8" hidden="false" customHeight="true" outlineLevel="0" collapsed="false">
      <c r="A187" s="2" t="n">
        <v>42557.8660648148</v>
      </c>
      <c r="B187" s="1" t="s">
        <v>7</v>
      </c>
      <c r="C187" s="1" t="n">
        <v>0</v>
      </c>
      <c r="D187" s="1" t="n">
        <v>0</v>
      </c>
      <c r="E187" s="1" t="n">
        <v>1</v>
      </c>
      <c r="F187" s="3" t="n">
        <v>21.95</v>
      </c>
      <c r="I187" s="1" t="n">
        <v>1</v>
      </c>
    </row>
    <row r="188" customFormat="false" ht="12.8" hidden="false" customHeight="true" outlineLevel="0" collapsed="false">
      <c r="A188" s="2" t="n">
        <v>42557.8993055555</v>
      </c>
      <c r="B188" s="1" t="s">
        <v>7</v>
      </c>
      <c r="C188" s="1" t="n">
        <v>0</v>
      </c>
      <c r="D188" s="1" t="n">
        <v>1</v>
      </c>
      <c r="E188" s="1" t="n">
        <v>3</v>
      </c>
      <c r="F188" s="3" t="n">
        <v>39.35</v>
      </c>
      <c r="AQ188" s="1" t="n">
        <v>1</v>
      </c>
      <c r="BF188" s="1" t="n">
        <v>1</v>
      </c>
      <c r="BL188" s="1" t="n">
        <v>1</v>
      </c>
    </row>
    <row r="189" customFormat="false" ht="12.8" hidden="false" customHeight="true" outlineLevel="0" collapsed="false">
      <c r="A189" s="2" t="n">
        <v>42558.4451388889</v>
      </c>
      <c r="B189" s="1" t="s">
        <v>9</v>
      </c>
      <c r="C189" s="1" t="n">
        <v>0</v>
      </c>
      <c r="D189" s="1" t="n">
        <v>0</v>
      </c>
      <c r="E189" s="1" t="n">
        <v>1</v>
      </c>
      <c r="F189" s="3" t="n">
        <v>15.95</v>
      </c>
      <c r="H189" s="1" t="n">
        <v>1</v>
      </c>
    </row>
    <row r="190" customFormat="false" ht="12.8" hidden="false" customHeight="true" outlineLevel="0" collapsed="false">
      <c r="A190" s="2" t="n">
        <v>42558.4583333333</v>
      </c>
      <c r="B190" s="1" t="s">
        <v>6</v>
      </c>
      <c r="C190" s="1" t="n">
        <v>0</v>
      </c>
      <c r="D190" s="1" t="n">
        <v>0</v>
      </c>
      <c r="E190" s="1" t="n">
        <v>1</v>
      </c>
      <c r="F190" s="3" t="n">
        <v>6.95</v>
      </c>
      <c r="AH190" s="1" t="n">
        <v>1</v>
      </c>
    </row>
    <row r="191" customFormat="false" ht="12.8" hidden="false" customHeight="true" outlineLevel="0" collapsed="false">
      <c r="A191" s="2" t="n">
        <v>42558.4791666667</v>
      </c>
      <c r="B191" s="1" t="s">
        <v>6</v>
      </c>
      <c r="C191" s="1" t="n">
        <v>0</v>
      </c>
      <c r="D191" s="1" t="n">
        <v>0</v>
      </c>
      <c r="E191" s="1" t="n">
        <v>2</v>
      </c>
      <c r="F191" s="3" t="n">
        <v>33.9</v>
      </c>
      <c r="AA191" s="1" t="n">
        <v>1</v>
      </c>
      <c r="BC191" s="1" t="n">
        <v>1</v>
      </c>
    </row>
    <row r="192" customFormat="false" ht="12.8" hidden="false" customHeight="true" outlineLevel="0" collapsed="false">
      <c r="A192" s="2" t="n">
        <v>42558.4826388889</v>
      </c>
      <c r="B192" s="1" t="s">
        <v>7</v>
      </c>
      <c r="C192" s="1" t="n">
        <v>0</v>
      </c>
      <c r="D192" s="1" t="n">
        <v>0</v>
      </c>
      <c r="E192" s="1" t="n">
        <v>2</v>
      </c>
      <c r="F192" s="3" t="n">
        <v>14.9</v>
      </c>
      <c r="V192" s="1" t="n">
        <v>1</v>
      </c>
      <c r="AF192" s="1" t="n">
        <v>1</v>
      </c>
    </row>
    <row r="193" customFormat="false" ht="12.8" hidden="false" customHeight="true" outlineLevel="0" collapsed="false">
      <c r="A193" s="2" t="n">
        <v>42558.5</v>
      </c>
      <c r="B193" s="1" t="s">
        <v>12</v>
      </c>
      <c r="C193" s="1" t="n">
        <v>0</v>
      </c>
      <c r="D193" s="1" t="n">
        <v>0</v>
      </c>
      <c r="E193" s="1" t="n">
        <v>2</v>
      </c>
      <c r="F193" s="3" t="n">
        <v>17.9</v>
      </c>
      <c r="G193" s="1" t="n">
        <v>2</v>
      </c>
    </row>
    <row r="194" customFormat="false" ht="12.8" hidden="false" customHeight="true" outlineLevel="0" collapsed="false">
      <c r="A194" s="2" t="n">
        <v>42558.5034722222</v>
      </c>
      <c r="B194" s="1" t="s">
        <v>9</v>
      </c>
      <c r="C194" s="1" t="n">
        <v>0</v>
      </c>
      <c r="D194" s="1" t="n">
        <v>0</v>
      </c>
      <c r="E194" s="1" t="n">
        <v>2</v>
      </c>
      <c r="F194" s="3" t="n">
        <v>16.9</v>
      </c>
      <c r="Q194" s="1" t="n">
        <v>1</v>
      </c>
      <c r="AF194" s="1" t="n">
        <v>1</v>
      </c>
    </row>
    <row r="195" customFormat="false" ht="12.8" hidden="false" customHeight="true" outlineLevel="0" collapsed="false">
      <c r="A195" s="2" t="n">
        <v>42558.5069444445</v>
      </c>
      <c r="B195" s="1" t="s">
        <v>12</v>
      </c>
      <c r="C195" s="1" t="n">
        <v>0</v>
      </c>
      <c r="D195" s="1" t="n">
        <v>0</v>
      </c>
      <c r="E195" s="1" t="n">
        <v>2</v>
      </c>
      <c r="F195" s="3" t="n">
        <v>15.9</v>
      </c>
      <c r="G195" s="1" t="n">
        <v>1</v>
      </c>
      <c r="AH195" s="1" t="n">
        <v>1</v>
      </c>
    </row>
    <row r="196" customFormat="false" ht="12.8" hidden="false" customHeight="true" outlineLevel="0" collapsed="false">
      <c r="A196" s="2" t="n">
        <v>42558.5451388889</v>
      </c>
      <c r="B196" s="1" t="s">
        <v>6</v>
      </c>
      <c r="C196" s="1" t="n">
        <v>0</v>
      </c>
      <c r="D196" s="1" t="n">
        <v>0</v>
      </c>
      <c r="E196" s="1" t="n">
        <v>1</v>
      </c>
      <c r="F196" s="3" t="n">
        <v>6.95</v>
      </c>
      <c r="AE196" s="1" t="n">
        <v>1</v>
      </c>
    </row>
    <row r="197" customFormat="false" ht="12.8" hidden="false" customHeight="true" outlineLevel="0" collapsed="false">
      <c r="A197" s="2" t="n">
        <v>42558.5486111111</v>
      </c>
      <c r="B197" s="1" t="s">
        <v>9</v>
      </c>
      <c r="C197" s="1" t="n">
        <v>0</v>
      </c>
      <c r="D197" s="1" t="n">
        <v>0</v>
      </c>
      <c r="E197" s="1" t="n">
        <v>2</v>
      </c>
      <c r="F197" s="3" t="n">
        <v>15.9</v>
      </c>
      <c r="G197" s="1" t="n">
        <v>1</v>
      </c>
      <c r="AG197" s="1" t="n">
        <v>1</v>
      </c>
    </row>
    <row r="198" customFormat="false" ht="12.8" hidden="false" customHeight="true" outlineLevel="0" collapsed="false">
      <c r="A198" s="2" t="n">
        <v>42558.6270833333</v>
      </c>
      <c r="B198" s="1" t="s">
        <v>7</v>
      </c>
      <c r="C198" s="1" t="n">
        <v>0</v>
      </c>
      <c r="D198" s="1" t="n">
        <v>0</v>
      </c>
      <c r="E198" s="1" t="n">
        <v>1</v>
      </c>
      <c r="F198" s="3" t="n">
        <v>8.95</v>
      </c>
      <c r="G198" s="1" t="n">
        <v>1</v>
      </c>
    </row>
    <row r="199" customFormat="false" ht="12.8" hidden="false" customHeight="true" outlineLevel="0" collapsed="false">
      <c r="A199" s="2" t="n">
        <v>42558.64375</v>
      </c>
      <c r="B199" s="1" t="s">
        <v>6</v>
      </c>
      <c r="C199" s="1" t="n">
        <v>0</v>
      </c>
      <c r="D199" s="1" t="n">
        <v>0</v>
      </c>
      <c r="E199" s="1" t="n">
        <v>1</v>
      </c>
      <c r="F199" s="3" t="n">
        <v>6.95</v>
      </c>
      <c r="AE199" s="1" t="n">
        <v>1</v>
      </c>
    </row>
    <row r="200" customFormat="false" ht="12.8" hidden="false" customHeight="true" outlineLevel="0" collapsed="false">
      <c r="A200" s="2" t="n">
        <v>42558.8041666667</v>
      </c>
      <c r="B200" s="1" t="s">
        <v>7</v>
      </c>
      <c r="C200" s="1" t="n">
        <v>0</v>
      </c>
      <c r="D200" s="1" t="n">
        <v>1</v>
      </c>
      <c r="E200" s="1" t="n">
        <v>4</v>
      </c>
      <c r="F200" s="3" t="n">
        <v>27.8</v>
      </c>
      <c r="AF200" s="1" t="n">
        <v>4</v>
      </c>
    </row>
    <row r="201" customFormat="false" ht="12.8" hidden="false" customHeight="true" outlineLevel="0" collapsed="false">
      <c r="A201" s="2" t="n">
        <v>42558.8243055556</v>
      </c>
      <c r="B201" s="1" t="s">
        <v>6</v>
      </c>
      <c r="C201" s="1" t="n">
        <v>0</v>
      </c>
      <c r="D201" s="1" t="n">
        <v>0</v>
      </c>
      <c r="E201" s="1" t="n">
        <v>1</v>
      </c>
      <c r="F201" s="3" t="n">
        <v>8.95</v>
      </c>
      <c r="G201" s="1" t="n">
        <v>1</v>
      </c>
    </row>
    <row r="202" customFormat="false" ht="12.8" hidden="false" customHeight="true" outlineLevel="0" collapsed="false">
      <c r="A202" s="2" t="n">
        <v>42558.8305555556</v>
      </c>
      <c r="B202" s="1" t="s">
        <v>7</v>
      </c>
      <c r="C202" s="1" t="n">
        <v>0</v>
      </c>
      <c r="D202" s="1" t="n">
        <v>0</v>
      </c>
      <c r="E202" s="1" t="n">
        <v>1</v>
      </c>
      <c r="F202" s="3" t="n">
        <v>1</v>
      </c>
      <c r="BJ202" s="1" t="n">
        <v>1</v>
      </c>
    </row>
    <row r="203" customFormat="false" ht="12.8" hidden="false" customHeight="true" outlineLevel="0" collapsed="false">
      <c r="A203" s="2" t="n">
        <v>42558.8305555556</v>
      </c>
      <c r="B203" s="1" t="s">
        <v>7</v>
      </c>
      <c r="C203" s="1" t="n">
        <v>0</v>
      </c>
      <c r="D203" s="1" t="n">
        <v>0</v>
      </c>
      <c r="E203" s="1" t="n">
        <v>2</v>
      </c>
      <c r="F203" s="3" t="n">
        <v>2</v>
      </c>
      <c r="BJ203" s="1" t="n">
        <v>2</v>
      </c>
    </row>
    <row r="204" customFormat="false" ht="12.8" hidden="false" customHeight="true" outlineLevel="0" collapsed="false">
      <c r="A204" s="2" t="n">
        <v>42558.8305555556</v>
      </c>
      <c r="B204" s="1" t="s">
        <v>7</v>
      </c>
      <c r="C204" s="1" t="n">
        <v>0</v>
      </c>
      <c r="D204" s="1" t="n">
        <v>0</v>
      </c>
      <c r="E204" s="1" t="n">
        <v>2</v>
      </c>
      <c r="F204" s="3" t="n">
        <v>2</v>
      </c>
      <c r="BJ204" s="1" t="n">
        <v>2</v>
      </c>
    </row>
    <row r="205" customFormat="false" ht="12.8" hidden="false" customHeight="true" outlineLevel="0" collapsed="false">
      <c r="A205" s="2" t="n">
        <v>42558.8333333333</v>
      </c>
      <c r="B205" s="1" t="s">
        <v>6</v>
      </c>
      <c r="C205" s="1" t="n">
        <v>0</v>
      </c>
      <c r="D205" s="1" t="n">
        <v>0</v>
      </c>
      <c r="E205" s="1" t="n">
        <v>1</v>
      </c>
      <c r="F205" s="3" t="n">
        <v>6.95</v>
      </c>
      <c r="AF205" s="1" t="n">
        <v>1</v>
      </c>
    </row>
    <row r="206" customFormat="false" ht="12.8" hidden="false" customHeight="true" outlineLevel="0" collapsed="false">
      <c r="A206" s="2" t="n">
        <v>42558.875</v>
      </c>
      <c r="B206" s="1" t="s">
        <v>9</v>
      </c>
      <c r="C206" s="1" t="n">
        <v>0</v>
      </c>
      <c r="D206" s="1" t="n">
        <v>0</v>
      </c>
      <c r="E206" s="1" t="n">
        <v>2</v>
      </c>
      <c r="F206" s="3" t="n">
        <v>16.9</v>
      </c>
      <c r="S206" s="1" t="n">
        <v>1</v>
      </c>
      <c r="AE206" s="1" t="n">
        <v>1</v>
      </c>
    </row>
    <row r="207" customFormat="false" ht="12.8" hidden="false" customHeight="true" outlineLevel="0" collapsed="false">
      <c r="A207" s="2" t="n">
        <v>42558.8833333333</v>
      </c>
      <c r="B207" s="1" t="s">
        <v>6</v>
      </c>
      <c r="C207" s="1" t="n">
        <v>0</v>
      </c>
      <c r="D207" s="1" t="n">
        <v>0</v>
      </c>
      <c r="E207" s="1" t="n">
        <v>1</v>
      </c>
      <c r="F207" s="3" t="n">
        <v>21.95</v>
      </c>
      <c r="AZ207" s="1" t="n">
        <v>1</v>
      </c>
    </row>
    <row r="208" customFormat="false" ht="12.8" hidden="false" customHeight="true" outlineLevel="0" collapsed="false">
      <c r="A208" s="2" t="n">
        <v>42558.8868055556</v>
      </c>
      <c r="B208" s="1" t="s">
        <v>6</v>
      </c>
      <c r="C208" s="1" t="n">
        <v>0</v>
      </c>
      <c r="D208" s="1" t="n">
        <v>0</v>
      </c>
      <c r="E208" s="1" t="n">
        <v>1</v>
      </c>
      <c r="F208" s="3" t="n">
        <v>4.95</v>
      </c>
      <c r="L208" s="1" t="n">
        <v>1</v>
      </c>
    </row>
    <row r="209" customFormat="false" ht="12.8" hidden="false" customHeight="true" outlineLevel="0" collapsed="false">
      <c r="A209" s="2" t="n">
        <v>42558.8916666667</v>
      </c>
      <c r="B209" s="1" t="s">
        <v>13</v>
      </c>
      <c r="C209" s="1" t="n">
        <v>0</v>
      </c>
      <c r="D209" s="1" t="n">
        <v>1</v>
      </c>
      <c r="E209" s="1" t="n">
        <v>4</v>
      </c>
      <c r="F209" s="3" t="n">
        <v>57.3</v>
      </c>
      <c r="AQ209" s="1" t="n">
        <v>1</v>
      </c>
      <c r="AR209" s="1" t="n">
        <v>2</v>
      </c>
      <c r="BL209" s="1" t="n">
        <v>1</v>
      </c>
    </row>
    <row r="210" customFormat="false" ht="12.8" hidden="false" customHeight="true" outlineLevel="0" collapsed="false">
      <c r="A210" s="2" t="n">
        <v>42559.4895833333</v>
      </c>
      <c r="B210" s="1" t="s">
        <v>10</v>
      </c>
      <c r="C210" s="1" t="n">
        <v>0</v>
      </c>
      <c r="D210" s="1" t="n">
        <v>0</v>
      </c>
      <c r="E210" s="1" t="n">
        <v>1</v>
      </c>
      <c r="F210" s="3" t="n">
        <v>4.95</v>
      </c>
      <c r="K210" s="1" t="n">
        <v>1</v>
      </c>
    </row>
    <row r="211" customFormat="false" ht="12.8" hidden="false" customHeight="true" outlineLevel="0" collapsed="false">
      <c r="A211" s="2" t="n">
        <v>42559.5701388889</v>
      </c>
      <c r="B211" s="1" t="s">
        <v>6</v>
      </c>
      <c r="C211" s="1" t="n">
        <v>0</v>
      </c>
      <c r="D211" s="1" t="n">
        <v>0</v>
      </c>
      <c r="E211" s="1" t="n">
        <v>2</v>
      </c>
      <c r="F211" s="3" t="n">
        <v>16.9</v>
      </c>
      <c r="S211" s="1" t="n">
        <v>1</v>
      </c>
      <c r="AH211" s="1" t="n">
        <v>1</v>
      </c>
    </row>
    <row r="212" customFormat="false" ht="12.8" hidden="false" customHeight="true" outlineLevel="0" collapsed="false">
      <c r="A212" s="2" t="n">
        <v>42559.84375</v>
      </c>
      <c r="B212" s="1" t="s">
        <v>9</v>
      </c>
      <c r="C212" s="1" t="n">
        <v>0</v>
      </c>
      <c r="D212" s="1" t="n">
        <v>0</v>
      </c>
      <c r="E212" s="1" t="n">
        <v>2</v>
      </c>
      <c r="F212" s="3" t="n">
        <v>13.9</v>
      </c>
      <c r="AF212" s="1" t="n">
        <v>2</v>
      </c>
    </row>
    <row r="213" customFormat="false" ht="12.8" hidden="false" customHeight="true" outlineLevel="0" collapsed="false">
      <c r="A213" s="2" t="n">
        <v>42559.8472222222</v>
      </c>
      <c r="B213" s="1" t="s">
        <v>7</v>
      </c>
      <c r="C213" s="1" t="n">
        <v>0</v>
      </c>
      <c r="D213" s="1" t="n">
        <v>0</v>
      </c>
      <c r="E213" s="1" t="n">
        <v>1</v>
      </c>
      <c r="F213" s="3" t="n">
        <v>15.95</v>
      </c>
      <c r="AR213" s="1" t="n">
        <v>1</v>
      </c>
    </row>
    <row r="214" customFormat="false" ht="12.8" hidden="false" customHeight="true" outlineLevel="0" collapsed="false">
      <c r="A214" s="2" t="n">
        <v>42559.8645833333</v>
      </c>
      <c r="B214" s="1" t="s">
        <v>9</v>
      </c>
      <c r="C214" s="1" t="n">
        <v>0</v>
      </c>
      <c r="D214" s="1" t="n">
        <v>0</v>
      </c>
      <c r="E214" s="1" t="n">
        <v>4</v>
      </c>
      <c r="F214" s="3" t="n">
        <v>35.8</v>
      </c>
      <c r="G214" s="1" t="n">
        <v>4</v>
      </c>
    </row>
    <row r="215" customFormat="false" ht="12.8" hidden="false" customHeight="true" outlineLevel="0" collapsed="false">
      <c r="A215" s="2" t="n">
        <v>42559.8680555556</v>
      </c>
      <c r="B215" s="1" t="s">
        <v>12</v>
      </c>
      <c r="C215" s="1" t="n">
        <v>0</v>
      </c>
      <c r="D215" s="1" t="n">
        <v>0</v>
      </c>
      <c r="E215" s="1" t="n">
        <v>2</v>
      </c>
      <c r="F215" s="3" t="n">
        <v>17.9</v>
      </c>
      <c r="G215" s="1" t="n">
        <v>2</v>
      </c>
    </row>
    <row r="216" customFormat="false" ht="12.8" hidden="false" customHeight="true" outlineLevel="0" collapsed="false">
      <c r="A216" s="2" t="n">
        <v>42559.8715277778</v>
      </c>
      <c r="B216" s="1" t="s">
        <v>11</v>
      </c>
      <c r="C216" s="1" t="n">
        <v>0</v>
      </c>
      <c r="D216" s="1" t="n">
        <v>0</v>
      </c>
      <c r="E216" s="1" t="n">
        <v>1</v>
      </c>
      <c r="F216" s="3" t="n">
        <v>6.95</v>
      </c>
      <c r="AF216" s="1" t="n">
        <v>1</v>
      </c>
    </row>
    <row r="217" customFormat="false" ht="12.8" hidden="false" customHeight="true" outlineLevel="0" collapsed="false">
      <c r="A217" s="2" t="n">
        <v>42559.8736111111</v>
      </c>
      <c r="B217" s="1" t="s">
        <v>9</v>
      </c>
      <c r="C217" s="1" t="n">
        <v>0</v>
      </c>
      <c r="D217" s="1" t="n">
        <v>0</v>
      </c>
      <c r="E217" s="1" t="n">
        <v>2</v>
      </c>
      <c r="F217" s="3" t="n">
        <v>15.9</v>
      </c>
      <c r="V217" s="1" t="n">
        <v>1</v>
      </c>
      <c r="X217" s="1" t="n">
        <v>1</v>
      </c>
    </row>
    <row r="218" customFormat="false" ht="12.8" hidden="false" customHeight="true" outlineLevel="0" collapsed="false">
      <c r="A218" s="2" t="n">
        <v>42559.8888888889</v>
      </c>
      <c r="B218" s="1" t="s">
        <v>9</v>
      </c>
      <c r="C218" s="1" t="n">
        <v>0</v>
      </c>
      <c r="D218" s="1" t="n">
        <v>0</v>
      </c>
      <c r="E218" s="1" t="n">
        <v>1</v>
      </c>
      <c r="F218" s="3" t="n">
        <v>4.95</v>
      </c>
      <c r="L218" s="1" t="n">
        <v>1</v>
      </c>
    </row>
    <row r="219" customFormat="false" ht="12.8" hidden="false" customHeight="true" outlineLevel="0" collapsed="false">
      <c r="A219" s="2" t="n">
        <v>42559.8958333333</v>
      </c>
      <c r="B219" s="1" t="s">
        <v>6</v>
      </c>
      <c r="C219" s="1" t="n">
        <v>0</v>
      </c>
      <c r="D219" s="1" t="n">
        <v>0</v>
      </c>
      <c r="E219" s="1" t="n">
        <v>1</v>
      </c>
      <c r="F219" s="3" t="n">
        <v>6.95</v>
      </c>
      <c r="AH219" s="1" t="n">
        <v>1</v>
      </c>
    </row>
    <row r="220" customFormat="false" ht="12.8" hidden="false" customHeight="true" outlineLevel="0" collapsed="false">
      <c r="A220" s="2" t="n">
        <v>42559.90625</v>
      </c>
      <c r="B220" s="1" t="s">
        <v>6</v>
      </c>
      <c r="C220" s="1" t="n">
        <v>0</v>
      </c>
      <c r="D220" s="1" t="n">
        <v>0</v>
      </c>
      <c r="E220" s="1" t="n">
        <v>1</v>
      </c>
      <c r="F220" s="3" t="n">
        <v>6.95</v>
      </c>
      <c r="AG220" s="1" t="n">
        <v>1</v>
      </c>
    </row>
    <row r="221" customFormat="false" ht="12.8" hidden="false" customHeight="true" outlineLevel="0" collapsed="false">
      <c r="A221" s="2" t="n">
        <v>42559.9270833333</v>
      </c>
      <c r="B221" s="1" t="s">
        <v>11</v>
      </c>
      <c r="C221" s="1" t="n">
        <v>0</v>
      </c>
      <c r="D221" s="1" t="n">
        <v>0</v>
      </c>
      <c r="E221" s="1" t="n">
        <v>3</v>
      </c>
      <c r="F221" s="3" t="n">
        <v>46.85</v>
      </c>
      <c r="G221" s="1" t="n">
        <v>1</v>
      </c>
      <c r="H221" s="1" t="n">
        <v>1</v>
      </c>
      <c r="I221" s="1" t="n">
        <v>1</v>
      </c>
    </row>
    <row r="222" customFormat="false" ht="12.8" hidden="false" customHeight="true" outlineLevel="0" collapsed="false">
      <c r="A222" s="2" t="n">
        <v>42559.9305555556</v>
      </c>
      <c r="B222" s="1" t="s">
        <v>9</v>
      </c>
      <c r="C222" s="1" t="n">
        <v>0</v>
      </c>
      <c r="D222" s="1" t="n">
        <v>0</v>
      </c>
      <c r="E222" s="1" t="n">
        <v>5</v>
      </c>
      <c r="F222" s="3" t="n">
        <v>42.8</v>
      </c>
      <c r="L222" s="1" t="n">
        <v>2</v>
      </c>
      <c r="BF222" s="1" t="n">
        <v>1</v>
      </c>
      <c r="BI222" s="1" t="n">
        <v>1</v>
      </c>
      <c r="BS222" s="1" t="n">
        <v>1</v>
      </c>
    </row>
    <row r="223" customFormat="false" ht="12.8" hidden="false" customHeight="true" outlineLevel="0" collapsed="false">
      <c r="A223" s="2" t="n">
        <v>42560.4375</v>
      </c>
      <c r="B223" s="1" t="s">
        <v>9</v>
      </c>
      <c r="C223" s="1" t="n">
        <v>0</v>
      </c>
      <c r="D223" s="1" t="n">
        <v>0</v>
      </c>
      <c r="E223" s="1" t="n">
        <v>1</v>
      </c>
      <c r="F223" s="3" t="n">
        <v>21.95</v>
      </c>
      <c r="I223" s="1" t="n">
        <v>1</v>
      </c>
    </row>
    <row r="224" customFormat="false" ht="12.8" hidden="false" customHeight="true" outlineLevel="0" collapsed="false">
      <c r="A224" s="2" t="n">
        <v>42560.44375</v>
      </c>
      <c r="B224" s="1" t="s">
        <v>7</v>
      </c>
      <c r="C224" s="1" t="n">
        <v>0</v>
      </c>
      <c r="D224" s="1" t="n">
        <v>1</v>
      </c>
      <c r="E224" s="1" t="n">
        <v>1</v>
      </c>
      <c r="F224" s="3" t="n">
        <v>21.95</v>
      </c>
      <c r="I224" s="1" t="n">
        <v>1</v>
      </c>
    </row>
    <row r="225" customFormat="false" ht="12.8" hidden="false" customHeight="true" outlineLevel="0" collapsed="false">
      <c r="A225" s="2" t="n">
        <v>42560.4819444444</v>
      </c>
      <c r="B225" s="1" t="s">
        <v>8</v>
      </c>
      <c r="C225" s="1" t="n">
        <v>0</v>
      </c>
      <c r="D225" s="1" t="n">
        <v>0</v>
      </c>
      <c r="E225" s="1" t="n">
        <v>5</v>
      </c>
      <c r="F225" s="3" t="n">
        <v>60.75</v>
      </c>
      <c r="H225" s="1" t="n">
        <v>1</v>
      </c>
      <c r="L225" s="1" t="n">
        <v>1</v>
      </c>
      <c r="Z225" s="1" t="n">
        <v>1</v>
      </c>
      <c r="BH225" s="1" t="n">
        <v>2</v>
      </c>
    </row>
    <row r="226" customFormat="false" ht="12.8" hidden="false" customHeight="true" outlineLevel="0" collapsed="false">
      <c r="A226" s="2" t="n">
        <v>42560.5236111111</v>
      </c>
      <c r="B226" s="1" t="s">
        <v>6</v>
      </c>
      <c r="C226" s="1" t="n">
        <v>0</v>
      </c>
      <c r="D226" s="1" t="n">
        <v>0</v>
      </c>
      <c r="E226" s="1" t="n">
        <v>1</v>
      </c>
      <c r="F226" s="3" t="n">
        <v>8.95</v>
      </c>
      <c r="G226" s="1" t="n">
        <v>1</v>
      </c>
    </row>
    <row r="227" customFormat="false" ht="12.8" hidden="false" customHeight="true" outlineLevel="0" collapsed="false">
      <c r="A227" s="2" t="n">
        <v>42560.525</v>
      </c>
      <c r="B227" s="1" t="s">
        <v>6</v>
      </c>
      <c r="C227" s="1" t="n">
        <v>0</v>
      </c>
      <c r="D227" s="1" t="n">
        <v>0</v>
      </c>
      <c r="E227" s="1" t="n">
        <v>1</v>
      </c>
      <c r="F227" s="3" t="n">
        <v>8.95</v>
      </c>
      <c r="G227" s="1" t="n">
        <v>1</v>
      </c>
    </row>
    <row r="228" customFormat="false" ht="12.8" hidden="false" customHeight="true" outlineLevel="0" collapsed="false">
      <c r="A228" s="2" t="n">
        <v>42560.5361111111</v>
      </c>
      <c r="B228" s="1" t="s">
        <v>11</v>
      </c>
      <c r="C228" s="1" t="n">
        <v>0</v>
      </c>
      <c r="D228" s="1" t="n">
        <v>1</v>
      </c>
      <c r="E228" s="1" t="n">
        <v>1</v>
      </c>
      <c r="F228" s="3" t="n">
        <v>21.95</v>
      </c>
      <c r="I228" s="1" t="n">
        <v>1</v>
      </c>
    </row>
    <row r="229" customFormat="false" ht="12.8" hidden="false" customHeight="true" outlineLevel="0" collapsed="false">
      <c r="A229" s="2" t="n">
        <v>42560.5486111111</v>
      </c>
      <c r="B229" s="1" t="s">
        <v>6</v>
      </c>
      <c r="C229" s="1" t="n">
        <v>0</v>
      </c>
      <c r="D229" s="1" t="n">
        <v>0</v>
      </c>
      <c r="E229" s="1" t="n">
        <v>1</v>
      </c>
      <c r="F229" s="3" t="n">
        <v>8.95</v>
      </c>
      <c r="G229" s="1" t="n">
        <v>1</v>
      </c>
    </row>
    <row r="230" customFormat="false" ht="12.8" hidden="false" customHeight="true" outlineLevel="0" collapsed="false">
      <c r="A230" s="2" t="n">
        <v>42560.8229166667</v>
      </c>
      <c r="B230" s="1" t="s">
        <v>16</v>
      </c>
      <c r="C230" s="1" t="n">
        <v>0</v>
      </c>
      <c r="D230" s="1" t="n">
        <v>1</v>
      </c>
      <c r="E230" s="1" t="n">
        <v>3</v>
      </c>
      <c r="F230" s="3" t="n">
        <v>32.85</v>
      </c>
      <c r="G230" s="1" t="n">
        <v>1</v>
      </c>
      <c r="U230" s="1" t="n">
        <v>1</v>
      </c>
      <c r="AT230" s="1" t="n">
        <v>1</v>
      </c>
    </row>
    <row r="231" customFormat="false" ht="12.8" hidden="false" customHeight="true" outlineLevel="0" collapsed="false">
      <c r="A231" s="2" t="n">
        <v>42560.8409722222</v>
      </c>
      <c r="B231" s="1" t="s">
        <v>7</v>
      </c>
      <c r="C231" s="1" t="n">
        <v>0</v>
      </c>
      <c r="D231" s="1" t="n">
        <v>0</v>
      </c>
      <c r="E231" s="1" t="n">
        <v>1</v>
      </c>
      <c r="F231" s="3" t="n">
        <v>6.95</v>
      </c>
      <c r="AE231" s="1" t="n">
        <v>1</v>
      </c>
    </row>
    <row r="232" customFormat="false" ht="12.8" hidden="false" customHeight="true" outlineLevel="0" collapsed="false">
      <c r="A232" s="2" t="n">
        <v>42560.8451388889</v>
      </c>
      <c r="B232" s="1" t="s">
        <v>11</v>
      </c>
      <c r="C232" s="1" t="n">
        <v>0</v>
      </c>
      <c r="D232" s="1" t="n">
        <v>0</v>
      </c>
      <c r="E232" s="1" t="n">
        <v>2</v>
      </c>
      <c r="F232" s="3" t="n">
        <v>37.9</v>
      </c>
      <c r="H232" s="1" t="n">
        <v>1</v>
      </c>
      <c r="I232" s="1" t="n">
        <v>1</v>
      </c>
    </row>
    <row r="233" customFormat="false" ht="12.8" hidden="false" customHeight="true" outlineLevel="0" collapsed="false">
      <c r="A233" s="2" t="n">
        <v>42560.875</v>
      </c>
      <c r="B233" s="1" t="s">
        <v>6</v>
      </c>
      <c r="C233" s="1" t="n">
        <v>0</v>
      </c>
      <c r="D233" s="1" t="n">
        <v>0</v>
      </c>
      <c r="E233" s="1" t="n">
        <v>1</v>
      </c>
      <c r="F233" s="3" t="n">
        <v>9.95</v>
      </c>
      <c r="AN233" s="1" t="n">
        <v>1</v>
      </c>
    </row>
    <row r="234" customFormat="false" ht="12.8" hidden="false" customHeight="true" outlineLevel="0" collapsed="false">
      <c r="A234" s="2" t="n">
        <v>42560.8888888889</v>
      </c>
      <c r="B234" s="1" t="s">
        <v>9</v>
      </c>
      <c r="C234" s="1" t="n">
        <v>0</v>
      </c>
      <c r="D234" s="1" t="n">
        <v>0</v>
      </c>
      <c r="E234" s="1" t="n">
        <v>2</v>
      </c>
      <c r="F234" s="3" t="n">
        <v>11.7</v>
      </c>
      <c r="G234" s="1" t="n">
        <v>1</v>
      </c>
      <c r="BT234" s="1" t="n">
        <v>1</v>
      </c>
    </row>
    <row r="235" customFormat="false" ht="12.8" hidden="false" customHeight="true" outlineLevel="0" collapsed="false">
      <c r="A235" s="2" t="n">
        <v>42560.8923611111</v>
      </c>
      <c r="B235" s="1" t="s">
        <v>11</v>
      </c>
      <c r="C235" s="1" t="n">
        <v>0</v>
      </c>
      <c r="D235" s="1" t="n">
        <v>0</v>
      </c>
      <c r="E235" s="1" t="n">
        <v>2</v>
      </c>
      <c r="F235" s="3" t="n">
        <v>10.7</v>
      </c>
      <c r="U235" s="1" t="n">
        <v>1</v>
      </c>
      <c r="BT235" s="1" t="n">
        <v>1</v>
      </c>
    </row>
    <row r="236" customFormat="false" ht="12.8" hidden="false" customHeight="true" outlineLevel="0" collapsed="false">
      <c r="A236" s="2" t="n">
        <v>42560.8958333333</v>
      </c>
      <c r="B236" s="1" t="s">
        <v>11</v>
      </c>
      <c r="C236" s="1" t="n">
        <v>0</v>
      </c>
      <c r="D236" s="1" t="n">
        <v>0</v>
      </c>
      <c r="E236" s="1" t="n">
        <v>2</v>
      </c>
      <c r="F236" s="3" t="n">
        <v>18.9</v>
      </c>
      <c r="AA236" s="1" t="n">
        <v>1</v>
      </c>
      <c r="AE236" s="1" t="n">
        <v>1</v>
      </c>
    </row>
    <row r="237" customFormat="false" ht="12.8" hidden="false" customHeight="true" outlineLevel="0" collapsed="false">
      <c r="A237" s="2" t="n">
        <v>42560.9131944445</v>
      </c>
      <c r="B237" s="1" t="s">
        <v>9</v>
      </c>
      <c r="C237" s="1" t="n">
        <v>0</v>
      </c>
      <c r="D237" s="1" t="n">
        <v>0</v>
      </c>
      <c r="E237" s="1" t="n">
        <v>2</v>
      </c>
      <c r="F237" s="3" t="n">
        <v>14.9</v>
      </c>
      <c r="V237" s="1" t="n">
        <v>1</v>
      </c>
      <c r="AF237" s="1" t="n">
        <v>1</v>
      </c>
    </row>
    <row r="238" customFormat="false" ht="12.8" hidden="false" customHeight="true" outlineLevel="0" collapsed="false">
      <c r="A238" s="2" t="n">
        <v>42560.9652777778</v>
      </c>
      <c r="B238" s="1" t="s">
        <v>6</v>
      </c>
      <c r="C238" s="1" t="n">
        <v>0</v>
      </c>
      <c r="D238" s="1" t="n">
        <v>1</v>
      </c>
      <c r="E238" s="1" t="n">
        <v>1</v>
      </c>
      <c r="F238" s="3" t="n">
        <v>21.95</v>
      </c>
      <c r="I238" s="1" t="n">
        <v>1</v>
      </c>
    </row>
    <row r="239" customFormat="false" ht="12.8" hidden="false" customHeight="true" outlineLevel="0" collapsed="false">
      <c r="A239" s="2" t="n">
        <v>42561.4833333333</v>
      </c>
      <c r="B239" s="1" t="s">
        <v>7</v>
      </c>
      <c r="C239" s="1" t="n">
        <v>0</v>
      </c>
      <c r="D239" s="1" t="n">
        <v>0</v>
      </c>
      <c r="E239" s="1" t="n">
        <v>2</v>
      </c>
      <c r="F239" s="3" t="n">
        <v>19.9</v>
      </c>
      <c r="Q239" s="1" t="n">
        <v>2</v>
      </c>
    </row>
    <row r="240" customFormat="false" ht="12.8" hidden="false" customHeight="true" outlineLevel="0" collapsed="false">
      <c r="A240" s="2" t="n">
        <v>42561.5840277778</v>
      </c>
      <c r="B240" s="1" t="s">
        <v>6</v>
      </c>
      <c r="C240" s="1" t="n">
        <v>0</v>
      </c>
      <c r="D240" s="1" t="n">
        <v>0</v>
      </c>
      <c r="E240" s="1" t="n">
        <v>3</v>
      </c>
      <c r="F240" s="3" t="n">
        <v>6.95</v>
      </c>
      <c r="K240" s="1" t="n">
        <v>1</v>
      </c>
      <c r="BJ240" s="1" t="n">
        <v>2</v>
      </c>
    </row>
    <row r="241" customFormat="false" ht="12.8" hidden="false" customHeight="true" outlineLevel="0" collapsed="false">
      <c r="A241" s="2" t="n">
        <v>42561.5861111111</v>
      </c>
      <c r="B241" s="1" t="s">
        <v>6</v>
      </c>
      <c r="C241" s="1" t="n">
        <v>0</v>
      </c>
      <c r="D241" s="1" t="n">
        <v>0</v>
      </c>
      <c r="E241" s="1" t="n">
        <v>1</v>
      </c>
      <c r="F241" s="3" t="n">
        <v>7.95</v>
      </c>
      <c r="U241" s="1" t="n">
        <v>1</v>
      </c>
    </row>
    <row r="242" customFormat="false" ht="12.8" hidden="false" customHeight="true" outlineLevel="0" collapsed="false">
      <c r="A242" s="2" t="n">
        <v>42561.5875</v>
      </c>
      <c r="B242" s="1" t="s">
        <v>6</v>
      </c>
      <c r="C242" s="1" t="n">
        <v>0</v>
      </c>
      <c r="D242" s="1" t="n">
        <v>0</v>
      </c>
      <c r="E242" s="1" t="n">
        <v>2</v>
      </c>
      <c r="F242" s="3" t="n">
        <v>13.9</v>
      </c>
      <c r="AH242" s="1" t="n">
        <v>2</v>
      </c>
    </row>
    <row r="243" customFormat="false" ht="12.8" hidden="false" customHeight="true" outlineLevel="0" collapsed="false">
      <c r="A243" s="2" t="n">
        <v>42561.5972222222</v>
      </c>
      <c r="B243" s="1" t="s">
        <v>9</v>
      </c>
      <c r="C243" s="1" t="n">
        <v>0</v>
      </c>
      <c r="D243" s="1" t="n">
        <v>0</v>
      </c>
      <c r="E243" s="1" t="n">
        <v>1</v>
      </c>
      <c r="F243" s="3" t="n">
        <v>9.95</v>
      </c>
      <c r="AM243" s="1" t="n">
        <v>1</v>
      </c>
    </row>
    <row r="244" customFormat="false" ht="12.8" hidden="false" customHeight="true" outlineLevel="0" collapsed="false">
      <c r="A244" s="2" t="n">
        <v>42561.75</v>
      </c>
      <c r="B244" s="1" t="s">
        <v>7</v>
      </c>
      <c r="C244" s="1" t="n">
        <v>0</v>
      </c>
      <c r="D244" s="1" t="n">
        <v>0</v>
      </c>
      <c r="E244" s="1" t="n">
        <v>2</v>
      </c>
      <c r="F244" s="3" t="n">
        <v>2</v>
      </c>
      <c r="BJ244" s="1" t="n">
        <v>2</v>
      </c>
    </row>
    <row r="245" customFormat="false" ht="12.8" hidden="false" customHeight="true" outlineLevel="0" collapsed="false">
      <c r="A245" s="2" t="n">
        <v>42561.7847222222</v>
      </c>
      <c r="B245" s="1" t="s">
        <v>7</v>
      </c>
      <c r="C245" s="1" t="n">
        <v>0</v>
      </c>
      <c r="D245" s="1" t="n">
        <v>0</v>
      </c>
      <c r="E245" s="1" t="n">
        <v>1</v>
      </c>
      <c r="F245" s="3" t="n">
        <v>8.95</v>
      </c>
      <c r="G245" s="1" t="n">
        <v>1</v>
      </c>
    </row>
    <row r="246" customFormat="false" ht="12.8" hidden="false" customHeight="true" outlineLevel="0" collapsed="false">
      <c r="A246" s="2" t="n">
        <v>42561.7881944445</v>
      </c>
      <c r="B246" s="1" t="s">
        <v>6</v>
      </c>
      <c r="C246" s="1" t="n">
        <v>0</v>
      </c>
      <c r="D246" s="1" t="n">
        <v>0</v>
      </c>
      <c r="E246" s="1" t="n">
        <v>1</v>
      </c>
      <c r="F246" s="3" t="n">
        <v>8.95</v>
      </c>
      <c r="G246" s="1" t="n">
        <v>1</v>
      </c>
    </row>
    <row r="247" customFormat="false" ht="12.8" hidden="false" customHeight="true" outlineLevel="0" collapsed="false">
      <c r="A247" s="2" t="n">
        <v>42561.8159722222</v>
      </c>
      <c r="B247" s="1" t="s">
        <v>6</v>
      </c>
      <c r="C247" s="1" t="n">
        <v>0</v>
      </c>
      <c r="D247" s="1" t="n">
        <v>0</v>
      </c>
      <c r="E247" s="1" t="n">
        <v>1</v>
      </c>
      <c r="F247" s="3" t="n">
        <v>18.95</v>
      </c>
      <c r="BI247" s="1" t="n">
        <v>1</v>
      </c>
    </row>
    <row r="248" customFormat="false" ht="12.8" hidden="false" customHeight="true" outlineLevel="0" collapsed="false">
      <c r="A248" s="2" t="n">
        <v>42561.8472222222</v>
      </c>
      <c r="B248" s="1" t="s">
        <v>7</v>
      </c>
      <c r="C248" s="1" t="n">
        <v>0</v>
      </c>
      <c r="D248" s="1" t="n">
        <v>0</v>
      </c>
      <c r="E248" s="1" t="n">
        <v>2</v>
      </c>
      <c r="F248" s="3" t="n">
        <v>21.9</v>
      </c>
      <c r="R248" s="1" t="n">
        <v>1</v>
      </c>
      <c r="AA248" s="1" t="n">
        <v>1</v>
      </c>
    </row>
    <row r="249" customFormat="false" ht="12.8" hidden="false" customHeight="true" outlineLevel="0" collapsed="false">
      <c r="A249" s="2" t="n">
        <v>42561.8569444444</v>
      </c>
      <c r="B249" s="1" t="s">
        <v>9</v>
      </c>
      <c r="C249" s="1" t="n">
        <v>0</v>
      </c>
      <c r="D249" s="1" t="n">
        <v>0</v>
      </c>
      <c r="E249" s="1" t="n">
        <v>3</v>
      </c>
      <c r="F249" s="3" t="n">
        <v>14.85</v>
      </c>
      <c r="K249" s="1" t="n">
        <v>1</v>
      </c>
      <c r="M249" s="1" t="n">
        <v>1</v>
      </c>
      <c r="N249" s="1" t="n">
        <v>1</v>
      </c>
    </row>
    <row r="250" customFormat="false" ht="12.8" hidden="false" customHeight="true" outlineLevel="0" collapsed="false">
      <c r="A250" s="2" t="n">
        <v>42561.8701388889</v>
      </c>
      <c r="B250" s="1" t="s">
        <v>7</v>
      </c>
      <c r="C250" s="1" t="n">
        <v>0</v>
      </c>
      <c r="D250" s="1" t="n">
        <v>1</v>
      </c>
      <c r="E250" s="1" t="n">
        <v>3</v>
      </c>
      <c r="F250" s="3" t="n">
        <v>57.85</v>
      </c>
      <c r="AZ250" s="1" t="n">
        <v>2</v>
      </c>
      <c r="BF250" s="1" t="n">
        <v>1</v>
      </c>
    </row>
    <row r="251" customFormat="false" ht="12.8" hidden="false" customHeight="true" outlineLevel="0" collapsed="false">
      <c r="A251" s="2" t="n">
        <v>42561.8805555556</v>
      </c>
      <c r="B251" s="1" t="s">
        <v>11</v>
      </c>
      <c r="C251" s="1" t="n">
        <v>0</v>
      </c>
      <c r="D251" s="1" t="n">
        <v>1</v>
      </c>
      <c r="E251" s="1" t="n">
        <v>1</v>
      </c>
      <c r="F251" s="3" t="n">
        <v>8.95</v>
      </c>
      <c r="G251" s="1" t="n">
        <v>1</v>
      </c>
    </row>
    <row r="252" customFormat="false" ht="12.8" hidden="false" customHeight="true" outlineLevel="0" collapsed="false">
      <c r="A252" s="2" t="n">
        <v>42562.4305555555</v>
      </c>
      <c r="B252" s="1" t="s">
        <v>6</v>
      </c>
      <c r="C252" s="1" t="n">
        <v>0</v>
      </c>
      <c r="D252" s="1" t="n">
        <v>0</v>
      </c>
      <c r="E252" s="1" t="n">
        <v>1</v>
      </c>
      <c r="F252" s="3" t="n">
        <v>6.95</v>
      </c>
      <c r="AE252" s="1" t="n">
        <v>1</v>
      </c>
    </row>
    <row r="253" customFormat="false" ht="12.8" hidden="false" customHeight="true" outlineLevel="0" collapsed="false">
      <c r="A253" s="2" t="n">
        <v>42562.4534722222</v>
      </c>
      <c r="B253" s="1" t="s">
        <v>10</v>
      </c>
      <c r="C253" s="1" t="n">
        <v>0</v>
      </c>
      <c r="D253" s="1" t="n">
        <v>0</v>
      </c>
      <c r="E253" s="1" t="n">
        <v>4</v>
      </c>
      <c r="F253" s="3" t="n">
        <v>46.8</v>
      </c>
      <c r="G253" s="1" t="n">
        <v>2</v>
      </c>
      <c r="AJ253" s="1" t="n">
        <v>1</v>
      </c>
      <c r="BI253" s="1" t="n">
        <v>1</v>
      </c>
    </row>
    <row r="254" customFormat="false" ht="12.8" hidden="false" customHeight="true" outlineLevel="0" collapsed="false">
      <c r="A254" s="2" t="n">
        <v>42562.4597222222</v>
      </c>
      <c r="B254" s="1" t="s">
        <v>9</v>
      </c>
      <c r="C254" s="1" t="n">
        <v>0</v>
      </c>
      <c r="D254" s="1" t="n">
        <v>0</v>
      </c>
      <c r="E254" s="1" t="n">
        <v>3</v>
      </c>
      <c r="F254" s="3" t="n">
        <v>65.85</v>
      </c>
      <c r="I254" s="1" t="n">
        <v>3</v>
      </c>
    </row>
    <row r="255" customFormat="false" ht="12.8" hidden="false" customHeight="true" outlineLevel="0" collapsed="false">
      <c r="A255" s="2" t="n">
        <v>42562.4826388889</v>
      </c>
      <c r="B255" s="1" t="s">
        <v>7</v>
      </c>
      <c r="C255" s="1" t="n">
        <v>0</v>
      </c>
      <c r="D255" s="1" t="n">
        <v>1</v>
      </c>
      <c r="E255" s="1" t="n">
        <v>2</v>
      </c>
      <c r="F255" s="3" t="n">
        <v>17.9</v>
      </c>
      <c r="G255" s="1" t="n">
        <v>2</v>
      </c>
    </row>
    <row r="256" customFormat="false" ht="12.8" hidden="false" customHeight="true" outlineLevel="0" collapsed="false">
      <c r="A256" s="2" t="n">
        <v>42562.4895833334</v>
      </c>
      <c r="B256" s="1" t="s">
        <v>8</v>
      </c>
      <c r="C256" s="1" t="n">
        <v>0</v>
      </c>
      <c r="D256" s="1" t="n">
        <v>0</v>
      </c>
      <c r="E256" s="1" t="n">
        <v>1</v>
      </c>
      <c r="F256" s="3" t="n">
        <v>21.95</v>
      </c>
      <c r="I256" s="1" t="n">
        <v>1</v>
      </c>
    </row>
    <row r="257" customFormat="false" ht="12.8" hidden="false" customHeight="true" outlineLevel="0" collapsed="false">
      <c r="A257" s="2" t="n">
        <v>42562.5520833333</v>
      </c>
      <c r="B257" s="1" t="s">
        <v>9</v>
      </c>
      <c r="C257" s="1" t="n">
        <v>0</v>
      </c>
      <c r="D257" s="1" t="n">
        <v>0</v>
      </c>
      <c r="E257" s="1" t="n">
        <v>1</v>
      </c>
      <c r="F257" s="3" t="n">
        <v>4.95</v>
      </c>
      <c r="M257" s="1" t="n">
        <v>1</v>
      </c>
    </row>
    <row r="258" customFormat="false" ht="12.8" hidden="false" customHeight="true" outlineLevel="0" collapsed="false">
      <c r="A258" s="2" t="n">
        <v>42562.5555555556</v>
      </c>
      <c r="B258" s="1" t="s">
        <v>9</v>
      </c>
      <c r="C258" s="1" t="n">
        <v>0</v>
      </c>
      <c r="D258" s="1" t="n">
        <v>0</v>
      </c>
      <c r="E258" s="1" t="n">
        <v>5</v>
      </c>
      <c r="F258" s="3" t="n">
        <v>67.75</v>
      </c>
      <c r="H258" s="1" t="n">
        <v>2</v>
      </c>
      <c r="W258" s="1" t="n">
        <v>1</v>
      </c>
      <c r="BH258" s="1" t="n">
        <v>2</v>
      </c>
    </row>
    <row r="259" customFormat="false" ht="12.8" hidden="false" customHeight="true" outlineLevel="0" collapsed="false">
      <c r="A259" s="2" t="n">
        <v>42562.5590277778</v>
      </c>
      <c r="B259" s="1" t="s">
        <v>11</v>
      </c>
      <c r="C259" s="1" t="n">
        <v>0</v>
      </c>
      <c r="D259" s="1" t="n">
        <v>0</v>
      </c>
      <c r="E259" s="1" t="n">
        <v>1</v>
      </c>
      <c r="F259" s="3" t="n">
        <v>15.95</v>
      </c>
      <c r="H259" s="1" t="n">
        <v>1</v>
      </c>
    </row>
    <row r="260" customFormat="false" ht="12.8" hidden="false" customHeight="true" outlineLevel="0" collapsed="false">
      <c r="A260" s="2" t="n">
        <v>42562.6076388889</v>
      </c>
      <c r="B260" s="1" t="s">
        <v>9</v>
      </c>
      <c r="C260" s="1" t="n">
        <v>0</v>
      </c>
      <c r="D260" s="1" t="n">
        <v>0</v>
      </c>
      <c r="E260" s="1" t="n">
        <v>5</v>
      </c>
      <c r="F260" s="3" t="n">
        <v>18.95</v>
      </c>
      <c r="BJ260" s="1" t="n">
        <v>4</v>
      </c>
      <c r="BR260" s="1" t="n">
        <v>1</v>
      </c>
    </row>
    <row r="261" customFormat="false" ht="12.8" hidden="false" customHeight="true" outlineLevel="0" collapsed="false">
      <c r="A261" s="2" t="n">
        <v>42562.7534722222</v>
      </c>
      <c r="B261" s="1" t="s">
        <v>9</v>
      </c>
      <c r="C261" s="1" t="n">
        <v>0</v>
      </c>
      <c r="D261" s="1" t="n">
        <v>0</v>
      </c>
      <c r="E261" s="1" t="n">
        <v>1</v>
      </c>
      <c r="F261" s="3" t="n">
        <v>8.95</v>
      </c>
      <c r="G261" s="1" t="n">
        <v>1</v>
      </c>
    </row>
    <row r="262" customFormat="false" ht="12.8" hidden="false" customHeight="true" outlineLevel="0" collapsed="false">
      <c r="A262" s="2" t="n">
        <v>42562.8152777778</v>
      </c>
      <c r="B262" s="1" t="s">
        <v>16</v>
      </c>
      <c r="C262" s="1" t="n">
        <v>0</v>
      </c>
      <c r="D262" s="1" t="n">
        <v>0</v>
      </c>
      <c r="E262" s="1" t="n">
        <v>1</v>
      </c>
      <c r="F262" s="3" t="n">
        <v>7.95</v>
      </c>
      <c r="X262" s="1" t="n">
        <v>1</v>
      </c>
    </row>
    <row r="263" customFormat="false" ht="12.8" hidden="false" customHeight="true" outlineLevel="0" collapsed="false">
      <c r="A263" s="2" t="n">
        <v>42562.8541666667</v>
      </c>
      <c r="B263" s="1" t="s">
        <v>9</v>
      </c>
      <c r="C263" s="1" t="n">
        <v>0</v>
      </c>
      <c r="D263" s="1" t="n">
        <v>0</v>
      </c>
      <c r="E263" s="1" t="n">
        <v>1</v>
      </c>
      <c r="F263" s="3" t="n">
        <v>8.95</v>
      </c>
      <c r="G263" s="1" t="n">
        <v>1</v>
      </c>
    </row>
    <row r="264" customFormat="false" ht="12.8" hidden="false" customHeight="true" outlineLevel="0" collapsed="false">
      <c r="A264" s="2" t="n">
        <v>42562.8555555556</v>
      </c>
      <c r="B264" s="1" t="s">
        <v>9</v>
      </c>
      <c r="C264" s="1" t="n">
        <v>0</v>
      </c>
      <c r="D264" s="1" t="n">
        <v>1</v>
      </c>
      <c r="E264" s="1" t="n">
        <v>3</v>
      </c>
      <c r="F264" s="3" t="n">
        <v>24.85</v>
      </c>
      <c r="G264" s="1" t="n">
        <v>1</v>
      </c>
      <c r="W264" s="1" t="n">
        <v>2</v>
      </c>
    </row>
    <row r="265" customFormat="false" ht="12.8" hidden="false" customHeight="true" outlineLevel="0" collapsed="false">
      <c r="A265" s="2" t="n">
        <v>42562.8881944444</v>
      </c>
      <c r="B265" s="1" t="s">
        <v>6</v>
      </c>
      <c r="C265" s="1" t="n">
        <v>0</v>
      </c>
      <c r="D265" s="1" t="n">
        <v>0</v>
      </c>
      <c r="E265" s="1" t="n">
        <v>1</v>
      </c>
      <c r="F265" s="3" t="n">
        <v>7.95</v>
      </c>
      <c r="V265" s="1" t="n">
        <v>1</v>
      </c>
    </row>
    <row r="266" customFormat="false" ht="12.8" hidden="false" customHeight="true" outlineLevel="0" collapsed="false">
      <c r="A266" s="2" t="n">
        <v>42562.9</v>
      </c>
      <c r="B266" s="1" t="s">
        <v>7</v>
      </c>
      <c r="C266" s="1" t="n">
        <v>0</v>
      </c>
      <c r="D266" s="1" t="n">
        <v>0</v>
      </c>
      <c r="E266" s="1" t="n">
        <v>1</v>
      </c>
      <c r="F266" s="3" t="n">
        <v>11.95</v>
      </c>
      <c r="AB266" s="1" t="n">
        <v>1</v>
      </c>
    </row>
    <row r="267" customFormat="false" ht="12.8" hidden="false" customHeight="true" outlineLevel="0" collapsed="false">
      <c r="A267" s="4" t="n">
        <v>42563.4722222222</v>
      </c>
      <c r="B267" s="1" t="s">
        <v>6</v>
      </c>
      <c r="C267" s="1" t="n">
        <v>0</v>
      </c>
      <c r="D267" s="1" t="n">
        <v>0</v>
      </c>
      <c r="E267" s="1" t="n">
        <v>1</v>
      </c>
      <c r="F267" s="3" t="n">
        <v>6.95</v>
      </c>
      <c r="AH267" s="1" t="n">
        <v>1</v>
      </c>
    </row>
    <row r="268" customFormat="false" ht="12.8" hidden="false" customHeight="true" outlineLevel="0" collapsed="false">
      <c r="A268" s="4" t="n">
        <v>42563.5138888889</v>
      </c>
      <c r="B268" s="1" t="s">
        <v>14</v>
      </c>
      <c r="C268" s="1" t="n">
        <v>0</v>
      </c>
      <c r="D268" s="1" t="n">
        <v>1</v>
      </c>
      <c r="E268" s="1" t="n">
        <v>3</v>
      </c>
      <c r="F268" s="3" t="n">
        <v>28.85</v>
      </c>
      <c r="AE268" s="1" t="n">
        <v>2</v>
      </c>
      <c r="BP268" s="1" t="n">
        <v>1</v>
      </c>
    </row>
    <row r="269" customFormat="false" ht="12.8" hidden="false" customHeight="true" outlineLevel="0" collapsed="false">
      <c r="A269" s="4" t="n">
        <v>42563.5215277778</v>
      </c>
      <c r="B269" s="1" t="s">
        <v>9</v>
      </c>
      <c r="C269" s="1" t="n">
        <v>0</v>
      </c>
      <c r="D269" s="1" t="n">
        <v>0</v>
      </c>
      <c r="E269" s="1" t="n">
        <v>1</v>
      </c>
      <c r="F269" s="3" t="n">
        <v>8.95</v>
      </c>
      <c r="G269" s="1" t="n">
        <v>1</v>
      </c>
    </row>
    <row r="270" customFormat="false" ht="12.8" hidden="false" customHeight="true" outlineLevel="0" collapsed="false">
      <c r="A270" s="4" t="n">
        <v>42563.5270833333</v>
      </c>
      <c r="B270" s="1" t="s">
        <v>6</v>
      </c>
      <c r="C270" s="1" t="n">
        <v>0</v>
      </c>
      <c r="D270" s="1" t="n">
        <v>0</v>
      </c>
      <c r="E270" s="1" t="n">
        <v>1</v>
      </c>
      <c r="F270" s="3" t="n">
        <v>1</v>
      </c>
      <c r="BJ270" s="1" t="n">
        <v>1</v>
      </c>
    </row>
    <row r="271" customFormat="false" ht="12.8" hidden="false" customHeight="true" outlineLevel="0" collapsed="false">
      <c r="A271" s="4" t="n">
        <v>42563.53125</v>
      </c>
      <c r="B271" s="1" t="s">
        <v>6</v>
      </c>
      <c r="C271" s="1" t="n">
        <v>0</v>
      </c>
      <c r="D271" s="1" t="n">
        <v>0</v>
      </c>
      <c r="E271" s="1" t="n">
        <v>1</v>
      </c>
      <c r="F271" s="3" t="n">
        <v>1</v>
      </c>
      <c r="BJ271" s="1" t="n">
        <v>1</v>
      </c>
    </row>
    <row r="272" customFormat="false" ht="12.8" hidden="false" customHeight="true" outlineLevel="0" collapsed="false">
      <c r="A272" s="4" t="n">
        <v>42563.5555555555</v>
      </c>
      <c r="B272" s="1" t="s">
        <v>7</v>
      </c>
      <c r="C272" s="1" t="n">
        <v>0</v>
      </c>
      <c r="D272" s="1" t="n">
        <v>0</v>
      </c>
      <c r="E272" s="1" t="n">
        <v>3</v>
      </c>
      <c r="F272" s="3" t="n">
        <v>46.85</v>
      </c>
      <c r="BF272" s="1" t="n">
        <v>2</v>
      </c>
      <c r="BI272" s="1" t="n">
        <v>1</v>
      </c>
    </row>
    <row r="273" customFormat="false" ht="12.8" hidden="false" customHeight="true" outlineLevel="0" collapsed="false">
      <c r="A273" s="4" t="n">
        <v>42563.5625</v>
      </c>
      <c r="B273" s="1" t="s">
        <v>11</v>
      </c>
      <c r="C273" s="1" t="n">
        <v>10</v>
      </c>
      <c r="D273" s="1" t="n">
        <v>0</v>
      </c>
      <c r="E273" s="1" t="n">
        <v>1</v>
      </c>
      <c r="F273" s="3" t="n">
        <v>17.055</v>
      </c>
      <c r="BI273" s="1" t="n">
        <v>1</v>
      </c>
    </row>
    <row r="274" customFormat="false" ht="12.8" hidden="false" customHeight="true" outlineLevel="0" collapsed="false">
      <c r="A274" s="4" t="n">
        <v>42563.5861111111</v>
      </c>
      <c r="B274" s="1" t="s">
        <v>6</v>
      </c>
      <c r="C274" s="1" t="n">
        <v>0</v>
      </c>
      <c r="D274" s="1" t="n">
        <v>0</v>
      </c>
      <c r="E274" s="1" t="n">
        <v>1</v>
      </c>
      <c r="F274" s="3" t="n">
        <v>18.95</v>
      </c>
      <c r="BI274" s="1" t="n">
        <v>1</v>
      </c>
    </row>
    <row r="275" customFormat="false" ht="12.8" hidden="false" customHeight="true" outlineLevel="0" collapsed="false">
      <c r="A275" s="4" t="n">
        <v>42563.6298611111</v>
      </c>
      <c r="B275" s="1" t="s">
        <v>7</v>
      </c>
      <c r="C275" s="1" t="n">
        <v>0</v>
      </c>
      <c r="D275" s="1" t="n">
        <v>0</v>
      </c>
      <c r="E275" s="1" t="n">
        <v>1</v>
      </c>
      <c r="F275" s="3" t="n">
        <v>8.95</v>
      </c>
      <c r="G275" s="1" t="n">
        <v>1</v>
      </c>
    </row>
    <row r="276" customFormat="false" ht="12.8" hidden="false" customHeight="true" outlineLevel="0" collapsed="false">
      <c r="A276" s="4" t="n">
        <v>42563.6305555556</v>
      </c>
      <c r="B276" s="1" t="s">
        <v>9</v>
      </c>
      <c r="C276" s="1" t="n">
        <v>0</v>
      </c>
      <c r="D276" s="1" t="n">
        <v>0</v>
      </c>
      <c r="E276" s="1" t="n">
        <v>3</v>
      </c>
      <c r="F276" s="3" t="n">
        <v>20.85</v>
      </c>
      <c r="AF276" s="1" t="n">
        <v>3</v>
      </c>
    </row>
    <row r="277" customFormat="false" ht="12.8" hidden="false" customHeight="true" outlineLevel="0" collapsed="false">
      <c r="A277" s="4" t="n">
        <v>42563.6402777778</v>
      </c>
      <c r="B277" s="1" t="s">
        <v>9</v>
      </c>
      <c r="C277" s="1" t="n">
        <v>0</v>
      </c>
      <c r="D277" s="1" t="n">
        <v>0</v>
      </c>
      <c r="E277" s="1" t="n">
        <v>2</v>
      </c>
      <c r="F277" s="3" t="n">
        <v>12.9</v>
      </c>
      <c r="M277" s="1" t="n">
        <v>1</v>
      </c>
      <c r="X277" s="1" t="n">
        <v>1</v>
      </c>
    </row>
    <row r="278" customFormat="false" ht="12.8" hidden="false" customHeight="true" outlineLevel="0" collapsed="false">
      <c r="A278" s="4" t="n">
        <v>42563.7645833333</v>
      </c>
      <c r="B278" s="1" t="s">
        <v>11</v>
      </c>
      <c r="C278" s="1" t="n">
        <v>0</v>
      </c>
      <c r="D278" s="1" t="n">
        <v>1</v>
      </c>
      <c r="E278" s="1" t="n">
        <v>1</v>
      </c>
      <c r="F278" s="3" t="n">
        <v>9.95</v>
      </c>
      <c r="Q278" s="1" t="n">
        <v>1</v>
      </c>
    </row>
    <row r="279" customFormat="false" ht="12.8" hidden="false" customHeight="true" outlineLevel="0" collapsed="false">
      <c r="A279" s="4" t="n">
        <v>42563.8048611111</v>
      </c>
      <c r="B279" s="1" t="s">
        <v>6</v>
      </c>
      <c r="C279" s="1" t="n">
        <v>0</v>
      </c>
      <c r="D279" s="1" t="n">
        <v>0</v>
      </c>
      <c r="E279" s="1" t="n">
        <v>1</v>
      </c>
      <c r="F279" s="3" t="n">
        <v>8.95</v>
      </c>
      <c r="G279" s="1" t="n">
        <v>1</v>
      </c>
    </row>
    <row r="280" customFormat="false" ht="12.8" hidden="false" customHeight="true" outlineLevel="0" collapsed="false">
      <c r="A280" s="4" t="n">
        <v>42563.8333333334</v>
      </c>
      <c r="B280" s="1" t="s">
        <v>8</v>
      </c>
      <c r="C280" s="1" t="n">
        <v>0</v>
      </c>
      <c r="D280" s="1" t="n">
        <v>0</v>
      </c>
      <c r="E280" s="1" t="n">
        <v>1</v>
      </c>
      <c r="F280" s="3" t="n">
        <v>6.95</v>
      </c>
      <c r="AF280" s="1" t="n">
        <v>1</v>
      </c>
    </row>
    <row r="281" customFormat="false" ht="12.8" hidden="false" customHeight="true" outlineLevel="0" collapsed="false">
      <c r="A281" s="4" t="n">
        <v>42563.8673611111</v>
      </c>
      <c r="B281" s="1" t="s">
        <v>6</v>
      </c>
      <c r="C281" s="1" t="n">
        <v>0</v>
      </c>
      <c r="D281" s="1" t="n">
        <v>0</v>
      </c>
      <c r="E281" s="1" t="n">
        <v>1</v>
      </c>
      <c r="F281" s="3" t="n">
        <v>18.95</v>
      </c>
      <c r="BI281" s="1" t="n">
        <v>1</v>
      </c>
    </row>
    <row r="282" customFormat="false" ht="12.8" hidden="false" customHeight="true" outlineLevel="0" collapsed="false">
      <c r="A282" s="4" t="n">
        <v>42563.8819444445</v>
      </c>
      <c r="B282" s="1" t="s">
        <v>8</v>
      </c>
      <c r="C282" s="1" t="n">
        <v>0</v>
      </c>
      <c r="D282" s="1" t="n">
        <v>1</v>
      </c>
      <c r="E282" s="1" t="n">
        <v>4</v>
      </c>
      <c r="F282" s="3" t="n">
        <v>36.3</v>
      </c>
      <c r="G282" s="1" t="n">
        <v>3</v>
      </c>
      <c r="BL282" s="1" t="n">
        <v>1</v>
      </c>
    </row>
    <row r="283" customFormat="false" ht="12.8" hidden="false" customHeight="true" outlineLevel="0" collapsed="false">
      <c r="A283" s="4" t="n">
        <v>42563.9</v>
      </c>
      <c r="B283" s="1" t="s">
        <v>11</v>
      </c>
      <c r="C283" s="1" t="n">
        <v>0</v>
      </c>
      <c r="D283" s="1" t="n">
        <v>1</v>
      </c>
      <c r="E283" s="1" t="n">
        <v>1</v>
      </c>
      <c r="F283" s="3" t="n">
        <v>9.45</v>
      </c>
      <c r="BL283" s="1" t="n">
        <v>1</v>
      </c>
    </row>
    <row r="284" customFormat="false" ht="12.8" hidden="false" customHeight="true" outlineLevel="0" collapsed="false">
      <c r="A284" s="4" t="n">
        <v>42564.4791666667</v>
      </c>
      <c r="B284" s="1" t="s">
        <v>10</v>
      </c>
      <c r="C284" s="1" t="n">
        <v>0</v>
      </c>
      <c r="D284" s="1" t="n">
        <v>0</v>
      </c>
      <c r="E284" s="1" t="n">
        <v>1</v>
      </c>
      <c r="F284" s="3" t="n">
        <v>15.95</v>
      </c>
      <c r="AT284" s="1" t="n">
        <v>1</v>
      </c>
    </row>
    <row r="285" customFormat="false" ht="12.8" hidden="false" customHeight="true" outlineLevel="0" collapsed="false">
      <c r="A285" s="4" t="n">
        <v>42564.4826388889</v>
      </c>
      <c r="B285" s="1" t="s">
        <v>10</v>
      </c>
      <c r="C285" s="1" t="n">
        <v>0</v>
      </c>
      <c r="D285" s="1" t="n">
        <v>0</v>
      </c>
      <c r="E285" s="1" t="n">
        <v>1</v>
      </c>
      <c r="F285" s="3" t="n">
        <v>13.95</v>
      </c>
      <c r="BF285" s="1" t="n">
        <v>1</v>
      </c>
    </row>
    <row r="286" customFormat="false" ht="12.8" hidden="false" customHeight="true" outlineLevel="0" collapsed="false">
      <c r="A286" s="4" t="n">
        <v>42564.4868055556</v>
      </c>
      <c r="B286" s="1" t="s">
        <v>7</v>
      </c>
      <c r="C286" s="1" t="n">
        <v>0</v>
      </c>
      <c r="D286" s="1" t="n">
        <v>0</v>
      </c>
      <c r="E286" s="1" t="n">
        <v>3</v>
      </c>
      <c r="F286" s="3" t="n">
        <v>29.85</v>
      </c>
      <c r="AJ286" s="1" t="n">
        <v>3</v>
      </c>
    </row>
    <row r="287" customFormat="false" ht="12.8" hidden="false" customHeight="true" outlineLevel="0" collapsed="false">
      <c r="A287" s="4" t="n">
        <v>42564.4944444444</v>
      </c>
      <c r="B287" s="1" t="s">
        <v>6</v>
      </c>
      <c r="C287" s="1" t="n">
        <v>0</v>
      </c>
      <c r="D287" s="1" t="n">
        <v>0</v>
      </c>
      <c r="E287" s="1" t="n">
        <v>1</v>
      </c>
      <c r="F287" s="3" t="n">
        <v>8.95</v>
      </c>
      <c r="G287" s="1" t="n">
        <v>1</v>
      </c>
    </row>
    <row r="288" customFormat="false" ht="12.8" hidden="false" customHeight="true" outlineLevel="0" collapsed="false">
      <c r="A288" s="4" t="n">
        <v>42564.4986111111</v>
      </c>
      <c r="B288" s="1" t="s">
        <v>6</v>
      </c>
      <c r="C288" s="1" t="n">
        <v>0</v>
      </c>
      <c r="D288" s="1" t="n">
        <v>0</v>
      </c>
      <c r="E288" s="1" t="n">
        <v>1</v>
      </c>
      <c r="F288" s="3" t="n">
        <v>4.95</v>
      </c>
      <c r="M288" s="1" t="n">
        <v>1</v>
      </c>
    </row>
    <row r="289" customFormat="false" ht="12.8" hidden="false" customHeight="true" outlineLevel="0" collapsed="false">
      <c r="A289" s="4" t="n">
        <v>42564.5833333333</v>
      </c>
      <c r="B289" s="1" t="s">
        <v>6</v>
      </c>
      <c r="C289" s="1" t="n">
        <v>0</v>
      </c>
      <c r="D289" s="1" t="n">
        <v>0</v>
      </c>
      <c r="E289" s="1" t="n">
        <v>1</v>
      </c>
      <c r="F289" s="3" t="n">
        <v>9.95</v>
      </c>
      <c r="AJ289" s="1" t="n">
        <v>1</v>
      </c>
    </row>
    <row r="290" customFormat="false" ht="12.8" hidden="false" customHeight="true" outlineLevel="0" collapsed="false">
      <c r="A290" s="4" t="n">
        <v>42564.6423611111</v>
      </c>
      <c r="B290" s="1" t="s">
        <v>7</v>
      </c>
      <c r="C290" s="1" t="n">
        <v>0</v>
      </c>
      <c r="D290" s="1" t="n">
        <v>0</v>
      </c>
      <c r="E290" s="1" t="n">
        <v>1</v>
      </c>
      <c r="F290" s="3" t="n">
        <v>8.95</v>
      </c>
      <c r="G290" s="1" t="n">
        <v>1</v>
      </c>
    </row>
    <row r="291" customFormat="false" ht="12.8" hidden="false" customHeight="true" outlineLevel="0" collapsed="false">
      <c r="A291" s="4" t="n">
        <v>42564.8194444445</v>
      </c>
      <c r="B291" s="1" t="s">
        <v>7</v>
      </c>
      <c r="C291" s="1" t="n">
        <v>0</v>
      </c>
      <c r="D291" s="1" t="n">
        <v>0</v>
      </c>
      <c r="E291" s="1" t="n">
        <v>1</v>
      </c>
      <c r="F291" s="3" t="n">
        <v>15.95</v>
      </c>
      <c r="H291" s="1" t="n">
        <v>1</v>
      </c>
    </row>
    <row r="292" customFormat="false" ht="12.8" hidden="false" customHeight="true" outlineLevel="0" collapsed="false">
      <c r="A292" s="4" t="n">
        <v>42564.8229166667</v>
      </c>
      <c r="B292" s="1" t="s">
        <v>6</v>
      </c>
      <c r="C292" s="1" t="n">
        <v>0</v>
      </c>
      <c r="D292" s="1" t="n">
        <v>0</v>
      </c>
      <c r="E292" s="1" t="n">
        <v>2</v>
      </c>
      <c r="F292" s="3" t="n">
        <v>18.7</v>
      </c>
      <c r="H292" s="1" t="n">
        <v>1</v>
      </c>
      <c r="BT292" s="1" t="n">
        <v>1</v>
      </c>
    </row>
    <row r="293" customFormat="false" ht="12.8" hidden="false" customHeight="true" outlineLevel="0" collapsed="false">
      <c r="A293" s="4" t="n">
        <v>42564.8590277778</v>
      </c>
      <c r="B293" s="1" t="s">
        <v>9</v>
      </c>
      <c r="C293" s="1" t="n">
        <v>0</v>
      </c>
      <c r="D293" s="1" t="n">
        <v>0</v>
      </c>
      <c r="E293" s="1" t="n">
        <v>1</v>
      </c>
      <c r="F293" s="3" t="n">
        <v>8.95</v>
      </c>
      <c r="G293" s="1" t="n">
        <v>1</v>
      </c>
    </row>
    <row r="294" customFormat="false" ht="12.8" hidden="false" customHeight="true" outlineLevel="0" collapsed="false">
      <c r="A294" s="4" t="n">
        <v>42564.8854166667</v>
      </c>
      <c r="B294" s="1" t="s">
        <v>7</v>
      </c>
      <c r="C294" s="1" t="n">
        <v>0</v>
      </c>
      <c r="D294" s="1" t="n">
        <v>1</v>
      </c>
      <c r="E294" s="1" t="n">
        <v>1</v>
      </c>
      <c r="F294" s="3" t="n">
        <v>11.95</v>
      </c>
      <c r="AA294" s="1" t="n">
        <v>1</v>
      </c>
    </row>
    <row r="295" customFormat="false" ht="12.8" hidden="false" customHeight="true" outlineLevel="0" collapsed="false">
      <c r="A295" s="4" t="n">
        <v>42564.9097222222</v>
      </c>
      <c r="B295" s="1" t="s">
        <v>7</v>
      </c>
      <c r="C295" s="1" t="n">
        <v>0</v>
      </c>
      <c r="D295" s="1" t="n">
        <v>1</v>
      </c>
      <c r="E295" s="1" t="n">
        <v>1</v>
      </c>
      <c r="F295" s="3" t="n">
        <v>11.95</v>
      </c>
      <c r="AB295" s="1" t="n">
        <v>1</v>
      </c>
    </row>
    <row r="296" customFormat="false" ht="12.8" hidden="false" customHeight="true" outlineLevel="0" collapsed="false">
      <c r="A296" s="4" t="n">
        <v>42565.4604166667</v>
      </c>
      <c r="B296" s="1" t="s">
        <v>8</v>
      </c>
      <c r="C296" s="1" t="n">
        <v>0</v>
      </c>
      <c r="D296" s="1" t="n">
        <v>1</v>
      </c>
      <c r="E296" s="1" t="n">
        <v>3</v>
      </c>
      <c r="F296" s="3" t="n">
        <v>23.85</v>
      </c>
      <c r="Q296" s="1" t="n">
        <v>1</v>
      </c>
      <c r="AF296" s="1" t="n">
        <v>1</v>
      </c>
      <c r="AG296" s="1" t="n">
        <v>1</v>
      </c>
    </row>
    <row r="297" customFormat="false" ht="12.8" hidden="false" customHeight="true" outlineLevel="0" collapsed="false">
      <c r="A297" s="4" t="n">
        <v>42565.46875</v>
      </c>
      <c r="B297" s="1" t="s">
        <v>6</v>
      </c>
      <c r="C297" s="1" t="n">
        <v>0</v>
      </c>
      <c r="D297" s="1" t="n">
        <v>0</v>
      </c>
      <c r="E297" s="1" t="n">
        <v>1</v>
      </c>
      <c r="F297" s="3" t="n">
        <v>8.95</v>
      </c>
      <c r="G297" s="1" t="n">
        <v>1</v>
      </c>
    </row>
    <row r="298" customFormat="false" ht="12.8" hidden="false" customHeight="true" outlineLevel="0" collapsed="false">
      <c r="A298" s="4" t="n">
        <v>42565.6041666667</v>
      </c>
      <c r="B298" s="1" t="s">
        <v>6</v>
      </c>
      <c r="C298" s="1" t="n">
        <v>0</v>
      </c>
      <c r="D298" s="1" t="n">
        <v>0</v>
      </c>
      <c r="E298" s="1" t="n">
        <v>1</v>
      </c>
      <c r="F298" s="3" t="n">
        <v>9.95</v>
      </c>
      <c r="AM298" s="1" t="n">
        <v>1</v>
      </c>
    </row>
    <row r="299" customFormat="false" ht="12.8" hidden="false" customHeight="true" outlineLevel="0" collapsed="false">
      <c r="A299" s="4" t="n">
        <v>42565.6180555556</v>
      </c>
      <c r="B299" s="1" t="s">
        <v>6</v>
      </c>
      <c r="C299" s="1" t="n">
        <v>0</v>
      </c>
      <c r="D299" s="1" t="n">
        <v>0</v>
      </c>
      <c r="E299" s="1" t="n">
        <v>2</v>
      </c>
      <c r="F299" s="3" t="n">
        <v>27.9</v>
      </c>
      <c r="BF299" s="1" t="n">
        <v>2</v>
      </c>
    </row>
    <row r="300" customFormat="false" ht="12.8" hidden="false" customHeight="true" outlineLevel="0" collapsed="false">
      <c r="A300" s="4" t="n">
        <v>42565.6215277778</v>
      </c>
      <c r="B300" s="1" t="s">
        <v>6</v>
      </c>
      <c r="C300" s="1" t="n">
        <v>0</v>
      </c>
      <c r="D300" s="1" t="n">
        <v>0</v>
      </c>
      <c r="E300" s="1" t="n">
        <v>2</v>
      </c>
      <c r="F300" s="3" t="n">
        <v>17.9</v>
      </c>
      <c r="G300" s="1" t="n">
        <v>2</v>
      </c>
    </row>
    <row r="301" customFormat="false" ht="12.8" hidden="false" customHeight="true" outlineLevel="0" collapsed="false">
      <c r="A301" s="4" t="n">
        <v>42565.625</v>
      </c>
      <c r="B301" s="1" t="s">
        <v>7</v>
      </c>
      <c r="C301" s="1" t="n">
        <v>0</v>
      </c>
      <c r="D301" s="1" t="n">
        <v>0</v>
      </c>
      <c r="E301" s="1" t="n">
        <v>1</v>
      </c>
      <c r="F301" s="3" t="n">
        <v>8.95</v>
      </c>
      <c r="G301" s="1" t="n">
        <v>1</v>
      </c>
    </row>
    <row r="302" customFormat="false" ht="12.8" hidden="false" customHeight="true" outlineLevel="0" collapsed="false">
      <c r="A302" s="4" t="n">
        <v>42565.6631944445</v>
      </c>
      <c r="B302" s="1" t="s">
        <v>9</v>
      </c>
      <c r="C302" s="1" t="n">
        <v>0</v>
      </c>
      <c r="D302" s="1" t="n">
        <v>1</v>
      </c>
      <c r="E302" s="1" t="n">
        <v>1</v>
      </c>
      <c r="F302" s="3" t="n">
        <v>21.95</v>
      </c>
      <c r="I302" s="1" t="n">
        <v>1</v>
      </c>
    </row>
    <row r="303" customFormat="false" ht="12.8" hidden="false" customHeight="true" outlineLevel="0" collapsed="false">
      <c r="E303" s="1" t="n">
        <v>0</v>
      </c>
      <c r="F303" s="3" t="n">
        <v>0</v>
      </c>
    </row>
    <row r="304" customFormat="false" ht="12.8" hidden="false" customHeight="true" outlineLevel="0" collapsed="false">
      <c r="E304" s="1" t="n">
        <v>0</v>
      </c>
      <c r="F304" s="3" t="n">
        <v>0</v>
      </c>
    </row>
    <row r="305" customFormat="false" ht="12.8" hidden="false" customHeight="true" outlineLevel="0" collapsed="false">
      <c r="E305" s="1" t="n">
        <v>0</v>
      </c>
      <c r="F305" s="3" t="n">
        <v>0</v>
      </c>
    </row>
    <row r="306" customFormat="false" ht="12.8" hidden="false" customHeight="true" outlineLevel="0" collapsed="false">
      <c r="E306" s="1" t="n">
        <v>0</v>
      </c>
      <c r="F306" s="3" t="n">
        <v>0</v>
      </c>
    </row>
    <row r="307" customFormat="false" ht="12.8" hidden="false" customHeight="true" outlineLevel="0" collapsed="false">
      <c r="E307" s="1" t="n">
        <v>0</v>
      </c>
      <c r="F307" s="3" t="n">
        <v>0</v>
      </c>
    </row>
    <row r="308" customFormat="false" ht="12.8" hidden="false" customHeight="true" outlineLevel="0" collapsed="false">
      <c r="E308" s="1" t="n">
        <v>0</v>
      </c>
      <c r="F308" s="3" t="n">
        <v>0</v>
      </c>
    </row>
    <row r="309" customFormat="false" ht="12.8" hidden="false" customHeight="true" outlineLevel="0" collapsed="false">
      <c r="E309" s="1" t="n">
        <v>0</v>
      </c>
      <c r="F309" s="3" t="n">
        <v>0</v>
      </c>
    </row>
    <row r="310" customFormat="false" ht="12.8" hidden="false" customHeight="true" outlineLevel="0" collapsed="false">
      <c r="E310" s="1" t="n">
        <v>0</v>
      </c>
      <c r="F310" s="3" t="n">
        <v>0</v>
      </c>
    </row>
    <row r="311" customFormat="false" ht="12.8" hidden="false" customHeight="true" outlineLevel="0" collapsed="false">
      <c r="E311" s="1" t="n">
        <v>0</v>
      </c>
      <c r="F311" s="3" t="n">
        <v>0</v>
      </c>
    </row>
    <row r="312" customFormat="false" ht="12.8" hidden="false" customHeight="true" outlineLevel="0" collapsed="false">
      <c r="E312" s="1" t="n">
        <v>0</v>
      </c>
      <c r="F312" s="3" t="n">
        <v>0</v>
      </c>
    </row>
    <row r="313" customFormat="false" ht="12.8" hidden="false" customHeight="true" outlineLevel="0" collapsed="false">
      <c r="E313" s="1" t="n">
        <v>0</v>
      </c>
      <c r="F313" s="3" t="n">
        <v>0</v>
      </c>
    </row>
    <row r="314" customFormat="false" ht="12.8" hidden="false" customHeight="true" outlineLevel="0" collapsed="false">
      <c r="E314" s="1" t="n">
        <v>0</v>
      </c>
      <c r="F314" s="3" t="n">
        <v>0</v>
      </c>
    </row>
    <row r="315" customFormat="false" ht="12.8" hidden="false" customHeight="true" outlineLevel="0" collapsed="false">
      <c r="E315" s="1" t="n">
        <v>0</v>
      </c>
      <c r="F315" s="3" t="n">
        <v>0</v>
      </c>
    </row>
    <row r="316" customFormat="false" ht="12.8" hidden="false" customHeight="true" outlineLevel="0" collapsed="false">
      <c r="E316" s="1" t="n">
        <v>0</v>
      </c>
      <c r="F316" s="3" t="n">
        <v>0</v>
      </c>
    </row>
    <row r="317" customFormat="false" ht="12.8" hidden="false" customHeight="true" outlineLevel="0" collapsed="false">
      <c r="E317" s="1" t="n">
        <v>0</v>
      </c>
      <c r="F317" s="3" t="n">
        <v>0</v>
      </c>
    </row>
    <row r="318" customFormat="false" ht="12.8" hidden="false" customHeight="true" outlineLevel="0" collapsed="false">
      <c r="E318" s="1" t="n">
        <v>0</v>
      </c>
      <c r="F318" s="3" t="n">
        <v>0</v>
      </c>
    </row>
    <row r="319" customFormat="false" ht="12.8" hidden="false" customHeight="true" outlineLevel="0" collapsed="false">
      <c r="E319" s="1" t="n">
        <v>0</v>
      </c>
      <c r="F319" s="3" t="n">
        <v>0</v>
      </c>
    </row>
    <row r="320" customFormat="false" ht="12.8" hidden="false" customHeight="true" outlineLevel="0" collapsed="false">
      <c r="E320" s="1" t="n">
        <v>0</v>
      </c>
      <c r="F320" s="3" t="n">
        <v>0</v>
      </c>
    </row>
    <row r="321" customFormat="false" ht="12.8" hidden="false" customHeight="true" outlineLevel="0" collapsed="false">
      <c r="E321" s="1" t="n">
        <v>0</v>
      </c>
      <c r="F321" s="3" t="n">
        <v>0</v>
      </c>
    </row>
    <row r="322" customFormat="false" ht="12.8" hidden="false" customHeight="true" outlineLevel="0" collapsed="false">
      <c r="E322" s="1" t="n">
        <v>0</v>
      </c>
      <c r="F322" s="3" t="n">
        <v>0</v>
      </c>
    </row>
    <row r="323" customFormat="false" ht="12.8" hidden="false" customHeight="true" outlineLevel="0" collapsed="false">
      <c r="E323" s="1" t="n">
        <v>0</v>
      </c>
      <c r="F323" s="3" t="n">
        <v>0</v>
      </c>
    </row>
    <row r="324" customFormat="false" ht="12.8" hidden="false" customHeight="true" outlineLevel="0" collapsed="false">
      <c r="E324" s="1" t="n">
        <v>0</v>
      </c>
      <c r="F324" s="3" t="n">
        <v>0</v>
      </c>
    </row>
    <row r="325" customFormat="false" ht="12.8" hidden="false" customHeight="true" outlineLevel="0" collapsed="false">
      <c r="E325" s="1" t="n">
        <v>0</v>
      </c>
      <c r="F325" s="3" t="n">
        <v>0</v>
      </c>
    </row>
    <row r="326" customFormat="false" ht="12.8" hidden="false" customHeight="true" outlineLevel="0" collapsed="false">
      <c r="E326" s="1" t="n">
        <v>0</v>
      </c>
      <c r="F326" s="3" t="n">
        <v>0</v>
      </c>
    </row>
    <row r="327" customFormat="false" ht="12.8" hidden="false" customHeight="true" outlineLevel="0" collapsed="false">
      <c r="E327" s="1" t="n">
        <v>0</v>
      </c>
      <c r="F327" s="3" t="n">
        <v>0</v>
      </c>
    </row>
    <row r="328" customFormat="false" ht="12.8" hidden="false" customHeight="true" outlineLevel="0" collapsed="false">
      <c r="E328" s="1" t="n">
        <v>0</v>
      </c>
      <c r="F328" s="3" t="n">
        <v>0</v>
      </c>
    </row>
    <row r="329" customFormat="false" ht="12.8" hidden="false" customHeight="true" outlineLevel="0" collapsed="false">
      <c r="E329" s="1" t="n">
        <v>0</v>
      </c>
      <c r="F329" s="3" t="n">
        <v>0</v>
      </c>
    </row>
    <row r="330" customFormat="false" ht="12.8" hidden="false" customHeight="true" outlineLevel="0" collapsed="false">
      <c r="E330" s="1" t="n">
        <v>0</v>
      </c>
      <c r="F330" s="3" t="n">
        <v>0</v>
      </c>
    </row>
    <row r="331" customFormat="false" ht="12.8" hidden="false" customHeight="true" outlineLevel="0" collapsed="false">
      <c r="E331" s="1" t="n">
        <v>0</v>
      </c>
      <c r="F331" s="3" t="n">
        <v>0</v>
      </c>
    </row>
    <row r="332" customFormat="false" ht="12.8" hidden="false" customHeight="true" outlineLevel="0" collapsed="false">
      <c r="E332" s="1" t="n">
        <v>0</v>
      </c>
      <c r="F332" s="3" t="n">
        <v>0</v>
      </c>
    </row>
    <row r="333" customFormat="false" ht="12.8" hidden="false" customHeight="true" outlineLevel="0" collapsed="false">
      <c r="E333" s="1" t="n">
        <v>0</v>
      </c>
      <c r="F333" s="3" t="n">
        <v>0</v>
      </c>
    </row>
    <row r="334" customFormat="false" ht="12.8" hidden="false" customHeight="true" outlineLevel="0" collapsed="false">
      <c r="E334" s="1" t="n">
        <v>0</v>
      </c>
      <c r="F334" s="3" t="n">
        <v>0</v>
      </c>
    </row>
    <row r="335" customFormat="false" ht="12.8" hidden="false" customHeight="true" outlineLevel="0" collapsed="false">
      <c r="E335" s="1" t="n">
        <v>0</v>
      </c>
      <c r="F335" s="3" t="n">
        <v>0</v>
      </c>
    </row>
    <row r="336" customFormat="false" ht="12.8" hidden="false" customHeight="true" outlineLevel="0" collapsed="false">
      <c r="E336" s="1" t="n">
        <v>0</v>
      </c>
      <c r="F336" s="3" t="n">
        <v>0</v>
      </c>
    </row>
    <row r="337" customFormat="false" ht="12.8" hidden="false" customHeight="true" outlineLevel="0" collapsed="false">
      <c r="E337" s="1" t="n">
        <v>0</v>
      </c>
      <c r="F337" s="3" t="n">
        <v>0</v>
      </c>
    </row>
    <row r="338" customFormat="false" ht="12.8" hidden="false" customHeight="true" outlineLevel="0" collapsed="false">
      <c r="E338" s="1" t="n">
        <v>0</v>
      </c>
      <c r="F338" s="3" t="n">
        <v>0</v>
      </c>
    </row>
    <row r="339" customFormat="false" ht="12.8" hidden="false" customHeight="true" outlineLevel="0" collapsed="false">
      <c r="E339" s="1" t="n">
        <v>0</v>
      </c>
      <c r="F339" s="3" t="n">
        <v>0</v>
      </c>
    </row>
    <row r="340" customFormat="false" ht="12.8" hidden="false" customHeight="true" outlineLevel="0" collapsed="false">
      <c r="E340" s="1" t="n">
        <v>0</v>
      </c>
      <c r="F340" s="3" t="n">
        <v>0</v>
      </c>
    </row>
    <row r="341" customFormat="false" ht="12.8" hidden="false" customHeight="true" outlineLevel="0" collapsed="false">
      <c r="E341" s="1" t="n">
        <v>0</v>
      </c>
      <c r="F341" s="3" t="n">
        <v>0</v>
      </c>
    </row>
    <row r="342" customFormat="false" ht="12.8" hidden="false" customHeight="true" outlineLevel="0" collapsed="false">
      <c r="E342" s="1" t="n">
        <v>0</v>
      </c>
      <c r="F342" s="3" t="n">
        <v>0</v>
      </c>
    </row>
    <row r="343" customFormat="false" ht="12.8" hidden="false" customHeight="true" outlineLevel="0" collapsed="false">
      <c r="E343" s="1" t="n">
        <v>0</v>
      </c>
      <c r="F343" s="3" t="n">
        <v>0</v>
      </c>
    </row>
    <row r="344" customFormat="false" ht="12.8" hidden="false" customHeight="true" outlineLevel="0" collapsed="false">
      <c r="E344" s="1" t="n">
        <v>0</v>
      </c>
      <c r="F344" s="3" t="n">
        <v>0</v>
      </c>
    </row>
    <row r="345" customFormat="false" ht="12.8" hidden="false" customHeight="true" outlineLevel="0" collapsed="false">
      <c r="E345" s="1" t="n">
        <v>0</v>
      </c>
      <c r="F345" s="3" t="n">
        <v>0</v>
      </c>
    </row>
    <row r="346" customFormat="false" ht="12.8" hidden="false" customHeight="true" outlineLevel="0" collapsed="false">
      <c r="E346" s="1" t="n">
        <v>0</v>
      </c>
      <c r="F346" s="3" t="n">
        <v>0</v>
      </c>
    </row>
    <row r="347" customFormat="false" ht="12.8" hidden="false" customHeight="true" outlineLevel="0" collapsed="false">
      <c r="E347" s="1" t="n">
        <v>0</v>
      </c>
      <c r="F347" s="3" t="n">
        <v>0</v>
      </c>
    </row>
    <row r="348" customFormat="false" ht="12.8" hidden="false" customHeight="true" outlineLevel="0" collapsed="false">
      <c r="E348" s="1" t="n">
        <v>0</v>
      </c>
      <c r="F348" s="3" t="n">
        <v>0</v>
      </c>
    </row>
    <row r="349" customFormat="false" ht="12.8" hidden="false" customHeight="true" outlineLevel="0" collapsed="false">
      <c r="E349" s="1" t="n">
        <v>0</v>
      </c>
      <c r="F349" s="3" t="n">
        <v>0</v>
      </c>
    </row>
    <row r="350" customFormat="false" ht="12.8" hidden="false" customHeight="true" outlineLevel="0" collapsed="false">
      <c r="E350" s="1" t="n">
        <v>0</v>
      </c>
      <c r="F350" s="3" t="n">
        <v>0</v>
      </c>
    </row>
    <row r="351" customFormat="false" ht="12.8" hidden="false" customHeight="true" outlineLevel="0" collapsed="false">
      <c r="E351" s="1" t="n">
        <v>0</v>
      </c>
      <c r="F351" s="3" t="n">
        <v>0</v>
      </c>
    </row>
    <row r="352" customFormat="false" ht="12.8" hidden="false" customHeight="true" outlineLevel="0" collapsed="false">
      <c r="E352" s="1" t="n">
        <v>0</v>
      </c>
      <c r="F352" s="3" t="n">
        <v>0</v>
      </c>
    </row>
    <row r="353" customFormat="false" ht="12.8" hidden="false" customHeight="true" outlineLevel="0" collapsed="false">
      <c r="E353" s="1" t="n">
        <v>0</v>
      </c>
      <c r="F353" s="3" t="n">
        <v>0</v>
      </c>
    </row>
    <row r="354" customFormat="false" ht="12.8" hidden="false" customHeight="true" outlineLevel="0" collapsed="false">
      <c r="E354" s="1" t="n">
        <v>0</v>
      </c>
      <c r="F354" s="3" t="n">
        <v>0</v>
      </c>
    </row>
    <row r="355" customFormat="false" ht="12.8" hidden="false" customHeight="true" outlineLevel="0" collapsed="false">
      <c r="E355" s="1" t="n">
        <v>0</v>
      </c>
      <c r="F355" s="3" t="n">
        <v>0</v>
      </c>
    </row>
    <row r="356" customFormat="false" ht="12.8" hidden="false" customHeight="true" outlineLevel="0" collapsed="false">
      <c r="E356" s="1" t="n">
        <v>0</v>
      </c>
      <c r="F356" s="3" t="n">
        <v>0</v>
      </c>
    </row>
    <row r="357" customFormat="false" ht="12.8" hidden="false" customHeight="true" outlineLevel="0" collapsed="false">
      <c r="E357" s="1" t="n">
        <v>0</v>
      </c>
      <c r="F357" s="3" t="n">
        <v>0</v>
      </c>
    </row>
    <row r="358" customFormat="false" ht="12.8" hidden="false" customHeight="true" outlineLevel="0" collapsed="false">
      <c r="E358" s="1" t="n">
        <v>0</v>
      </c>
      <c r="F358" s="3" t="n">
        <v>0</v>
      </c>
    </row>
    <row r="359" customFormat="false" ht="12.8" hidden="false" customHeight="true" outlineLevel="0" collapsed="false">
      <c r="E359" s="1" t="n">
        <v>0</v>
      </c>
      <c r="F359" s="3" t="n">
        <v>0</v>
      </c>
    </row>
    <row r="360" customFormat="false" ht="12.8" hidden="false" customHeight="true" outlineLevel="0" collapsed="false">
      <c r="E360" s="1" t="n">
        <v>0</v>
      </c>
      <c r="F360" s="3" t="n">
        <v>0</v>
      </c>
    </row>
    <row r="361" customFormat="false" ht="12.8" hidden="false" customHeight="true" outlineLevel="0" collapsed="false">
      <c r="E361" s="1" t="n">
        <v>0</v>
      </c>
      <c r="F361" s="3" t="n">
        <v>0</v>
      </c>
    </row>
    <row r="362" customFormat="false" ht="12.8" hidden="false" customHeight="true" outlineLevel="0" collapsed="false">
      <c r="E362" s="1" t="n">
        <v>0</v>
      </c>
      <c r="F362" s="3" t="n">
        <v>0</v>
      </c>
    </row>
    <row r="363" customFormat="false" ht="12.8" hidden="false" customHeight="true" outlineLevel="0" collapsed="false">
      <c r="E363" s="1" t="n">
        <v>0</v>
      </c>
      <c r="F363" s="3" t="n">
        <v>0</v>
      </c>
    </row>
    <row r="364" customFormat="false" ht="12.8" hidden="false" customHeight="true" outlineLevel="0" collapsed="false">
      <c r="E364" s="1" t="n">
        <v>0</v>
      </c>
      <c r="F364" s="3" t="n">
        <v>0</v>
      </c>
    </row>
    <row r="365" customFormat="false" ht="12.8" hidden="false" customHeight="true" outlineLevel="0" collapsed="false">
      <c r="E365" s="1" t="n">
        <v>0</v>
      </c>
      <c r="F365" s="3" t="n">
        <v>0</v>
      </c>
    </row>
    <row r="366" customFormat="false" ht="12.8" hidden="false" customHeight="true" outlineLevel="0" collapsed="false">
      <c r="E366" s="1" t="n">
        <v>0</v>
      </c>
      <c r="F366" s="3" t="n">
        <v>0</v>
      </c>
    </row>
    <row r="367" customFormat="false" ht="12.8" hidden="false" customHeight="true" outlineLevel="0" collapsed="false">
      <c r="E367" s="1" t="n">
        <v>0</v>
      </c>
      <c r="F367" s="3" t="n">
        <v>0</v>
      </c>
    </row>
    <row r="368" customFormat="false" ht="12.8" hidden="false" customHeight="true" outlineLevel="0" collapsed="false">
      <c r="E368" s="1" t="n">
        <v>0</v>
      </c>
      <c r="F368" s="3" t="n">
        <v>0</v>
      </c>
    </row>
    <row r="369" customFormat="false" ht="12.8" hidden="false" customHeight="true" outlineLevel="0" collapsed="false">
      <c r="E369" s="1" t="n">
        <v>0</v>
      </c>
      <c r="F369" s="3" t="n">
        <v>0</v>
      </c>
    </row>
    <row r="370" customFormat="false" ht="12.8" hidden="false" customHeight="true" outlineLevel="0" collapsed="false">
      <c r="E370" s="1" t="n">
        <v>0</v>
      </c>
      <c r="F370" s="3" t="n">
        <v>0</v>
      </c>
    </row>
    <row r="371" customFormat="false" ht="12.8" hidden="false" customHeight="true" outlineLevel="0" collapsed="false">
      <c r="E371" s="1" t="n">
        <v>0</v>
      </c>
      <c r="F371" s="3" t="n">
        <v>0</v>
      </c>
    </row>
    <row r="372" customFormat="false" ht="12.8" hidden="false" customHeight="true" outlineLevel="0" collapsed="false">
      <c r="E372" s="1" t="n">
        <v>0</v>
      </c>
      <c r="F372" s="3" t="n">
        <v>0</v>
      </c>
    </row>
    <row r="373" customFormat="false" ht="12.8" hidden="false" customHeight="true" outlineLevel="0" collapsed="false">
      <c r="E373" s="1" t="n">
        <v>0</v>
      </c>
      <c r="F373" s="3" t="n">
        <v>0</v>
      </c>
    </row>
    <row r="374" customFormat="false" ht="12.8" hidden="false" customHeight="true" outlineLevel="0" collapsed="false">
      <c r="E374" s="1" t="n">
        <v>0</v>
      </c>
      <c r="F374" s="3" t="n">
        <v>0</v>
      </c>
    </row>
    <row r="375" customFormat="false" ht="12.8" hidden="false" customHeight="true" outlineLevel="0" collapsed="false">
      <c r="E375" s="1" t="n">
        <v>0</v>
      </c>
      <c r="F375" s="3" t="n">
        <v>0</v>
      </c>
    </row>
    <row r="376" customFormat="false" ht="12.8" hidden="false" customHeight="true" outlineLevel="0" collapsed="false">
      <c r="E376" s="1" t="n">
        <v>0</v>
      </c>
      <c r="F376" s="3" t="n">
        <v>0</v>
      </c>
    </row>
    <row r="377" customFormat="false" ht="12.8" hidden="false" customHeight="true" outlineLevel="0" collapsed="false">
      <c r="E377" s="1" t="n">
        <v>0</v>
      </c>
      <c r="F377" s="3" t="n">
        <v>0</v>
      </c>
    </row>
    <row r="378" customFormat="false" ht="12.8" hidden="false" customHeight="true" outlineLevel="0" collapsed="false">
      <c r="E378" s="1" t="n">
        <v>0</v>
      </c>
      <c r="F378" s="3" t="n">
        <v>0</v>
      </c>
    </row>
    <row r="379" customFormat="false" ht="12.8" hidden="false" customHeight="true" outlineLevel="0" collapsed="false">
      <c r="E379" s="1" t="n">
        <v>0</v>
      </c>
      <c r="F379" s="3" t="n">
        <v>0</v>
      </c>
    </row>
    <row r="380" customFormat="false" ht="12.8" hidden="false" customHeight="true" outlineLevel="0" collapsed="false">
      <c r="E380" s="1" t="n">
        <v>0</v>
      </c>
      <c r="F380" s="3" t="n">
        <v>0</v>
      </c>
    </row>
    <row r="381" customFormat="false" ht="12.8" hidden="false" customHeight="true" outlineLevel="0" collapsed="false">
      <c r="E381" s="1" t="n">
        <v>0</v>
      </c>
      <c r="F381" s="3" t="n">
        <v>0</v>
      </c>
    </row>
    <row r="382" customFormat="false" ht="12.8" hidden="false" customHeight="true" outlineLevel="0" collapsed="false">
      <c r="E382" s="1" t="n">
        <v>0</v>
      </c>
      <c r="F382" s="3" t="n">
        <v>0</v>
      </c>
    </row>
    <row r="383" customFormat="false" ht="12.8" hidden="false" customHeight="true" outlineLevel="0" collapsed="false">
      <c r="E383" s="1" t="n">
        <v>0</v>
      </c>
      <c r="F383" s="3" t="n">
        <v>0</v>
      </c>
    </row>
    <row r="384" customFormat="false" ht="12.8" hidden="false" customHeight="true" outlineLevel="0" collapsed="false">
      <c r="E384" s="1" t="n">
        <v>0</v>
      </c>
      <c r="F384" s="3" t="n">
        <v>0</v>
      </c>
    </row>
    <row r="385" customFormat="false" ht="12.8" hidden="false" customHeight="true" outlineLevel="0" collapsed="false">
      <c r="E385" s="1" t="n">
        <v>0</v>
      </c>
      <c r="F385" s="3" t="n">
        <v>0</v>
      </c>
    </row>
    <row r="386" customFormat="false" ht="12.8" hidden="false" customHeight="true" outlineLevel="0" collapsed="false">
      <c r="E386" s="1" t="n">
        <v>0</v>
      </c>
      <c r="F386" s="3" t="n">
        <v>0</v>
      </c>
    </row>
    <row r="387" customFormat="false" ht="12.8" hidden="false" customHeight="true" outlineLevel="0" collapsed="false">
      <c r="E387" s="1" t="n">
        <v>0</v>
      </c>
      <c r="F387" s="3" t="n">
        <v>0</v>
      </c>
    </row>
    <row r="388" customFormat="false" ht="12.8" hidden="false" customHeight="true" outlineLevel="0" collapsed="false">
      <c r="E388" s="1" t="n">
        <v>0</v>
      </c>
      <c r="F388" s="3" t="n">
        <v>0</v>
      </c>
    </row>
    <row r="389" customFormat="false" ht="12.8" hidden="false" customHeight="true" outlineLevel="0" collapsed="false">
      <c r="E389" s="1" t="n">
        <v>0</v>
      </c>
      <c r="F389" s="3" t="n">
        <v>0</v>
      </c>
    </row>
    <row r="390" customFormat="false" ht="12.8" hidden="false" customHeight="true" outlineLevel="0" collapsed="false">
      <c r="E390" s="1" t="n">
        <v>0</v>
      </c>
      <c r="F390" s="3" t="n">
        <v>0</v>
      </c>
    </row>
    <row r="391" customFormat="false" ht="12.8" hidden="false" customHeight="true" outlineLevel="0" collapsed="false">
      <c r="E391" s="1" t="n">
        <v>0</v>
      </c>
      <c r="F391" s="3" t="n">
        <v>0</v>
      </c>
    </row>
    <row r="392" customFormat="false" ht="12.8" hidden="false" customHeight="true" outlineLevel="0" collapsed="false">
      <c r="E392" s="1" t="n">
        <v>0</v>
      </c>
      <c r="F392" s="3" t="n">
        <v>0</v>
      </c>
    </row>
    <row r="393" customFormat="false" ht="12.8" hidden="false" customHeight="true" outlineLevel="0" collapsed="false">
      <c r="E393" s="1" t="n">
        <v>0</v>
      </c>
      <c r="F393" s="3" t="n">
        <v>0</v>
      </c>
    </row>
    <row r="394" customFormat="false" ht="12.8" hidden="false" customHeight="true" outlineLevel="0" collapsed="false">
      <c r="E394" s="1" t="n">
        <v>0</v>
      </c>
      <c r="F394" s="3" t="n">
        <v>0</v>
      </c>
    </row>
    <row r="395" customFormat="false" ht="12.8" hidden="false" customHeight="true" outlineLevel="0" collapsed="false">
      <c r="E395" s="1" t="n">
        <v>0</v>
      </c>
      <c r="F395" s="3" t="n">
        <v>0</v>
      </c>
    </row>
    <row r="396" customFormat="false" ht="12.8" hidden="false" customHeight="true" outlineLevel="0" collapsed="false">
      <c r="E396" s="1" t="n">
        <v>0</v>
      </c>
      <c r="F396" s="3" t="n">
        <v>0</v>
      </c>
    </row>
    <row r="397" customFormat="false" ht="12.8" hidden="false" customHeight="true" outlineLevel="0" collapsed="false">
      <c r="E397" s="1" t="n">
        <v>0</v>
      </c>
      <c r="F397" s="3" t="n">
        <v>0</v>
      </c>
    </row>
    <row r="398" customFormat="false" ht="12.8" hidden="false" customHeight="true" outlineLevel="0" collapsed="false">
      <c r="E398" s="1" t="n">
        <v>0</v>
      </c>
      <c r="F398" s="3" t="n">
        <v>0</v>
      </c>
    </row>
    <row r="399" customFormat="false" ht="12.8" hidden="false" customHeight="true" outlineLevel="0" collapsed="false">
      <c r="E399" s="1" t="n">
        <v>0</v>
      </c>
      <c r="F399" s="3" t="n">
        <v>0</v>
      </c>
    </row>
    <row r="400" customFormat="false" ht="12.8" hidden="false" customHeight="true" outlineLevel="0" collapsed="false">
      <c r="E400" s="1" t="n">
        <v>0</v>
      </c>
      <c r="F400" s="3" t="n">
        <v>0</v>
      </c>
    </row>
    <row r="401" customFormat="false" ht="12.8" hidden="false" customHeight="true" outlineLevel="0" collapsed="false">
      <c r="E401" s="1" t="n">
        <v>0</v>
      </c>
      <c r="F401" s="3" t="n">
        <v>0</v>
      </c>
    </row>
    <row r="402" customFormat="false" ht="12.8" hidden="false" customHeight="true" outlineLevel="0" collapsed="false">
      <c r="E402" s="1" t="n">
        <v>0</v>
      </c>
      <c r="F402" s="3" t="n">
        <v>0</v>
      </c>
    </row>
    <row r="403" customFormat="false" ht="12.8" hidden="false" customHeight="true" outlineLevel="0" collapsed="false">
      <c r="E403" s="1" t="n">
        <v>0</v>
      </c>
      <c r="F403" s="3" t="n">
        <v>0</v>
      </c>
    </row>
    <row r="404" customFormat="false" ht="12.8" hidden="false" customHeight="true" outlineLevel="0" collapsed="false">
      <c r="E404" s="1" t="n">
        <v>0</v>
      </c>
      <c r="F404" s="3" t="n">
        <v>0</v>
      </c>
    </row>
    <row r="405" customFormat="false" ht="12.8" hidden="false" customHeight="true" outlineLevel="0" collapsed="false">
      <c r="E405" s="1" t="n">
        <v>0</v>
      </c>
      <c r="F405" s="3" t="n">
        <v>0</v>
      </c>
    </row>
    <row r="406" customFormat="false" ht="12.8" hidden="false" customHeight="true" outlineLevel="0" collapsed="false">
      <c r="E406" s="1" t="n">
        <v>0</v>
      </c>
      <c r="F406" s="3" t="n">
        <v>0</v>
      </c>
    </row>
    <row r="407" customFormat="false" ht="12.8" hidden="false" customHeight="true" outlineLevel="0" collapsed="false">
      <c r="E407" s="1" t="n">
        <v>0</v>
      </c>
      <c r="F407" s="3" t="n">
        <v>0</v>
      </c>
    </row>
    <row r="408" customFormat="false" ht="12.8" hidden="false" customHeight="true" outlineLevel="0" collapsed="false">
      <c r="E408" s="1" t="n">
        <v>0</v>
      </c>
      <c r="F408" s="3" t="n">
        <v>0</v>
      </c>
    </row>
    <row r="409" customFormat="false" ht="12.8" hidden="false" customHeight="true" outlineLevel="0" collapsed="false">
      <c r="E409" s="1" t="n">
        <v>0</v>
      </c>
      <c r="F409" s="3" t="n">
        <v>0</v>
      </c>
    </row>
    <row r="410" customFormat="false" ht="12.8" hidden="false" customHeight="true" outlineLevel="0" collapsed="false">
      <c r="E410" s="1" t="n">
        <v>0</v>
      </c>
      <c r="F410" s="3" t="n">
        <v>0</v>
      </c>
    </row>
    <row r="411" customFormat="false" ht="12.8" hidden="false" customHeight="true" outlineLevel="0" collapsed="false">
      <c r="E411" s="1" t="n">
        <v>0</v>
      </c>
      <c r="F411" s="3" t="n">
        <v>0</v>
      </c>
    </row>
    <row r="412" customFormat="false" ht="12.8" hidden="false" customHeight="true" outlineLevel="0" collapsed="false">
      <c r="E412" s="1" t="n">
        <v>0</v>
      </c>
      <c r="F412" s="3" t="n">
        <v>0</v>
      </c>
    </row>
    <row r="413" customFormat="false" ht="12.8" hidden="false" customHeight="true" outlineLevel="0" collapsed="false">
      <c r="E413" s="1" t="n">
        <v>0</v>
      </c>
      <c r="F413" s="3" t="n">
        <v>0</v>
      </c>
    </row>
    <row r="414" customFormat="false" ht="12.8" hidden="false" customHeight="true" outlineLevel="0" collapsed="false">
      <c r="E414" s="1" t="n">
        <v>0</v>
      </c>
      <c r="F414" s="3" t="n">
        <v>0</v>
      </c>
    </row>
    <row r="415" customFormat="false" ht="12.8" hidden="false" customHeight="true" outlineLevel="0" collapsed="false">
      <c r="E415" s="1" t="n">
        <v>0</v>
      </c>
      <c r="F415" s="3" t="n">
        <v>0</v>
      </c>
    </row>
    <row r="416" customFormat="false" ht="12.8" hidden="false" customHeight="true" outlineLevel="0" collapsed="false">
      <c r="E416" s="1" t="n">
        <v>0</v>
      </c>
      <c r="F416" s="3" t="n">
        <v>0</v>
      </c>
    </row>
    <row r="417" customFormat="false" ht="12.8" hidden="false" customHeight="true" outlineLevel="0" collapsed="false">
      <c r="E417" s="1" t="n">
        <v>0</v>
      </c>
      <c r="F417" s="3" t="n">
        <v>0</v>
      </c>
    </row>
    <row r="418" customFormat="false" ht="12.8" hidden="false" customHeight="true" outlineLevel="0" collapsed="false">
      <c r="E418" s="1" t="n">
        <v>0</v>
      </c>
      <c r="F418" s="3" t="n">
        <v>0</v>
      </c>
    </row>
    <row r="419" customFormat="false" ht="12.8" hidden="false" customHeight="true" outlineLevel="0" collapsed="false">
      <c r="E419" s="1" t="n">
        <v>0</v>
      </c>
      <c r="F419" s="3" t="n">
        <v>0</v>
      </c>
    </row>
    <row r="420" customFormat="false" ht="12.8" hidden="false" customHeight="true" outlineLevel="0" collapsed="false">
      <c r="E420" s="1" t="n">
        <v>0</v>
      </c>
      <c r="F420" s="3" t="n">
        <v>0</v>
      </c>
    </row>
    <row r="421" customFormat="false" ht="12.8" hidden="false" customHeight="true" outlineLevel="0" collapsed="false">
      <c r="E421" s="1" t="n">
        <v>0</v>
      </c>
      <c r="F421" s="3" t="n">
        <v>0</v>
      </c>
    </row>
    <row r="422" customFormat="false" ht="12.8" hidden="false" customHeight="true" outlineLevel="0" collapsed="false">
      <c r="E422" s="1" t="n">
        <v>0</v>
      </c>
      <c r="F422" s="3" t="n">
        <v>0</v>
      </c>
    </row>
    <row r="423" customFormat="false" ht="12.8" hidden="false" customHeight="true" outlineLevel="0" collapsed="false">
      <c r="E423" s="1" t="n">
        <v>0</v>
      </c>
      <c r="F423" s="3" t="n">
        <v>0</v>
      </c>
    </row>
    <row r="424" customFormat="false" ht="12.8" hidden="false" customHeight="true" outlineLevel="0" collapsed="false">
      <c r="E424" s="1" t="n">
        <v>0</v>
      </c>
      <c r="F424" s="3" t="n">
        <v>0</v>
      </c>
    </row>
    <row r="425" customFormat="false" ht="12.8" hidden="false" customHeight="true" outlineLevel="0" collapsed="false">
      <c r="E425" s="1" t="n">
        <v>0</v>
      </c>
      <c r="F425" s="3" t="n">
        <v>0</v>
      </c>
    </row>
    <row r="426" customFormat="false" ht="12.8" hidden="false" customHeight="true" outlineLevel="0" collapsed="false">
      <c r="E426" s="1" t="n">
        <v>0</v>
      </c>
      <c r="F426" s="3" t="n">
        <v>0</v>
      </c>
    </row>
    <row r="427" customFormat="false" ht="12.8" hidden="false" customHeight="true" outlineLevel="0" collapsed="false">
      <c r="E427" s="1" t="n">
        <v>0</v>
      </c>
      <c r="F427" s="3" t="n">
        <v>0</v>
      </c>
    </row>
    <row r="428" customFormat="false" ht="12.8" hidden="false" customHeight="true" outlineLevel="0" collapsed="false">
      <c r="E428" s="1" t="n">
        <v>0</v>
      </c>
      <c r="F428" s="3" t="n">
        <v>0</v>
      </c>
    </row>
    <row r="429" customFormat="false" ht="12.8" hidden="false" customHeight="true" outlineLevel="0" collapsed="false">
      <c r="E429" s="1" t="n">
        <v>0</v>
      </c>
      <c r="F429" s="3" t="n">
        <v>0</v>
      </c>
    </row>
    <row r="430" customFormat="false" ht="12.8" hidden="false" customHeight="true" outlineLevel="0" collapsed="false">
      <c r="E430" s="1" t="n">
        <v>0</v>
      </c>
      <c r="F430" s="3" t="n">
        <v>0</v>
      </c>
    </row>
    <row r="431" customFormat="false" ht="12.8" hidden="false" customHeight="true" outlineLevel="0" collapsed="false">
      <c r="E431" s="1" t="n">
        <v>0</v>
      </c>
      <c r="F431" s="3" t="n">
        <v>0</v>
      </c>
    </row>
    <row r="432" customFormat="false" ht="12.8" hidden="false" customHeight="true" outlineLevel="0" collapsed="false">
      <c r="E432" s="1" t="n">
        <v>0</v>
      </c>
      <c r="F432" s="3" t="n">
        <v>0</v>
      </c>
    </row>
    <row r="433" customFormat="false" ht="12.8" hidden="false" customHeight="true" outlineLevel="0" collapsed="false">
      <c r="E433" s="1" t="n">
        <v>0</v>
      </c>
      <c r="F433" s="3" t="n">
        <v>0</v>
      </c>
    </row>
    <row r="434" customFormat="false" ht="12.8" hidden="false" customHeight="true" outlineLevel="0" collapsed="false">
      <c r="E434" s="1" t="n">
        <v>0</v>
      </c>
      <c r="F434" s="3" t="n">
        <v>0</v>
      </c>
    </row>
    <row r="435" customFormat="false" ht="12.8" hidden="false" customHeight="true" outlineLevel="0" collapsed="false">
      <c r="E435" s="1" t="n">
        <v>0</v>
      </c>
      <c r="F435" s="3" t="n">
        <v>0</v>
      </c>
    </row>
    <row r="436" customFormat="false" ht="12.8" hidden="false" customHeight="true" outlineLevel="0" collapsed="false">
      <c r="E436" s="1" t="n">
        <v>0</v>
      </c>
      <c r="F436" s="3" t="n">
        <v>0</v>
      </c>
    </row>
    <row r="437" customFormat="false" ht="12.8" hidden="false" customHeight="true" outlineLevel="0" collapsed="false">
      <c r="E437" s="1" t="n">
        <v>0</v>
      </c>
      <c r="F437" s="3" t="n">
        <v>0</v>
      </c>
    </row>
    <row r="438" customFormat="false" ht="12.8" hidden="false" customHeight="true" outlineLevel="0" collapsed="false">
      <c r="E438" s="1" t="n">
        <v>0</v>
      </c>
      <c r="F438" s="3" t="n">
        <v>0</v>
      </c>
    </row>
    <row r="439" customFormat="false" ht="12.8" hidden="false" customHeight="true" outlineLevel="0" collapsed="false">
      <c r="E439" s="1" t="n">
        <v>0</v>
      </c>
      <c r="F439" s="3" t="n">
        <v>0</v>
      </c>
    </row>
    <row r="440" customFormat="false" ht="12.8" hidden="false" customHeight="true" outlineLevel="0" collapsed="false">
      <c r="E440" s="1" t="n">
        <v>0</v>
      </c>
      <c r="F440" s="3" t="n">
        <v>0</v>
      </c>
    </row>
    <row r="441" customFormat="false" ht="12.8" hidden="false" customHeight="true" outlineLevel="0" collapsed="false">
      <c r="E441" s="1" t="n">
        <v>0</v>
      </c>
      <c r="F441" s="3" t="n">
        <v>0</v>
      </c>
    </row>
    <row r="442" customFormat="false" ht="12.8" hidden="false" customHeight="true" outlineLevel="0" collapsed="false">
      <c r="E442" s="1" t="n">
        <v>0</v>
      </c>
      <c r="F442" s="3" t="n">
        <v>0</v>
      </c>
    </row>
    <row r="443" customFormat="false" ht="12.8" hidden="false" customHeight="true" outlineLevel="0" collapsed="false">
      <c r="E443" s="1" t="n">
        <v>0</v>
      </c>
      <c r="F443" s="3" t="n">
        <v>0</v>
      </c>
    </row>
    <row r="444" customFormat="false" ht="12.8" hidden="false" customHeight="true" outlineLevel="0" collapsed="false">
      <c r="E444" s="1" t="n">
        <v>0</v>
      </c>
      <c r="F444" s="3" t="n">
        <v>0</v>
      </c>
    </row>
    <row r="445" customFormat="false" ht="12.8" hidden="false" customHeight="true" outlineLevel="0" collapsed="false">
      <c r="E445" s="1" t="n">
        <v>0</v>
      </c>
      <c r="F445" s="3" t="n">
        <v>0</v>
      </c>
    </row>
    <row r="446" customFormat="false" ht="12.8" hidden="false" customHeight="true" outlineLevel="0" collapsed="false">
      <c r="E446" s="1" t="n">
        <v>0</v>
      </c>
      <c r="F446" s="3" t="n">
        <v>0</v>
      </c>
    </row>
    <row r="447" customFormat="false" ht="12.8" hidden="false" customHeight="true" outlineLevel="0" collapsed="false">
      <c r="E447" s="1" t="n">
        <v>0</v>
      </c>
      <c r="F447" s="3" t="n">
        <v>0</v>
      </c>
    </row>
    <row r="448" customFormat="false" ht="12.8" hidden="false" customHeight="true" outlineLevel="0" collapsed="false">
      <c r="E448" s="1" t="n">
        <v>0</v>
      </c>
      <c r="F448" s="3" t="n">
        <v>0</v>
      </c>
    </row>
    <row r="449" customFormat="false" ht="12.8" hidden="false" customHeight="true" outlineLevel="0" collapsed="false">
      <c r="E449" s="1" t="n">
        <v>0</v>
      </c>
      <c r="F449" s="3" t="n">
        <v>0</v>
      </c>
    </row>
    <row r="450" customFormat="false" ht="12.8" hidden="false" customHeight="true" outlineLevel="0" collapsed="false">
      <c r="E450" s="1" t="n">
        <v>0</v>
      </c>
      <c r="F450" s="3" t="n">
        <v>0</v>
      </c>
    </row>
    <row r="451" customFormat="false" ht="12.8" hidden="false" customHeight="true" outlineLevel="0" collapsed="false">
      <c r="E451" s="1" t="n">
        <v>0</v>
      </c>
      <c r="F451" s="3" t="n">
        <v>0</v>
      </c>
    </row>
    <row r="452" customFormat="false" ht="12.8" hidden="false" customHeight="true" outlineLevel="0" collapsed="false">
      <c r="E452" s="1" t="n">
        <v>0</v>
      </c>
      <c r="F452" s="3" t="n">
        <v>0</v>
      </c>
    </row>
    <row r="453" customFormat="false" ht="12.8" hidden="false" customHeight="true" outlineLevel="0" collapsed="false">
      <c r="E453" s="1" t="n">
        <v>0</v>
      </c>
      <c r="F453" s="3" t="n">
        <v>0</v>
      </c>
    </row>
    <row r="454" customFormat="false" ht="12.8" hidden="false" customHeight="true" outlineLevel="0" collapsed="false">
      <c r="E454" s="1" t="n">
        <v>0</v>
      </c>
      <c r="F454" s="3" t="n">
        <v>0</v>
      </c>
    </row>
    <row r="455" customFormat="false" ht="12.8" hidden="false" customHeight="true" outlineLevel="0" collapsed="false">
      <c r="E455" s="1" t="n">
        <v>0</v>
      </c>
      <c r="F455" s="3" t="n">
        <v>0</v>
      </c>
    </row>
    <row r="456" customFormat="false" ht="12.8" hidden="false" customHeight="true" outlineLevel="0" collapsed="false">
      <c r="E456" s="1" t="n">
        <v>0</v>
      </c>
      <c r="F456" s="3" t="n">
        <v>0</v>
      </c>
    </row>
    <row r="457" customFormat="false" ht="12.8" hidden="false" customHeight="true" outlineLevel="0" collapsed="false">
      <c r="E457" s="1" t="n">
        <v>0</v>
      </c>
      <c r="F457" s="3" t="n">
        <v>0</v>
      </c>
    </row>
    <row r="458" customFormat="false" ht="12.8" hidden="false" customHeight="true" outlineLevel="0" collapsed="false">
      <c r="E458" s="1" t="n">
        <v>0</v>
      </c>
      <c r="F458" s="3" t="n">
        <v>0</v>
      </c>
    </row>
    <row r="459" customFormat="false" ht="12.8" hidden="false" customHeight="true" outlineLevel="0" collapsed="false">
      <c r="E459" s="1" t="n">
        <v>0</v>
      </c>
      <c r="F459" s="3" t="n">
        <v>0</v>
      </c>
    </row>
    <row r="460" customFormat="false" ht="12.8" hidden="false" customHeight="true" outlineLevel="0" collapsed="false">
      <c r="E460" s="1" t="n">
        <v>0</v>
      </c>
      <c r="F460" s="3" t="n">
        <v>0</v>
      </c>
    </row>
    <row r="461" customFormat="false" ht="12.8" hidden="false" customHeight="true" outlineLevel="0" collapsed="false">
      <c r="E461" s="1" t="n">
        <v>0</v>
      </c>
      <c r="F461" s="3" t="n">
        <v>0</v>
      </c>
    </row>
    <row r="462" customFormat="false" ht="12.8" hidden="false" customHeight="true" outlineLevel="0" collapsed="false">
      <c r="E462" s="1" t="n">
        <v>0</v>
      </c>
      <c r="F462" s="3" t="n">
        <v>0</v>
      </c>
    </row>
    <row r="463" customFormat="false" ht="12.8" hidden="false" customHeight="true" outlineLevel="0" collapsed="false">
      <c r="E463" s="1" t="n">
        <v>0</v>
      </c>
      <c r="F463" s="3" t="n">
        <v>0</v>
      </c>
    </row>
    <row r="464" customFormat="false" ht="12.8" hidden="false" customHeight="true" outlineLevel="0" collapsed="false">
      <c r="E464" s="1" t="n">
        <v>0</v>
      </c>
      <c r="F464" s="3" t="n">
        <v>0</v>
      </c>
    </row>
    <row r="465" customFormat="false" ht="12.8" hidden="false" customHeight="true" outlineLevel="0" collapsed="false">
      <c r="E465" s="1" t="n">
        <v>0</v>
      </c>
      <c r="F465" s="3" t="n">
        <v>0</v>
      </c>
    </row>
    <row r="466" customFormat="false" ht="12.8" hidden="false" customHeight="true" outlineLevel="0" collapsed="false">
      <c r="E466" s="1" t="n">
        <v>0</v>
      </c>
      <c r="F466" s="3" t="n">
        <v>0</v>
      </c>
    </row>
    <row r="467" customFormat="false" ht="12.8" hidden="false" customHeight="true" outlineLevel="0" collapsed="false">
      <c r="E467" s="1" t="n">
        <v>0</v>
      </c>
      <c r="F467" s="3" t="n">
        <v>0</v>
      </c>
    </row>
    <row r="468" customFormat="false" ht="12.8" hidden="false" customHeight="true" outlineLevel="0" collapsed="false">
      <c r="E468" s="1" t="n">
        <v>0</v>
      </c>
      <c r="F468" s="3" t="n">
        <v>0</v>
      </c>
    </row>
    <row r="469" customFormat="false" ht="12.8" hidden="false" customHeight="true" outlineLevel="0" collapsed="false">
      <c r="E469" s="1" t="n">
        <v>0</v>
      </c>
      <c r="F469" s="3" t="n">
        <v>0</v>
      </c>
    </row>
    <row r="470" customFormat="false" ht="12.8" hidden="false" customHeight="true" outlineLevel="0" collapsed="false">
      <c r="E470" s="1" t="n">
        <v>0</v>
      </c>
      <c r="F470" s="3" t="n">
        <v>0</v>
      </c>
    </row>
    <row r="471" customFormat="false" ht="12.8" hidden="false" customHeight="true" outlineLevel="0" collapsed="false">
      <c r="E471" s="1" t="n">
        <v>0</v>
      </c>
      <c r="F471" s="3" t="n">
        <v>0</v>
      </c>
    </row>
    <row r="472" customFormat="false" ht="12.8" hidden="false" customHeight="true" outlineLevel="0" collapsed="false">
      <c r="E472" s="1" t="n">
        <v>0</v>
      </c>
      <c r="F472" s="3" t="n">
        <v>0</v>
      </c>
    </row>
    <row r="473" customFormat="false" ht="12.8" hidden="false" customHeight="true" outlineLevel="0" collapsed="false">
      <c r="E473" s="1" t="n">
        <v>0</v>
      </c>
      <c r="F473" s="3" t="n">
        <v>0</v>
      </c>
    </row>
    <row r="474" customFormat="false" ht="12.8" hidden="false" customHeight="true" outlineLevel="0" collapsed="false">
      <c r="E474" s="1" t="n">
        <v>0</v>
      </c>
      <c r="F474" s="3" t="n">
        <v>0</v>
      </c>
    </row>
    <row r="475" customFormat="false" ht="12.8" hidden="false" customHeight="true" outlineLevel="0" collapsed="false">
      <c r="E475" s="1" t="n">
        <v>0</v>
      </c>
      <c r="F475" s="3" t="n">
        <v>0</v>
      </c>
    </row>
    <row r="476" customFormat="false" ht="12.8" hidden="false" customHeight="true" outlineLevel="0" collapsed="false">
      <c r="E476" s="1" t="n">
        <v>0</v>
      </c>
      <c r="F476" s="3" t="n">
        <v>0</v>
      </c>
    </row>
    <row r="477" customFormat="false" ht="12.8" hidden="false" customHeight="true" outlineLevel="0" collapsed="false">
      <c r="E477" s="1" t="n">
        <v>0</v>
      </c>
      <c r="F477" s="3" t="n">
        <v>0</v>
      </c>
    </row>
    <row r="478" customFormat="false" ht="12.8" hidden="false" customHeight="true" outlineLevel="0" collapsed="false">
      <c r="E478" s="1" t="n">
        <v>0</v>
      </c>
      <c r="F478" s="3" t="n">
        <v>0</v>
      </c>
    </row>
    <row r="479" customFormat="false" ht="12.8" hidden="false" customHeight="true" outlineLevel="0" collapsed="false">
      <c r="E479" s="1" t="n">
        <v>0</v>
      </c>
      <c r="F479" s="3" t="n">
        <v>0</v>
      </c>
    </row>
    <row r="480" customFormat="false" ht="12.8" hidden="false" customHeight="true" outlineLevel="0" collapsed="false">
      <c r="E480" s="1" t="n">
        <v>0</v>
      </c>
      <c r="F480" s="3" t="n">
        <v>0</v>
      </c>
    </row>
    <row r="481" customFormat="false" ht="12.8" hidden="false" customHeight="true" outlineLevel="0" collapsed="false">
      <c r="E481" s="1" t="n">
        <v>0</v>
      </c>
      <c r="F481" s="3" t="n">
        <v>0</v>
      </c>
    </row>
    <row r="482" customFormat="false" ht="12.8" hidden="false" customHeight="true" outlineLevel="0" collapsed="false">
      <c r="E482" s="1" t="n">
        <v>0</v>
      </c>
      <c r="F482" s="3" t="n">
        <v>0</v>
      </c>
    </row>
    <row r="483" customFormat="false" ht="12.8" hidden="false" customHeight="true" outlineLevel="0" collapsed="false">
      <c r="E483" s="1" t="n">
        <v>0</v>
      </c>
      <c r="F483" s="3" t="n">
        <v>0</v>
      </c>
    </row>
    <row r="484" customFormat="false" ht="12.8" hidden="false" customHeight="true" outlineLevel="0" collapsed="false">
      <c r="E484" s="1" t="n">
        <v>0</v>
      </c>
      <c r="F484" s="3" t="n">
        <v>0</v>
      </c>
    </row>
    <row r="485" customFormat="false" ht="12.8" hidden="false" customHeight="true" outlineLevel="0" collapsed="false">
      <c r="E485" s="1" t="n">
        <v>0</v>
      </c>
      <c r="F485" s="3" t="n">
        <v>0</v>
      </c>
    </row>
    <row r="486" customFormat="false" ht="12.8" hidden="false" customHeight="true" outlineLevel="0" collapsed="false">
      <c r="E486" s="1" t="n">
        <v>0</v>
      </c>
      <c r="F486" s="3" t="n">
        <v>0</v>
      </c>
    </row>
    <row r="487" customFormat="false" ht="12.8" hidden="false" customHeight="true" outlineLevel="0" collapsed="false">
      <c r="E487" s="1" t="n">
        <v>0</v>
      </c>
      <c r="F487" s="3" t="n">
        <v>0</v>
      </c>
    </row>
    <row r="488" customFormat="false" ht="12.8" hidden="false" customHeight="true" outlineLevel="0" collapsed="false">
      <c r="E488" s="1" t="n">
        <v>0</v>
      </c>
      <c r="F488" s="3" t="n">
        <v>0</v>
      </c>
    </row>
    <row r="489" customFormat="false" ht="12.8" hidden="false" customHeight="true" outlineLevel="0" collapsed="false">
      <c r="E489" s="1" t="n">
        <v>0</v>
      </c>
      <c r="F489" s="3" t="n">
        <v>0</v>
      </c>
    </row>
    <row r="490" customFormat="false" ht="12.8" hidden="false" customHeight="true" outlineLevel="0" collapsed="false">
      <c r="E490" s="1" t="n">
        <v>0</v>
      </c>
      <c r="F490" s="3" t="n">
        <v>0</v>
      </c>
    </row>
    <row r="491" customFormat="false" ht="12.8" hidden="false" customHeight="true" outlineLevel="0" collapsed="false">
      <c r="E491" s="1" t="n">
        <v>0</v>
      </c>
      <c r="F491" s="3" t="n">
        <v>0</v>
      </c>
    </row>
    <row r="492" customFormat="false" ht="12.8" hidden="false" customHeight="true" outlineLevel="0" collapsed="false">
      <c r="E492" s="1" t="n">
        <v>0</v>
      </c>
      <c r="F492" s="3" t="n">
        <v>0</v>
      </c>
    </row>
    <row r="493" customFormat="false" ht="12.8" hidden="false" customHeight="true" outlineLevel="0" collapsed="false">
      <c r="E493" s="1" t="n">
        <v>0</v>
      </c>
      <c r="F493" s="3" t="n">
        <v>0</v>
      </c>
    </row>
    <row r="494" customFormat="false" ht="12.8" hidden="false" customHeight="true" outlineLevel="0" collapsed="false">
      <c r="E494" s="1" t="n">
        <v>0</v>
      </c>
      <c r="F494" s="3" t="n">
        <v>0</v>
      </c>
    </row>
    <row r="495" customFormat="false" ht="12.8" hidden="false" customHeight="true" outlineLevel="0" collapsed="false">
      <c r="E495" s="1" t="n">
        <v>0</v>
      </c>
      <c r="F495" s="3" t="n">
        <v>0</v>
      </c>
    </row>
    <row r="496" customFormat="false" ht="12.8" hidden="false" customHeight="true" outlineLevel="0" collapsed="false">
      <c r="E496" s="1" t="n">
        <v>0</v>
      </c>
      <c r="F496" s="3" t="n">
        <v>0</v>
      </c>
    </row>
    <row r="497" customFormat="false" ht="12.8" hidden="false" customHeight="true" outlineLevel="0" collapsed="false">
      <c r="E497" s="1" t="n">
        <v>0</v>
      </c>
      <c r="F497" s="3" t="n">
        <v>0</v>
      </c>
    </row>
    <row r="498" customFormat="false" ht="12.8" hidden="false" customHeight="true" outlineLevel="0" collapsed="false">
      <c r="E498" s="1" t="n">
        <v>0</v>
      </c>
      <c r="F498" s="3" t="n">
        <v>0</v>
      </c>
    </row>
    <row r="499" customFormat="false" ht="12.8" hidden="false" customHeight="true" outlineLevel="0" collapsed="false">
      <c r="E499" s="1" t="n">
        <v>0</v>
      </c>
      <c r="F499" s="3" t="n">
        <v>0</v>
      </c>
    </row>
    <row r="500" customFormat="false" ht="12.8" hidden="false" customHeight="true" outlineLevel="0" collapsed="false">
      <c r="E500" s="1" t="n">
        <v>0</v>
      </c>
      <c r="F500" s="3" t="n">
        <v>0</v>
      </c>
    </row>
    <row r="501" customFormat="false" ht="12.8" hidden="false" customHeight="true" outlineLevel="0" collapsed="false">
      <c r="E501" s="1" t="n">
        <v>0</v>
      </c>
      <c r="F501" s="3" t="n">
        <v>0</v>
      </c>
    </row>
    <row r="502" customFormat="false" ht="12.8" hidden="false" customHeight="true" outlineLevel="0" collapsed="false">
      <c r="E502" s="1" t="n">
        <v>0</v>
      </c>
      <c r="F502" s="3" t="n">
        <v>0</v>
      </c>
    </row>
    <row r="503" customFormat="false" ht="12.8" hidden="false" customHeight="true" outlineLevel="0" collapsed="false">
      <c r="E503" s="1" t="n">
        <v>0</v>
      </c>
      <c r="F503" s="3" t="n">
        <v>0</v>
      </c>
    </row>
    <row r="504" customFormat="false" ht="12.8" hidden="false" customHeight="true" outlineLevel="0" collapsed="false">
      <c r="E504" s="1" t="n">
        <v>0</v>
      </c>
      <c r="F504" s="3" t="n">
        <v>0</v>
      </c>
    </row>
    <row r="505" customFormat="false" ht="12.8" hidden="false" customHeight="true" outlineLevel="0" collapsed="false">
      <c r="E505" s="1" t="n">
        <v>0</v>
      </c>
      <c r="F505" s="3" t="n">
        <v>0</v>
      </c>
    </row>
    <row r="506" customFormat="false" ht="12.8" hidden="false" customHeight="true" outlineLevel="0" collapsed="false">
      <c r="E506" s="1" t="n">
        <v>0</v>
      </c>
      <c r="F506" s="3" t="n">
        <v>0</v>
      </c>
    </row>
    <row r="507" customFormat="false" ht="12.8" hidden="false" customHeight="true" outlineLevel="0" collapsed="false">
      <c r="E507" s="1" t="n">
        <v>0</v>
      </c>
      <c r="F507" s="3" t="n">
        <v>0</v>
      </c>
    </row>
    <row r="508" customFormat="false" ht="12.8" hidden="false" customHeight="true" outlineLevel="0" collapsed="false">
      <c r="E508" s="1" t="n">
        <v>0</v>
      </c>
      <c r="F508" s="3" t="n">
        <v>0</v>
      </c>
    </row>
    <row r="509" customFormat="false" ht="12.8" hidden="false" customHeight="true" outlineLevel="0" collapsed="false">
      <c r="E509" s="1" t="n">
        <v>0</v>
      </c>
      <c r="F509" s="3" t="n">
        <v>0</v>
      </c>
    </row>
    <row r="510" customFormat="false" ht="12.8" hidden="false" customHeight="true" outlineLevel="0" collapsed="false">
      <c r="E510" s="1" t="n">
        <v>0</v>
      </c>
      <c r="F510" s="3" t="n">
        <v>0</v>
      </c>
    </row>
    <row r="511" customFormat="false" ht="12.8" hidden="false" customHeight="true" outlineLevel="0" collapsed="false">
      <c r="E511" s="1" t="n">
        <v>0</v>
      </c>
      <c r="F511" s="3" t="n">
        <v>0</v>
      </c>
    </row>
    <row r="512" customFormat="false" ht="12.8" hidden="false" customHeight="true" outlineLevel="0" collapsed="false">
      <c r="E512" s="1" t="n">
        <v>0</v>
      </c>
      <c r="F512" s="3" t="n">
        <v>0</v>
      </c>
    </row>
    <row r="513" customFormat="false" ht="12.8" hidden="false" customHeight="true" outlineLevel="0" collapsed="false">
      <c r="E513" s="1" t="n">
        <v>0</v>
      </c>
      <c r="F513" s="3" t="n">
        <v>0</v>
      </c>
    </row>
    <row r="514" customFormat="false" ht="12.8" hidden="false" customHeight="true" outlineLevel="0" collapsed="false">
      <c r="E514" s="1" t="n">
        <v>0</v>
      </c>
      <c r="F514" s="3" t="n">
        <v>0</v>
      </c>
    </row>
    <row r="515" customFormat="false" ht="12.8" hidden="false" customHeight="true" outlineLevel="0" collapsed="false">
      <c r="E515" s="1" t="n">
        <v>0</v>
      </c>
      <c r="F515" s="3" t="n">
        <v>0</v>
      </c>
    </row>
    <row r="516" customFormat="false" ht="12.8" hidden="false" customHeight="true" outlineLevel="0" collapsed="false">
      <c r="E516" s="1" t="n">
        <v>0</v>
      </c>
      <c r="F516" s="3" t="n">
        <v>0</v>
      </c>
    </row>
    <row r="517" customFormat="false" ht="12.8" hidden="false" customHeight="true" outlineLevel="0" collapsed="false">
      <c r="E517" s="1" t="n">
        <v>0</v>
      </c>
      <c r="F517" s="3" t="n">
        <v>0</v>
      </c>
    </row>
    <row r="518" customFormat="false" ht="12.8" hidden="false" customHeight="true" outlineLevel="0" collapsed="false">
      <c r="E518" s="1" t="n">
        <v>0</v>
      </c>
      <c r="F518" s="3" t="n">
        <v>0</v>
      </c>
    </row>
    <row r="519" customFormat="false" ht="12.8" hidden="false" customHeight="true" outlineLevel="0" collapsed="false">
      <c r="E519" s="1" t="n">
        <v>0</v>
      </c>
      <c r="F519" s="3" t="n">
        <v>0</v>
      </c>
    </row>
    <row r="520" customFormat="false" ht="12.8" hidden="false" customHeight="true" outlineLevel="0" collapsed="false">
      <c r="E520" s="1" t="n">
        <v>0</v>
      </c>
      <c r="F520" s="3" t="n">
        <v>0</v>
      </c>
    </row>
    <row r="521" customFormat="false" ht="12.8" hidden="false" customHeight="true" outlineLevel="0" collapsed="false">
      <c r="E521" s="1" t="n">
        <v>0</v>
      </c>
      <c r="F521" s="3" t="n">
        <v>0</v>
      </c>
    </row>
    <row r="522" customFormat="false" ht="12.8" hidden="false" customHeight="true" outlineLevel="0" collapsed="false">
      <c r="E522" s="1" t="n">
        <v>0</v>
      </c>
      <c r="F522" s="3" t="n">
        <v>0</v>
      </c>
    </row>
    <row r="523" customFormat="false" ht="12.8" hidden="false" customHeight="true" outlineLevel="0" collapsed="false">
      <c r="E523" s="1" t="n">
        <v>0</v>
      </c>
      <c r="F523" s="3" t="n">
        <v>0</v>
      </c>
    </row>
    <row r="524" customFormat="false" ht="12.8" hidden="false" customHeight="true" outlineLevel="0" collapsed="false">
      <c r="E524" s="1" t="n">
        <v>0</v>
      </c>
      <c r="F524" s="3" t="n">
        <v>0</v>
      </c>
    </row>
    <row r="525" customFormat="false" ht="12.8" hidden="false" customHeight="true" outlineLevel="0" collapsed="false">
      <c r="E525" s="1" t="n">
        <v>0</v>
      </c>
      <c r="F525" s="3" t="n">
        <v>0</v>
      </c>
    </row>
    <row r="526" customFormat="false" ht="12.8" hidden="false" customHeight="true" outlineLevel="0" collapsed="false">
      <c r="E526" s="1" t="n">
        <v>0</v>
      </c>
      <c r="F526" s="3" t="n">
        <v>0</v>
      </c>
    </row>
    <row r="527" customFormat="false" ht="12.8" hidden="false" customHeight="true" outlineLevel="0" collapsed="false">
      <c r="E527" s="1" t="n">
        <v>0</v>
      </c>
      <c r="F527" s="3" t="n">
        <v>0</v>
      </c>
    </row>
    <row r="528" customFormat="false" ht="12.8" hidden="false" customHeight="true" outlineLevel="0" collapsed="false">
      <c r="E528" s="1" t="n">
        <v>0</v>
      </c>
      <c r="F528" s="3" t="n">
        <v>0</v>
      </c>
    </row>
    <row r="529" customFormat="false" ht="12.8" hidden="false" customHeight="true" outlineLevel="0" collapsed="false">
      <c r="E529" s="1" t="n">
        <v>0</v>
      </c>
      <c r="F529" s="3" t="n">
        <v>0</v>
      </c>
    </row>
    <row r="530" customFormat="false" ht="12.8" hidden="false" customHeight="true" outlineLevel="0" collapsed="false">
      <c r="E530" s="1" t="n">
        <v>0</v>
      </c>
      <c r="F530" s="3" t="n">
        <v>0</v>
      </c>
    </row>
    <row r="531" customFormat="false" ht="12.8" hidden="false" customHeight="true" outlineLevel="0" collapsed="false">
      <c r="E531" s="1" t="n">
        <v>0</v>
      </c>
      <c r="F531" s="3" t="n">
        <v>0</v>
      </c>
    </row>
    <row r="532" customFormat="false" ht="12.8" hidden="false" customHeight="true" outlineLevel="0" collapsed="false">
      <c r="E532" s="1" t="n">
        <v>0</v>
      </c>
      <c r="F532" s="3" t="n">
        <v>0</v>
      </c>
    </row>
    <row r="533" customFormat="false" ht="12.8" hidden="false" customHeight="true" outlineLevel="0" collapsed="false">
      <c r="E533" s="1" t="n">
        <v>0</v>
      </c>
      <c r="F533" s="3" t="n">
        <v>0</v>
      </c>
    </row>
    <row r="534" customFormat="false" ht="12.8" hidden="false" customHeight="true" outlineLevel="0" collapsed="false">
      <c r="E534" s="1" t="n">
        <v>0</v>
      </c>
      <c r="F534" s="3" t="n">
        <v>0</v>
      </c>
    </row>
    <row r="535" customFormat="false" ht="12.8" hidden="false" customHeight="true" outlineLevel="0" collapsed="false">
      <c r="E535" s="1" t="n">
        <v>0</v>
      </c>
      <c r="F535" s="3" t="n">
        <v>0</v>
      </c>
    </row>
    <row r="536" customFormat="false" ht="12.8" hidden="false" customHeight="true" outlineLevel="0" collapsed="false">
      <c r="E536" s="1" t="n">
        <v>0</v>
      </c>
      <c r="F536" s="3" t="n">
        <v>0</v>
      </c>
    </row>
    <row r="537" customFormat="false" ht="12.8" hidden="false" customHeight="true" outlineLevel="0" collapsed="false">
      <c r="E537" s="1" t="n">
        <v>0</v>
      </c>
      <c r="F537" s="3" t="n">
        <v>0</v>
      </c>
    </row>
    <row r="538" customFormat="false" ht="12.8" hidden="false" customHeight="true" outlineLevel="0" collapsed="false">
      <c r="E538" s="1" t="n">
        <v>0</v>
      </c>
      <c r="F538" s="3" t="n">
        <v>0</v>
      </c>
    </row>
    <row r="539" customFormat="false" ht="12.8" hidden="false" customHeight="true" outlineLevel="0" collapsed="false">
      <c r="E539" s="1" t="n">
        <v>0</v>
      </c>
      <c r="F539" s="3" t="n">
        <v>0</v>
      </c>
    </row>
    <row r="540" customFormat="false" ht="12.8" hidden="false" customHeight="true" outlineLevel="0" collapsed="false">
      <c r="E540" s="1" t="n">
        <v>0</v>
      </c>
      <c r="F540" s="3" t="n">
        <v>0</v>
      </c>
    </row>
    <row r="541" customFormat="false" ht="12.8" hidden="false" customHeight="true" outlineLevel="0" collapsed="false">
      <c r="E541" s="1" t="n">
        <v>0</v>
      </c>
      <c r="F541" s="3" t="n">
        <v>0</v>
      </c>
    </row>
    <row r="542" customFormat="false" ht="12.8" hidden="false" customHeight="true" outlineLevel="0" collapsed="false">
      <c r="E542" s="1" t="n">
        <v>0</v>
      </c>
      <c r="F542" s="3" t="n">
        <v>0</v>
      </c>
    </row>
    <row r="543" customFormat="false" ht="12.8" hidden="false" customHeight="true" outlineLevel="0" collapsed="false">
      <c r="E543" s="1" t="n">
        <v>0</v>
      </c>
      <c r="F543" s="3" t="n">
        <v>0</v>
      </c>
    </row>
    <row r="544" customFormat="false" ht="12.8" hidden="false" customHeight="true" outlineLevel="0" collapsed="false">
      <c r="E544" s="1" t="n">
        <v>0</v>
      </c>
      <c r="F544" s="3" t="n">
        <v>0</v>
      </c>
    </row>
    <row r="545" customFormat="false" ht="12.8" hidden="false" customHeight="true" outlineLevel="0" collapsed="false">
      <c r="E545" s="1" t="n">
        <v>0</v>
      </c>
      <c r="F545" s="3" t="n">
        <v>0</v>
      </c>
    </row>
    <row r="546" customFormat="false" ht="12.8" hidden="false" customHeight="true" outlineLevel="0" collapsed="false">
      <c r="E546" s="1" t="n">
        <v>0</v>
      </c>
      <c r="F546" s="3" t="n">
        <v>0</v>
      </c>
    </row>
    <row r="547" customFormat="false" ht="12.8" hidden="false" customHeight="true" outlineLevel="0" collapsed="false">
      <c r="E547" s="1" t="n">
        <v>0</v>
      </c>
      <c r="F547" s="3" t="n">
        <v>0</v>
      </c>
    </row>
    <row r="548" customFormat="false" ht="12.8" hidden="false" customHeight="true" outlineLevel="0" collapsed="false">
      <c r="E548" s="1" t="n">
        <v>0</v>
      </c>
      <c r="F548" s="3" t="n">
        <v>0</v>
      </c>
    </row>
    <row r="549" customFormat="false" ht="12.8" hidden="false" customHeight="true" outlineLevel="0" collapsed="false">
      <c r="E549" s="1" t="n">
        <v>0</v>
      </c>
      <c r="F549" s="3" t="n">
        <v>0</v>
      </c>
    </row>
    <row r="550" customFormat="false" ht="12.8" hidden="false" customHeight="true" outlineLevel="0" collapsed="false">
      <c r="E550" s="1" t="n">
        <v>0</v>
      </c>
      <c r="F550" s="3" t="n">
        <v>0</v>
      </c>
    </row>
    <row r="551" customFormat="false" ht="12.8" hidden="false" customHeight="true" outlineLevel="0" collapsed="false">
      <c r="E551" s="1" t="n">
        <v>0</v>
      </c>
      <c r="F551" s="3" t="n">
        <v>0</v>
      </c>
    </row>
    <row r="552" customFormat="false" ht="12.8" hidden="false" customHeight="true" outlineLevel="0" collapsed="false">
      <c r="E552" s="1" t="n">
        <v>0</v>
      </c>
      <c r="F552" s="3" t="n">
        <v>0</v>
      </c>
    </row>
    <row r="553" customFormat="false" ht="12.8" hidden="false" customHeight="true" outlineLevel="0" collapsed="false">
      <c r="E553" s="1" t="n">
        <v>0</v>
      </c>
      <c r="F553" s="3" t="n">
        <v>0</v>
      </c>
    </row>
    <row r="554" customFormat="false" ht="12.8" hidden="false" customHeight="true" outlineLevel="0" collapsed="false">
      <c r="E554" s="1" t="n">
        <v>0</v>
      </c>
      <c r="F554" s="3" t="n">
        <v>0</v>
      </c>
    </row>
    <row r="555" customFormat="false" ht="12.8" hidden="false" customHeight="true" outlineLevel="0" collapsed="false">
      <c r="E555" s="1" t="n">
        <v>0</v>
      </c>
      <c r="F555" s="3" t="n">
        <v>0</v>
      </c>
    </row>
    <row r="556" customFormat="false" ht="12.8" hidden="false" customHeight="true" outlineLevel="0" collapsed="false">
      <c r="E556" s="1" t="n">
        <v>0</v>
      </c>
      <c r="F556" s="3" t="n">
        <v>0</v>
      </c>
    </row>
    <row r="557" customFormat="false" ht="12.8" hidden="false" customHeight="true" outlineLevel="0" collapsed="false">
      <c r="E557" s="1" t="n">
        <v>0</v>
      </c>
      <c r="F557" s="3" t="n">
        <v>0</v>
      </c>
    </row>
    <row r="558" customFormat="false" ht="12.8" hidden="false" customHeight="true" outlineLevel="0" collapsed="false">
      <c r="E558" s="1" t="n">
        <v>0</v>
      </c>
      <c r="F558" s="3" t="n">
        <v>0</v>
      </c>
    </row>
    <row r="559" customFormat="false" ht="12.8" hidden="false" customHeight="true" outlineLevel="0" collapsed="false">
      <c r="E559" s="1" t="n">
        <v>0</v>
      </c>
      <c r="F559" s="3" t="n">
        <v>0</v>
      </c>
    </row>
    <row r="560" customFormat="false" ht="12.8" hidden="false" customHeight="true" outlineLevel="0" collapsed="false">
      <c r="E560" s="1" t="n">
        <v>0</v>
      </c>
      <c r="F560" s="3" t="n">
        <v>0</v>
      </c>
    </row>
    <row r="561" customFormat="false" ht="12.8" hidden="false" customHeight="true" outlineLevel="0" collapsed="false">
      <c r="E561" s="1" t="n">
        <v>0</v>
      </c>
      <c r="F561" s="3" t="n">
        <v>0</v>
      </c>
    </row>
    <row r="562" customFormat="false" ht="12.8" hidden="false" customHeight="true" outlineLevel="0" collapsed="false">
      <c r="E562" s="1" t="n">
        <v>0</v>
      </c>
      <c r="F562" s="3" t="n">
        <v>0</v>
      </c>
    </row>
    <row r="563" customFormat="false" ht="12.8" hidden="false" customHeight="true" outlineLevel="0" collapsed="false">
      <c r="E563" s="1" t="n">
        <v>0</v>
      </c>
      <c r="F563" s="3" t="n">
        <v>0</v>
      </c>
    </row>
    <row r="564" customFormat="false" ht="12.8" hidden="false" customHeight="true" outlineLevel="0" collapsed="false">
      <c r="E564" s="1" t="n">
        <v>0</v>
      </c>
      <c r="F564" s="3" t="n">
        <v>0</v>
      </c>
    </row>
    <row r="565" customFormat="false" ht="12.8" hidden="false" customHeight="true" outlineLevel="0" collapsed="false">
      <c r="E565" s="1" t="n">
        <v>0</v>
      </c>
      <c r="F565" s="3" t="n">
        <v>0</v>
      </c>
    </row>
    <row r="566" customFormat="false" ht="12.8" hidden="false" customHeight="true" outlineLevel="0" collapsed="false">
      <c r="E566" s="1" t="n">
        <v>0</v>
      </c>
      <c r="F566" s="3" t="n">
        <v>0</v>
      </c>
    </row>
    <row r="567" customFormat="false" ht="12.8" hidden="false" customHeight="true" outlineLevel="0" collapsed="false">
      <c r="E567" s="1" t="n">
        <v>0</v>
      </c>
      <c r="F567" s="3" t="n">
        <v>0</v>
      </c>
    </row>
    <row r="568" customFormat="false" ht="12.8" hidden="false" customHeight="true" outlineLevel="0" collapsed="false">
      <c r="E568" s="1" t="n">
        <v>0</v>
      </c>
      <c r="F568" s="3" t="n">
        <v>0</v>
      </c>
    </row>
    <row r="569" customFormat="false" ht="12.8" hidden="false" customHeight="true" outlineLevel="0" collapsed="false">
      <c r="E569" s="1" t="n">
        <v>0</v>
      </c>
      <c r="F569" s="3" t="n">
        <v>0</v>
      </c>
    </row>
    <row r="570" customFormat="false" ht="12.8" hidden="false" customHeight="true" outlineLevel="0" collapsed="false">
      <c r="E570" s="1" t="n">
        <v>0</v>
      </c>
      <c r="F570" s="3" t="n">
        <v>0</v>
      </c>
    </row>
    <row r="571" customFormat="false" ht="12.8" hidden="false" customHeight="true" outlineLevel="0" collapsed="false">
      <c r="E571" s="1" t="n">
        <v>0</v>
      </c>
      <c r="F571" s="3" t="n">
        <v>0</v>
      </c>
    </row>
    <row r="572" customFormat="false" ht="12.8" hidden="false" customHeight="true" outlineLevel="0" collapsed="false">
      <c r="E572" s="1" t="n">
        <v>0</v>
      </c>
      <c r="F572" s="3" t="n">
        <v>0</v>
      </c>
    </row>
    <row r="573" customFormat="false" ht="12.8" hidden="false" customHeight="true" outlineLevel="0" collapsed="false">
      <c r="E573" s="1" t="n">
        <v>0</v>
      </c>
      <c r="F573" s="3" t="n">
        <v>0</v>
      </c>
    </row>
    <row r="574" customFormat="false" ht="12.8" hidden="false" customHeight="true" outlineLevel="0" collapsed="false">
      <c r="E574" s="1" t="n">
        <v>0</v>
      </c>
      <c r="F574" s="3" t="n">
        <v>0</v>
      </c>
    </row>
    <row r="575" customFormat="false" ht="12.8" hidden="false" customHeight="true" outlineLevel="0" collapsed="false">
      <c r="E575" s="1" t="n">
        <v>0</v>
      </c>
      <c r="F575" s="3" t="n">
        <v>0</v>
      </c>
    </row>
    <row r="576" customFormat="false" ht="12.8" hidden="false" customHeight="true" outlineLevel="0" collapsed="false">
      <c r="E576" s="1" t="n">
        <v>0</v>
      </c>
      <c r="F576" s="3" t="n">
        <v>0</v>
      </c>
    </row>
    <row r="577" customFormat="false" ht="12.8" hidden="false" customHeight="true" outlineLevel="0" collapsed="false">
      <c r="E577" s="1" t="n">
        <v>0</v>
      </c>
      <c r="F577" s="3" t="n">
        <v>0</v>
      </c>
    </row>
    <row r="578" customFormat="false" ht="12.8" hidden="false" customHeight="true" outlineLevel="0" collapsed="false">
      <c r="E578" s="1" t="n">
        <v>0</v>
      </c>
      <c r="F578" s="3" t="n">
        <v>0</v>
      </c>
    </row>
    <row r="579" customFormat="false" ht="12.8" hidden="false" customHeight="true" outlineLevel="0" collapsed="false">
      <c r="E579" s="1" t="n">
        <v>0</v>
      </c>
      <c r="F579" s="3" t="n">
        <v>0</v>
      </c>
    </row>
    <row r="580" customFormat="false" ht="12.8" hidden="false" customHeight="true" outlineLevel="0" collapsed="false">
      <c r="E580" s="1" t="n">
        <v>0</v>
      </c>
      <c r="F580" s="3" t="n">
        <v>0</v>
      </c>
    </row>
    <row r="581" customFormat="false" ht="12.8" hidden="false" customHeight="true" outlineLevel="0" collapsed="false">
      <c r="E581" s="1" t="n">
        <v>0</v>
      </c>
      <c r="F581" s="3" t="n">
        <v>0</v>
      </c>
    </row>
    <row r="582" customFormat="false" ht="12.8" hidden="false" customHeight="true" outlineLevel="0" collapsed="false">
      <c r="E582" s="1" t="n">
        <v>0</v>
      </c>
      <c r="F582" s="3" t="n">
        <v>0</v>
      </c>
    </row>
    <row r="583" customFormat="false" ht="12.8" hidden="false" customHeight="true" outlineLevel="0" collapsed="false">
      <c r="E583" s="1" t="n">
        <v>0</v>
      </c>
      <c r="F583" s="3" t="n">
        <v>0</v>
      </c>
    </row>
    <row r="584" customFormat="false" ht="12.8" hidden="false" customHeight="true" outlineLevel="0" collapsed="false">
      <c r="E584" s="1" t="n">
        <v>0</v>
      </c>
      <c r="F584" s="3" t="n">
        <v>0</v>
      </c>
    </row>
    <row r="585" customFormat="false" ht="12.8" hidden="false" customHeight="true" outlineLevel="0" collapsed="false">
      <c r="E585" s="1" t="n">
        <v>0</v>
      </c>
      <c r="F585" s="3" t="n">
        <v>0</v>
      </c>
    </row>
    <row r="586" customFormat="false" ht="12.8" hidden="false" customHeight="true" outlineLevel="0" collapsed="false">
      <c r="E586" s="1" t="n">
        <v>0</v>
      </c>
      <c r="F586" s="3" t="n">
        <v>0</v>
      </c>
    </row>
    <row r="587" customFormat="false" ht="12.8" hidden="false" customHeight="true" outlineLevel="0" collapsed="false">
      <c r="E587" s="1" t="n">
        <v>0</v>
      </c>
      <c r="F587" s="3" t="n">
        <v>0</v>
      </c>
    </row>
    <row r="588" customFormat="false" ht="12.8" hidden="false" customHeight="true" outlineLevel="0" collapsed="false">
      <c r="E588" s="1" t="n">
        <v>0</v>
      </c>
      <c r="F588" s="3" t="n">
        <v>0</v>
      </c>
    </row>
    <row r="589" customFormat="false" ht="12.8" hidden="false" customHeight="true" outlineLevel="0" collapsed="false">
      <c r="E589" s="1" t="n">
        <v>0</v>
      </c>
      <c r="F589" s="3" t="n">
        <v>0</v>
      </c>
    </row>
    <row r="590" customFormat="false" ht="12.8" hidden="false" customHeight="true" outlineLevel="0" collapsed="false">
      <c r="E590" s="1" t="n">
        <v>0</v>
      </c>
      <c r="F590" s="3" t="n">
        <v>0</v>
      </c>
    </row>
    <row r="591" customFormat="false" ht="12.8" hidden="false" customHeight="true" outlineLevel="0" collapsed="false">
      <c r="E591" s="1" t="n">
        <v>0</v>
      </c>
      <c r="F591" s="3" t="n">
        <v>0</v>
      </c>
    </row>
    <row r="592" customFormat="false" ht="12.8" hidden="false" customHeight="true" outlineLevel="0" collapsed="false">
      <c r="E592" s="1" t="n">
        <v>0</v>
      </c>
      <c r="F592" s="3" t="n">
        <v>0</v>
      </c>
    </row>
    <row r="593" customFormat="false" ht="12.8" hidden="false" customHeight="true" outlineLevel="0" collapsed="false">
      <c r="E593" s="1" t="n">
        <v>0</v>
      </c>
      <c r="F593" s="3" t="n">
        <v>0</v>
      </c>
    </row>
    <row r="594" customFormat="false" ht="12.8" hidden="false" customHeight="true" outlineLevel="0" collapsed="false">
      <c r="E594" s="1" t="n">
        <v>0</v>
      </c>
      <c r="F594" s="3" t="n">
        <v>0</v>
      </c>
    </row>
    <row r="595" customFormat="false" ht="12.8" hidden="false" customHeight="true" outlineLevel="0" collapsed="false">
      <c r="E595" s="1" t="n">
        <v>0</v>
      </c>
      <c r="F595" s="3" t="n">
        <v>0</v>
      </c>
    </row>
    <row r="596" customFormat="false" ht="12.8" hidden="false" customHeight="true" outlineLevel="0" collapsed="false">
      <c r="E596" s="1" t="n">
        <v>0</v>
      </c>
      <c r="F596" s="3" t="n">
        <v>0</v>
      </c>
    </row>
    <row r="597" customFormat="false" ht="12.8" hidden="false" customHeight="true" outlineLevel="0" collapsed="false">
      <c r="E597" s="1" t="n">
        <v>0</v>
      </c>
      <c r="F597" s="3" t="n">
        <v>0</v>
      </c>
    </row>
    <row r="598" customFormat="false" ht="12.8" hidden="false" customHeight="true" outlineLevel="0" collapsed="false">
      <c r="E598" s="1" t="n">
        <v>0</v>
      </c>
      <c r="F598" s="3" t="n">
        <v>0</v>
      </c>
    </row>
    <row r="599" customFormat="false" ht="12.8" hidden="false" customHeight="true" outlineLevel="0" collapsed="false">
      <c r="E599" s="1" t="n">
        <v>0</v>
      </c>
      <c r="F599" s="3" t="n">
        <v>0</v>
      </c>
    </row>
    <row r="600" customFormat="false" ht="12.8" hidden="false" customHeight="true" outlineLevel="0" collapsed="false">
      <c r="E600" s="1" t="n">
        <v>0</v>
      </c>
      <c r="F600" s="3" t="n">
        <v>0</v>
      </c>
    </row>
    <row r="601" customFormat="false" ht="12.8" hidden="false" customHeight="true" outlineLevel="0" collapsed="false">
      <c r="E601" s="1" t="n">
        <v>0</v>
      </c>
      <c r="F601" s="3" t="n">
        <v>0</v>
      </c>
    </row>
    <row r="602" customFormat="false" ht="12.8" hidden="false" customHeight="true" outlineLevel="0" collapsed="false">
      <c r="E602" s="1" t="n">
        <v>0</v>
      </c>
      <c r="F602" s="3" t="n">
        <v>0</v>
      </c>
    </row>
    <row r="603" customFormat="false" ht="12.8" hidden="false" customHeight="true" outlineLevel="0" collapsed="false">
      <c r="E603" s="1" t="n">
        <v>0</v>
      </c>
      <c r="F603" s="3" t="n">
        <v>0</v>
      </c>
    </row>
    <row r="604" customFormat="false" ht="12.8" hidden="false" customHeight="true" outlineLevel="0" collapsed="false">
      <c r="E604" s="1" t="n">
        <v>0</v>
      </c>
      <c r="F604" s="3" t="n">
        <v>0</v>
      </c>
    </row>
    <row r="605" customFormat="false" ht="12.8" hidden="false" customHeight="true" outlineLevel="0" collapsed="false">
      <c r="E605" s="1" t="n">
        <v>0</v>
      </c>
      <c r="F605" s="3" t="n">
        <v>0</v>
      </c>
    </row>
    <row r="606" customFormat="false" ht="12.8" hidden="false" customHeight="true" outlineLevel="0" collapsed="false">
      <c r="E606" s="1" t="n">
        <v>0</v>
      </c>
      <c r="F606" s="3" t="n">
        <v>0</v>
      </c>
    </row>
    <row r="607" customFormat="false" ht="12.8" hidden="false" customHeight="true" outlineLevel="0" collapsed="false">
      <c r="E607" s="1" t="n">
        <v>0</v>
      </c>
      <c r="F607" s="3" t="n">
        <v>0</v>
      </c>
    </row>
    <row r="608" customFormat="false" ht="12.8" hidden="false" customHeight="true" outlineLevel="0" collapsed="false">
      <c r="E608" s="1" t="n">
        <v>0</v>
      </c>
      <c r="F608" s="3" t="n">
        <v>0</v>
      </c>
    </row>
    <row r="609" customFormat="false" ht="12.8" hidden="false" customHeight="true" outlineLevel="0" collapsed="false">
      <c r="E609" s="1" t="n">
        <v>0</v>
      </c>
      <c r="F609" s="3" t="n">
        <v>0</v>
      </c>
    </row>
    <row r="610" customFormat="false" ht="12.8" hidden="false" customHeight="true" outlineLevel="0" collapsed="false">
      <c r="E610" s="1" t="n">
        <v>0</v>
      </c>
      <c r="F610" s="3" t="n">
        <v>0</v>
      </c>
    </row>
    <row r="611" customFormat="false" ht="12.8" hidden="false" customHeight="true" outlineLevel="0" collapsed="false">
      <c r="E611" s="1" t="n">
        <v>0</v>
      </c>
      <c r="F611" s="3" t="n">
        <v>0</v>
      </c>
    </row>
    <row r="612" customFormat="false" ht="12.8" hidden="false" customHeight="true" outlineLevel="0" collapsed="false">
      <c r="E612" s="1" t="n">
        <v>0</v>
      </c>
      <c r="F612" s="3" t="n">
        <v>0</v>
      </c>
    </row>
    <row r="613" customFormat="false" ht="12.8" hidden="false" customHeight="true" outlineLevel="0" collapsed="false">
      <c r="E613" s="1" t="n">
        <v>0</v>
      </c>
      <c r="F613" s="3" t="n">
        <v>0</v>
      </c>
    </row>
    <row r="614" customFormat="false" ht="12.8" hidden="false" customHeight="true" outlineLevel="0" collapsed="false">
      <c r="E614" s="1" t="n">
        <v>0</v>
      </c>
      <c r="F614" s="3" t="n">
        <v>0</v>
      </c>
    </row>
    <row r="615" customFormat="false" ht="12.8" hidden="false" customHeight="true" outlineLevel="0" collapsed="false">
      <c r="E615" s="1" t="n">
        <v>0</v>
      </c>
      <c r="F615" s="3" t="n">
        <v>0</v>
      </c>
    </row>
    <row r="616" customFormat="false" ht="12.8" hidden="false" customHeight="true" outlineLevel="0" collapsed="false">
      <c r="E616" s="1" t="n">
        <v>0</v>
      </c>
      <c r="F616" s="3" t="n">
        <v>0</v>
      </c>
    </row>
    <row r="617" customFormat="false" ht="12.8" hidden="false" customHeight="true" outlineLevel="0" collapsed="false">
      <c r="E617" s="1" t="n">
        <v>0</v>
      </c>
      <c r="F617" s="3" t="n">
        <v>0</v>
      </c>
    </row>
    <row r="618" customFormat="false" ht="12.8" hidden="false" customHeight="true" outlineLevel="0" collapsed="false">
      <c r="E618" s="1" t="n">
        <v>0</v>
      </c>
      <c r="F618" s="3" t="n">
        <v>0</v>
      </c>
    </row>
    <row r="619" customFormat="false" ht="12.8" hidden="false" customHeight="true" outlineLevel="0" collapsed="false">
      <c r="E619" s="1" t="n">
        <v>0</v>
      </c>
      <c r="F619" s="3" t="n">
        <v>0</v>
      </c>
    </row>
    <row r="620" customFormat="false" ht="12.8" hidden="false" customHeight="true" outlineLevel="0" collapsed="false">
      <c r="E620" s="1" t="n">
        <v>0</v>
      </c>
      <c r="F620" s="3" t="n">
        <v>0</v>
      </c>
    </row>
    <row r="621" customFormat="false" ht="12.8" hidden="false" customHeight="true" outlineLevel="0" collapsed="false">
      <c r="E621" s="1" t="n">
        <v>0</v>
      </c>
      <c r="F621" s="3" t="n">
        <v>0</v>
      </c>
    </row>
    <row r="622" customFormat="false" ht="12.8" hidden="false" customHeight="true" outlineLevel="0" collapsed="false">
      <c r="E622" s="1" t="n">
        <v>0</v>
      </c>
      <c r="F622" s="3" t="n">
        <v>0</v>
      </c>
    </row>
    <row r="623" customFormat="false" ht="12.8" hidden="false" customHeight="true" outlineLevel="0" collapsed="false">
      <c r="E623" s="1" t="n">
        <v>0</v>
      </c>
      <c r="F623" s="3" t="n">
        <v>0</v>
      </c>
    </row>
    <row r="624" customFormat="false" ht="12.8" hidden="false" customHeight="true" outlineLevel="0" collapsed="false">
      <c r="E624" s="1" t="n">
        <v>0</v>
      </c>
      <c r="F624" s="3" t="n">
        <v>0</v>
      </c>
    </row>
    <row r="625" customFormat="false" ht="12.8" hidden="false" customHeight="true" outlineLevel="0" collapsed="false">
      <c r="E625" s="1" t="n">
        <v>0</v>
      </c>
      <c r="F625" s="3" t="n">
        <v>0</v>
      </c>
    </row>
    <row r="626" customFormat="false" ht="12.8" hidden="false" customHeight="true" outlineLevel="0" collapsed="false">
      <c r="E626" s="1" t="n">
        <v>0</v>
      </c>
      <c r="F626" s="3" t="n">
        <v>0</v>
      </c>
    </row>
    <row r="627" customFormat="false" ht="12.8" hidden="false" customHeight="true" outlineLevel="0" collapsed="false">
      <c r="E627" s="1" t="n">
        <v>0</v>
      </c>
      <c r="F627" s="3" t="n">
        <v>0</v>
      </c>
    </row>
    <row r="628" customFormat="false" ht="12.8" hidden="false" customHeight="true" outlineLevel="0" collapsed="false">
      <c r="E628" s="1" t="n">
        <v>0</v>
      </c>
      <c r="F628" s="3" t="n">
        <v>0</v>
      </c>
    </row>
    <row r="629" customFormat="false" ht="12.8" hidden="false" customHeight="true" outlineLevel="0" collapsed="false">
      <c r="E629" s="1" t="n">
        <v>0</v>
      </c>
      <c r="F629" s="3" t="n">
        <v>0</v>
      </c>
    </row>
    <row r="630" customFormat="false" ht="12.8" hidden="false" customHeight="true" outlineLevel="0" collapsed="false">
      <c r="E630" s="1" t="n">
        <v>0</v>
      </c>
      <c r="F630" s="3" t="n">
        <v>0</v>
      </c>
    </row>
    <row r="631" customFormat="false" ht="12.8" hidden="false" customHeight="true" outlineLevel="0" collapsed="false">
      <c r="E631" s="1" t="n">
        <v>0</v>
      </c>
      <c r="F631" s="3" t="n">
        <v>0</v>
      </c>
    </row>
    <row r="632" customFormat="false" ht="12.8" hidden="false" customHeight="true" outlineLevel="0" collapsed="false">
      <c r="E632" s="1" t="n">
        <v>0</v>
      </c>
      <c r="F632" s="3" t="n">
        <v>0</v>
      </c>
    </row>
    <row r="633" customFormat="false" ht="12.8" hidden="false" customHeight="true" outlineLevel="0" collapsed="false">
      <c r="E633" s="1" t="n">
        <v>0</v>
      </c>
      <c r="F633" s="3" t="n">
        <v>0</v>
      </c>
    </row>
    <row r="634" customFormat="false" ht="12.8" hidden="false" customHeight="true" outlineLevel="0" collapsed="false">
      <c r="E634" s="1" t="n">
        <v>0</v>
      </c>
      <c r="F634" s="3" t="n">
        <v>0</v>
      </c>
    </row>
    <row r="635" customFormat="false" ht="12.8" hidden="false" customHeight="true" outlineLevel="0" collapsed="false">
      <c r="E635" s="1" t="n">
        <v>0</v>
      </c>
      <c r="F635" s="3" t="n">
        <v>0</v>
      </c>
    </row>
    <row r="636" customFormat="false" ht="12.8" hidden="false" customHeight="true" outlineLevel="0" collapsed="false">
      <c r="E636" s="1" t="n">
        <v>0</v>
      </c>
      <c r="F636" s="3" t="n">
        <v>0</v>
      </c>
    </row>
    <row r="637" customFormat="false" ht="12.8" hidden="false" customHeight="true" outlineLevel="0" collapsed="false">
      <c r="E637" s="1" t="n">
        <v>0</v>
      </c>
      <c r="F637" s="3" t="n">
        <v>0</v>
      </c>
    </row>
    <row r="638" customFormat="false" ht="12.8" hidden="false" customHeight="true" outlineLevel="0" collapsed="false">
      <c r="E638" s="1" t="n">
        <v>0</v>
      </c>
      <c r="F638" s="3" t="n">
        <v>0</v>
      </c>
    </row>
    <row r="639" customFormat="false" ht="12.8" hidden="false" customHeight="true" outlineLevel="0" collapsed="false">
      <c r="E639" s="1" t="n">
        <v>0</v>
      </c>
      <c r="F639" s="3" t="n">
        <v>0</v>
      </c>
    </row>
    <row r="640" customFormat="false" ht="12.8" hidden="false" customHeight="true" outlineLevel="0" collapsed="false">
      <c r="E640" s="1" t="n">
        <v>0</v>
      </c>
      <c r="F640" s="3" t="n">
        <v>0</v>
      </c>
    </row>
    <row r="641" customFormat="false" ht="12.8" hidden="false" customHeight="true" outlineLevel="0" collapsed="false">
      <c r="E641" s="1" t="n">
        <v>0</v>
      </c>
      <c r="F641" s="3" t="n">
        <v>0</v>
      </c>
    </row>
    <row r="642" customFormat="false" ht="12.8" hidden="false" customHeight="true" outlineLevel="0" collapsed="false">
      <c r="E642" s="1" t="n">
        <v>0</v>
      </c>
      <c r="F642" s="3" t="n">
        <v>0</v>
      </c>
    </row>
    <row r="643" customFormat="false" ht="12.8" hidden="false" customHeight="true" outlineLevel="0" collapsed="false">
      <c r="E643" s="1" t="n">
        <v>0</v>
      </c>
      <c r="F643" s="3" t="n">
        <v>0</v>
      </c>
    </row>
    <row r="644" customFormat="false" ht="12.8" hidden="false" customHeight="true" outlineLevel="0" collapsed="false">
      <c r="E644" s="1" t="n">
        <v>0</v>
      </c>
      <c r="F644" s="3" t="n">
        <v>0</v>
      </c>
    </row>
    <row r="645" customFormat="false" ht="12.8" hidden="false" customHeight="true" outlineLevel="0" collapsed="false">
      <c r="E645" s="1" t="n">
        <v>0</v>
      </c>
      <c r="F645" s="3" t="n">
        <v>0</v>
      </c>
    </row>
    <row r="646" customFormat="false" ht="12.8" hidden="false" customHeight="true" outlineLevel="0" collapsed="false">
      <c r="E646" s="1" t="n">
        <v>0</v>
      </c>
      <c r="F646" s="3" t="n">
        <v>0</v>
      </c>
    </row>
    <row r="647" customFormat="false" ht="12.8" hidden="false" customHeight="true" outlineLevel="0" collapsed="false">
      <c r="E647" s="1" t="n">
        <v>0</v>
      </c>
      <c r="F647" s="3" t="n">
        <v>0</v>
      </c>
    </row>
    <row r="648" customFormat="false" ht="12.8" hidden="false" customHeight="true" outlineLevel="0" collapsed="false">
      <c r="E648" s="1" t="n">
        <v>0</v>
      </c>
      <c r="F648" s="3" t="n">
        <v>0</v>
      </c>
    </row>
    <row r="649" customFormat="false" ht="12.8" hidden="false" customHeight="true" outlineLevel="0" collapsed="false">
      <c r="E649" s="1" t="n">
        <v>0</v>
      </c>
      <c r="F649" s="3" t="n">
        <v>0</v>
      </c>
    </row>
    <row r="650" customFormat="false" ht="12.8" hidden="false" customHeight="true" outlineLevel="0" collapsed="false">
      <c r="E650" s="1" t="n">
        <v>0</v>
      </c>
      <c r="F650" s="3" t="n">
        <v>0</v>
      </c>
    </row>
    <row r="651" customFormat="false" ht="12.8" hidden="false" customHeight="true" outlineLevel="0" collapsed="false">
      <c r="E651" s="1" t="n">
        <v>0</v>
      </c>
      <c r="F651" s="3" t="n">
        <v>0</v>
      </c>
    </row>
    <row r="652" customFormat="false" ht="12.8" hidden="false" customHeight="true" outlineLevel="0" collapsed="false">
      <c r="E652" s="1" t="n">
        <v>0</v>
      </c>
      <c r="F652" s="3" t="n">
        <v>0</v>
      </c>
    </row>
    <row r="653" customFormat="false" ht="12.8" hidden="false" customHeight="true" outlineLevel="0" collapsed="false">
      <c r="E653" s="1" t="n">
        <v>0</v>
      </c>
      <c r="F653" s="3" t="n">
        <v>0</v>
      </c>
    </row>
    <row r="654" customFormat="false" ht="12.8" hidden="false" customHeight="true" outlineLevel="0" collapsed="false">
      <c r="E654" s="1" t="n">
        <v>0</v>
      </c>
      <c r="F654" s="3" t="n">
        <v>0</v>
      </c>
    </row>
    <row r="655" customFormat="false" ht="12.8" hidden="false" customHeight="true" outlineLevel="0" collapsed="false">
      <c r="E655" s="1" t="n">
        <v>0</v>
      </c>
      <c r="F655" s="3" t="n">
        <v>0</v>
      </c>
    </row>
    <row r="656" customFormat="false" ht="12.8" hidden="false" customHeight="true" outlineLevel="0" collapsed="false">
      <c r="E656" s="1" t="n">
        <v>0</v>
      </c>
      <c r="F656" s="3" t="n">
        <v>0</v>
      </c>
    </row>
    <row r="657" customFormat="false" ht="12.8" hidden="false" customHeight="true" outlineLevel="0" collapsed="false">
      <c r="E657" s="1" t="n">
        <v>0</v>
      </c>
      <c r="F657" s="3" t="n">
        <v>0</v>
      </c>
    </row>
    <row r="658" customFormat="false" ht="12.8" hidden="false" customHeight="true" outlineLevel="0" collapsed="false">
      <c r="E658" s="1" t="n">
        <v>0</v>
      </c>
      <c r="F658" s="3" t="n">
        <v>0</v>
      </c>
    </row>
    <row r="659" customFormat="false" ht="12.8" hidden="false" customHeight="true" outlineLevel="0" collapsed="false">
      <c r="E659" s="1" t="n">
        <v>0</v>
      </c>
      <c r="F659" s="3" t="n">
        <v>0</v>
      </c>
    </row>
    <row r="660" customFormat="false" ht="12.8" hidden="false" customHeight="true" outlineLevel="0" collapsed="false">
      <c r="E660" s="1" t="n">
        <v>0</v>
      </c>
      <c r="F660" s="3" t="n">
        <v>0</v>
      </c>
    </row>
    <row r="661" customFormat="false" ht="12.8" hidden="false" customHeight="true" outlineLevel="0" collapsed="false">
      <c r="E661" s="1" t="n">
        <v>0</v>
      </c>
      <c r="F661" s="3" t="n">
        <v>0</v>
      </c>
    </row>
    <row r="662" customFormat="false" ht="12.8" hidden="false" customHeight="true" outlineLevel="0" collapsed="false">
      <c r="E662" s="1" t="n">
        <v>0</v>
      </c>
      <c r="F662" s="3" t="n">
        <v>0</v>
      </c>
    </row>
    <row r="663" customFormat="false" ht="12.8" hidden="false" customHeight="true" outlineLevel="0" collapsed="false">
      <c r="E663" s="1" t="n">
        <v>0</v>
      </c>
      <c r="F663" s="3" t="n">
        <v>0</v>
      </c>
    </row>
    <row r="664" customFormat="false" ht="12.8" hidden="false" customHeight="true" outlineLevel="0" collapsed="false">
      <c r="E664" s="1" t="n">
        <v>0</v>
      </c>
      <c r="F664" s="3" t="n">
        <v>0</v>
      </c>
    </row>
    <row r="665" customFormat="false" ht="12.8" hidden="false" customHeight="true" outlineLevel="0" collapsed="false">
      <c r="E665" s="1" t="n">
        <v>0</v>
      </c>
      <c r="F665" s="3" t="n">
        <v>0</v>
      </c>
    </row>
    <row r="666" customFormat="false" ht="12.8" hidden="false" customHeight="true" outlineLevel="0" collapsed="false">
      <c r="E666" s="1" t="n">
        <v>0</v>
      </c>
      <c r="F666" s="3" t="n">
        <v>0</v>
      </c>
    </row>
    <row r="667" customFormat="false" ht="12.8" hidden="false" customHeight="true" outlineLevel="0" collapsed="false">
      <c r="E667" s="1" t="n">
        <v>0</v>
      </c>
      <c r="F667" s="3" t="n">
        <v>0</v>
      </c>
    </row>
    <row r="668" customFormat="false" ht="12.8" hidden="false" customHeight="true" outlineLevel="0" collapsed="false">
      <c r="E668" s="1" t="n">
        <v>0</v>
      </c>
      <c r="F668" s="3" t="n">
        <v>0</v>
      </c>
    </row>
    <row r="669" customFormat="false" ht="12.8" hidden="false" customHeight="true" outlineLevel="0" collapsed="false">
      <c r="E669" s="1" t="n">
        <v>0</v>
      </c>
      <c r="F669" s="3" t="n">
        <v>0</v>
      </c>
    </row>
    <row r="670" customFormat="false" ht="12.8" hidden="false" customHeight="true" outlineLevel="0" collapsed="false">
      <c r="E670" s="1" t="n">
        <v>0</v>
      </c>
      <c r="F670" s="3" t="n">
        <v>0</v>
      </c>
    </row>
    <row r="671" customFormat="false" ht="12.8" hidden="false" customHeight="true" outlineLevel="0" collapsed="false">
      <c r="E671" s="1" t="n">
        <v>0</v>
      </c>
      <c r="F671" s="3" t="n">
        <v>0</v>
      </c>
    </row>
    <row r="672" customFormat="false" ht="12.8" hidden="false" customHeight="true" outlineLevel="0" collapsed="false">
      <c r="E672" s="1" t="n">
        <v>0</v>
      </c>
      <c r="F672" s="3" t="n">
        <v>0</v>
      </c>
    </row>
    <row r="673" customFormat="false" ht="12.8" hidden="false" customHeight="true" outlineLevel="0" collapsed="false">
      <c r="E673" s="1" t="n">
        <v>0</v>
      </c>
      <c r="F673" s="3" t="n">
        <v>0</v>
      </c>
    </row>
    <row r="674" customFormat="false" ht="12.8" hidden="false" customHeight="true" outlineLevel="0" collapsed="false">
      <c r="E674" s="1" t="n">
        <v>0</v>
      </c>
      <c r="F674" s="3" t="n">
        <v>0</v>
      </c>
    </row>
    <row r="675" customFormat="false" ht="12.8" hidden="false" customHeight="true" outlineLevel="0" collapsed="false">
      <c r="E675" s="1" t="n">
        <v>0</v>
      </c>
      <c r="F675" s="3" t="n">
        <v>0</v>
      </c>
    </row>
    <row r="676" customFormat="false" ht="12.8" hidden="false" customHeight="true" outlineLevel="0" collapsed="false">
      <c r="E676" s="1" t="n">
        <v>0</v>
      </c>
      <c r="F676" s="3" t="n">
        <v>0</v>
      </c>
    </row>
    <row r="677" customFormat="false" ht="12.8" hidden="false" customHeight="true" outlineLevel="0" collapsed="false">
      <c r="E677" s="1" t="n">
        <v>0</v>
      </c>
      <c r="F677" s="3" t="n">
        <v>0</v>
      </c>
    </row>
    <row r="678" customFormat="false" ht="12.8" hidden="false" customHeight="true" outlineLevel="0" collapsed="false">
      <c r="E678" s="1" t="n">
        <v>0</v>
      </c>
      <c r="F678" s="3" t="n">
        <v>0</v>
      </c>
    </row>
    <row r="679" customFormat="false" ht="12.8" hidden="false" customHeight="true" outlineLevel="0" collapsed="false">
      <c r="E679" s="1" t="n">
        <v>0</v>
      </c>
      <c r="F679" s="3" t="n">
        <v>0</v>
      </c>
    </row>
    <row r="680" customFormat="false" ht="12.8" hidden="false" customHeight="true" outlineLevel="0" collapsed="false">
      <c r="E680" s="1" t="n">
        <v>0</v>
      </c>
      <c r="F680" s="3" t="n">
        <v>0</v>
      </c>
    </row>
    <row r="681" customFormat="false" ht="12.8" hidden="false" customHeight="true" outlineLevel="0" collapsed="false">
      <c r="E681" s="1" t="n">
        <v>0</v>
      </c>
      <c r="F681" s="3" t="n">
        <v>0</v>
      </c>
    </row>
    <row r="682" customFormat="false" ht="12.8" hidden="false" customHeight="true" outlineLevel="0" collapsed="false">
      <c r="E682" s="1" t="n">
        <v>0</v>
      </c>
      <c r="F682" s="3" t="n">
        <v>0</v>
      </c>
    </row>
    <row r="683" customFormat="false" ht="12.8" hidden="false" customHeight="true" outlineLevel="0" collapsed="false">
      <c r="E683" s="1" t="n">
        <v>0</v>
      </c>
      <c r="F683" s="3" t="n">
        <v>0</v>
      </c>
    </row>
    <row r="684" customFormat="false" ht="12.8" hidden="false" customHeight="true" outlineLevel="0" collapsed="false">
      <c r="E684" s="1" t="n">
        <v>0</v>
      </c>
      <c r="F684" s="3" t="n">
        <v>0</v>
      </c>
    </row>
    <row r="685" customFormat="false" ht="12.8" hidden="false" customHeight="true" outlineLevel="0" collapsed="false">
      <c r="E685" s="1" t="n">
        <v>0</v>
      </c>
      <c r="F685" s="3" t="n">
        <v>0</v>
      </c>
    </row>
    <row r="686" customFormat="false" ht="12.8" hidden="false" customHeight="true" outlineLevel="0" collapsed="false">
      <c r="E686" s="1" t="n">
        <v>0</v>
      </c>
      <c r="F686" s="3" t="n">
        <v>0</v>
      </c>
    </row>
    <row r="687" customFormat="false" ht="12.8" hidden="false" customHeight="true" outlineLevel="0" collapsed="false">
      <c r="E687" s="1" t="n">
        <v>0</v>
      </c>
      <c r="F687" s="3" t="n">
        <v>0</v>
      </c>
    </row>
    <row r="688" customFormat="false" ht="12.8" hidden="false" customHeight="true" outlineLevel="0" collapsed="false">
      <c r="E688" s="1" t="n">
        <v>0</v>
      </c>
      <c r="F688" s="3" t="n">
        <v>0</v>
      </c>
    </row>
    <row r="689" customFormat="false" ht="12.8" hidden="false" customHeight="true" outlineLevel="0" collapsed="false">
      <c r="E689" s="1" t="n">
        <v>0</v>
      </c>
      <c r="F689" s="3" t="n">
        <v>0</v>
      </c>
    </row>
    <row r="690" customFormat="false" ht="12.8" hidden="false" customHeight="true" outlineLevel="0" collapsed="false">
      <c r="E690" s="1" t="n">
        <v>0</v>
      </c>
      <c r="F690" s="3" t="n">
        <v>0</v>
      </c>
    </row>
    <row r="691" customFormat="false" ht="12.8" hidden="false" customHeight="true" outlineLevel="0" collapsed="false">
      <c r="E691" s="1" t="n">
        <v>0</v>
      </c>
      <c r="F691" s="3" t="n">
        <v>0</v>
      </c>
    </row>
    <row r="692" customFormat="false" ht="12.8" hidden="false" customHeight="true" outlineLevel="0" collapsed="false">
      <c r="E692" s="1" t="n">
        <v>0</v>
      </c>
      <c r="F692" s="3" t="n">
        <v>0</v>
      </c>
    </row>
    <row r="693" customFormat="false" ht="12.8" hidden="false" customHeight="true" outlineLevel="0" collapsed="false">
      <c r="E693" s="1" t="n">
        <v>0</v>
      </c>
      <c r="F693" s="3" t="n">
        <v>0</v>
      </c>
    </row>
    <row r="694" customFormat="false" ht="12.8" hidden="false" customHeight="true" outlineLevel="0" collapsed="false">
      <c r="E694" s="1" t="n">
        <v>0</v>
      </c>
      <c r="F694" s="3" t="n">
        <v>0</v>
      </c>
    </row>
    <row r="695" customFormat="false" ht="12.8" hidden="false" customHeight="true" outlineLevel="0" collapsed="false">
      <c r="E695" s="1" t="n">
        <v>0</v>
      </c>
      <c r="F695" s="3" t="n">
        <v>0</v>
      </c>
    </row>
    <row r="696" customFormat="false" ht="12.8" hidden="false" customHeight="true" outlineLevel="0" collapsed="false">
      <c r="E696" s="1" t="n">
        <v>0</v>
      </c>
      <c r="F696" s="3" t="n">
        <v>0</v>
      </c>
    </row>
    <row r="697" customFormat="false" ht="12.8" hidden="false" customHeight="true" outlineLevel="0" collapsed="false">
      <c r="E697" s="1" t="n">
        <v>0</v>
      </c>
      <c r="F697" s="3" t="n">
        <v>0</v>
      </c>
    </row>
    <row r="698" customFormat="false" ht="12.8" hidden="false" customHeight="true" outlineLevel="0" collapsed="false">
      <c r="E698" s="1" t="n">
        <v>0</v>
      </c>
      <c r="F698" s="3" t="n">
        <v>0</v>
      </c>
    </row>
    <row r="699" customFormat="false" ht="12.8" hidden="false" customHeight="true" outlineLevel="0" collapsed="false">
      <c r="E699" s="1" t="n">
        <v>0</v>
      </c>
      <c r="F699" s="3" t="n">
        <v>0</v>
      </c>
    </row>
    <row r="700" customFormat="false" ht="12.8" hidden="false" customHeight="true" outlineLevel="0" collapsed="false">
      <c r="E700" s="1" t="n">
        <v>0</v>
      </c>
      <c r="F700" s="3" t="n">
        <v>0</v>
      </c>
    </row>
    <row r="701" customFormat="false" ht="12.8" hidden="false" customHeight="true" outlineLevel="0" collapsed="false">
      <c r="E701" s="1" t="n">
        <v>0</v>
      </c>
      <c r="F701" s="3" t="n">
        <v>0</v>
      </c>
    </row>
    <row r="702" customFormat="false" ht="12.8" hidden="false" customHeight="true" outlineLevel="0" collapsed="false">
      <c r="E702" s="1" t="n">
        <v>0</v>
      </c>
      <c r="F702" s="3" t="n">
        <v>0</v>
      </c>
    </row>
    <row r="703" customFormat="false" ht="12.8" hidden="false" customHeight="true" outlineLevel="0" collapsed="false">
      <c r="E703" s="1" t="n">
        <v>0</v>
      </c>
      <c r="F703" s="3" t="n">
        <v>0</v>
      </c>
    </row>
    <row r="704" customFormat="false" ht="12.8" hidden="false" customHeight="true" outlineLevel="0" collapsed="false">
      <c r="E704" s="1" t="n">
        <v>0</v>
      </c>
      <c r="F704" s="3" t="n">
        <v>0</v>
      </c>
    </row>
    <row r="705" customFormat="false" ht="12.8" hidden="false" customHeight="true" outlineLevel="0" collapsed="false">
      <c r="E705" s="1" t="n">
        <v>0</v>
      </c>
      <c r="F705" s="3" t="n">
        <v>0</v>
      </c>
    </row>
    <row r="706" customFormat="false" ht="12.8" hidden="false" customHeight="true" outlineLevel="0" collapsed="false">
      <c r="E706" s="1" t="n">
        <v>0</v>
      </c>
      <c r="F706" s="3" t="n">
        <v>0</v>
      </c>
    </row>
    <row r="707" customFormat="false" ht="12.8" hidden="false" customHeight="true" outlineLevel="0" collapsed="false">
      <c r="E707" s="1" t="n">
        <v>0</v>
      </c>
      <c r="F707" s="3" t="n">
        <v>0</v>
      </c>
    </row>
    <row r="708" customFormat="false" ht="12.8" hidden="false" customHeight="true" outlineLevel="0" collapsed="false">
      <c r="E708" s="1" t="n">
        <v>0</v>
      </c>
      <c r="F708" s="3" t="n">
        <v>0</v>
      </c>
    </row>
    <row r="709" customFormat="false" ht="12.8" hidden="false" customHeight="true" outlineLevel="0" collapsed="false">
      <c r="E709" s="1" t="n">
        <v>0</v>
      </c>
      <c r="F709" s="3" t="n">
        <v>0</v>
      </c>
    </row>
    <row r="710" customFormat="false" ht="12.8" hidden="false" customHeight="true" outlineLevel="0" collapsed="false">
      <c r="E710" s="1" t="n">
        <v>0</v>
      </c>
      <c r="F710" s="3" t="n">
        <v>0</v>
      </c>
    </row>
    <row r="711" customFormat="false" ht="12.8" hidden="false" customHeight="true" outlineLevel="0" collapsed="false">
      <c r="E711" s="1" t="n">
        <v>0</v>
      </c>
      <c r="F711" s="3" t="n">
        <v>0</v>
      </c>
    </row>
    <row r="712" customFormat="false" ht="12.8" hidden="false" customHeight="true" outlineLevel="0" collapsed="false">
      <c r="E712" s="1" t="n">
        <v>0</v>
      </c>
      <c r="F712" s="3" t="n">
        <v>0</v>
      </c>
    </row>
    <row r="713" customFormat="false" ht="12.8" hidden="false" customHeight="true" outlineLevel="0" collapsed="false">
      <c r="E713" s="1" t="n">
        <v>0</v>
      </c>
      <c r="F713" s="3" t="n">
        <v>0</v>
      </c>
    </row>
    <row r="714" customFormat="false" ht="12.8" hidden="false" customHeight="true" outlineLevel="0" collapsed="false">
      <c r="E714" s="1" t="n">
        <v>0</v>
      </c>
      <c r="F714" s="3" t="n">
        <v>0</v>
      </c>
    </row>
    <row r="715" customFormat="false" ht="12.8" hidden="false" customHeight="true" outlineLevel="0" collapsed="false">
      <c r="E715" s="1" t="n">
        <v>0</v>
      </c>
      <c r="F715" s="3" t="n">
        <v>0</v>
      </c>
    </row>
    <row r="716" customFormat="false" ht="12.8" hidden="false" customHeight="true" outlineLevel="0" collapsed="false">
      <c r="E716" s="1" t="n">
        <v>0</v>
      </c>
      <c r="F716" s="3" t="n">
        <v>0</v>
      </c>
    </row>
    <row r="717" customFormat="false" ht="12.8" hidden="false" customHeight="true" outlineLevel="0" collapsed="false">
      <c r="E717" s="1" t="n">
        <v>0</v>
      </c>
      <c r="F717" s="3" t="n">
        <v>0</v>
      </c>
    </row>
    <row r="718" customFormat="false" ht="12.8" hidden="false" customHeight="true" outlineLevel="0" collapsed="false">
      <c r="E718" s="1" t="n">
        <v>0</v>
      </c>
      <c r="F718" s="3" t="n">
        <v>0</v>
      </c>
    </row>
    <row r="719" customFormat="false" ht="12.8" hidden="false" customHeight="true" outlineLevel="0" collapsed="false">
      <c r="E719" s="1" t="n">
        <v>0</v>
      </c>
      <c r="F719" s="3" t="n">
        <v>0</v>
      </c>
    </row>
    <row r="720" customFormat="false" ht="12.8" hidden="false" customHeight="true" outlineLevel="0" collapsed="false">
      <c r="E720" s="1" t="n">
        <v>0</v>
      </c>
      <c r="F720" s="3" t="n">
        <v>0</v>
      </c>
    </row>
    <row r="721" customFormat="false" ht="12.8" hidden="false" customHeight="true" outlineLevel="0" collapsed="false">
      <c r="E721" s="1" t="n">
        <v>0</v>
      </c>
      <c r="F721" s="3" t="n">
        <v>0</v>
      </c>
    </row>
    <row r="722" customFormat="false" ht="12.8" hidden="false" customHeight="true" outlineLevel="0" collapsed="false">
      <c r="E722" s="1" t="n">
        <v>0</v>
      </c>
      <c r="F722" s="3" t="n">
        <v>0</v>
      </c>
    </row>
    <row r="723" customFormat="false" ht="12.8" hidden="false" customHeight="true" outlineLevel="0" collapsed="false">
      <c r="E723" s="1" t="n">
        <v>0</v>
      </c>
      <c r="F723" s="3" t="n">
        <v>0</v>
      </c>
    </row>
    <row r="724" customFormat="false" ht="12.8" hidden="false" customHeight="true" outlineLevel="0" collapsed="false">
      <c r="E724" s="1" t="n">
        <v>0</v>
      </c>
      <c r="F724" s="3" t="n">
        <v>0</v>
      </c>
    </row>
    <row r="725" customFormat="false" ht="12.8" hidden="false" customHeight="true" outlineLevel="0" collapsed="false">
      <c r="E725" s="1" t="n">
        <v>0</v>
      </c>
      <c r="F725" s="3" t="n">
        <v>0</v>
      </c>
    </row>
    <row r="726" customFormat="false" ht="12.8" hidden="false" customHeight="true" outlineLevel="0" collapsed="false">
      <c r="E726" s="1" t="n">
        <v>0</v>
      </c>
      <c r="F726" s="3" t="n">
        <v>0</v>
      </c>
    </row>
    <row r="727" customFormat="false" ht="12.8" hidden="false" customHeight="true" outlineLevel="0" collapsed="false">
      <c r="E727" s="1" t="n">
        <v>0</v>
      </c>
      <c r="F727" s="3" t="n">
        <v>0</v>
      </c>
    </row>
    <row r="728" customFormat="false" ht="12.8" hidden="false" customHeight="true" outlineLevel="0" collapsed="false">
      <c r="E728" s="1" t="n">
        <v>0</v>
      </c>
      <c r="F728" s="3" t="n">
        <v>0</v>
      </c>
    </row>
    <row r="729" customFormat="false" ht="12.8" hidden="false" customHeight="true" outlineLevel="0" collapsed="false">
      <c r="E729" s="1" t="n">
        <v>0</v>
      </c>
      <c r="F729" s="3" t="n">
        <v>0</v>
      </c>
    </row>
    <row r="730" customFormat="false" ht="12.8" hidden="false" customHeight="true" outlineLevel="0" collapsed="false">
      <c r="E730" s="1" t="n">
        <v>0</v>
      </c>
      <c r="F730" s="3" t="n">
        <v>0</v>
      </c>
    </row>
    <row r="731" customFormat="false" ht="12.8" hidden="false" customHeight="true" outlineLevel="0" collapsed="false">
      <c r="E731" s="1" t="n">
        <v>0</v>
      </c>
      <c r="F731" s="3" t="n">
        <v>0</v>
      </c>
    </row>
    <row r="732" customFormat="false" ht="12.8" hidden="false" customHeight="true" outlineLevel="0" collapsed="false">
      <c r="E732" s="1" t="n">
        <v>0</v>
      </c>
      <c r="F732" s="3" t="n">
        <v>0</v>
      </c>
    </row>
    <row r="733" customFormat="false" ht="12.8" hidden="false" customHeight="true" outlineLevel="0" collapsed="false">
      <c r="E733" s="1" t="n">
        <v>0</v>
      </c>
      <c r="F733" s="3" t="n">
        <v>0</v>
      </c>
    </row>
    <row r="734" customFormat="false" ht="12.8" hidden="false" customHeight="true" outlineLevel="0" collapsed="false">
      <c r="E734" s="1" t="n">
        <v>0</v>
      </c>
      <c r="F734" s="3" t="n">
        <v>0</v>
      </c>
    </row>
    <row r="735" customFormat="false" ht="12.8" hidden="false" customHeight="true" outlineLevel="0" collapsed="false">
      <c r="E735" s="1" t="n">
        <v>0</v>
      </c>
      <c r="F735" s="3" t="n">
        <v>0</v>
      </c>
    </row>
    <row r="736" customFormat="false" ht="12.8" hidden="false" customHeight="true" outlineLevel="0" collapsed="false">
      <c r="E736" s="1" t="n">
        <v>0</v>
      </c>
      <c r="F736" s="3" t="n">
        <v>0</v>
      </c>
    </row>
    <row r="737" customFormat="false" ht="12.8" hidden="false" customHeight="true" outlineLevel="0" collapsed="false">
      <c r="E737" s="1" t="n">
        <v>0</v>
      </c>
      <c r="F737" s="3" t="n">
        <v>0</v>
      </c>
    </row>
    <row r="738" customFormat="false" ht="12.8" hidden="false" customHeight="true" outlineLevel="0" collapsed="false">
      <c r="E738" s="1" t="n">
        <v>0</v>
      </c>
      <c r="F738" s="3" t="n">
        <v>0</v>
      </c>
    </row>
    <row r="739" customFormat="false" ht="12.8" hidden="false" customHeight="true" outlineLevel="0" collapsed="false">
      <c r="E739" s="1" t="n">
        <v>0</v>
      </c>
      <c r="F739" s="3" t="n">
        <v>0</v>
      </c>
    </row>
    <row r="740" customFormat="false" ht="12.8" hidden="false" customHeight="true" outlineLevel="0" collapsed="false">
      <c r="E740" s="1" t="n">
        <v>0</v>
      </c>
      <c r="F740" s="3" t="n">
        <v>0</v>
      </c>
    </row>
    <row r="741" customFormat="false" ht="12.8" hidden="false" customHeight="true" outlineLevel="0" collapsed="false">
      <c r="E741" s="1" t="n">
        <v>0</v>
      </c>
      <c r="F741" s="3" t="n">
        <v>0</v>
      </c>
    </row>
    <row r="742" customFormat="false" ht="12.8" hidden="false" customHeight="true" outlineLevel="0" collapsed="false">
      <c r="E742" s="1" t="n">
        <v>0</v>
      </c>
      <c r="F742" s="3" t="n">
        <v>0</v>
      </c>
    </row>
    <row r="743" customFormat="false" ht="12.8" hidden="false" customHeight="true" outlineLevel="0" collapsed="false">
      <c r="E743" s="1" t="n">
        <v>0</v>
      </c>
      <c r="F743" s="3" t="n">
        <v>0</v>
      </c>
    </row>
    <row r="744" customFormat="false" ht="12.8" hidden="false" customHeight="true" outlineLevel="0" collapsed="false">
      <c r="E744" s="1" t="n">
        <v>0</v>
      </c>
      <c r="F744" s="3" t="n">
        <v>0</v>
      </c>
    </row>
    <row r="745" customFormat="false" ht="12.8" hidden="false" customHeight="true" outlineLevel="0" collapsed="false">
      <c r="E745" s="1" t="n">
        <v>0</v>
      </c>
      <c r="F745" s="3" t="n">
        <v>0</v>
      </c>
    </row>
    <row r="746" customFormat="false" ht="12.8" hidden="false" customHeight="true" outlineLevel="0" collapsed="false">
      <c r="E746" s="1" t="n">
        <v>0</v>
      </c>
      <c r="F746" s="3" t="n">
        <v>0</v>
      </c>
    </row>
    <row r="747" customFormat="false" ht="12.8" hidden="false" customHeight="true" outlineLevel="0" collapsed="false">
      <c r="E747" s="1" t="n">
        <v>0</v>
      </c>
      <c r="F747" s="3" t="n">
        <v>0</v>
      </c>
    </row>
    <row r="748" customFormat="false" ht="12.8" hidden="false" customHeight="true" outlineLevel="0" collapsed="false">
      <c r="E748" s="1" t="n">
        <v>0</v>
      </c>
      <c r="F748" s="3" t="n">
        <v>0</v>
      </c>
    </row>
    <row r="749" customFormat="false" ht="12.8" hidden="false" customHeight="true" outlineLevel="0" collapsed="false">
      <c r="E749" s="1" t="n">
        <v>0</v>
      </c>
      <c r="F749" s="3" t="n">
        <v>0</v>
      </c>
    </row>
    <row r="750" customFormat="false" ht="12.8" hidden="false" customHeight="true" outlineLevel="0" collapsed="false">
      <c r="E750" s="1" t="n">
        <v>0</v>
      </c>
      <c r="F750" s="3" t="n">
        <v>0</v>
      </c>
    </row>
    <row r="751" customFormat="false" ht="12.8" hidden="false" customHeight="true" outlineLevel="0" collapsed="false">
      <c r="E751" s="1" t="n">
        <v>0</v>
      </c>
      <c r="F751" s="3" t="n">
        <v>0</v>
      </c>
    </row>
    <row r="752" customFormat="false" ht="12.8" hidden="false" customHeight="true" outlineLevel="0" collapsed="false">
      <c r="E752" s="1" t="n">
        <v>0</v>
      </c>
      <c r="F752" s="3" t="n">
        <v>0</v>
      </c>
    </row>
    <row r="753" customFormat="false" ht="12.8" hidden="false" customHeight="true" outlineLevel="0" collapsed="false">
      <c r="E753" s="1" t="n">
        <v>0</v>
      </c>
      <c r="F753" s="3" t="n">
        <v>0</v>
      </c>
    </row>
    <row r="754" customFormat="false" ht="12.8" hidden="false" customHeight="true" outlineLevel="0" collapsed="false">
      <c r="E754" s="1" t="n">
        <v>0</v>
      </c>
      <c r="F754" s="3" t="n">
        <v>0</v>
      </c>
    </row>
    <row r="755" customFormat="false" ht="12.8" hidden="false" customHeight="true" outlineLevel="0" collapsed="false">
      <c r="E755" s="1" t="n">
        <v>0</v>
      </c>
      <c r="F755" s="3" t="n">
        <v>0</v>
      </c>
    </row>
    <row r="756" customFormat="false" ht="12.8" hidden="false" customHeight="true" outlineLevel="0" collapsed="false">
      <c r="E756" s="1" t="n">
        <v>0</v>
      </c>
      <c r="F756" s="3" t="n">
        <v>0</v>
      </c>
    </row>
    <row r="757" customFormat="false" ht="12.8" hidden="false" customHeight="true" outlineLevel="0" collapsed="false">
      <c r="E757" s="1" t="n">
        <v>0</v>
      </c>
      <c r="F757" s="3" t="n">
        <v>0</v>
      </c>
    </row>
    <row r="758" customFormat="false" ht="12.8" hidden="false" customHeight="true" outlineLevel="0" collapsed="false">
      <c r="E758" s="1" t="n">
        <v>0</v>
      </c>
      <c r="F758" s="3" t="n">
        <v>0</v>
      </c>
    </row>
    <row r="759" customFormat="false" ht="12.8" hidden="false" customHeight="true" outlineLevel="0" collapsed="false">
      <c r="E759" s="1" t="n">
        <v>0</v>
      </c>
      <c r="F759" s="3" t="n">
        <v>0</v>
      </c>
    </row>
    <row r="760" customFormat="false" ht="12.8" hidden="false" customHeight="true" outlineLevel="0" collapsed="false">
      <c r="E760" s="1" t="n">
        <v>0</v>
      </c>
      <c r="F760" s="3" t="n">
        <v>0</v>
      </c>
    </row>
    <row r="761" customFormat="false" ht="12.8" hidden="false" customHeight="true" outlineLevel="0" collapsed="false">
      <c r="E761" s="1" t="n">
        <v>0</v>
      </c>
      <c r="F761" s="3" t="n">
        <v>0</v>
      </c>
    </row>
    <row r="762" customFormat="false" ht="12.8" hidden="false" customHeight="true" outlineLevel="0" collapsed="false">
      <c r="E762" s="1" t="n">
        <v>0</v>
      </c>
      <c r="F762" s="3" t="n">
        <v>0</v>
      </c>
    </row>
    <row r="763" customFormat="false" ht="12.8" hidden="false" customHeight="true" outlineLevel="0" collapsed="false">
      <c r="E763" s="1" t="n">
        <v>0</v>
      </c>
      <c r="F763" s="3" t="n">
        <v>0</v>
      </c>
    </row>
    <row r="764" customFormat="false" ht="12.8" hidden="false" customHeight="true" outlineLevel="0" collapsed="false">
      <c r="E764" s="1" t="n">
        <v>0</v>
      </c>
      <c r="F764" s="3" t="n">
        <v>0</v>
      </c>
    </row>
    <row r="765" customFormat="false" ht="12.8" hidden="false" customHeight="true" outlineLevel="0" collapsed="false">
      <c r="E765" s="1" t="n">
        <v>0</v>
      </c>
      <c r="F765" s="3" t="n">
        <v>0</v>
      </c>
    </row>
    <row r="766" customFormat="false" ht="12.8" hidden="false" customHeight="true" outlineLevel="0" collapsed="false">
      <c r="E766" s="1" t="n">
        <v>0</v>
      </c>
      <c r="F766" s="3" t="n">
        <v>0</v>
      </c>
    </row>
    <row r="767" customFormat="false" ht="12.8" hidden="false" customHeight="true" outlineLevel="0" collapsed="false">
      <c r="E767" s="1" t="n">
        <v>0</v>
      </c>
      <c r="F767" s="3" t="n">
        <v>0</v>
      </c>
    </row>
    <row r="768" customFormat="false" ht="12.8" hidden="false" customHeight="true" outlineLevel="0" collapsed="false">
      <c r="E768" s="1" t="n">
        <v>0</v>
      </c>
      <c r="F768" s="3" t="n">
        <v>0</v>
      </c>
    </row>
    <row r="769" customFormat="false" ht="12.8" hidden="false" customHeight="true" outlineLevel="0" collapsed="false">
      <c r="E769" s="1" t="n">
        <v>0</v>
      </c>
      <c r="F769" s="3" t="n">
        <v>0</v>
      </c>
    </row>
    <row r="770" customFormat="false" ht="12.8" hidden="false" customHeight="true" outlineLevel="0" collapsed="false">
      <c r="E770" s="1" t="n">
        <v>0</v>
      </c>
      <c r="F770" s="3" t="n">
        <v>0</v>
      </c>
    </row>
    <row r="771" customFormat="false" ht="12.8" hidden="false" customHeight="true" outlineLevel="0" collapsed="false">
      <c r="E771" s="1" t="n">
        <v>0</v>
      </c>
      <c r="F771" s="3" t="n">
        <v>0</v>
      </c>
    </row>
    <row r="772" customFormat="false" ht="12.8" hidden="false" customHeight="true" outlineLevel="0" collapsed="false">
      <c r="E772" s="1" t="n">
        <v>0</v>
      </c>
      <c r="F772" s="3" t="n">
        <v>0</v>
      </c>
    </row>
    <row r="773" customFormat="false" ht="12.8" hidden="false" customHeight="true" outlineLevel="0" collapsed="false">
      <c r="E773" s="1" t="n">
        <v>0</v>
      </c>
      <c r="F773" s="3" t="n">
        <v>0</v>
      </c>
    </row>
    <row r="774" customFormat="false" ht="12.8" hidden="false" customHeight="true" outlineLevel="0" collapsed="false">
      <c r="E774" s="1" t="n">
        <v>0</v>
      </c>
      <c r="F774" s="3" t="n">
        <v>0</v>
      </c>
    </row>
    <row r="775" customFormat="false" ht="12.8" hidden="false" customHeight="true" outlineLevel="0" collapsed="false">
      <c r="E775" s="1" t="n">
        <v>0</v>
      </c>
      <c r="F775" s="3" t="n">
        <v>0</v>
      </c>
    </row>
    <row r="776" customFormat="false" ht="12.8" hidden="false" customHeight="true" outlineLevel="0" collapsed="false">
      <c r="E776" s="1" t="n">
        <v>0</v>
      </c>
      <c r="F776" s="3" t="n">
        <v>0</v>
      </c>
    </row>
    <row r="777" customFormat="false" ht="12.8" hidden="false" customHeight="true" outlineLevel="0" collapsed="false">
      <c r="E777" s="1" t="n">
        <v>0</v>
      </c>
      <c r="F777" s="3" t="n">
        <v>0</v>
      </c>
    </row>
    <row r="778" customFormat="false" ht="12.8" hidden="false" customHeight="true" outlineLevel="0" collapsed="false">
      <c r="E778" s="1" t="n">
        <v>0</v>
      </c>
      <c r="F778" s="3" t="n">
        <v>0</v>
      </c>
    </row>
    <row r="779" customFormat="false" ht="12.8" hidden="false" customHeight="true" outlineLevel="0" collapsed="false">
      <c r="E779" s="1" t="n">
        <v>0</v>
      </c>
      <c r="F779" s="3" t="n">
        <v>0</v>
      </c>
    </row>
    <row r="780" customFormat="false" ht="12.8" hidden="false" customHeight="true" outlineLevel="0" collapsed="false">
      <c r="E780" s="1" t="n">
        <v>0</v>
      </c>
      <c r="F780" s="3" t="n">
        <v>0</v>
      </c>
    </row>
    <row r="781" customFormat="false" ht="12.8" hidden="false" customHeight="true" outlineLevel="0" collapsed="false">
      <c r="E781" s="1" t="n">
        <v>0</v>
      </c>
      <c r="F781" s="3" t="n">
        <v>0</v>
      </c>
    </row>
    <row r="782" customFormat="false" ht="12.8" hidden="false" customHeight="true" outlineLevel="0" collapsed="false">
      <c r="E782" s="1" t="n">
        <v>0</v>
      </c>
      <c r="F782" s="3" t="n">
        <v>0</v>
      </c>
    </row>
    <row r="783" customFormat="false" ht="12.8" hidden="false" customHeight="true" outlineLevel="0" collapsed="false">
      <c r="E783" s="1" t="n">
        <v>0</v>
      </c>
      <c r="F783" s="3" t="n">
        <v>0</v>
      </c>
    </row>
    <row r="784" customFormat="false" ht="12.8" hidden="false" customHeight="true" outlineLevel="0" collapsed="false">
      <c r="E784" s="1" t="n">
        <v>0</v>
      </c>
      <c r="F784" s="3" t="n">
        <v>0</v>
      </c>
    </row>
    <row r="785" customFormat="false" ht="12.8" hidden="false" customHeight="true" outlineLevel="0" collapsed="false">
      <c r="E785" s="1" t="n">
        <v>0</v>
      </c>
      <c r="F785" s="3" t="n">
        <v>0</v>
      </c>
    </row>
    <row r="786" customFormat="false" ht="12.8" hidden="false" customHeight="true" outlineLevel="0" collapsed="false">
      <c r="E786" s="1" t="n">
        <v>0</v>
      </c>
      <c r="F786" s="3" t="n">
        <v>0</v>
      </c>
    </row>
    <row r="787" customFormat="false" ht="12.8" hidden="false" customHeight="true" outlineLevel="0" collapsed="false">
      <c r="E787" s="1" t="n">
        <v>0</v>
      </c>
      <c r="F787" s="3" t="n">
        <v>0</v>
      </c>
    </row>
    <row r="788" customFormat="false" ht="12.8" hidden="false" customHeight="true" outlineLevel="0" collapsed="false">
      <c r="E788" s="1" t="n">
        <v>0</v>
      </c>
      <c r="F788" s="3" t="n">
        <v>0</v>
      </c>
    </row>
    <row r="789" customFormat="false" ht="12.8" hidden="false" customHeight="true" outlineLevel="0" collapsed="false">
      <c r="E789" s="1" t="n">
        <v>0</v>
      </c>
      <c r="F789" s="3" t="n">
        <v>0</v>
      </c>
    </row>
    <row r="790" customFormat="false" ht="12.8" hidden="false" customHeight="true" outlineLevel="0" collapsed="false">
      <c r="E790" s="1" t="n">
        <v>0</v>
      </c>
      <c r="F790" s="3" t="n">
        <v>0</v>
      </c>
    </row>
    <row r="791" customFormat="false" ht="12.8" hidden="false" customHeight="true" outlineLevel="0" collapsed="false">
      <c r="E791" s="1" t="n">
        <v>0</v>
      </c>
      <c r="F791" s="3" t="n">
        <v>0</v>
      </c>
    </row>
    <row r="792" customFormat="false" ht="12.8" hidden="false" customHeight="true" outlineLevel="0" collapsed="false">
      <c r="E792" s="1" t="n">
        <v>0</v>
      </c>
      <c r="F792" s="3" t="n">
        <v>0</v>
      </c>
    </row>
    <row r="793" customFormat="false" ht="12.8" hidden="false" customHeight="true" outlineLevel="0" collapsed="false">
      <c r="E793" s="1" t="n">
        <v>0</v>
      </c>
      <c r="F793" s="3" t="n">
        <v>0</v>
      </c>
    </row>
    <row r="794" customFormat="false" ht="12.8" hidden="false" customHeight="true" outlineLevel="0" collapsed="false">
      <c r="E794" s="1" t="n">
        <v>0</v>
      </c>
      <c r="F794" s="3" t="n">
        <v>0</v>
      </c>
    </row>
    <row r="795" customFormat="false" ht="12.8" hidden="false" customHeight="true" outlineLevel="0" collapsed="false">
      <c r="E795" s="1" t="n">
        <v>0</v>
      </c>
      <c r="F795" s="3" t="n">
        <v>0</v>
      </c>
    </row>
    <row r="796" customFormat="false" ht="12.8" hidden="false" customHeight="true" outlineLevel="0" collapsed="false">
      <c r="E796" s="1" t="n">
        <v>0</v>
      </c>
      <c r="F796" s="3" t="n">
        <v>0</v>
      </c>
    </row>
    <row r="797" customFormat="false" ht="12.8" hidden="false" customHeight="true" outlineLevel="0" collapsed="false">
      <c r="E797" s="1" t="n">
        <v>0</v>
      </c>
      <c r="F797" s="3" t="n">
        <v>0</v>
      </c>
    </row>
    <row r="798" customFormat="false" ht="12.8" hidden="false" customHeight="true" outlineLevel="0" collapsed="false">
      <c r="E798" s="1" t="n">
        <v>0</v>
      </c>
      <c r="F798" s="3" t="n">
        <v>0</v>
      </c>
    </row>
    <row r="799" customFormat="false" ht="12.8" hidden="false" customHeight="true" outlineLevel="0" collapsed="false">
      <c r="E799" s="1" t="n">
        <v>0</v>
      </c>
      <c r="F799" s="3" t="n">
        <v>0</v>
      </c>
    </row>
    <row r="800" customFormat="false" ht="12.8" hidden="false" customHeight="true" outlineLevel="0" collapsed="false">
      <c r="E800" s="1" t="n">
        <v>0</v>
      </c>
      <c r="F800" s="3" t="n">
        <v>0</v>
      </c>
    </row>
    <row r="801" customFormat="false" ht="12.8" hidden="false" customHeight="true" outlineLevel="0" collapsed="false">
      <c r="E801" s="1" t="n">
        <v>0</v>
      </c>
      <c r="F801" s="3" t="n">
        <v>0</v>
      </c>
    </row>
    <row r="802" customFormat="false" ht="12.8" hidden="false" customHeight="true" outlineLevel="0" collapsed="false">
      <c r="E802" s="1" t="n">
        <v>0</v>
      </c>
      <c r="F802" s="3" t="n">
        <v>0</v>
      </c>
    </row>
    <row r="803" customFormat="false" ht="12.8" hidden="false" customHeight="true" outlineLevel="0" collapsed="false">
      <c r="E803" s="1" t="n">
        <v>0</v>
      </c>
      <c r="F803" s="3" t="n">
        <v>0</v>
      </c>
    </row>
    <row r="804" customFormat="false" ht="12.8" hidden="false" customHeight="true" outlineLevel="0" collapsed="false">
      <c r="E804" s="1" t="n">
        <v>0</v>
      </c>
      <c r="F804" s="3" t="n">
        <v>0</v>
      </c>
    </row>
    <row r="805" customFormat="false" ht="12.8" hidden="false" customHeight="true" outlineLevel="0" collapsed="false">
      <c r="E805" s="1" t="n">
        <v>0</v>
      </c>
      <c r="F805" s="3" t="n">
        <v>0</v>
      </c>
    </row>
    <row r="806" customFormat="false" ht="12.8" hidden="false" customHeight="true" outlineLevel="0" collapsed="false">
      <c r="E806" s="1" t="n">
        <v>0</v>
      </c>
      <c r="F806" s="3" t="n">
        <v>0</v>
      </c>
    </row>
    <row r="807" customFormat="false" ht="12.8" hidden="false" customHeight="true" outlineLevel="0" collapsed="false">
      <c r="E807" s="1" t="n">
        <v>0</v>
      </c>
      <c r="F807" s="3" t="n">
        <v>0</v>
      </c>
    </row>
    <row r="808" customFormat="false" ht="12.8" hidden="false" customHeight="true" outlineLevel="0" collapsed="false">
      <c r="E808" s="1" t="n">
        <v>0</v>
      </c>
      <c r="F808" s="3" t="n">
        <v>0</v>
      </c>
    </row>
    <row r="809" customFormat="false" ht="12.8" hidden="false" customHeight="true" outlineLevel="0" collapsed="false">
      <c r="E809" s="1" t="n">
        <v>0</v>
      </c>
      <c r="F809" s="3" t="n">
        <v>0</v>
      </c>
    </row>
    <row r="810" customFormat="false" ht="12.8" hidden="false" customHeight="true" outlineLevel="0" collapsed="false">
      <c r="E810" s="1" t="n">
        <v>0</v>
      </c>
      <c r="F810" s="3" t="n">
        <v>0</v>
      </c>
    </row>
    <row r="811" customFormat="false" ht="12.8" hidden="false" customHeight="true" outlineLevel="0" collapsed="false">
      <c r="E811" s="1" t="n">
        <v>0</v>
      </c>
      <c r="F811" s="3" t="n">
        <v>0</v>
      </c>
    </row>
    <row r="812" customFormat="false" ht="12.8" hidden="false" customHeight="true" outlineLevel="0" collapsed="false">
      <c r="E812" s="1" t="n">
        <v>0</v>
      </c>
      <c r="F812" s="3" t="n">
        <v>0</v>
      </c>
    </row>
    <row r="813" customFormat="false" ht="12.8" hidden="false" customHeight="true" outlineLevel="0" collapsed="false">
      <c r="E813" s="1" t="n">
        <v>0</v>
      </c>
      <c r="F813" s="3" t="n">
        <v>0</v>
      </c>
    </row>
    <row r="814" customFormat="false" ht="12.8" hidden="false" customHeight="true" outlineLevel="0" collapsed="false">
      <c r="E814" s="1" t="n">
        <v>0</v>
      </c>
      <c r="F814" s="3" t="n">
        <v>0</v>
      </c>
    </row>
    <row r="815" customFormat="false" ht="12.8" hidden="false" customHeight="true" outlineLevel="0" collapsed="false">
      <c r="E815" s="1" t="n">
        <v>0</v>
      </c>
      <c r="F815" s="3" t="n">
        <v>0</v>
      </c>
    </row>
    <row r="816" customFormat="false" ht="12.8" hidden="false" customHeight="true" outlineLevel="0" collapsed="false">
      <c r="E816" s="1" t="n">
        <v>0</v>
      </c>
      <c r="F816" s="3" t="n">
        <v>0</v>
      </c>
    </row>
    <row r="817" customFormat="false" ht="12.8" hidden="false" customHeight="true" outlineLevel="0" collapsed="false">
      <c r="E817" s="1" t="n">
        <v>0</v>
      </c>
      <c r="F817" s="3" t="n">
        <v>0</v>
      </c>
    </row>
    <row r="818" customFormat="false" ht="12.8" hidden="false" customHeight="true" outlineLevel="0" collapsed="false">
      <c r="E818" s="1" t="n">
        <v>0</v>
      </c>
      <c r="F818" s="3" t="n">
        <v>0</v>
      </c>
    </row>
    <row r="819" customFormat="false" ht="12.8" hidden="false" customHeight="true" outlineLevel="0" collapsed="false">
      <c r="E819" s="1" t="n">
        <v>0</v>
      </c>
      <c r="F819" s="3" t="n">
        <v>0</v>
      </c>
    </row>
    <row r="820" customFormat="false" ht="12.8" hidden="false" customHeight="true" outlineLevel="0" collapsed="false">
      <c r="E820" s="1" t="n">
        <v>0</v>
      </c>
      <c r="F820" s="3" t="n">
        <v>0</v>
      </c>
    </row>
    <row r="821" customFormat="false" ht="12.8" hidden="false" customHeight="true" outlineLevel="0" collapsed="false">
      <c r="E821" s="1" t="n">
        <v>0</v>
      </c>
      <c r="F821" s="3" t="n">
        <v>0</v>
      </c>
    </row>
    <row r="822" customFormat="false" ht="12.8" hidden="false" customHeight="true" outlineLevel="0" collapsed="false">
      <c r="E822" s="1" t="n">
        <v>0</v>
      </c>
      <c r="F822" s="3" t="n">
        <v>0</v>
      </c>
    </row>
    <row r="823" customFormat="false" ht="12.8" hidden="false" customHeight="true" outlineLevel="0" collapsed="false">
      <c r="E823" s="1" t="n">
        <v>0</v>
      </c>
      <c r="F823" s="3" t="n">
        <v>0</v>
      </c>
    </row>
    <row r="824" customFormat="false" ht="12.8" hidden="false" customHeight="true" outlineLevel="0" collapsed="false">
      <c r="E824" s="1" t="n">
        <v>0</v>
      </c>
      <c r="F824" s="3" t="n">
        <v>0</v>
      </c>
    </row>
    <row r="825" customFormat="false" ht="12.8" hidden="false" customHeight="true" outlineLevel="0" collapsed="false">
      <c r="E825" s="1" t="n">
        <v>0</v>
      </c>
      <c r="F825" s="3" t="n">
        <v>0</v>
      </c>
    </row>
    <row r="826" customFormat="false" ht="12.8" hidden="false" customHeight="true" outlineLevel="0" collapsed="false">
      <c r="E826" s="1" t="n">
        <v>0</v>
      </c>
      <c r="F826" s="3" t="n">
        <v>0</v>
      </c>
    </row>
    <row r="827" customFormat="false" ht="12.8" hidden="false" customHeight="true" outlineLevel="0" collapsed="false">
      <c r="E827" s="1" t="n">
        <v>0</v>
      </c>
      <c r="F827" s="3" t="n">
        <v>0</v>
      </c>
    </row>
    <row r="828" customFormat="false" ht="12.8" hidden="false" customHeight="true" outlineLevel="0" collapsed="false">
      <c r="E828" s="1" t="n">
        <v>0</v>
      </c>
      <c r="F828" s="3" t="n">
        <v>0</v>
      </c>
    </row>
    <row r="829" customFormat="false" ht="12.8" hidden="false" customHeight="true" outlineLevel="0" collapsed="false">
      <c r="E829" s="1" t="n">
        <v>0</v>
      </c>
      <c r="F829" s="3" t="n">
        <v>0</v>
      </c>
    </row>
    <row r="830" customFormat="false" ht="12.8" hidden="false" customHeight="true" outlineLevel="0" collapsed="false">
      <c r="E830" s="1" t="n">
        <v>0</v>
      </c>
      <c r="F830" s="3" t="n">
        <v>0</v>
      </c>
    </row>
    <row r="831" customFormat="false" ht="12.8" hidden="false" customHeight="true" outlineLevel="0" collapsed="false">
      <c r="E831" s="1" t="n">
        <v>0</v>
      </c>
      <c r="F831" s="3" t="n">
        <v>0</v>
      </c>
    </row>
    <row r="832" customFormat="false" ht="12.8" hidden="false" customHeight="true" outlineLevel="0" collapsed="false">
      <c r="E832" s="1" t="n">
        <v>0</v>
      </c>
      <c r="F832" s="3" t="n">
        <v>0</v>
      </c>
    </row>
    <row r="833" customFormat="false" ht="12.8" hidden="false" customHeight="true" outlineLevel="0" collapsed="false">
      <c r="E833" s="1" t="n">
        <v>0</v>
      </c>
      <c r="F833" s="3" t="n">
        <v>0</v>
      </c>
    </row>
    <row r="834" customFormat="false" ht="12.8" hidden="false" customHeight="true" outlineLevel="0" collapsed="false">
      <c r="E834" s="1" t="n">
        <v>0</v>
      </c>
      <c r="F834" s="3" t="n">
        <v>0</v>
      </c>
    </row>
    <row r="835" customFormat="false" ht="12.8" hidden="false" customHeight="true" outlineLevel="0" collapsed="false">
      <c r="E835" s="1" t="n">
        <v>0</v>
      </c>
      <c r="F835" s="3" t="n">
        <v>0</v>
      </c>
    </row>
    <row r="836" customFormat="false" ht="12.8" hidden="false" customHeight="true" outlineLevel="0" collapsed="false">
      <c r="E836" s="1" t="n">
        <v>0</v>
      </c>
      <c r="F836" s="3" t="n">
        <v>0</v>
      </c>
    </row>
    <row r="837" customFormat="false" ht="12.8" hidden="false" customHeight="true" outlineLevel="0" collapsed="false">
      <c r="E837" s="1" t="n">
        <v>0</v>
      </c>
      <c r="F837" s="3" t="n">
        <v>0</v>
      </c>
    </row>
    <row r="838" customFormat="false" ht="12.8" hidden="false" customHeight="true" outlineLevel="0" collapsed="false">
      <c r="E838" s="1" t="n">
        <v>0</v>
      </c>
      <c r="F838" s="3" t="n">
        <v>0</v>
      </c>
    </row>
    <row r="839" customFormat="false" ht="12.8" hidden="false" customHeight="true" outlineLevel="0" collapsed="false">
      <c r="E839" s="1" t="n">
        <v>0</v>
      </c>
      <c r="F839" s="3" t="n">
        <v>0</v>
      </c>
    </row>
    <row r="840" customFormat="false" ht="12.8" hidden="false" customHeight="true" outlineLevel="0" collapsed="false">
      <c r="E840" s="1" t="n">
        <v>0</v>
      </c>
      <c r="F840" s="3" t="n">
        <v>0</v>
      </c>
    </row>
    <row r="841" customFormat="false" ht="12.8" hidden="false" customHeight="true" outlineLevel="0" collapsed="false">
      <c r="E841" s="1" t="n">
        <v>0</v>
      </c>
      <c r="F841" s="3" t="n">
        <v>0</v>
      </c>
    </row>
    <row r="842" customFormat="false" ht="12.8" hidden="false" customHeight="true" outlineLevel="0" collapsed="false">
      <c r="E842" s="1" t="n">
        <v>0</v>
      </c>
      <c r="F842" s="3" t="n">
        <v>0</v>
      </c>
    </row>
    <row r="843" customFormat="false" ht="12.8" hidden="false" customHeight="true" outlineLevel="0" collapsed="false">
      <c r="E843" s="1" t="n">
        <v>0</v>
      </c>
      <c r="F843" s="3" t="n">
        <v>0</v>
      </c>
    </row>
    <row r="844" customFormat="false" ht="12.8" hidden="false" customHeight="true" outlineLevel="0" collapsed="false">
      <c r="E844" s="1" t="n">
        <v>0</v>
      </c>
      <c r="F844" s="3" t="n">
        <v>0</v>
      </c>
    </row>
    <row r="845" customFormat="false" ht="12.8" hidden="false" customHeight="true" outlineLevel="0" collapsed="false">
      <c r="E845" s="1" t="n">
        <v>0</v>
      </c>
      <c r="F845" s="3" t="n">
        <v>0</v>
      </c>
    </row>
    <row r="846" customFormat="false" ht="12.8" hidden="false" customHeight="true" outlineLevel="0" collapsed="false">
      <c r="E846" s="1" t="n">
        <v>0</v>
      </c>
      <c r="F846" s="3" t="n">
        <v>0</v>
      </c>
    </row>
    <row r="847" customFormat="false" ht="12.8" hidden="false" customHeight="true" outlineLevel="0" collapsed="false">
      <c r="E847" s="1" t="n">
        <v>0</v>
      </c>
      <c r="F847" s="3" t="n">
        <v>0</v>
      </c>
    </row>
    <row r="848" customFormat="false" ht="12.8" hidden="false" customHeight="true" outlineLevel="0" collapsed="false">
      <c r="E848" s="1" t="n">
        <v>0</v>
      </c>
      <c r="F848" s="3" t="n">
        <v>0</v>
      </c>
    </row>
    <row r="849" customFormat="false" ht="12.8" hidden="false" customHeight="true" outlineLevel="0" collapsed="false">
      <c r="E849" s="1" t="n">
        <v>0</v>
      </c>
      <c r="F849" s="3" t="n">
        <v>0</v>
      </c>
    </row>
    <row r="850" customFormat="false" ht="12.8" hidden="false" customHeight="true" outlineLevel="0" collapsed="false">
      <c r="E850" s="1" t="n">
        <v>0</v>
      </c>
      <c r="F850" s="3" t="n">
        <v>0</v>
      </c>
    </row>
    <row r="851" customFormat="false" ht="12.8" hidden="false" customHeight="true" outlineLevel="0" collapsed="false">
      <c r="E851" s="1" t="n">
        <v>0</v>
      </c>
      <c r="F851" s="3" t="n">
        <v>0</v>
      </c>
    </row>
    <row r="852" customFormat="false" ht="12.8" hidden="false" customHeight="true" outlineLevel="0" collapsed="false">
      <c r="E852" s="1" t="n">
        <v>0</v>
      </c>
      <c r="F852" s="3" t="n">
        <v>0</v>
      </c>
    </row>
    <row r="853" customFormat="false" ht="12.8" hidden="false" customHeight="true" outlineLevel="0" collapsed="false">
      <c r="E853" s="1" t="n">
        <v>0</v>
      </c>
      <c r="F853" s="3" t="n">
        <v>0</v>
      </c>
    </row>
    <row r="854" customFormat="false" ht="12.8" hidden="false" customHeight="true" outlineLevel="0" collapsed="false">
      <c r="E854" s="1" t="n">
        <v>0</v>
      </c>
      <c r="F854" s="3" t="n">
        <v>0</v>
      </c>
    </row>
    <row r="855" customFormat="false" ht="12.8" hidden="false" customHeight="true" outlineLevel="0" collapsed="false">
      <c r="E855" s="1" t="n">
        <v>0</v>
      </c>
      <c r="F855" s="3" t="n">
        <v>0</v>
      </c>
    </row>
    <row r="856" customFormat="false" ht="12.8" hidden="false" customHeight="true" outlineLevel="0" collapsed="false">
      <c r="E856" s="1" t="n">
        <v>0</v>
      </c>
      <c r="F856" s="3" t="n">
        <v>0</v>
      </c>
    </row>
    <row r="857" customFormat="false" ht="12.8" hidden="false" customHeight="true" outlineLevel="0" collapsed="false">
      <c r="E857" s="1" t="n">
        <v>0</v>
      </c>
      <c r="F857" s="3" t="n">
        <v>0</v>
      </c>
    </row>
    <row r="858" customFormat="false" ht="12.8" hidden="false" customHeight="true" outlineLevel="0" collapsed="false">
      <c r="E858" s="1" t="n">
        <v>0</v>
      </c>
      <c r="F858" s="3" t="n">
        <v>0</v>
      </c>
    </row>
    <row r="859" customFormat="false" ht="12.8" hidden="false" customHeight="true" outlineLevel="0" collapsed="false">
      <c r="E859" s="1" t="n">
        <v>0</v>
      </c>
      <c r="F859" s="3" t="n">
        <v>0</v>
      </c>
    </row>
    <row r="860" customFormat="false" ht="12.8" hidden="false" customHeight="true" outlineLevel="0" collapsed="false">
      <c r="E860" s="1" t="n">
        <v>0</v>
      </c>
      <c r="F860" s="3" t="n">
        <v>0</v>
      </c>
    </row>
    <row r="861" customFormat="false" ht="12.8" hidden="false" customHeight="true" outlineLevel="0" collapsed="false">
      <c r="E861" s="1" t="n">
        <v>0</v>
      </c>
      <c r="F861" s="3" t="n">
        <v>0</v>
      </c>
    </row>
    <row r="862" customFormat="false" ht="12.8" hidden="false" customHeight="true" outlineLevel="0" collapsed="false">
      <c r="E862" s="1" t="n">
        <v>0</v>
      </c>
      <c r="F862" s="3" t="n">
        <v>0</v>
      </c>
    </row>
    <row r="863" customFormat="false" ht="12.8" hidden="false" customHeight="true" outlineLevel="0" collapsed="false">
      <c r="E863" s="1" t="n">
        <v>0</v>
      </c>
      <c r="F863" s="3" t="n">
        <v>0</v>
      </c>
    </row>
    <row r="864" customFormat="false" ht="12.8" hidden="false" customHeight="true" outlineLevel="0" collapsed="false">
      <c r="E864" s="1" t="n">
        <v>0</v>
      </c>
      <c r="F864" s="3" t="n">
        <v>0</v>
      </c>
    </row>
    <row r="865" customFormat="false" ht="12.8" hidden="false" customHeight="true" outlineLevel="0" collapsed="false">
      <c r="E865" s="1" t="n">
        <v>0</v>
      </c>
      <c r="F865" s="3" t="n">
        <v>0</v>
      </c>
    </row>
    <row r="866" customFormat="false" ht="12.8" hidden="false" customHeight="true" outlineLevel="0" collapsed="false">
      <c r="E866" s="1" t="n">
        <v>0</v>
      </c>
      <c r="F866" s="3" t="n">
        <v>0</v>
      </c>
    </row>
    <row r="867" customFormat="false" ht="12.8" hidden="false" customHeight="true" outlineLevel="0" collapsed="false">
      <c r="E867" s="1" t="n">
        <v>0</v>
      </c>
      <c r="F867" s="3" t="n">
        <v>0</v>
      </c>
    </row>
    <row r="868" customFormat="false" ht="12.8" hidden="false" customHeight="true" outlineLevel="0" collapsed="false">
      <c r="E868" s="1" t="n">
        <v>0</v>
      </c>
      <c r="F868" s="3" t="n">
        <v>0</v>
      </c>
    </row>
    <row r="869" customFormat="false" ht="12.8" hidden="false" customHeight="true" outlineLevel="0" collapsed="false">
      <c r="E869" s="1" t="n">
        <v>0</v>
      </c>
      <c r="F869" s="3" t="n">
        <v>0</v>
      </c>
    </row>
    <row r="870" customFormat="false" ht="12.8" hidden="false" customHeight="true" outlineLevel="0" collapsed="false">
      <c r="E870" s="1" t="n">
        <v>0</v>
      </c>
      <c r="F870" s="3" t="n">
        <v>0</v>
      </c>
    </row>
    <row r="871" customFormat="false" ht="12.8" hidden="false" customHeight="true" outlineLevel="0" collapsed="false">
      <c r="E871" s="1" t="n">
        <v>0</v>
      </c>
      <c r="F871" s="3" t="n">
        <v>0</v>
      </c>
    </row>
    <row r="872" customFormat="false" ht="12.8" hidden="false" customHeight="true" outlineLevel="0" collapsed="false">
      <c r="E872" s="1" t="n">
        <v>0</v>
      </c>
      <c r="F872" s="3" t="n">
        <v>0</v>
      </c>
    </row>
    <row r="873" customFormat="false" ht="12.8" hidden="false" customHeight="true" outlineLevel="0" collapsed="false">
      <c r="E873" s="1" t="n">
        <v>0</v>
      </c>
      <c r="F873" s="3" t="n">
        <v>0</v>
      </c>
    </row>
    <row r="874" customFormat="false" ht="12.8" hidden="false" customHeight="true" outlineLevel="0" collapsed="false">
      <c r="E874" s="1" t="n">
        <v>0</v>
      </c>
      <c r="F874" s="3" t="n">
        <v>0</v>
      </c>
    </row>
    <row r="875" customFormat="false" ht="12.8" hidden="false" customHeight="true" outlineLevel="0" collapsed="false">
      <c r="E875" s="1" t="n">
        <v>0</v>
      </c>
      <c r="F875" s="3" t="n">
        <v>0</v>
      </c>
    </row>
    <row r="876" customFormat="false" ht="12.8" hidden="false" customHeight="true" outlineLevel="0" collapsed="false">
      <c r="E876" s="1" t="n">
        <v>0</v>
      </c>
      <c r="F876" s="3" t="n">
        <v>0</v>
      </c>
    </row>
    <row r="877" customFormat="false" ht="12.8" hidden="false" customHeight="true" outlineLevel="0" collapsed="false">
      <c r="E877" s="1" t="n">
        <v>0</v>
      </c>
      <c r="F877" s="3" t="n">
        <v>0</v>
      </c>
    </row>
    <row r="878" customFormat="false" ht="12.8" hidden="false" customHeight="true" outlineLevel="0" collapsed="false">
      <c r="E878" s="1" t="n">
        <v>0</v>
      </c>
      <c r="F878" s="3" t="n">
        <v>0</v>
      </c>
    </row>
    <row r="879" customFormat="false" ht="12.8" hidden="false" customHeight="true" outlineLevel="0" collapsed="false">
      <c r="E879" s="1" t="n">
        <v>0</v>
      </c>
      <c r="F879" s="3" t="n">
        <v>0</v>
      </c>
    </row>
    <row r="880" customFormat="false" ht="12.8" hidden="false" customHeight="true" outlineLevel="0" collapsed="false">
      <c r="E880" s="1" t="n">
        <v>0</v>
      </c>
      <c r="F880" s="3" t="n">
        <v>0</v>
      </c>
    </row>
    <row r="881" customFormat="false" ht="12.8" hidden="false" customHeight="true" outlineLevel="0" collapsed="false">
      <c r="E881" s="1" t="n">
        <v>0</v>
      </c>
      <c r="F881" s="3" t="n">
        <v>0</v>
      </c>
    </row>
    <row r="882" customFormat="false" ht="12.8" hidden="false" customHeight="true" outlineLevel="0" collapsed="false">
      <c r="E882" s="1" t="n">
        <v>0</v>
      </c>
      <c r="F882" s="3" t="n">
        <v>0</v>
      </c>
    </row>
    <row r="883" customFormat="false" ht="12.8" hidden="false" customHeight="true" outlineLevel="0" collapsed="false">
      <c r="E883" s="1" t="n">
        <v>0</v>
      </c>
      <c r="F883" s="3" t="n">
        <v>0</v>
      </c>
    </row>
    <row r="884" customFormat="false" ht="12.8" hidden="false" customHeight="true" outlineLevel="0" collapsed="false">
      <c r="E884" s="1" t="n">
        <v>0</v>
      </c>
      <c r="F884" s="3" t="n">
        <v>0</v>
      </c>
    </row>
    <row r="885" customFormat="false" ht="12.8" hidden="false" customHeight="true" outlineLevel="0" collapsed="false">
      <c r="E885" s="1" t="n">
        <v>0</v>
      </c>
      <c r="F885" s="3" t="n">
        <v>0</v>
      </c>
    </row>
    <row r="886" customFormat="false" ht="12.8" hidden="false" customHeight="true" outlineLevel="0" collapsed="false">
      <c r="E886" s="1" t="n">
        <v>0</v>
      </c>
      <c r="F886" s="3" t="n">
        <v>0</v>
      </c>
    </row>
    <row r="887" customFormat="false" ht="12.8" hidden="false" customHeight="true" outlineLevel="0" collapsed="false">
      <c r="E887" s="1" t="n">
        <v>0</v>
      </c>
      <c r="F887" s="3" t="n">
        <v>0</v>
      </c>
    </row>
    <row r="888" customFormat="false" ht="12.8" hidden="false" customHeight="true" outlineLevel="0" collapsed="false">
      <c r="E888" s="1" t="n">
        <v>0</v>
      </c>
      <c r="F888" s="3" t="n">
        <v>0</v>
      </c>
    </row>
    <row r="889" customFormat="false" ht="12.8" hidden="false" customHeight="true" outlineLevel="0" collapsed="false">
      <c r="E889" s="1" t="n">
        <v>0</v>
      </c>
      <c r="F889" s="3" t="n">
        <v>0</v>
      </c>
    </row>
    <row r="890" customFormat="false" ht="12.8" hidden="false" customHeight="true" outlineLevel="0" collapsed="false">
      <c r="E890" s="1" t="n">
        <v>0</v>
      </c>
      <c r="F890" s="3" t="n">
        <v>0</v>
      </c>
    </row>
    <row r="891" customFormat="false" ht="12.8" hidden="false" customHeight="true" outlineLevel="0" collapsed="false">
      <c r="E891" s="1" t="n">
        <v>0</v>
      </c>
      <c r="F891" s="3" t="n">
        <v>0</v>
      </c>
    </row>
    <row r="892" customFormat="false" ht="12.8" hidden="false" customHeight="true" outlineLevel="0" collapsed="false">
      <c r="E892" s="1" t="n">
        <v>0</v>
      </c>
      <c r="F892" s="3" t="n">
        <v>0</v>
      </c>
    </row>
    <row r="893" customFormat="false" ht="12.8" hidden="false" customHeight="true" outlineLevel="0" collapsed="false">
      <c r="E893" s="1" t="n">
        <v>0</v>
      </c>
      <c r="F893" s="3" t="n">
        <v>0</v>
      </c>
    </row>
    <row r="894" customFormat="false" ht="12.8" hidden="false" customHeight="true" outlineLevel="0" collapsed="false">
      <c r="E894" s="1" t="n">
        <v>0</v>
      </c>
      <c r="F894" s="3" t="n">
        <v>0</v>
      </c>
    </row>
    <row r="895" customFormat="false" ht="12.8" hidden="false" customHeight="true" outlineLevel="0" collapsed="false">
      <c r="E895" s="1" t="n">
        <v>0</v>
      </c>
      <c r="F895" s="3" t="n">
        <v>0</v>
      </c>
    </row>
    <row r="896" customFormat="false" ht="12.8" hidden="false" customHeight="true" outlineLevel="0" collapsed="false">
      <c r="E896" s="1" t="n">
        <v>0</v>
      </c>
      <c r="F896" s="3" t="n">
        <v>0</v>
      </c>
    </row>
    <row r="897" customFormat="false" ht="12.8" hidden="false" customHeight="true" outlineLevel="0" collapsed="false">
      <c r="E897" s="1" t="n">
        <v>0</v>
      </c>
      <c r="F897" s="3" t="n">
        <v>0</v>
      </c>
    </row>
    <row r="898" customFormat="false" ht="12.8" hidden="false" customHeight="true" outlineLevel="0" collapsed="false">
      <c r="E898" s="1" t="n">
        <v>0</v>
      </c>
      <c r="F898" s="3" t="n">
        <v>0</v>
      </c>
    </row>
    <row r="899" customFormat="false" ht="12.8" hidden="false" customHeight="true" outlineLevel="0" collapsed="false">
      <c r="E899" s="1" t="n">
        <v>0</v>
      </c>
      <c r="F899" s="3" t="n">
        <v>0</v>
      </c>
    </row>
    <row r="900" customFormat="false" ht="12.8" hidden="false" customHeight="true" outlineLevel="0" collapsed="false">
      <c r="E900" s="1" t="n">
        <v>0</v>
      </c>
      <c r="F900" s="3" t="n">
        <v>0</v>
      </c>
    </row>
    <row r="901" customFormat="false" ht="12.8" hidden="false" customHeight="true" outlineLevel="0" collapsed="false">
      <c r="E901" s="1" t="n">
        <v>0</v>
      </c>
      <c r="F901" s="3" t="n">
        <v>0</v>
      </c>
    </row>
    <row r="902" customFormat="false" ht="12.8" hidden="false" customHeight="true" outlineLevel="0" collapsed="false">
      <c r="E902" s="1" t="n">
        <v>0</v>
      </c>
      <c r="F902" s="3" t="n">
        <v>0</v>
      </c>
    </row>
    <row r="903" customFormat="false" ht="12.8" hidden="false" customHeight="true" outlineLevel="0" collapsed="false">
      <c r="E903" s="1" t="n">
        <v>0</v>
      </c>
      <c r="F903" s="3" t="n">
        <v>0</v>
      </c>
    </row>
    <row r="904" customFormat="false" ht="12.8" hidden="false" customHeight="true" outlineLevel="0" collapsed="false">
      <c r="E904" s="1" t="n">
        <v>0</v>
      </c>
      <c r="F904" s="3" t="n">
        <v>0</v>
      </c>
    </row>
    <row r="905" customFormat="false" ht="12.8" hidden="false" customHeight="true" outlineLevel="0" collapsed="false">
      <c r="E905" s="1" t="n">
        <v>0</v>
      </c>
      <c r="F905" s="3" t="n">
        <v>0</v>
      </c>
    </row>
    <row r="906" customFormat="false" ht="12.8" hidden="false" customHeight="true" outlineLevel="0" collapsed="false">
      <c r="E906" s="1" t="n">
        <v>0</v>
      </c>
      <c r="F906" s="3" t="n">
        <v>0</v>
      </c>
    </row>
    <row r="907" customFormat="false" ht="12.8" hidden="false" customHeight="true" outlineLevel="0" collapsed="false">
      <c r="E907" s="1" t="n">
        <v>0</v>
      </c>
      <c r="F907" s="3" t="n">
        <v>0</v>
      </c>
    </row>
    <row r="908" customFormat="false" ht="12.8" hidden="false" customHeight="true" outlineLevel="0" collapsed="false">
      <c r="E908" s="1" t="n">
        <v>0</v>
      </c>
      <c r="F908" s="3" t="n">
        <v>0</v>
      </c>
    </row>
    <row r="909" customFormat="false" ht="12.8" hidden="false" customHeight="true" outlineLevel="0" collapsed="false">
      <c r="E909" s="1" t="n">
        <v>0</v>
      </c>
      <c r="F909" s="3" t="n">
        <v>0</v>
      </c>
    </row>
    <row r="910" customFormat="false" ht="12.8" hidden="false" customHeight="true" outlineLevel="0" collapsed="false">
      <c r="E910" s="1" t="n">
        <v>0</v>
      </c>
      <c r="F910" s="3" t="n">
        <v>0</v>
      </c>
    </row>
    <row r="911" customFormat="false" ht="12.8" hidden="false" customHeight="true" outlineLevel="0" collapsed="false">
      <c r="E911" s="1" t="n">
        <v>0</v>
      </c>
      <c r="F911" s="3" t="n">
        <v>0</v>
      </c>
    </row>
    <row r="912" customFormat="false" ht="12.8" hidden="false" customHeight="true" outlineLevel="0" collapsed="false">
      <c r="E912" s="1" t="n">
        <v>0</v>
      </c>
      <c r="F912" s="3" t="n">
        <v>0</v>
      </c>
    </row>
    <row r="913" customFormat="false" ht="12.8" hidden="false" customHeight="true" outlineLevel="0" collapsed="false">
      <c r="E913" s="1" t="n">
        <v>0</v>
      </c>
      <c r="F913" s="3" t="n">
        <v>0</v>
      </c>
    </row>
    <row r="914" customFormat="false" ht="12.8" hidden="false" customHeight="true" outlineLevel="0" collapsed="false">
      <c r="E914" s="1" t="n">
        <v>0</v>
      </c>
      <c r="F914" s="3" t="n">
        <v>0</v>
      </c>
    </row>
    <row r="915" customFormat="false" ht="12.8" hidden="false" customHeight="true" outlineLevel="0" collapsed="false">
      <c r="E915" s="1" t="n">
        <v>0</v>
      </c>
      <c r="F915" s="3" t="n">
        <v>0</v>
      </c>
    </row>
    <row r="916" customFormat="false" ht="12.8" hidden="false" customHeight="true" outlineLevel="0" collapsed="false">
      <c r="E916" s="1" t="n">
        <v>0</v>
      </c>
      <c r="F916" s="3" t="n">
        <v>0</v>
      </c>
    </row>
    <row r="917" customFormat="false" ht="12.8" hidden="false" customHeight="true" outlineLevel="0" collapsed="false">
      <c r="E917" s="1" t="n">
        <v>0</v>
      </c>
      <c r="F917" s="3" t="n">
        <v>0</v>
      </c>
    </row>
    <row r="918" customFormat="false" ht="12.8" hidden="false" customHeight="true" outlineLevel="0" collapsed="false">
      <c r="E918" s="1" t="n">
        <v>0</v>
      </c>
      <c r="F918" s="3" t="n">
        <v>0</v>
      </c>
    </row>
    <row r="919" customFormat="false" ht="12.8" hidden="false" customHeight="true" outlineLevel="0" collapsed="false">
      <c r="E919" s="1" t="n">
        <v>0</v>
      </c>
      <c r="F919" s="3" t="n">
        <v>0</v>
      </c>
    </row>
    <row r="920" customFormat="false" ht="12.8" hidden="false" customHeight="true" outlineLevel="0" collapsed="false">
      <c r="E920" s="1" t="n">
        <v>0</v>
      </c>
      <c r="F920" s="3" t="n">
        <v>0</v>
      </c>
    </row>
    <row r="921" customFormat="false" ht="12.8" hidden="false" customHeight="true" outlineLevel="0" collapsed="false">
      <c r="E921" s="1" t="n">
        <v>0</v>
      </c>
      <c r="F921" s="3" t="n">
        <v>0</v>
      </c>
    </row>
    <row r="922" customFormat="false" ht="12.8" hidden="false" customHeight="true" outlineLevel="0" collapsed="false">
      <c r="E922" s="1" t="n">
        <v>0</v>
      </c>
      <c r="F922" s="3" t="n">
        <v>0</v>
      </c>
    </row>
    <row r="923" customFormat="false" ht="12.8" hidden="false" customHeight="true" outlineLevel="0" collapsed="false">
      <c r="E923" s="1" t="n">
        <v>0</v>
      </c>
      <c r="F923" s="3" t="n">
        <v>0</v>
      </c>
    </row>
    <row r="924" customFormat="false" ht="12.8" hidden="false" customHeight="true" outlineLevel="0" collapsed="false">
      <c r="E924" s="1" t="n">
        <v>0</v>
      </c>
      <c r="F924" s="3" t="n">
        <v>0</v>
      </c>
    </row>
    <row r="925" customFormat="false" ht="12.8" hidden="false" customHeight="true" outlineLevel="0" collapsed="false">
      <c r="E925" s="1" t="n">
        <v>0</v>
      </c>
      <c r="F925" s="3" t="n">
        <v>0</v>
      </c>
    </row>
    <row r="926" customFormat="false" ht="12.8" hidden="false" customHeight="true" outlineLevel="0" collapsed="false">
      <c r="E926" s="1" t="n">
        <v>0</v>
      </c>
      <c r="F926" s="3" t="n">
        <v>0</v>
      </c>
    </row>
    <row r="927" customFormat="false" ht="12.8" hidden="false" customHeight="true" outlineLevel="0" collapsed="false">
      <c r="E927" s="1" t="n">
        <v>0</v>
      </c>
      <c r="F927" s="3" t="n">
        <v>0</v>
      </c>
    </row>
    <row r="928" customFormat="false" ht="12.8" hidden="false" customHeight="true" outlineLevel="0" collapsed="false">
      <c r="E928" s="1" t="n">
        <v>0</v>
      </c>
      <c r="F928" s="3" t="n">
        <v>0</v>
      </c>
    </row>
    <row r="929" customFormat="false" ht="12.8" hidden="false" customHeight="true" outlineLevel="0" collapsed="false">
      <c r="E929" s="1" t="n">
        <v>0</v>
      </c>
      <c r="F929" s="3" t="n">
        <v>0</v>
      </c>
    </row>
    <row r="930" customFormat="false" ht="12.8" hidden="false" customHeight="true" outlineLevel="0" collapsed="false">
      <c r="E930" s="1" t="n">
        <v>0</v>
      </c>
      <c r="F930" s="3" t="n">
        <v>0</v>
      </c>
    </row>
    <row r="931" customFormat="false" ht="12.8" hidden="false" customHeight="true" outlineLevel="0" collapsed="false">
      <c r="E931" s="1" t="n">
        <v>0</v>
      </c>
      <c r="F931" s="3" t="n">
        <v>0</v>
      </c>
    </row>
    <row r="932" customFormat="false" ht="12.8" hidden="false" customHeight="true" outlineLevel="0" collapsed="false">
      <c r="E932" s="1" t="n">
        <v>0</v>
      </c>
      <c r="F932" s="3" t="n">
        <v>0</v>
      </c>
    </row>
    <row r="933" customFormat="false" ht="12.8" hidden="false" customHeight="true" outlineLevel="0" collapsed="false">
      <c r="E933" s="1" t="n">
        <v>0</v>
      </c>
      <c r="F933" s="3" t="n">
        <v>0</v>
      </c>
    </row>
    <row r="934" customFormat="false" ht="12.8" hidden="false" customHeight="true" outlineLevel="0" collapsed="false">
      <c r="E934" s="1" t="n">
        <v>0</v>
      </c>
      <c r="F934" s="3" t="n">
        <v>0</v>
      </c>
    </row>
    <row r="935" customFormat="false" ht="12.8" hidden="false" customHeight="true" outlineLevel="0" collapsed="false">
      <c r="E935" s="1" t="n">
        <v>0</v>
      </c>
      <c r="F935" s="3" t="n">
        <v>0</v>
      </c>
    </row>
    <row r="936" customFormat="false" ht="12.8" hidden="false" customHeight="true" outlineLevel="0" collapsed="false">
      <c r="E936" s="1" t="n">
        <v>0</v>
      </c>
      <c r="F936" s="3" t="n">
        <v>0</v>
      </c>
    </row>
    <row r="937" customFormat="false" ht="12.8" hidden="false" customHeight="true" outlineLevel="0" collapsed="false">
      <c r="E937" s="1" t="n">
        <v>0</v>
      </c>
      <c r="F937" s="3" t="n">
        <v>0</v>
      </c>
    </row>
    <row r="938" customFormat="false" ht="12.8" hidden="false" customHeight="true" outlineLevel="0" collapsed="false">
      <c r="E938" s="1" t="n">
        <v>0</v>
      </c>
      <c r="F938" s="3" t="n">
        <v>0</v>
      </c>
    </row>
    <row r="939" customFormat="false" ht="12.8" hidden="false" customHeight="true" outlineLevel="0" collapsed="false">
      <c r="E939" s="1" t="n">
        <v>0</v>
      </c>
      <c r="F939" s="3" t="n">
        <v>0</v>
      </c>
    </row>
    <row r="940" customFormat="false" ht="12.8" hidden="false" customHeight="true" outlineLevel="0" collapsed="false">
      <c r="E940" s="1" t="n">
        <v>0</v>
      </c>
      <c r="F940" s="3" t="n">
        <v>0</v>
      </c>
    </row>
    <row r="941" customFormat="false" ht="12.8" hidden="false" customHeight="true" outlineLevel="0" collapsed="false">
      <c r="E941" s="1" t="n">
        <v>0</v>
      </c>
      <c r="F941" s="3" t="n">
        <v>0</v>
      </c>
    </row>
    <row r="942" customFormat="false" ht="12.8" hidden="false" customHeight="true" outlineLevel="0" collapsed="false">
      <c r="E942" s="1" t="n">
        <v>0</v>
      </c>
      <c r="F942" s="3" t="n">
        <v>0</v>
      </c>
    </row>
    <row r="943" customFormat="false" ht="12.8" hidden="false" customHeight="true" outlineLevel="0" collapsed="false">
      <c r="E943" s="1" t="n">
        <v>0</v>
      </c>
      <c r="F943" s="3" t="n">
        <v>0</v>
      </c>
    </row>
    <row r="944" customFormat="false" ht="12.8" hidden="false" customHeight="true" outlineLevel="0" collapsed="false">
      <c r="E944" s="1" t="n">
        <v>0</v>
      </c>
      <c r="F944" s="3" t="n">
        <v>0</v>
      </c>
    </row>
    <row r="945" customFormat="false" ht="12.8" hidden="false" customHeight="true" outlineLevel="0" collapsed="false">
      <c r="E945" s="1" t="n">
        <v>0</v>
      </c>
      <c r="F945" s="3" t="n">
        <v>0</v>
      </c>
    </row>
    <row r="946" customFormat="false" ht="12.8" hidden="false" customHeight="true" outlineLevel="0" collapsed="false">
      <c r="E946" s="1" t="n">
        <v>0</v>
      </c>
      <c r="F946" s="3" t="n">
        <v>0</v>
      </c>
    </row>
    <row r="947" customFormat="false" ht="12.8" hidden="false" customHeight="true" outlineLevel="0" collapsed="false">
      <c r="E947" s="1" t="n">
        <v>0</v>
      </c>
      <c r="F947" s="3" t="n">
        <v>0</v>
      </c>
    </row>
    <row r="948" customFormat="false" ht="12.8" hidden="false" customHeight="true" outlineLevel="0" collapsed="false">
      <c r="E948" s="1" t="n">
        <v>0</v>
      </c>
      <c r="F948" s="3" t="n">
        <v>0</v>
      </c>
    </row>
    <row r="949" customFormat="false" ht="12.8" hidden="false" customHeight="true" outlineLevel="0" collapsed="false">
      <c r="E949" s="1" t="n">
        <v>0</v>
      </c>
      <c r="F949" s="3" t="n">
        <v>0</v>
      </c>
    </row>
    <row r="950" customFormat="false" ht="12.8" hidden="false" customHeight="true" outlineLevel="0" collapsed="false">
      <c r="E950" s="1" t="n">
        <v>0</v>
      </c>
      <c r="F950" s="3" t="n">
        <v>0</v>
      </c>
    </row>
    <row r="951" customFormat="false" ht="12.8" hidden="false" customHeight="true" outlineLevel="0" collapsed="false">
      <c r="E951" s="1" t="n">
        <v>0</v>
      </c>
      <c r="F951" s="3" t="n">
        <v>0</v>
      </c>
    </row>
    <row r="952" customFormat="false" ht="12.8" hidden="false" customHeight="true" outlineLevel="0" collapsed="false">
      <c r="E952" s="1" t="n">
        <v>0</v>
      </c>
      <c r="F952" s="3" t="n">
        <v>0</v>
      </c>
    </row>
    <row r="953" customFormat="false" ht="12.8" hidden="false" customHeight="true" outlineLevel="0" collapsed="false">
      <c r="E953" s="1" t="n">
        <v>0</v>
      </c>
      <c r="F953" s="3" t="n">
        <v>0</v>
      </c>
    </row>
    <row r="954" customFormat="false" ht="12.8" hidden="false" customHeight="true" outlineLevel="0" collapsed="false">
      <c r="E954" s="1" t="n">
        <v>0</v>
      </c>
      <c r="F954" s="3" t="n">
        <v>0</v>
      </c>
    </row>
    <row r="955" customFormat="false" ht="12.8" hidden="false" customHeight="true" outlineLevel="0" collapsed="false">
      <c r="E955" s="1" t="n">
        <v>0</v>
      </c>
      <c r="F955" s="3" t="n">
        <v>0</v>
      </c>
    </row>
    <row r="956" customFormat="false" ht="12.8" hidden="false" customHeight="true" outlineLevel="0" collapsed="false">
      <c r="E956" s="1" t="n">
        <v>0</v>
      </c>
      <c r="F956" s="3" t="n">
        <v>0</v>
      </c>
    </row>
    <row r="957" customFormat="false" ht="12.8" hidden="false" customHeight="true" outlineLevel="0" collapsed="false">
      <c r="E957" s="1" t="n">
        <v>0</v>
      </c>
      <c r="F957" s="3" t="n">
        <v>0</v>
      </c>
    </row>
    <row r="958" customFormat="false" ht="12.8" hidden="false" customHeight="true" outlineLevel="0" collapsed="false">
      <c r="E958" s="1" t="n">
        <v>0</v>
      </c>
      <c r="F958" s="3" t="n">
        <v>0</v>
      </c>
    </row>
    <row r="959" customFormat="false" ht="12.8" hidden="false" customHeight="true" outlineLevel="0" collapsed="false">
      <c r="E959" s="1" t="n">
        <v>0</v>
      </c>
      <c r="F959" s="3" t="n">
        <v>0</v>
      </c>
    </row>
    <row r="960" customFormat="false" ht="12.8" hidden="false" customHeight="true" outlineLevel="0" collapsed="false">
      <c r="E960" s="1" t="n">
        <v>0</v>
      </c>
      <c r="F960" s="3" t="n">
        <v>0</v>
      </c>
    </row>
    <row r="961" customFormat="false" ht="12.8" hidden="false" customHeight="true" outlineLevel="0" collapsed="false">
      <c r="E961" s="1" t="n">
        <v>0</v>
      </c>
      <c r="F961" s="3" t="n">
        <v>0</v>
      </c>
    </row>
    <row r="962" customFormat="false" ht="12.8" hidden="false" customHeight="true" outlineLevel="0" collapsed="false">
      <c r="E962" s="1" t="n">
        <v>0</v>
      </c>
      <c r="F962" s="3" t="n">
        <v>0</v>
      </c>
    </row>
    <row r="963" customFormat="false" ht="12.8" hidden="false" customHeight="true" outlineLevel="0" collapsed="false">
      <c r="E963" s="1" t="n">
        <v>0</v>
      </c>
      <c r="F963" s="3" t="n">
        <v>0</v>
      </c>
    </row>
    <row r="964" customFormat="false" ht="12.8" hidden="false" customHeight="true" outlineLevel="0" collapsed="false">
      <c r="E964" s="1" t="n">
        <v>0</v>
      </c>
      <c r="F964" s="3" t="n">
        <v>0</v>
      </c>
    </row>
    <row r="965" customFormat="false" ht="12.8" hidden="false" customHeight="true" outlineLevel="0" collapsed="false">
      <c r="E965" s="1" t="n">
        <v>0</v>
      </c>
      <c r="F965" s="3" t="n">
        <v>0</v>
      </c>
    </row>
    <row r="966" customFormat="false" ht="12.8" hidden="false" customHeight="true" outlineLevel="0" collapsed="false">
      <c r="E966" s="1" t="n">
        <v>0</v>
      </c>
      <c r="F966" s="3" t="n">
        <v>0</v>
      </c>
    </row>
    <row r="967" customFormat="false" ht="12.8" hidden="false" customHeight="true" outlineLevel="0" collapsed="false">
      <c r="E967" s="1" t="n">
        <v>0</v>
      </c>
      <c r="F967" s="3" t="n">
        <v>0</v>
      </c>
    </row>
    <row r="968" customFormat="false" ht="12.8" hidden="false" customHeight="true" outlineLevel="0" collapsed="false">
      <c r="E968" s="1" t="n">
        <v>0</v>
      </c>
      <c r="F968" s="3" t="n">
        <v>0</v>
      </c>
    </row>
    <row r="969" customFormat="false" ht="12.8" hidden="false" customHeight="true" outlineLevel="0" collapsed="false">
      <c r="E969" s="1" t="n">
        <v>0</v>
      </c>
      <c r="F969" s="3" t="n">
        <v>0</v>
      </c>
    </row>
    <row r="970" customFormat="false" ht="12.8" hidden="false" customHeight="true" outlineLevel="0" collapsed="false">
      <c r="E970" s="1" t="n">
        <v>0</v>
      </c>
      <c r="F970" s="3" t="n">
        <v>0</v>
      </c>
    </row>
    <row r="971" customFormat="false" ht="12.8" hidden="false" customHeight="true" outlineLevel="0" collapsed="false">
      <c r="E971" s="1" t="n">
        <v>0</v>
      </c>
      <c r="F971" s="3" t="n">
        <v>0</v>
      </c>
    </row>
    <row r="972" customFormat="false" ht="12.8" hidden="false" customHeight="true" outlineLevel="0" collapsed="false">
      <c r="E972" s="1" t="n">
        <v>0</v>
      </c>
      <c r="F972" s="3" t="n">
        <v>0</v>
      </c>
    </row>
    <row r="973" customFormat="false" ht="12.8" hidden="false" customHeight="true" outlineLevel="0" collapsed="false">
      <c r="E973" s="1" t="n">
        <v>0</v>
      </c>
      <c r="F973" s="3" t="n">
        <v>0</v>
      </c>
    </row>
    <row r="974" customFormat="false" ht="12.8" hidden="false" customHeight="true" outlineLevel="0" collapsed="false">
      <c r="E974" s="1" t="n">
        <v>0</v>
      </c>
      <c r="F974" s="3" t="n">
        <v>0</v>
      </c>
    </row>
    <row r="975" customFormat="false" ht="12.8" hidden="false" customHeight="true" outlineLevel="0" collapsed="false">
      <c r="E975" s="1" t="n">
        <v>0</v>
      </c>
      <c r="F975" s="3" t="n">
        <v>0</v>
      </c>
    </row>
    <row r="976" customFormat="false" ht="12.8" hidden="false" customHeight="true" outlineLevel="0" collapsed="false">
      <c r="E976" s="1" t="n">
        <v>0</v>
      </c>
      <c r="F976" s="3" t="n">
        <v>0</v>
      </c>
    </row>
    <row r="977" customFormat="false" ht="12.8" hidden="false" customHeight="true" outlineLevel="0" collapsed="false">
      <c r="E977" s="1" t="n">
        <v>0</v>
      </c>
      <c r="F977" s="3" t="n">
        <v>0</v>
      </c>
    </row>
    <row r="978" customFormat="false" ht="12.8" hidden="false" customHeight="true" outlineLevel="0" collapsed="false">
      <c r="E978" s="1" t="n">
        <v>0</v>
      </c>
      <c r="F978" s="3" t="n">
        <v>0</v>
      </c>
    </row>
    <row r="979" customFormat="false" ht="12.8" hidden="false" customHeight="true" outlineLevel="0" collapsed="false">
      <c r="E979" s="1" t="n">
        <v>0</v>
      </c>
      <c r="F979" s="3" t="n">
        <v>0</v>
      </c>
    </row>
    <row r="980" customFormat="false" ht="12.8" hidden="false" customHeight="true" outlineLevel="0" collapsed="false">
      <c r="E980" s="1" t="n">
        <v>0</v>
      </c>
      <c r="F980" s="3" t="n">
        <v>0</v>
      </c>
    </row>
    <row r="981" customFormat="false" ht="12.8" hidden="false" customHeight="true" outlineLevel="0" collapsed="false">
      <c r="E981" s="1" t="n">
        <v>0</v>
      </c>
      <c r="F981" s="3" t="n">
        <v>0</v>
      </c>
    </row>
    <row r="982" customFormat="false" ht="12.8" hidden="false" customHeight="true" outlineLevel="0" collapsed="false">
      <c r="E982" s="1" t="n">
        <v>0</v>
      </c>
      <c r="F982" s="3" t="n">
        <v>0</v>
      </c>
    </row>
    <row r="983" customFormat="false" ht="12.8" hidden="false" customHeight="true" outlineLevel="0" collapsed="false">
      <c r="E983" s="1" t="n">
        <v>0</v>
      </c>
      <c r="F983" s="3" t="n">
        <v>0</v>
      </c>
    </row>
    <row r="984" customFormat="false" ht="12.8" hidden="false" customHeight="true" outlineLevel="0" collapsed="false">
      <c r="E984" s="1" t="n">
        <v>0</v>
      </c>
      <c r="F984" s="3" t="n">
        <v>0</v>
      </c>
    </row>
    <row r="985" customFormat="false" ht="12.8" hidden="false" customHeight="true" outlineLevel="0" collapsed="false">
      <c r="E985" s="1" t="n">
        <v>0</v>
      </c>
      <c r="F985" s="3" t="n">
        <v>0</v>
      </c>
    </row>
    <row r="986" customFormat="false" ht="12.8" hidden="false" customHeight="true" outlineLevel="0" collapsed="false">
      <c r="E986" s="1" t="n">
        <v>0</v>
      </c>
      <c r="F986" s="3" t="n">
        <v>0</v>
      </c>
    </row>
    <row r="987" customFormat="false" ht="12.8" hidden="false" customHeight="true" outlineLevel="0" collapsed="false">
      <c r="E987" s="1" t="n">
        <v>0</v>
      </c>
      <c r="F987" s="3" t="n">
        <v>0</v>
      </c>
    </row>
    <row r="988" customFormat="false" ht="12.8" hidden="false" customHeight="true" outlineLevel="0" collapsed="false">
      <c r="E988" s="1" t="n">
        <v>0</v>
      </c>
      <c r="F988" s="3" t="n">
        <v>0</v>
      </c>
    </row>
    <row r="989" customFormat="false" ht="12.8" hidden="false" customHeight="true" outlineLevel="0" collapsed="false">
      <c r="E989" s="1" t="n">
        <v>0</v>
      </c>
      <c r="F989" s="3" t="n">
        <v>0</v>
      </c>
    </row>
    <row r="990" customFormat="false" ht="12.8" hidden="false" customHeight="true" outlineLevel="0" collapsed="false">
      <c r="E990" s="1" t="n">
        <v>0</v>
      </c>
      <c r="F990" s="3" t="n">
        <v>0</v>
      </c>
    </row>
    <row r="991" customFormat="false" ht="12.8" hidden="false" customHeight="true" outlineLevel="0" collapsed="false">
      <c r="E991" s="1" t="n">
        <v>0</v>
      </c>
      <c r="F991" s="3" t="n">
        <v>0</v>
      </c>
    </row>
    <row r="992" customFormat="false" ht="12.8" hidden="false" customHeight="true" outlineLevel="0" collapsed="false">
      <c r="E992" s="1" t="n">
        <v>0</v>
      </c>
      <c r="F992" s="3" t="n">
        <v>0</v>
      </c>
    </row>
    <row r="993" customFormat="false" ht="12.8" hidden="false" customHeight="true" outlineLevel="0" collapsed="false">
      <c r="E993" s="1" t="n">
        <v>0</v>
      </c>
      <c r="F993" s="3" t="n">
        <v>0</v>
      </c>
    </row>
    <row r="994" customFormat="false" ht="12.8" hidden="false" customHeight="true" outlineLevel="0" collapsed="false">
      <c r="E994" s="1" t="n">
        <v>0</v>
      </c>
      <c r="F994" s="3" t="n">
        <v>0</v>
      </c>
    </row>
    <row r="995" customFormat="false" ht="12.8" hidden="false" customHeight="true" outlineLevel="0" collapsed="false">
      <c r="E995" s="1" t="n">
        <v>0</v>
      </c>
      <c r="F995" s="3" t="n">
        <v>0</v>
      </c>
    </row>
    <row r="996" customFormat="false" ht="12.8" hidden="false" customHeight="true" outlineLevel="0" collapsed="false">
      <c r="E996" s="1" t="n">
        <v>0</v>
      </c>
      <c r="F996" s="3" t="n">
        <v>0</v>
      </c>
    </row>
    <row r="997" customFormat="false" ht="12.8" hidden="false" customHeight="true" outlineLevel="0" collapsed="false">
      <c r="E997" s="1" t="n">
        <v>0</v>
      </c>
      <c r="F997" s="3" t="n">
        <v>0</v>
      </c>
    </row>
    <row r="998" customFormat="false" ht="12.8" hidden="false" customHeight="true" outlineLevel="0" collapsed="false">
      <c r="E998" s="1" t="n">
        <v>0</v>
      </c>
      <c r="F998" s="3" t="n">
        <v>0</v>
      </c>
    </row>
    <row r="999" customFormat="false" ht="12.8" hidden="false" customHeight="true" outlineLevel="0" collapsed="false">
      <c r="E999" s="1" t="n">
        <v>0</v>
      </c>
      <c r="F999" s="3" t="n">
        <v>0</v>
      </c>
    </row>
    <row r="1000" customFormat="false" ht="12.8" hidden="false" customHeight="true" outlineLevel="0" collapsed="false">
      <c r="E1000" s="1" t="n">
        <v>0</v>
      </c>
      <c r="F1000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6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0" topLeftCell="D1" activePane="topRight" state="frozen"/>
      <selection pane="topLeft" activeCell="A1" activeCellId="0" sqref="A1"/>
      <selection pane="topRight" activeCell="E7" activeCellId="0" sqref="E7"/>
    </sheetView>
  </sheetViews>
  <sheetFormatPr defaultRowHeight="15"/>
  <cols>
    <col collapsed="false" hidden="false" max="1" min="1" style="5" width="7.96428571428571"/>
    <col collapsed="false" hidden="false" max="2" min="2" style="5" width="37.1224489795918"/>
    <col collapsed="false" hidden="false" max="3" min="3" style="5" width="7.96428571428571"/>
    <col collapsed="false" hidden="false" max="4" min="4" style="5" width="8.23469387755102"/>
    <col collapsed="false" hidden="false" max="5" min="5" style="5" width="18.0867346938776"/>
    <col collapsed="false" hidden="false" max="1025" min="6" style="5" width="7.96428571428571"/>
  </cols>
  <sheetData>
    <row r="1" customFormat="false" ht="12.8" hidden="false" customHeight="true" outlineLevel="0" collapsed="false">
      <c r="A1" s="5" t="s">
        <v>17</v>
      </c>
      <c r="B1" s="5" t="s">
        <v>18</v>
      </c>
      <c r="C1" s="5" t="s">
        <v>19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customFormat="false" ht="12.8" hidden="false" customHeight="false" outlineLevel="0" collapsed="false">
      <c r="A2" s="5" t="n">
        <v>1</v>
      </c>
      <c r="B2" s="5" t="s">
        <v>20</v>
      </c>
      <c r="C2" s="5" t="n">
        <v>8.95</v>
      </c>
    </row>
    <row r="3" customFormat="false" ht="12.8" hidden="false" customHeight="false" outlineLevel="0" collapsed="false">
      <c r="A3" s="5" t="n">
        <v>2</v>
      </c>
      <c r="B3" s="5" t="s">
        <v>21</v>
      </c>
      <c r="C3" s="5" t="n">
        <v>15.95</v>
      </c>
      <c r="E3" s="0"/>
    </row>
    <row r="4" customFormat="false" ht="12.8" hidden="false" customHeight="false" outlineLevel="0" collapsed="false">
      <c r="A4" s="5" t="n">
        <v>3</v>
      </c>
      <c r="B4" s="5" t="s">
        <v>22</v>
      </c>
      <c r="C4" s="5" t="n">
        <v>21.95</v>
      </c>
      <c r="E4" s="0"/>
    </row>
    <row r="5" customFormat="false" ht="15" hidden="false" customHeight="false" outlineLevel="0" collapsed="false">
      <c r="A5" s="0"/>
      <c r="B5" s="0"/>
      <c r="C5" s="0"/>
    </row>
    <row r="6" customFormat="false" ht="15" hidden="false" customHeight="false" outlineLevel="0" collapsed="false">
      <c r="A6" s="5" t="n">
        <v>5</v>
      </c>
      <c r="B6" s="5" t="s">
        <v>23</v>
      </c>
      <c r="C6" s="5" t="n">
        <v>4.95</v>
      </c>
    </row>
    <row r="7" customFormat="false" ht="15" hidden="false" customHeight="false" outlineLevel="0" collapsed="false">
      <c r="A7" s="5" t="n">
        <v>6</v>
      </c>
      <c r="B7" s="5" t="s">
        <v>24</v>
      </c>
      <c r="C7" s="5" t="n">
        <v>4.95</v>
      </c>
    </row>
    <row r="8" customFormat="false" ht="15" hidden="false" customHeight="false" outlineLevel="0" collapsed="false">
      <c r="A8" s="5" t="n">
        <v>7</v>
      </c>
      <c r="B8" s="5" t="s">
        <v>25</v>
      </c>
      <c r="C8" s="5" t="n">
        <v>4.95</v>
      </c>
    </row>
    <row r="9" customFormat="false" ht="15" hidden="false" customHeight="false" outlineLevel="0" collapsed="false">
      <c r="A9" s="5" t="n">
        <v>8</v>
      </c>
      <c r="B9" s="5" t="s">
        <v>26</v>
      </c>
      <c r="C9" s="5" t="n">
        <v>4.95</v>
      </c>
    </row>
    <row r="10" customFormat="false" ht="15" hidden="false" customHeight="false" outlineLevel="0" collapsed="false">
      <c r="A10" s="0"/>
      <c r="B10" s="0"/>
      <c r="C10" s="0"/>
    </row>
    <row r="11" customFormat="false" ht="15" hidden="false" customHeight="false" outlineLevel="0" collapsed="false">
      <c r="A11" s="5" t="n">
        <v>10</v>
      </c>
      <c r="B11" s="5" t="s">
        <v>27</v>
      </c>
      <c r="C11" s="5" t="n">
        <v>9.95</v>
      </c>
    </row>
    <row r="12" customFormat="false" ht="15" hidden="false" customHeight="false" outlineLevel="0" collapsed="false">
      <c r="A12" s="5" t="n">
        <v>11</v>
      </c>
      <c r="B12" s="5" t="s">
        <v>28</v>
      </c>
      <c r="C12" s="5" t="n">
        <v>9.95</v>
      </c>
    </row>
    <row r="13" customFormat="false" ht="15" hidden="false" customHeight="false" outlineLevel="0" collapsed="false">
      <c r="A13" s="5" t="n">
        <v>12</v>
      </c>
      <c r="B13" s="5" t="s">
        <v>29</v>
      </c>
      <c r="C13" s="5" t="n">
        <v>9.95</v>
      </c>
    </row>
    <row r="14" customFormat="false" ht="15" hidden="false" customHeight="false" outlineLevel="0" collapsed="false">
      <c r="A14" s="5" t="n">
        <v>13</v>
      </c>
      <c r="B14" s="5" t="s">
        <v>30</v>
      </c>
      <c r="C14" s="5" t="n">
        <v>9.95</v>
      </c>
    </row>
    <row r="15" customFormat="false" ht="15" hidden="false" customHeight="false" outlineLevel="0" collapsed="false">
      <c r="A15" s="0"/>
      <c r="B15" s="0"/>
      <c r="C15" s="0"/>
    </row>
    <row r="16" customFormat="false" ht="15" hidden="false" customHeight="false" outlineLevel="0" collapsed="false">
      <c r="A16" s="5" t="n">
        <v>15</v>
      </c>
      <c r="B16" s="5" t="s">
        <v>31</v>
      </c>
      <c r="C16" s="5" t="n">
        <v>7.95</v>
      </c>
    </row>
    <row r="17" customFormat="false" ht="15" hidden="false" customHeight="false" outlineLevel="0" collapsed="false">
      <c r="A17" s="5" t="n">
        <v>16</v>
      </c>
      <c r="B17" s="5" t="s">
        <v>32</v>
      </c>
      <c r="C17" s="5" t="n">
        <v>7.95</v>
      </c>
    </row>
    <row r="18" customFormat="false" ht="15" hidden="false" customHeight="false" outlineLevel="0" collapsed="false">
      <c r="A18" s="5" t="n">
        <v>17</v>
      </c>
      <c r="B18" s="5" t="s">
        <v>33</v>
      </c>
      <c r="C18" s="5" t="n">
        <v>7.95</v>
      </c>
    </row>
    <row r="19" customFormat="false" ht="15" hidden="false" customHeight="false" outlineLevel="0" collapsed="false">
      <c r="A19" s="5" t="n">
        <v>18</v>
      </c>
      <c r="B19" s="5" t="s">
        <v>34</v>
      </c>
      <c r="C19" s="5" t="n">
        <v>7.95</v>
      </c>
    </row>
    <row r="20" customFormat="false" ht="15" hidden="false" customHeight="false" outlineLevel="0" collapsed="false">
      <c r="A20" s="0"/>
      <c r="B20" s="0"/>
      <c r="C20" s="0"/>
    </row>
    <row r="21" customFormat="false" ht="15" hidden="false" customHeight="false" outlineLevel="0" collapsed="false">
      <c r="A21" s="5" t="n">
        <v>20</v>
      </c>
      <c r="B21" s="5" t="s">
        <v>35</v>
      </c>
      <c r="C21" s="5" t="n">
        <v>11.95</v>
      </c>
    </row>
    <row r="22" customFormat="false" ht="15" hidden="false" customHeight="false" outlineLevel="0" collapsed="false">
      <c r="A22" s="5" t="n">
        <v>21</v>
      </c>
      <c r="B22" s="5" t="s">
        <v>36</v>
      </c>
      <c r="C22" s="5" t="n">
        <v>11.95</v>
      </c>
    </row>
    <row r="23" customFormat="false" ht="15" hidden="false" customHeight="false" outlineLevel="0" collapsed="false">
      <c r="A23" s="5" t="n">
        <v>22</v>
      </c>
      <c r="B23" s="5" t="s">
        <v>37</v>
      </c>
      <c r="C23" s="5" t="n">
        <v>11.95</v>
      </c>
    </row>
    <row r="24" customFormat="false" ht="15" hidden="false" customHeight="false" outlineLevel="0" collapsed="false">
      <c r="A24" s="5" t="n">
        <v>23</v>
      </c>
      <c r="B24" s="5" t="s">
        <v>38</v>
      </c>
      <c r="C24" s="5" t="n">
        <v>11.95</v>
      </c>
    </row>
    <row r="25" customFormat="false" ht="15" hidden="false" customHeight="false" outlineLevel="0" collapsed="false">
      <c r="A25" s="0"/>
      <c r="B25" s="0"/>
      <c r="C25" s="0"/>
    </row>
    <row r="26" customFormat="false" ht="15" hidden="false" customHeight="false" outlineLevel="0" collapsed="false">
      <c r="A26" s="5" t="n">
        <v>25</v>
      </c>
      <c r="B26" s="5" t="s">
        <v>39</v>
      </c>
      <c r="C26" s="5" t="n">
        <v>6.95</v>
      </c>
    </row>
    <row r="27" customFormat="false" ht="15" hidden="false" customHeight="false" outlineLevel="0" collapsed="false">
      <c r="A27" s="5" t="n">
        <v>26</v>
      </c>
      <c r="B27" s="5" t="s">
        <v>40</v>
      </c>
      <c r="C27" s="5" t="n">
        <v>6.95</v>
      </c>
    </row>
    <row r="28" customFormat="false" ht="15" hidden="false" customHeight="false" outlineLevel="0" collapsed="false">
      <c r="A28" s="5" t="n">
        <v>27</v>
      </c>
      <c r="B28" s="5" t="s">
        <v>41</v>
      </c>
      <c r="C28" s="5" t="n">
        <v>6.95</v>
      </c>
    </row>
    <row r="29" customFormat="false" ht="15" hidden="false" customHeight="false" outlineLevel="0" collapsed="false">
      <c r="A29" s="5" t="n">
        <v>28</v>
      </c>
      <c r="B29" s="5" t="s">
        <v>42</v>
      </c>
      <c r="C29" s="5" t="n">
        <v>6.95</v>
      </c>
    </row>
    <row r="30" customFormat="false" ht="15" hidden="false" customHeight="false" outlineLevel="0" collapsed="false">
      <c r="A30" s="0"/>
      <c r="B30" s="0"/>
      <c r="C30" s="0"/>
    </row>
    <row r="31" customFormat="false" ht="15" hidden="false" customHeight="false" outlineLevel="0" collapsed="false">
      <c r="A31" s="5" t="n">
        <v>30</v>
      </c>
      <c r="B31" s="5" t="s">
        <v>43</v>
      </c>
      <c r="C31" s="5" t="n">
        <v>9.95</v>
      </c>
    </row>
    <row r="32" customFormat="false" ht="15" hidden="false" customHeight="false" outlineLevel="0" collapsed="false">
      <c r="A32" s="5" t="n">
        <v>31</v>
      </c>
      <c r="B32" s="5" t="s">
        <v>44</v>
      </c>
      <c r="C32" s="5" t="n">
        <v>9.95</v>
      </c>
    </row>
    <row r="33" customFormat="false" ht="15" hidden="false" customHeight="false" outlineLevel="0" collapsed="false">
      <c r="A33" s="0"/>
      <c r="B33" s="0"/>
      <c r="C33" s="0"/>
    </row>
    <row r="34" customFormat="false" ht="15" hidden="false" customHeight="false" outlineLevel="0" collapsed="false">
      <c r="A34" s="5" t="n">
        <v>33</v>
      </c>
      <c r="B34" s="5" t="s">
        <v>45</v>
      </c>
      <c r="C34" s="5" t="n">
        <v>9.95</v>
      </c>
    </row>
    <row r="35" customFormat="false" ht="15" hidden="false" customHeight="false" outlineLevel="0" collapsed="false">
      <c r="A35" s="5" t="n">
        <v>34</v>
      </c>
      <c r="B35" s="5" t="s">
        <v>46</v>
      </c>
      <c r="C35" s="5" t="n">
        <v>9.95</v>
      </c>
    </row>
    <row r="36" customFormat="false" ht="15" hidden="false" customHeight="false" outlineLevel="0" collapsed="false">
      <c r="A36" s="0"/>
      <c r="B36" s="0"/>
      <c r="C36" s="0"/>
    </row>
    <row r="37" customFormat="false" ht="15" hidden="false" customHeight="false" outlineLevel="0" collapsed="false">
      <c r="A37" s="5" t="n">
        <v>36</v>
      </c>
      <c r="B37" s="5" t="s">
        <v>47</v>
      </c>
      <c r="C37" s="5" t="n">
        <v>15.95</v>
      </c>
    </row>
    <row r="38" customFormat="false" ht="15" hidden="false" customHeight="false" outlineLevel="0" collapsed="false">
      <c r="A38" s="5" t="n">
        <v>37</v>
      </c>
      <c r="B38" s="5" t="s">
        <v>48</v>
      </c>
      <c r="C38" s="5" t="n">
        <v>15.95</v>
      </c>
    </row>
    <row r="39" customFormat="false" ht="15" hidden="false" customHeight="false" outlineLevel="0" collapsed="false">
      <c r="A39" s="5" t="n">
        <v>38</v>
      </c>
      <c r="B39" s="5" t="s">
        <v>49</v>
      </c>
      <c r="C39" s="5" t="n">
        <v>15.95</v>
      </c>
    </row>
    <row r="40" customFormat="false" ht="15" hidden="false" customHeight="false" outlineLevel="0" collapsed="false">
      <c r="A40" s="0"/>
      <c r="B40" s="0"/>
      <c r="C40" s="0"/>
    </row>
    <row r="41" customFormat="false" ht="15" hidden="false" customHeight="false" outlineLevel="0" collapsed="false">
      <c r="A41" s="5" t="n">
        <v>40</v>
      </c>
      <c r="B41" s="5" t="s">
        <v>50</v>
      </c>
      <c r="C41" s="5" t="n">
        <v>15.95</v>
      </c>
    </row>
    <row r="42" customFormat="false" ht="15" hidden="false" customHeight="false" outlineLevel="0" collapsed="false">
      <c r="A42" s="5" t="n">
        <v>41</v>
      </c>
      <c r="B42" s="5" t="s">
        <v>51</v>
      </c>
      <c r="C42" s="5" t="n">
        <v>15.95</v>
      </c>
    </row>
    <row r="43" customFormat="false" ht="15" hidden="false" customHeight="false" outlineLevel="0" collapsed="false">
      <c r="A43" s="5" t="n">
        <v>42</v>
      </c>
      <c r="B43" s="5" t="s">
        <v>52</v>
      </c>
      <c r="C43" s="5" t="n">
        <v>15.95</v>
      </c>
    </row>
    <row r="44" customFormat="false" ht="15" hidden="false" customHeight="false" outlineLevel="0" collapsed="false">
      <c r="A44" s="0"/>
      <c r="B44" s="0"/>
      <c r="C44" s="0"/>
    </row>
    <row r="45" customFormat="false" ht="15" hidden="false" customHeight="false" outlineLevel="0" collapsed="false">
      <c r="A45" s="5" t="n">
        <v>44</v>
      </c>
      <c r="B45" s="5" t="s">
        <v>53</v>
      </c>
      <c r="C45" s="5" t="n">
        <v>21.95</v>
      </c>
    </row>
    <row r="46" customFormat="false" ht="15" hidden="false" customHeight="false" outlineLevel="0" collapsed="false">
      <c r="A46" s="5" t="n">
        <v>45</v>
      </c>
      <c r="B46" s="5" t="s">
        <v>54</v>
      </c>
      <c r="C46" s="5" t="n">
        <v>21.95</v>
      </c>
    </row>
    <row r="47" customFormat="false" ht="15" hidden="false" customHeight="false" outlineLevel="0" collapsed="false">
      <c r="A47" s="5" t="n">
        <v>46</v>
      </c>
      <c r="B47" s="5" t="s">
        <v>55</v>
      </c>
      <c r="C47" s="5" t="n">
        <v>21.95</v>
      </c>
    </row>
    <row r="48" customFormat="false" ht="15" hidden="false" customHeight="false" outlineLevel="0" collapsed="false">
      <c r="A48" s="0"/>
      <c r="B48" s="0"/>
      <c r="C48" s="0"/>
    </row>
    <row r="49" customFormat="false" ht="15" hidden="false" customHeight="false" outlineLevel="0" collapsed="false">
      <c r="A49" s="5" t="n">
        <v>48</v>
      </c>
      <c r="B49" s="5" t="s">
        <v>56</v>
      </c>
      <c r="C49" s="5" t="n">
        <v>21.95</v>
      </c>
    </row>
    <row r="50" customFormat="false" ht="15" hidden="false" customHeight="false" outlineLevel="0" collapsed="false">
      <c r="A50" s="5" t="n">
        <v>49</v>
      </c>
      <c r="B50" s="5" t="s">
        <v>57</v>
      </c>
      <c r="C50" s="5" t="n">
        <v>21.95</v>
      </c>
    </row>
    <row r="51" customFormat="false" ht="15" hidden="false" customHeight="false" outlineLevel="0" collapsed="false">
      <c r="A51" s="5" t="n">
        <v>50</v>
      </c>
      <c r="B51" s="5" t="s">
        <v>58</v>
      </c>
      <c r="C51" s="5" t="n">
        <v>21.95</v>
      </c>
    </row>
    <row r="52" customFormat="false" ht="15" hidden="false" customHeight="false" outlineLevel="0" collapsed="false">
      <c r="A52" s="0"/>
      <c r="B52" s="0"/>
      <c r="C52" s="0"/>
    </row>
    <row r="53" customFormat="false" ht="15" hidden="false" customHeight="false" outlineLevel="0" collapsed="false">
      <c r="A53" s="5" t="n">
        <v>52</v>
      </c>
      <c r="B53" s="5" t="s">
        <v>59</v>
      </c>
      <c r="C53" s="5" t="n">
        <v>13.95</v>
      </c>
    </row>
    <row r="54" customFormat="false" ht="15" hidden="false" customHeight="false" outlineLevel="0" collapsed="false">
      <c r="A54" s="0"/>
      <c r="B54" s="0"/>
      <c r="C54" s="0"/>
    </row>
    <row r="55" customFormat="false" ht="15" hidden="false" customHeight="false" outlineLevel="0" collapsed="false">
      <c r="A55" s="5" t="n">
        <v>54</v>
      </c>
      <c r="B55" s="5" t="s">
        <v>60</v>
      </c>
      <c r="C55" s="5" t="n">
        <v>13.95</v>
      </c>
    </row>
    <row r="56" customFormat="false" ht="15" hidden="false" customHeight="false" outlineLevel="0" collapsed="false">
      <c r="A56" s="5" t="n">
        <v>55</v>
      </c>
      <c r="B56" s="5" t="s">
        <v>61</v>
      </c>
      <c r="C56" s="5" t="n">
        <v>18.95</v>
      </c>
    </row>
    <row r="57" customFormat="false" ht="15" hidden="false" customHeight="false" outlineLevel="0" collapsed="false">
      <c r="A57" s="5" t="n">
        <v>56</v>
      </c>
      <c r="B57" s="5" t="s">
        <v>62</v>
      </c>
      <c r="C57" s="5" t="n">
        <v>1</v>
      </c>
    </row>
    <row r="58" customFormat="false" ht="15" hidden="false" customHeight="false" outlineLevel="0" collapsed="false">
      <c r="A58" s="5" t="n">
        <v>57</v>
      </c>
      <c r="B58" s="5" t="s">
        <v>63</v>
      </c>
      <c r="C58" s="5" t="n">
        <v>9.95</v>
      </c>
    </row>
    <row r="59" customFormat="false" ht="15" hidden="false" customHeight="false" outlineLevel="0" collapsed="false">
      <c r="A59" s="5" t="n">
        <v>58</v>
      </c>
      <c r="B59" s="5" t="s">
        <v>64</v>
      </c>
      <c r="C59" s="5" t="n">
        <v>9.45</v>
      </c>
    </row>
    <row r="60" customFormat="false" ht="15" hidden="false" customHeight="false" outlineLevel="0" collapsed="false">
      <c r="A60" s="5" t="n">
        <v>59</v>
      </c>
      <c r="B60" s="5" t="s">
        <v>65</v>
      </c>
      <c r="C60" s="5" t="n">
        <v>13.95</v>
      </c>
    </row>
    <row r="61" customFormat="false" ht="15" hidden="false" customHeight="false" outlineLevel="0" collapsed="false">
      <c r="A61" s="5" t="n">
        <v>60</v>
      </c>
      <c r="B61" s="5" t="s">
        <v>66</v>
      </c>
      <c r="C61" s="5" t="n">
        <v>10.45</v>
      </c>
    </row>
    <row r="62" customFormat="false" ht="15" hidden="false" customHeight="false" outlineLevel="0" collapsed="false">
      <c r="A62" s="5" t="n">
        <v>61</v>
      </c>
      <c r="B62" s="5" t="s">
        <v>67</v>
      </c>
      <c r="C62" s="5" t="n">
        <v>10.45</v>
      </c>
    </row>
    <row r="63" customFormat="false" ht="15" hidden="false" customHeight="false" outlineLevel="0" collapsed="false">
      <c r="A63" s="5" t="n">
        <v>62</v>
      </c>
      <c r="B63" s="5" t="s">
        <v>68</v>
      </c>
      <c r="C63" s="5" t="n">
        <v>14.95</v>
      </c>
    </row>
    <row r="64" customFormat="false" ht="15" hidden="false" customHeight="false" outlineLevel="0" collapsed="false">
      <c r="A64" s="5" t="n">
        <v>63</v>
      </c>
      <c r="B64" s="5" t="s">
        <v>69</v>
      </c>
      <c r="C64" s="5" t="n">
        <v>16.45</v>
      </c>
    </row>
    <row r="65" customFormat="false" ht="15" hidden="false" customHeight="false" outlineLevel="0" collapsed="false">
      <c r="A65" s="5" t="n">
        <v>64</v>
      </c>
      <c r="B65" s="5" t="s">
        <v>70</v>
      </c>
      <c r="C65" s="5" t="n">
        <v>14.95</v>
      </c>
    </row>
    <row r="66" customFormat="false" ht="15" hidden="false" customHeight="false" outlineLevel="0" collapsed="false">
      <c r="A66" s="5" t="n">
        <v>65</v>
      </c>
      <c r="B66" s="5" t="s">
        <v>71</v>
      </c>
      <c r="C66" s="5" t="n">
        <v>0</v>
      </c>
    </row>
    <row r="67" customFormat="false" ht="15" hidden="false" customHeight="false" outlineLevel="0" collapsed="false">
      <c r="A67" s="5" t="n">
        <v>66</v>
      </c>
      <c r="B67" s="5" t="s">
        <v>72</v>
      </c>
      <c r="C67" s="5" t="n">
        <v>2.75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H6" activeCellId="0" sqref="H6"/>
    </sheetView>
  </sheetViews>
  <sheetFormatPr defaultRowHeight="12.8"/>
  <cols>
    <col collapsed="false" hidden="false" max="1" min="1" style="5" width="12.6887755102041"/>
    <col collapsed="false" hidden="true" max="2" min="2" style="7" width="0"/>
    <col collapsed="false" hidden="false" max="3" min="3" style="5" width="15.5255102040816"/>
    <col collapsed="false" hidden="false" max="4" min="4" style="5" width="10.8010204081633"/>
    <col collapsed="false" hidden="false" max="5" min="5" style="5" width="12.6887755102041"/>
    <col collapsed="false" hidden="false" max="6" min="6" style="5" width="17.5510204081633"/>
    <col collapsed="false" hidden="false" max="7" min="7" style="5" width="15.5255102040816"/>
    <col collapsed="false" hidden="false" max="1025" min="8" style="5" width="9.98979591836735"/>
  </cols>
  <sheetData>
    <row r="1" customFormat="false" ht="15" hidden="false" customHeight="true" outlineLevel="0" collapsed="false">
      <c r="A1" s="0"/>
      <c r="B1" s="8"/>
      <c r="C1" s="9" t="s">
        <v>73</v>
      </c>
      <c r="D1" s="9"/>
      <c r="E1" s="9"/>
      <c r="F1" s="9"/>
      <c r="G1" s="9"/>
      <c r="H1" s="9" t="n">
        <v>2</v>
      </c>
      <c r="I1" s="9"/>
      <c r="J1" s="9"/>
      <c r="K1" s="9"/>
      <c r="L1" s="9"/>
      <c r="M1" s="9" t="n">
        <v>3</v>
      </c>
      <c r="N1" s="9"/>
      <c r="O1" s="9"/>
      <c r="P1" s="9"/>
      <c r="Q1" s="9"/>
      <c r="R1" s="9" t="n">
        <v>4</v>
      </c>
      <c r="S1" s="9"/>
      <c r="T1" s="9"/>
      <c r="U1" s="9"/>
      <c r="V1" s="9"/>
      <c r="W1" s="9" t="n">
        <v>5</v>
      </c>
      <c r="X1" s="9"/>
      <c r="Y1" s="9"/>
      <c r="Z1" s="9"/>
      <c r="AA1" s="9"/>
      <c r="AB1" s="9" t="n">
        <v>6</v>
      </c>
      <c r="AC1" s="9"/>
      <c r="AD1" s="9"/>
      <c r="AE1" s="9"/>
      <c r="AF1" s="9"/>
      <c r="AG1" s="9" t="n">
        <v>7</v>
      </c>
      <c r="AH1" s="9"/>
      <c r="AI1" s="9"/>
      <c r="AJ1" s="9"/>
      <c r="AK1" s="9"/>
      <c r="AL1" s="9" t="n">
        <v>8</v>
      </c>
      <c r="AM1" s="9"/>
      <c r="AN1" s="9"/>
      <c r="AO1" s="9"/>
      <c r="AP1" s="9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0" customFormat="true" ht="60" hidden="false" customHeight="true" outlineLevel="0" collapsed="false">
      <c r="B2" s="11"/>
      <c r="C2" s="12" t="s">
        <v>74</v>
      </c>
      <c r="D2" s="12" t="s">
        <v>75</v>
      </c>
      <c r="E2" s="12" t="s">
        <v>76</v>
      </c>
      <c r="F2" s="12" t="s">
        <v>77</v>
      </c>
      <c r="G2" s="12" t="s">
        <v>78</v>
      </c>
      <c r="H2" s="12" t="s">
        <v>74</v>
      </c>
      <c r="I2" s="12" t="s">
        <v>75</v>
      </c>
      <c r="J2" s="12" t="s">
        <v>76</v>
      </c>
      <c r="K2" s="12" t="s">
        <v>77</v>
      </c>
      <c r="L2" s="12" t="s">
        <v>78</v>
      </c>
      <c r="M2" s="12" t="s">
        <v>74</v>
      </c>
      <c r="N2" s="12" t="s">
        <v>75</v>
      </c>
      <c r="O2" s="12" t="s">
        <v>76</v>
      </c>
      <c r="P2" s="12" t="s">
        <v>77</v>
      </c>
      <c r="Q2" s="12" t="s">
        <v>78</v>
      </c>
      <c r="R2" s="12" t="s">
        <v>74</v>
      </c>
      <c r="S2" s="12" t="s">
        <v>75</v>
      </c>
      <c r="T2" s="12" t="s">
        <v>76</v>
      </c>
      <c r="U2" s="12" t="s">
        <v>77</v>
      </c>
      <c r="V2" s="12" t="s">
        <v>78</v>
      </c>
      <c r="W2" s="12" t="s">
        <v>74</v>
      </c>
      <c r="X2" s="12" t="s">
        <v>75</v>
      </c>
      <c r="Y2" s="12" t="s">
        <v>76</v>
      </c>
      <c r="Z2" s="12" t="s">
        <v>77</v>
      </c>
      <c r="AA2" s="12" t="s">
        <v>78</v>
      </c>
      <c r="AB2" s="12" t="s">
        <v>74</v>
      </c>
      <c r="AC2" s="12" t="s">
        <v>75</v>
      </c>
      <c r="AD2" s="12" t="s">
        <v>76</v>
      </c>
      <c r="AE2" s="12" t="s">
        <v>77</v>
      </c>
      <c r="AF2" s="12" t="s">
        <v>78</v>
      </c>
      <c r="AG2" s="12" t="s">
        <v>74</v>
      </c>
      <c r="AH2" s="12" t="s">
        <v>75</v>
      </c>
      <c r="AI2" s="12" t="s">
        <v>76</v>
      </c>
      <c r="AJ2" s="12" t="s">
        <v>77</v>
      </c>
      <c r="AK2" s="12" t="s">
        <v>78</v>
      </c>
      <c r="AL2" s="12" t="s">
        <v>74</v>
      </c>
      <c r="AM2" s="12" t="s">
        <v>75</v>
      </c>
      <c r="AN2" s="12" t="s">
        <v>76</v>
      </c>
      <c r="AO2" s="12" t="s">
        <v>77</v>
      </c>
      <c r="AP2" s="12" t="s">
        <v>78</v>
      </c>
    </row>
    <row r="3" customFormat="false" ht="13.8" hidden="false" customHeight="false" outlineLevel="0" collapsed="false">
      <c r="A3" s="13" t="n">
        <v>42522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customFormat="false" ht="12.8" hidden="false" customHeight="true" outlineLevel="0" collapsed="false">
      <c r="A4" s="14" t="s">
        <v>79</v>
      </c>
      <c r="B4" s="15" t="n">
        <v>9</v>
      </c>
      <c r="C4" s="16" t="n">
        <f aca="false">SUMPRODUCT((HOUR(Ventas!$A$2:$A$10000)=$B4)*(YEAR(Ventas!$A$2:$A$10000)=YEAR($A$3))*(MONTH(Ventas!$A$2:$A$10000)=MONTH($A$3)))</f>
        <v>0</v>
      </c>
      <c r="D4" s="17" t="n">
        <f aca="false">SUMPRODUCT((HOUR(Ventas!$A$2:$A$10000)=$B4)*(YEAR(Ventas!$A$2:$A$10000)=YEAR($A$3))*(MONTH(Ventas!$A$2:$A$10000)=MONTH($A$3)), Ventas!$F$2:$F$10000)</f>
        <v>0</v>
      </c>
      <c r="E4" s="16" t="n">
        <f aca="false">SUMPRODUCT((HOUR(Ventas!$A$2:$A$10000)=$B4)*(YEAR(Ventas!$A$2:$A$10000)=YEAR($A$3))*(MONTH(Ventas!$A$2:$A$10000)=MONTH($A$3)), Ventas!$E$2:$E$10000)</f>
        <v>0</v>
      </c>
      <c r="F4" s="18" t="n">
        <f aca="false">IFERROR(E4/C4, 0)</f>
        <v>0</v>
      </c>
      <c r="G4" s="19" t="n">
        <f aca="false">IFERROR(D4/$C4, 0)</f>
        <v>0</v>
      </c>
      <c r="H4" s="16" t="n">
        <f aca="false">SUMPRODUCT((HOUR(Ventas!$A$2:$A$10000)=$B4)*(WEEKDAY(Ventas!$A$2:$A$10000)=WEEKDAY(H$1))*(YEAR(Ventas!$A$2:$A$10000)=YEAR($A$3))*(MONTH(Ventas!$A$2:$A$10000)=MONTH($A$3)))</f>
        <v>0</v>
      </c>
      <c r="I4" s="17" t="n">
        <f aca="false">SUMPRODUCT((HOUR(Ventas!$A$2:$A$10000)=$B4)*(WEEKDAY(Ventas!$A$2:$A$10000)=WEEKDAY(H$1))*(YEAR(Ventas!$A$2:$A$10000)=YEAR($A$3))*(MONTH(Ventas!$A$2:$A$10000)=MONTH($A$3)), Ventas!$F$2:$F$10000)</f>
        <v>0</v>
      </c>
      <c r="J4" s="16" t="n">
        <f aca="false">SUMPRODUCT((HOUR(Ventas!$A$2:$A$10000)=$B4)*(WEEKDAY(Ventas!$A$2:$A$10000)=WEEKDAY(H$1))*(YEAR(Ventas!$A$2:$A$10000)=YEAR($A$3))*(MONTH(Ventas!$A$2:$A$10000)=MONTH($A$3)), Ventas!$E$2:$E$10000)</f>
        <v>0</v>
      </c>
      <c r="K4" s="18" t="n">
        <f aca="false">IFERROR(J4/H4, 0)</f>
        <v>0</v>
      </c>
      <c r="L4" s="19" t="n">
        <f aca="false">IFERROR(I4/$C4, 0)</f>
        <v>0</v>
      </c>
      <c r="M4" s="16" t="n">
        <f aca="false">SUMPRODUCT((HOUR(Ventas!$A$2:$A$10000)=$B4)*(WEEKDAY(Ventas!$A$2:$A$10000)=WEEKDAY(M$1))*(YEAR(Ventas!$A$2:$A$10000)=YEAR($A$3))*(MONTH(Ventas!$A$2:$A$10000)=MONTH($A$3)))</f>
        <v>0</v>
      </c>
      <c r="N4" s="17" t="n">
        <f aca="false">SUMPRODUCT((HOUR(Ventas!$A$2:$A$10000)=$B4)*(WEEKDAY(Ventas!$A$2:$A$10000)=WEEKDAY(M$1))*(YEAR(Ventas!$A$2:$A$10000)=YEAR($A$3))*(MONTH(Ventas!$A$2:$A$10000)=MONTH($A$3)), Ventas!$F$2:$F$10000)</f>
        <v>0</v>
      </c>
      <c r="O4" s="16" t="n">
        <f aca="false">SUMPRODUCT((HOUR(Ventas!$A$2:$A$10000)=$B4)*(WEEKDAY(Ventas!$A$2:$A$10000)=WEEKDAY(M$1))*(YEAR(Ventas!$A$2:$A$10000)=YEAR($A$3))*(MONTH(Ventas!$A$2:$A$10000)=MONTH($A$3)), Ventas!$E$2:$E$10000)</f>
        <v>0</v>
      </c>
      <c r="P4" s="18" t="n">
        <f aca="false">IFERROR(O4/M4, 0)</f>
        <v>0</v>
      </c>
      <c r="Q4" s="19" t="n">
        <f aca="false">IFERROR(N4/$C4, 0)</f>
        <v>0</v>
      </c>
      <c r="R4" s="16" t="n">
        <f aca="false">SUMPRODUCT((HOUR(Ventas!$A$2:$A$10000)=$B4)*(WEEKDAY(Ventas!$A$2:$A$10000)=WEEKDAY(R$1))*(YEAR(Ventas!$A$2:$A$10000)=YEAR($A$3))*(MONTH(Ventas!$A$2:$A$10000)=MONTH($A$3)))</f>
        <v>0</v>
      </c>
      <c r="S4" s="17" t="n">
        <f aca="false">SUMPRODUCT((HOUR(Ventas!$A$2:$A$10000)=$B4)*(WEEKDAY(Ventas!$A$2:$A$10000)=WEEKDAY(R$1))*(YEAR(Ventas!$A$2:$A$10000)=YEAR($A$3))*(MONTH(Ventas!$A$2:$A$10000)=MONTH($A$3)), Ventas!$F$2:$F$10000)</f>
        <v>0</v>
      </c>
      <c r="T4" s="16" t="n">
        <f aca="false">SUMPRODUCT((HOUR(Ventas!$A$2:$A$10000)=$B4)*(WEEKDAY(Ventas!$A$2:$A$10000)=WEEKDAY(R$1))*(YEAR(Ventas!$A$2:$A$10000)=YEAR($A$3))*(MONTH(Ventas!$A$2:$A$10000)=MONTH($A$3)), Ventas!$E$2:$E$10000)</f>
        <v>0</v>
      </c>
      <c r="U4" s="18" t="n">
        <f aca="false">IFERROR(T4/R4, 0)</f>
        <v>0</v>
      </c>
      <c r="V4" s="19" t="n">
        <f aca="false">IFERROR(S4/$C4, 0)</f>
        <v>0</v>
      </c>
      <c r="W4" s="16" t="n">
        <f aca="false">SUMPRODUCT((HOUR(Ventas!$A$2:$A$10000)=$B4)*(WEEKDAY(Ventas!$A$2:$A$10000)=WEEKDAY(W$1))*(YEAR(Ventas!$A$2:$A$10000)=YEAR($A$3))*(MONTH(Ventas!$A$2:$A$10000)=MONTH($A$3)))</f>
        <v>0</v>
      </c>
      <c r="X4" s="17" t="n">
        <f aca="false">SUMPRODUCT((HOUR(Ventas!$A$2:$A$10000)=$B4)*(WEEKDAY(Ventas!$A$2:$A$10000)=WEEKDAY(W$1))*(YEAR(Ventas!$A$2:$A$10000)=YEAR($A$3))*(MONTH(Ventas!$A$2:$A$10000)=MONTH($A$3)), Ventas!$F$2:$F$10000)</f>
        <v>0</v>
      </c>
      <c r="Y4" s="16" t="n">
        <f aca="false">SUMPRODUCT((HOUR(Ventas!$A$2:$A$10000)=$B4)*(WEEKDAY(Ventas!$A$2:$A$10000)=WEEKDAY(W$1))*(YEAR(Ventas!$A$2:$A$10000)=YEAR($A$3))*(MONTH(Ventas!$A$2:$A$10000)=MONTH($A$3)), Ventas!$E$2:$E$10000)</f>
        <v>0</v>
      </c>
      <c r="Z4" s="18" t="n">
        <f aca="false">IFERROR(Y4/W4, 0)</f>
        <v>0</v>
      </c>
      <c r="AA4" s="19" t="n">
        <f aca="false">IFERROR(X4/$C4, 0)</f>
        <v>0</v>
      </c>
      <c r="AB4" s="16" t="n">
        <f aca="false">SUMPRODUCT((HOUR(Ventas!$A$2:$A$10000)=$B4)*(WEEKDAY(Ventas!$A$2:$A$10000)=WEEKDAY(AB$1))*(YEAR(Ventas!$A$2:$A$10000)=YEAR($A$3))*(MONTH(Ventas!$A$2:$A$10000)=MONTH($A$3)))</f>
        <v>0</v>
      </c>
      <c r="AC4" s="17" t="n">
        <f aca="false">SUMPRODUCT((HOUR(Ventas!$A$2:$A$10000)=$B4)*(WEEKDAY(Ventas!$A$2:$A$10000)=WEEKDAY(AB$1))*(YEAR(Ventas!$A$2:$A$10000)=YEAR($A$3))*(MONTH(Ventas!$A$2:$A$10000)=MONTH($A$3)), Ventas!$F$2:$F$10000)</f>
        <v>0</v>
      </c>
      <c r="AD4" s="16" t="n">
        <f aca="false">SUMPRODUCT((HOUR(Ventas!$A$2:$A$10000)=$B4)*(WEEKDAY(Ventas!$A$2:$A$10000)=WEEKDAY(AB$1))*(YEAR(Ventas!$A$2:$A$10000)=YEAR($A$3))*(MONTH(Ventas!$A$2:$A$10000)=MONTH($A$3)), Ventas!$E$2:$E$10000)</f>
        <v>0</v>
      </c>
      <c r="AE4" s="18" t="n">
        <f aca="false">IFERROR(AD4/AB4, 0)</f>
        <v>0</v>
      </c>
      <c r="AF4" s="19" t="n">
        <f aca="false">IFERROR(AC4/$C4, 0)</f>
        <v>0</v>
      </c>
      <c r="AG4" s="16" t="n">
        <f aca="false">SUMPRODUCT((HOUR(Ventas!$A$2:$A$10000)=$B4)*(WEEKDAY(Ventas!$A$2:$A$10000)=WEEKDAY(AG$1))*(YEAR(Ventas!$A$2:$A$10000)=YEAR($A$3))*(MONTH(Ventas!$A$2:$A$10000)=MONTH($A$3)))</f>
        <v>0</v>
      </c>
      <c r="AH4" s="17" t="n">
        <f aca="false">SUMPRODUCT((HOUR(Ventas!$A$2:$A$10000)=$B4)*(WEEKDAY(Ventas!$A$2:$A$10000)=WEEKDAY(AG$1))*(YEAR(Ventas!$A$2:$A$10000)=YEAR($A$3))*(MONTH(Ventas!$A$2:$A$10000)=MONTH($A$3)), Ventas!$F$2:$F$10000)</f>
        <v>0</v>
      </c>
      <c r="AI4" s="16" t="n">
        <f aca="false">SUMPRODUCT((HOUR(Ventas!$A$2:$A$10000)=$B4)*(WEEKDAY(Ventas!$A$2:$A$10000)=WEEKDAY(AG$1))*(YEAR(Ventas!$A$2:$A$10000)=YEAR($A$3))*(MONTH(Ventas!$A$2:$A$10000)=MONTH($A$3)), Ventas!$E$2:$E$10000)</f>
        <v>0</v>
      </c>
      <c r="AJ4" s="18" t="n">
        <f aca="false">IFERROR(AI4/AG4, 0)</f>
        <v>0</v>
      </c>
      <c r="AK4" s="19" t="n">
        <f aca="false">IFERROR(AH4/$C4, 0)</f>
        <v>0</v>
      </c>
      <c r="AL4" s="16" t="n">
        <f aca="false">SUMPRODUCT((HOUR(Ventas!$A$2:$A$10000)=$B4)*(WEEKDAY(Ventas!$A$2:$A$10000)=WEEKDAY(AL$1))*(YEAR(Ventas!$A$2:$A$10000)=YEAR($A$3))*(MONTH(Ventas!$A$2:$A$10000)=MONTH($A$3)))</f>
        <v>0</v>
      </c>
      <c r="AM4" s="17" t="n">
        <f aca="false">SUMPRODUCT((HOUR(Ventas!$A$2:$A$10000)=$B4)*(WEEKDAY(Ventas!$A$2:$A$10000)=WEEKDAY(AL$1))*(YEAR(Ventas!$A$2:$A$10000)=YEAR($A$3))*(MONTH(Ventas!$A$2:$A$10000)=MONTH($A$3)), Ventas!$F$2:$F$10000)</f>
        <v>0</v>
      </c>
      <c r="AN4" s="16" t="n">
        <f aca="false">SUMPRODUCT((HOUR(Ventas!$A$2:$A$10000)=$B4)*(WEEKDAY(Ventas!$A$2:$A$10000)=WEEKDAY(AL$1))*(YEAR(Ventas!$A$2:$A$10000)=YEAR($A$3))*(MONTH(Ventas!$A$2:$A$10000)=MONTH($A$3)), Ventas!$E$2:$E$10000)</f>
        <v>0</v>
      </c>
      <c r="AO4" s="18" t="n">
        <f aca="false">IFERROR(AN4/AL4, 0)</f>
        <v>0</v>
      </c>
      <c r="AP4" s="19" t="n">
        <f aca="false">IFERROR(AM4/$C4, 0)</f>
        <v>0</v>
      </c>
    </row>
    <row r="5" customFormat="false" ht="12.8" hidden="false" customHeight="true" outlineLevel="0" collapsed="false">
      <c r="A5" s="14" t="s">
        <v>80</v>
      </c>
      <c r="B5" s="15" t="n">
        <v>10</v>
      </c>
      <c r="C5" s="16" t="n">
        <f aca="false">SUMPRODUCT((HOUR(Ventas!$A$2:$A$10000)=$B5)*(YEAR(Ventas!$A$2:$A$10000)=YEAR($A$3))*(MONTH(Ventas!$A$2:$A$10000)=MONTH($A$3)))</f>
        <v>2</v>
      </c>
      <c r="D5" s="17" t="n">
        <f aca="false">SUMPRODUCT((HOUR(Ventas!$A$2:$A$10000)=$B5)*(YEAR(Ventas!$A$2:$A$10000)=YEAR($A$3))*(MONTH(Ventas!$A$2:$A$10000)=MONTH($A$3)), Ventas!$F$2:$F$10000)</f>
        <v>31.9</v>
      </c>
      <c r="E5" s="16" t="n">
        <f aca="false">SUMPRODUCT((HOUR(Ventas!$A$2:$A$10000)=$B5)*(YEAR(Ventas!$A$2:$A$10000)=YEAR($A$3))*(MONTH(Ventas!$A$2:$A$10000)=MONTH($A$3)), Ventas!$E$2:$E$10000)</f>
        <v>2</v>
      </c>
      <c r="F5" s="18" t="n">
        <f aca="false">IFERROR(E5/C5, 0)</f>
        <v>1</v>
      </c>
      <c r="G5" s="19" t="n">
        <f aca="false">IFERROR(D5/$C5, 0)</f>
        <v>15.95</v>
      </c>
      <c r="H5" s="16" t="n">
        <f aca="false">SUMPRODUCT((HOUR(Ventas!$A$2:$A$10000)=$B5)*(WEEKDAY(Ventas!$A$2:$A$10000)=WEEKDAY(H$1))*(YEAR(Ventas!$A$2:$A$10000)=YEAR($A$3))*(MONTH(Ventas!$A$2:$A$10000)=MONTH($A$3)))</f>
        <v>0</v>
      </c>
      <c r="I5" s="17" t="n">
        <f aca="false">SUMPRODUCT((HOUR(Ventas!$A$2:$A$10000)=$B5)*(WEEKDAY(Ventas!$A$2:$A$10000)=WEEKDAY(H$1))*(YEAR(Ventas!$A$2:$A$10000)=YEAR($A$3))*(MONTH(Ventas!$A$2:$A$10000)=MONTH($A$3)), Ventas!$F$2:$F$10000)</f>
        <v>0</v>
      </c>
      <c r="J5" s="16" t="n">
        <f aca="false">SUMPRODUCT((HOUR(Ventas!$A$2:$A$10000)=$B5)*(WEEKDAY(Ventas!$A$2:$A$10000)=WEEKDAY(H$1))*(YEAR(Ventas!$A$2:$A$10000)=YEAR($A$3))*(MONTH(Ventas!$A$2:$A$10000)=MONTH($A$3)), Ventas!$E$2:$E$10000)</f>
        <v>0</v>
      </c>
      <c r="K5" s="18" t="n">
        <f aca="false">IFERROR(J5/H5, 0)</f>
        <v>0</v>
      </c>
      <c r="L5" s="19" t="n">
        <f aca="false">IFERROR(I5/$C5, 0)</f>
        <v>0</v>
      </c>
      <c r="M5" s="16" t="n">
        <f aca="false">SUMPRODUCT((HOUR(Ventas!$A$2:$A$10000)=$B5)*(WEEKDAY(Ventas!$A$2:$A$10000)=WEEKDAY(M$1))*(YEAR(Ventas!$A$2:$A$10000)=YEAR($A$3))*(MONTH(Ventas!$A$2:$A$10000)=MONTH($A$3)))</f>
        <v>1</v>
      </c>
      <c r="N5" s="17" t="n">
        <f aca="false">SUMPRODUCT((HOUR(Ventas!$A$2:$A$10000)=$B5)*(WEEKDAY(Ventas!$A$2:$A$10000)=WEEKDAY(M$1))*(YEAR(Ventas!$A$2:$A$10000)=YEAR($A$3))*(MONTH(Ventas!$A$2:$A$10000)=MONTH($A$3)), Ventas!$F$2:$F$10000)</f>
        <v>21.95</v>
      </c>
      <c r="O5" s="16" t="n">
        <f aca="false">SUMPRODUCT((HOUR(Ventas!$A$2:$A$10000)=$B5)*(WEEKDAY(Ventas!$A$2:$A$10000)=WEEKDAY(M$1))*(YEAR(Ventas!$A$2:$A$10000)=YEAR($A$3))*(MONTH(Ventas!$A$2:$A$10000)=MONTH($A$3)), Ventas!$E$2:$E$10000)</f>
        <v>1</v>
      </c>
      <c r="P5" s="18" t="n">
        <f aca="false">IFERROR(O5/M5, 0)</f>
        <v>1</v>
      </c>
      <c r="Q5" s="19" t="n">
        <f aca="false">IFERROR(N5/$C5, 0)</f>
        <v>10.975</v>
      </c>
      <c r="R5" s="16" t="n">
        <f aca="false">SUMPRODUCT((HOUR(Ventas!$A$2:$A$10000)=$B5)*(WEEKDAY(Ventas!$A$2:$A$10000)=WEEKDAY(R$1))*(YEAR(Ventas!$A$2:$A$10000)=YEAR($A$3))*(MONTH(Ventas!$A$2:$A$10000)=MONTH($A$3)))</f>
        <v>0</v>
      </c>
      <c r="S5" s="17" t="n">
        <f aca="false">SUMPRODUCT((HOUR(Ventas!$A$2:$A$10000)=$B5)*(WEEKDAY(Ventas!$A$2:$A$10000)=WEEKDAY(R$1))*(YEAR(Ventas!$A$2:$A$10000)=YEAR($A$3))*(MONTH(Ventas!$A$2:$A$10000)=MONTH($A$3)), Ventas!$F$2:$F$10000)</f>
        <v>0</v>
      </c>
      <c r="T5" s="16" t="n">
        <f aca="false">SUMPRODUCT((HOUR(Ventas!$A$2:$A$10000)=$B5)*(WEEKDAY(Ventas!$A$2:$A$10000)=WEEKDAY(R$1))*(YEAR(Ventas!$A$2:$A$10000)=YEAR($A$3))*(MONTH(Ventas!$A$2:$A$10000)=MONTH($A$3)), Ventas!$E$2:$E$10000)</f>
        <v>0</v>
      </c>
      <c r="U5" s="18" t="n">
        <f aca="false">IFERROR(T5/R5, 0)</f>
        <v>0</v>
      </c>
      <c r="V5" s="19" t="n">
        <f aca="false">IFERROR(S5/$C5, 0)</f>
        <v>0</v>
      </c>
      <c r="W5" s="16" t="n">
        <f aca="false">SUMPRODUCT((HOUR(Ventas!$A$2:$A$10000)=$B5)*(WEEKDAY(Ventas!$A$2:$A$10000)=WEEKDAY(W$1))*(YEAR(Ventas!$A$2:$A$10000)=YEAR($A$3))*(MONTH(Ventas!$A$2:$A$10000)=MONTH($A$3)))</f>
        <v>0</v>
      </c>
      <c r="X5" s="17" t="n">
        <f aca="false">SUMPRODUCT((HOUR(Ventas!$A$2:$A$10000)=$B5)*(WEEKDAY(Ventas!$A$2:$A$10000)=WEEKDAY(W$1))*(YEAR(Ventas!$A$2:$A$10000)=YEAR($A$3))*(MONTH(Ventas!$A$2:$A$10000)=MONTH($A$3)), Ventas!$F$2:$F$10000)</f>
        <v>0</v>
      </c>
      <c r="Y5" s="16" t="n">
        <f aca="false">SUMPRODUCT((HOUR(Ventas!$A$2:$A$10000)=$B5)*(WEEKDAY(Ventas!$A$2:$A$10000)=WEEKDAY(W$1))*(YEAR(Ventas!$A$2:$A$10000)=YEAR($A$3))*(MONTH(Ventas!$A$2:$A$10000)=MONTH($A$3)), Ventas!$E$2:$E$10000)</f>
        <v>0</v>
      </c>
      <c r="Z5" s="18" t="n">
        <f aca="false">IFERROR(Y5/W5, 0)</f>
        <v>0</v>
      </c>
      <c r="AA5" s="19" t="n">
        <f aca="false">IFERROR(X5/$C5, 0)</f>
        <v>0</v>
      </c>
      <c r="AB5" s="16" t="n">
        <f aca="false">SUMPRODUCT((HOUR(Ventas!$A$2:$A$10000)=$B5)*(WEEKDAY(Ventas!$A$2:$A$10000)=WEEKDAY(AB$1))*(YEAR(Ventas!$A$2:$A$10000)=YEAR($A$3))*(MONTH(Ventas!$A$2:$A$10000)=MONTH($A$3)))</f>
        <v>1</v>
      </c>
      <c r="AC5" s="17" t="n">
        <f aca="false">SUMPRODUCT((HOUR(Ventas!$A$2:$A$10000)=$B5)*(WEEKDAY(Ventas!$A$2:$A$10000)=WEEKDAY(AB$1))*(YEAR(Ventas!$A$2:$A$10000)=YEAR($A$3))*(MONTH(Ventas!$A$2:$A$10000)=MONTH($A$3)), Ventas!$F$2:$F$10000)</f>
        <v>9.95</v>
      </c>
      <c r="AD5" s="16" t="n">
        <f aca="false">SUMPRODUCT((HOUR(Ventas!$A$2:$A$10000)=$B5)*(WEEKDAY(Ventas!$A$2:$A$10000)=WEEKDAY(AB$1))*(YEAR(Ventas!$A$2:$A$10000)=YEAR($A$3))*(MONTH(Ventas!$A$2:$A$10000)=MONTH($A$3)), Ventas!$E$2:$E$10000)</f>
        <v>1</v>
      </c>
      <c r="AE5" s="18" t="n">
        <f aca="false">IFERROR(AD5/AB5, 0)</f>
        <v>1</v>
      </c>
      <c r="AF5" s="19" t="n">
        <f aca="false">IFERROR(AC5/$C5, 0)</f>
        <v>4.975</v>
      </c>
      <c r="AG5" s="16" t="n">
        <f aca="false">SUMPRODUCT((HOUR(Ventas!$A$2:$A$10000)=$B5)*(WEEKDAY(Ventas!$A$2:$A$10000)=WEEKDAY(AG$1))*(YEAR(Ventas!$A$2:$A$10000)=YEAR($A$3))*(MONTH(Ventas!$A$2:$A$10000)=MONTH($A$3)))</f>
        <v>0</v>
      </c>
      <c r="AH5" s="17" t="n">
        <f aca="false">SUMPRODUCT((HOUR(Ventas!$A$2:$A$10000)=$B5)*(WEEKDAY(Ventas!$A$2:$A$10000)=WEEKDAY(AG$1))*(YEAR(Ventas!$A$2:$A$10000)=YEAR($A$3))*(MONTH(Ventas!$A$2:$A$10000)=MONTH($A$3)), Ventas!$F$2:$F$10000)</f>
        <v>0</v>
      </c>
      <c r="AI5" s="16" t="n">
        <f aca="false">SUMPRODUCT((HOUR(Ventas!$A$2:$A$10000)=$B5)*(WEEKDAY(Ventas!$A$2:$A$10000)=WEEKDAY(AG$1))*(YEAR(Ventas!$A$2:$A$10000)=YEAR($A$3))*(MONTH(Ventas!$A$2:$A$10000)=MONTH($A$3)), Ventas!$E$2:$E$10000)</f>
        <v>0</v>
      </c>
      <c r="AJ5" s="18" t="n">
        <f aca="false">IFERROR(AI5/AG5, 0)</f>
        <v>0</v>
      </c>
      <c r="AK5" s="19" t="n">
        <f aca="false">IFERROR(AH5/$C5, 0)</f>
        <v>0</v>
      </c>
      <c r="AL5" s="16" t="n">
        <f aca="false">SUMPRODUCT((HOUR(Ventas!$A$2:$A$10000)=$B5)*(WEEKDAY(Ventas!$A$2:$A$10000)=WEEKDAY(AL$1))*(YEAR(Ventas!$A$2:$A$10000)=YEAR($A$3))*(MONTH(Ventas!$A$2:$A$10000)=MONTH($A$3)))</f>
        <v>0</v>
      </c>
      <c r="AM5" s="17" t="n">
        <f aca="false">SUMPRODUCT((HOUR(Ventas!$A$2:$A$10000)=$B5)*(WEEKDAY(Ventas!$A$2:$A$10000)=WEEKDAY(AL$1))*(YEAR(Ventas!$A$2:$A$10000)=YEAR($A$3))*(MONTH(Ventas!$A$2:$A$10000)=MONTH($A$3)), Ventas!$F$2:$F$10000)</f>
        <v>0</v>
      </c>
      <c r="AN5" s="16" t="n">
        <f aca="false">SUMPRODUCT((HOUR(Ventas!$A$2:$A$10000)=$B5)*(WEEKDAY(Ventas!$A$2:$A$10000)=WEEKDAY(AL$1))*(YEAR(Ventas!$A$2:$A$10000)=YEAR($A$3))*(MONTH(Ventas!$A$2:$A$10000)=MONTH($A$3)), Ventas!$E$2:$E$10000)</f>
        <v>0</v>
      </c>
      <c r="AO5" s="18" t="n">
        <f aca="false">IFERROR(AN5/AL5, 0)</f>
        <v>0</v>
      </c>
      <c r="AP5" s="19" t="n">
        <f aca="false">IFERROR(AM5/$C5, 0)</f>
        <v>0</v>
      </c>
    </row>
    <row r="6" customFormat="false" ht="12.8" hidden="false" customHeight="true" outlineLevel="0" collapsed="false">
      <c r="A6" s="14" t="s">
        <v>81</v>
      </c>
      <c r="B6" s="15" t="n">
        <v>11</v>
      </c>
      <c r="C6" s="16" t="n">
        <f aca="false">SUMPRODUCT((HOUR(Ventas!$A$2:$A$10000)=$B6)*(YEAR(Ventas!$A$2:$A$10000)=YEAR($A$3))*(MONTH(Ventas!$A$2:$A$10000)=MONTH($A$3)))</f>
        <v>10</v>
      </c>
      <c r="D6" s="17" t="n">
        <f aca="false">SUMPRODUCT((HOUR(Ventas!$A$2:$A$10000)=$B6)*(YEAR(Ventas!$A$2:$A$10000)=YEAR($A$3))*(MONTH(Ventas!$A$2:$A$10000)=MONTH($A$3)), Ventas!$F$2:$F$10000)</f>
        <v>148.3</v>
      </c>
      <c r="E6" s="16" t="n">
        <f aca="false">SUMPRODUCT((HOUR(Ventas!$A$2:$A$10000)=$B6)*(YEAR(Ventas!$A$2:$A$10000)=YEAR($A$3))*(MONTH(Ventas!$A$2:$A$10000)=MONTH($A$3)), Ventas!$E$2:$E$10000)</f>
        <v>18</v>
      </c>
      <c r="F6" s="18" t="n">
        <f aca="false">IFERROR(E6/C6, 0)</f>
        <v>1.8</v>
      </c>
      <c r="G6" s="19" t="n">
        <f aca="false">IFERROR(D6/$C6, 0)</f>
        <v>14.83</v>
      </c>
      <c r="H6" s="16" t="n">
        <f aca="false">SUMPRODUCT((HOUR(Ventas!$A$2:$A$10000)=$B6)*(WEEKDAY(Ventas!$A$2:$A$10000)=WEEKDAY(H$1))*(YEAR(Ventas!$A$2:$A$10000)=YEAR($A$3))*(MONTH(Ventas!$A$2:$A$10000)=MONTH($A$3)))</f>
        <v>0</v>
      </c>
      <c r="I6" s="17" t="n">
        <f aca="false">SUMPRODUCT((HOUR(Ventas!$A$2:$A$10000)=$B6)*(WEEKDAY(Ventas!$A$2:$A$10000)=WEEKDAY(H$1))*(YEAR(Ventas!$A$2:$A$10000)=YEAR($A$3))*(MONTH(Ventas!$A$2:$A$10000)=MONTH($A$3)), Ventas!$F$2:$F$10000)</f>
        <v>0</v>
      </c>
      <c r="J6" s="16" t="n">
        <f aca="false">SUMPRODUCT((HOUR(Ventas!$A$2:$A$10000)=$B6)*(WEEKDAY(Ventas!$A$2:$A$10000)=WEEKDAY(H$1))*(YEAR(Ventas!$A$2:$A$10000)=YEAR($A$3))*(MONTH(Ventas!$A$2:$A$10000)=MONTH($A$3)), Ventas!$E$2:$E$10000)</f>
        <v>0</v>
      </c>
      <c r="K6" s="18" t="n">
        <f aca="false">IFERROR(J6/H6, 0)</f>
        <v>0</v>
      </c>
      <c r="L6" s="19" t="n">
        <f aca="false">IFERROR(I6/$C6, 0)</f>
        <v>0</v>
      </c>
      <c r="M6" s="16" t="n">
        <f aca="false">SUMPRODUCT((HOUR(Ventas!$A$2:$A$10000)=$B6)*(WEEKDAY(Ventas!$A$2:$A$10000)=WEEKDAY(M$1))*(YEAR(Ventas!$A$2:$A$10000)=YEAR($A$3))*(MONTH(Ventas!$A$2:$A$10000)=MONTH($A$3)))</f>
        <v>1</v>
      </c>
      <c r="N6" s="17" t="n">
        <f aca="false">SUMPRODUCT((HOUR(Ventas!$A$2:$A$10000)=$B6)*(WEEKDAY(Ventas!$A$2:$A$10000)=WEEKDAY(M$1))*(YEAR(Ventas!$A$2:$A$10000)=YEAR($A$3))*(MONTH(Ventas!$A$2:$A$10000)=MONTH($A$3)), Ventas!$F$2:$F$10000)</f>
        <v>43.9</v>
      </c>
      <c r="O6" s="16" t="n">
        <f aca="false">SUMPRODUCT((HOUR(Ventas!$A$2:$A$10000)=$B6)*(WEEKDAY(Ventas!$A$2:$A$10000)=WEEKDAY(M$1))*(YEAR(Ventas!$A$2:$A$10000)=YEAR($A$3))*(MONTH(Ventas!$A$2:$A$10000)=MONTH($A$3)), Ventas!$E$2:$E$10000)</f>
        <v>2</v>
      </c>
      <c r="P6" s="18" t="n">
        <f aca="false">IFERROR(O6/M6, 0)</f>
        <v>2</v>
      </c>
      <c r="Q6" s="19" t="n">
        <f aca="false">IFERROR(N6/$C6, 0)</f>
        <v>4.39</v>
      </c>
      <c r="R6" s="16" t="n">
        <f aca="false">SUMPRODUCT((HOUR(Ventas!$A$2:$A$10000)=$B6)*(WEEKDAY(Ventas!$A$2:$A$10000)=WEEKDAY(R$1))*(YEAR(Ventas!$A$2:$A$10000)=YEAR($A$3))*(MONTH(Ventas!$A$2:$A$10000)=MONTH($A$3)))</f>
        <v>3</v>
      </c>
      <c r="S6" s="17" t="n">
        <f aca="false">SUMPRODUCT((HOUR(Ventas!$A$2:$A$10000)=$B6)*(WEEKDAY(Ventas!$A$2:$A$10000)=WEEKDAY(R$1))*(YEAR(Ventas!$A$2:$A$10000)=YEAR($A$3))*(MONTH(Ventas!$A$2:$A$10000)=MONTH($A$3)), Ventas!$F$2:$F$10000)</f>
        <v>30.75</v>
      </c>
      <c r="T6" s="16" t="n">
        <f aca="false">SUMPRODUCT((HOUR(Ventas!$A$2:$A$10000)=$B6)*(WEEKDAY(Ventas!$A$2:$A$10000)=WEEKDAY(R$1))*(YEAR(Ventas!$A$2:$A$10000)=YEAR($A$3))*(MONTH(Ventas!$A$2:$A$10000)=MONTH($A$3)), Ventas!$E$2:$E$10000)</f>
        <v>7</v>
      </c>
      <c r="U6" s="18" t="n">
        <f aca="false">IFERROR(T6/R6, 0)</f>
        <v>2.33333333333333</v>
      </c>
      <c r="V6" s="19" t="n">
        <f aca="false">IFERROR(S6/$C6, 0)</f>
        <v>3.075</v>
      </c>
      <c r="W6" s="16" t="n">
        <f aca="false">SUMPRODUCT((HOUR(Ventas!$A$2:$A$10000)=$B6)*(WEEKDAY(Ventas!$A$2:$A$10000)=WEEKDAY(W$1))*(YEAR(Ventas!$A$2:$A$10000)=YEAR($A$3))*(MONTH(Ventas!$A$2:$A$10000)=MONTH($A$3)))</f>
        <v>2</v>
      </c>
      <c r="X6" s="17" t="n">
        <f aca="false">SUMPRODUCT((HOUR(Ventas!$A$2:$A$10000)=$B6)*(WEEKDAY(Ventas!$A$2:$A$10000)=WEEKDAY(W$1))*(YEAR(Ventas!$A$2:$A$10000)=YEAR($A$3))*(MONTH(Ventas!$A$2:$A$10000)=MONTH($A$3)), Ventas!$F$2:$F$10000)</f>
        <v>28.85</v>
      </c>
      <c r="Y6" s="16" t="n">
        <f aca="false">SUMPRODUCT((HOUR(Ventas!$A$2:$A$10000)=$B6)*(WEEKDAY(Ventas!$A$2:$A$10000)=WEEKDAY(W$1))*(YEAR(Ventas!$A$2:$A$10000)=YEAR($A$3))*(MONTH(Ventas!$A$2:$A$10000)=MONTH($A$3)), Ventas!$E$2:$E$10000)</f>
        <v>3</v>
      </c>
      <c r="Z6" s="18" t="n">
        <f aca="false">IFERROR(Y6/W6, 0)</f>
        <v>1.5</v>
      </c>
      <c r="AA6" s="19" t="n">
        <f aca="false">IFERROR(X6/$C6, 0)</f>
        <v>2.885</v>
      </c>
      <c r="AB6" s="16" t="n">
        <f aca="false">SUMPRODUCT((HOUR(Ventas!$A$2:$A$10000)=$B6)*(WEEKDAY(Ventas!$A$2:$A$10000)=WEEKDAY(AB$1))*(YEAR(Ventas!$A$2:$A$10000)=YEAR($A$3))*(MONTH(Ventas!$A$2:$A$10000)=MONTH($A$3)))</f>
        <v>1</v>
      </c>
      <c r="AC6" s="17" t="n">
        <f aca="false">SUMPRODUCT((HOUR(Ventas!$A$2:$A$10000)=$B6)*(WEEKDAY(Ventas!$A$2:$A$10000)=WEEKDAY(AB$1))*(YEAR(Ventas!$A$2:$A$10000)=YEAR($A$3))*(MONTH(Ventas!$A$2:$A$10000)=MONTH($A$3)), Ventas!$F$2:$F$10000)</f>
        <v>8.95</v>
      </c>
      <c r="AD6" s="16" t="n">
        <f aca="false">SUMPRODUCT((HOUR(Ventas!$A$2:$A$10000)=$B6)*(WEEKDAY(Ventas!$A$2:$A$10000)=WEEKDAY(AB$1))*(YEAR(Ventas!$A$2:$A$10000)=YEAR($A$3))*(MONTH(Ventas!$A$2:$A$10000)=MONTH($A$3)), Ventas!$E$2:$E$10000)</f>
        <v>1</v>
      </c>
      <c r="AE6" s="18" t="n">
        <f aca="false">IFERROR(AD6/AB6, 0)</f>
        <v>1</v>
      </c>
      <c r="AF6" s="19" t="n">
        <f aca="false">IFERROR(AC6/$C6, 0)</f>
        <v>0.895</v>
      </c>
      <c r="AG6" s="16" t="n">
        <f aca="false">SUMPRODUCT((HOUR(Ventas!$A$2:$A$10000)=$B6)*(WEEKDAY(Ventas!$A$2:$A$10000)=WEEKDAY(AG$1))*(YEAR(Ventas!$A$2:$A$10000)=YEAR($A$3))*(MONTH(Ventas!$A$2:$A$10000)=MONTH($A$3)))</f>
        <v>2</v>
      </c>
      <c r="AH6" s="17" t="n">
        <f aca="false">SUMPRODUCT((HOUR(Ventas!$A$2:$A$10000)=$B6)*(WEEKDAY(Ventas!$A$2:$A$10000)=WEEKDAY(AG$1))*(YEAR(Ventas!$A$2:$A$10000)=YEAR($A$3))*(MONTH(Ventas!$A$2:$A$10000)=MONTH($A$3)), Ventas!$F$2:$F$10000)</f>
        <v>33.85</v>
      </c>
      <c r="AI6" s="16" t="n">
        <f aca="false">SUMPRODUCT((HOUR(Ventas!$A$2:$A$10000)=$B6)*(WEEKDAY(Ventas!$A$2:$A$10000)=WEEKDAY(AG$1))*(YEAR(Ventas!$A$2:$A$10000)=YEAR($A$3))*(MONTH(Ventas!$A$2:$A$10000)=MONTH($A$3)), Ventas!$E$2:$E$10000)</f>
        <v>3</v>
      </c>
      <c r="AJ6" s="18" t="n">
        <f aca="false">IFERROR(AI6/AG6, 0)</f>
        <v>1.5</v>
      </c>
      <c r="AK6" s="19" t="n">
        <f aca="false">IFERROR(AH6/$C6, 0)</f>
        <v>3.385</v>
      </c>
      <c r="AL6" s="16" t="n">
        <f aca="false">SUMPRODUCT((HOUR(Ventas!$A$2:$A$10000)=$B6)*(WEEKDAY(Ventas!$A$2:$A$10000)=WEEKDAY(AL$1))*(YEAR(Ventas!$A$2:$A$10000)=YEAR($A$3))*(MONTH(Ventas!$A$2:$A$10000)=MONTH($A$3)))</f>
        <v>1</v>
      </c>
      <c r="AM6" s="17" t="n">
        <f aca="false">SUMPRODUCT((HOUR(Ventas!$A$2:$A$10000)=$B6)*(WEEKDAY(Ventas!$A$2:$A$10000)=WEEKDAY(AL$1))*(YEAR(Ventas!$A$2:$A$10000)=YEAR($A$3))*(MONTH(Ventas!$A$2:$A$10000)=MONTH($A$3)), Ventas!$F$2:$F$10000)</f>
        <v>2</v>
      </c>
      <c r="AN6" s="16" t="n">
        <f aca="false">SUMPRODUCT((HOUR(Ventas!$A$2:$A$10000)=$B6)*(WEEKDAY(Ventas!$A$2:$A$10000)=WEEKDAY(AL$1))*(YEAR(Ventas!$A$2:$A$10000)=YEAR($A$3))*(MONTH(Ventas!$A$2:$A$10000)=MONTH($A$3)), Ventas!$E$2:$E$10000)</f>
        <v>2</v>
      </c>
      <c r="AO6" s="18" t="n">
        <f aca="false">IFERROR(AN6/AL6, 0)</f>
        <v>2</v>
      </c>
      <c r="AP6" s="19" t="n">
        <f aca="false">IFERROR(AM6/$C6, 0)</f>
        <v>0.2</v>
      </c>
    </row>
    <row r="7" customFormat="false" ht="12.8" hidden="false" customHeight="true" outlineLevel="0" collapsed="false">
      <c r="A7" s="14" t="s">
        <v>82</v>
      </c>
      <c r="B7" s="15" t="n">
        <v>12</v>
      </c>
      <c r="C7" s="16" t="n">
        <f aca="false">SUMPRODUCT((HOUR(Ventas!$A$2:$A$10000)=$B7)*(YEAR(Ventas!$A$2:$A$10000)=YEAR($A$3))*(MONTH(Ventas!$A$2:$A$10000)=MONTH($A$3)))</f>
        <v>6</v>
      </c>
      <c r="D7" s="17" t="n">
        <f aca="false">SUMPRODUCT((HOUR(Ventas!$A$2:$A$10000)=$B7)*(YEAR(Ventas!$A$2:$A$10000)=YEAR($A$3))*(MONTH(Ventas!$A$2:$A$10000)=MONTH($A$3)), Ventas!$F$2:$F$10000)</f>
        <v>111.6</v>
      </c>
      <c r="E7" s="16" t="n">
        <f aca="false">SUMPRODUCT((HOUR(Ventas!$A$2:$A$10000)=$B7)*(YEAR(Ventas!$A$2:$A$10000)=YEAR($A$3))*(MONTH(Ventas!$A$2:$A$10000)=MONTH($A$3)), Ventas!$E$2:$E$10000)</f>
        <v>11</v>
      </c>
      <c r="F7" s="18" t="n">
        <f aca="false">IFERROR(E7/C7, 0)</f>
        <v>1.83333333333333</v>
      </c>
      <c r="G7" s="19" t="n">
        <f aca="false">IFERROR(D7/$C7, 0)</f>
        <v>18.6</v>
      </c>
      <c r="H7" s="16" t="n">
        <f aca="false">SUMPRODUCT((HOUR(Ventas!$A$2:$A$10000)=$B7)*(WEEKDAY(Ventas!$A$2:$A$10000)=WEEKDAY(H$1))*(YEAR(Ventas!$A$2:$A$10000)=YEAR($A$3))*(MONTH(Ventas!$A$2:$A$10000)=MONTH($A$3)))</f>
        <v>1</v>
      </c>
      <c r="I7" s="17" t="n">
        <f aca="false">SUMPRODUCT((HOUR(Ventas!$A$2:$A$10000)=$B7)*(WEEKDAY(Ventas!$A$2:$A$10000)=WEEKDAY(H$1))*(YEAR(Ventas!$A$2:$A$10000)=YEAR($A$3))*(MONTH(Ventas!$A$2:$A$10000)=MONTH($A$3)), Ventas!$F$2:$F$10000)</f>
        <v>25.9</v>
      </c>
      <c r="J7" s="16" t="n">
        <f aca="false">SUMPRODUCT((HOUR(Ventas!$A$2:$A$10000)=$B7)*(WEEKDAY(Ventas!$A$2:$A$10000)=WEEKDAY(H$1))*(YEAR(Ventas!$A$2:$A$10000)=YEAR($A$3))*(MONTH(Ventas!$A$2:$A$10000)=MONTH($A$3)), Ventas!$E$2:$E$10000)</f>
        <v>2</v>
      </c>
      <c r="K7" s="18" t="n">
        <f aca="false">IFERROR(J7/H7, 0)</f>
        <v>2</v>
      </c>
      <c r="L7" s="19" t="n">
        <f aca="false">IFERROR(I7/$C7, 0)</f>
        <v>4.31666666666667</v>
      </c>
      <c r="M7" s="16" t="n">
        <f aca="false">SUMPRODUCT((HOUR(Ventas!$A$2:$A$10000)=$B7)*(WEEKDAY(Ventas!$A$2:$A$10000)=WEEKDAY(M$1))*(YEAR(Ventas!$A$2:$A$10000)=YEAR($A$3))*(MONTH(Ventas!$A$2:$A$10000)=MONTH($A$3)))</f>
        <v>1</v>
      </c>
      <c r="N7" s="17" t="n">
        <f aca="false">SUMPRODUCT((HOUR(Ventas!$A$2:$A$10000)=$B7)*(WEEKDAY(Ventas!$A$2:$A$10000)=WEEKDAY(M$1))*(YEAR(Ventas!$A$2:$A$10000)=YEAR($A$3))*(MONTH(Ventas!$A$2:$A$10000)=MONTH($A$3)), Ventas!$F$2:$F$10000)</f>
        <v>3</v>
      </c>
      <c r="O7" s="16" t="n">
        <f aca="false">SUMPRODUCT((HOUR(Ventas!$A$2:$A$10000)=$B7)*(WEEKDAY(Ventas!$A$2:$A$10000)=WEEKDAY(M$1))*(YEAR(Ventas!$A$2:$A$10000)=YEAR($A$3))*(MONTH(Ventas!$A$2:$A$10000)=MONTH($A$3)), Ventas!$E$2:$E$10000)</f>
        <v>3</v>
      </c>
      <c r="P7" s="18" t="n">
        <f aca="false">IFERROR(O7/M7, 0)</f>
        <v>3</v>
      </c>
      <c r="Q7" s="19" t="n">
        <f aca="false">IFERROR(N7/$C7, 0)</f>
        <v>0.5</v>
      </c>
      <c r="R7" s="16" t="n">
        <f aca="false">SUMPRODUCT((HOUR(Ventas!$A$2:$A$10000)=$B7)*(WEEKDAY(Ventas!$A$2:$A$10000)=WEEKDAY(R$1))*(YEAR(Ventas!$A$2:$A$10000)=YEAR($A$3))*(MONTH(Ventas!$A$2:$A$10000)=MONTH($A$3)))</f>
        <v>1</v>
      </c>
      <c r="S7" s="17" t="n">
        <f aca="false">SUMPRODUCT((HOUR(Ventas!$A$2:$A$10000)=$B7)*(WEEKDAY(Ventas!$A$2:$A$10000)=WEEKDAY(R$1))*(YEAR(Ventas!$A$2:$A$10000)=YEAR($A$3))*(MONTH(Ventas!$A$2:$A$10000)=MONTH($A$3)), Ventas!$F$2:$F$10000)</f>
        <v>31.9</v>
      </c>
      <c r="T7" s="16" t="n">
        <f aca="false">SUMPRODUCT((HOUR(Ventas!$A$2:$A$10000)=$B7)*(WEEKDAY(Ventas!$A$2:$A$10000)=WEEKDAY(R$1))*(YEAR(Ventas!$A$2:$A$10000)=YEAR($A$3))*(MONTH(Ventas!$A$2:$A$10000)=MONTH($A$3)), Ventas!$E$2:$E$10000)</f>
        <v>2</v>
      </c>
      <c r="U7" s="18" t="n">
        <f aca="false">IFERROR(T7/R7, 0)</f>
        <v>2</v>
      </c>
      <c r="V7" s="19" t="n">
        <f aca="false">IFERROR(S7/$C7, 0)</f>
        <v>5.31666666666667</v>
      </c>
      <c r="W7" s="16" t="n">
        <f aca="false">SUMPRODUCT((HOUR(Ventas!$A$2:$A$10000)=$B7)*(WEEKDAY(Ventas!$A$2:$A$10000)=WEEKDAY(W$1))*(YEAR(Ventas!$A$2:$A$10000)=YEAR($A$3))*(MONTH(Ventas!$A$2:$A$10000)=MONTH($A$3)))</f>
        <v>0</v>
      </c>
      <c r="X7" s="17" t="n">
        <f aca="false">SUMPRODUCT((HOUR(Ventas!$A$2:$A$10000)=$B7)*(WEEKDAY(Ventas!$A$2:$A$10000)=WEEKDAY(W$1))*(YEAR(Ventas!$A$2:$A$10000)=YEAR($A$3))*(MONTH(Ventas!$A$2:$A$10000)=MONTH($A$3)), Ventas!$F$2:$F$10000)</f>
        <v>0</v>
      </c>
      <c r="Y7" s="16" t="n">
        <f aca="false">SUMPRODUCT((HOUR(Ventas!$A$2:$A$10000)=$B7)*(WEEKDAY(Ventas!$A$2:$A$10000)=WEEKDAY(W$1))*(YEAR(Ventas!$A$2:$A$10000)=YEAR($A$3))*(MONTH(Ventas!$A$2:$A$10000)=MONTH($A$3)), Ventas!$E$2:$E$10000)</f>
        <v>0</v>
      </c>
      <c r="Z7" s="18" t="n">
        <f aca="false">IFERROR(Y7/W7, 0)</f>
        <v>0</v>
      </c>
      <c r="AA7" s="19" t="n">
        <f aca="false">IFERROR(X7/$C7, 0)</f>
        <v>0</v>
      </c>
      <c r="AB7" s="16" t="n">
        <f aca="false">SUMPRODUCT((HOUR(Ventas!$A$2:$A$10000)=$B7)*(WEEKDAY(Ventas!$A$2:$A$10000)=WEEKDAY(AB$1))*(YEAR(Ventas!$A$2:$A$10000)=YEAR($A$3))*(MONTH(Ventas!$A$2:$A$10000)=MONTH($A$3)))</f>
        <v>2</v>
      </c>
      <c r="AC7" s="17" t="n">
        <f aca="false">SUMPRODUCT((HOUR(Ventas!$A$2:$A$10000)=$B7)*(WEEKDAY(Ventas!$A$2:$A$10000)=WEEKDAY(AB$1))*(YEAR(Ventas!$A$2:$A$10000)=YEAR($A$3))*(MONTH(Ventas!$A$2:$A$10000)=MONTH($A$3)), Ventas!$F$2:$F$10000)</f>
        <v>31.85</v>
      </c>
      <c r="AD7" s="16" t="n">
        <f aca="false">SUMPRODUCT((HOUR(Ventas!$A$2:$A$10000)=$B7)*(WEEKDAY(Ventas!$A$2:$A$10000)=WEEKDAY(AB$1))*(YEAR(Ventas!$A$2:$A$10000)=YEAR($A$3))*(MONTH(Ventas!$A$2:$A$10000)=MONTH($A$3)), Ventas!$E$2:$E$10000)</f>
        <v>3</v>
      </c>
      <c r="AE7" s="18" t="n">
        <f aca="false">IFERROR(AD7/AB7, 0)</f>
        <v>1.5</v>
      </c>
      <c r="AF7" s="19" t="n">
        <f aca="false">IFERROR(AC7/$C7, 0)</f>
        <v>5.30833333333333</v>
      </c>
      <c r="AG7" s="16" t="n">
        <f aca="false">SUMPRODUCT((HOUR(Ventas!$A$2:$A$10000)=$B7)*(WEEKDAY(Ventas!$A$2:$A$10000)=WEEKDAY(AG$1))*(YEAR(Ventas!$A$2:$A$10000)=YEAR($A$3))*(MONTH(Ventas!$A$2:$A$10000)=MONTH($A$3)))</f>
        <v>1</v>
      </c>
      <c r="AH7" s="17" t="n">
        <f aca="false">SUMPRODUCT((HOUR(Ventas!$A$2:$A$10000)=$B7)*(WEEKDAY(Ventas!$A$2:$A$10000)=WEEKDAY(AG$1))*(YEAR(Ventas!$A$2:$A$10000)=YEAR($A$3))*(MONTH(Ventas!$A$2:$A$10000)=MONTH($A$3)), Ventas!$F$2:$F$10000)</f>
        <v>18.95</v>
      </c>
      <c r="AI7" s="16" t="n">
        <f aca="false">SUMPRODUCT((HOUR(Ventas!$A$2:$A$10000)=$B7)*(WEEKDAY(Ventas!$A$2:$A$10000)=WEEKDAY(AG$1))*(YEAR(Ventas!$A$2:$A$10000)=YEAR($A$3))*(MONTH(Ventas!$A$2:$A$10000)=MONTH($A$3)), Ventas!$E$2:$E$10000)</f>
        <v>1</v>
      </c>
      <c r="AJ7" s="18" t="n">
        <f aca="false">IFERROR(AI7/AG7, 0)</f>
        <v>1</v>
      </c>
      <c r="AK7" s="19" t="n">
        <f aca="false">IFERROR(AH7/$C7, 0)</f>
        <v>3.15833333333333</v>
      </c>
      <c r="AL7" s="16" t="n">
        <f aca="false">SUMPRODUCT((HOUR(Ventas!$A$2:$A$10000)=$B7)*(WEEKDAY(Ventas!$A$2:$A$10000)=WEEKDAY(AL$1))*(YEAR(Ventas!$A$2:$A$10000)=YEAR($A$3))*(MONTH(Ventas!$A$2:$A$10000)=MONTH($A$3)))</f>
        <v>0</v>
      </c>
      <c r="AM7" s="17" t="n">
        <f aca="false">SUMPRODUCT((HOUR(Ventas!$A$2:$A$10000)=$B7)*(WEEKDAY(Ventas!$A$2:$A$10000)=WEEKDAY(AL$1))*(YEAR(Ventas!$A$2:$A$10000)=YEAR($A$3))*(MONTH(Ventas!$A$2:$A$10000)=MONTH($A$3)), Ventas!$F$2:$F$10000)</f>
        <v>0</v>
      </c>
      <c r="AN7" s="16" t="n">
        <f aca="false">SUMPRODUCT((HOUR(Ventas!$A$2:$A$10000)=$B7)*(WEEKDAY(Ventas!$A$2:$A$10000)=WEEKDAY(AL$1))*(YEAR(Ventas!$A$2:$A$10000)=YEAR($A$3))*(MONTH(Ventas!$A$2:$A$10000)=MONTH($A$3)), Ventas!$E$2:$E$10000)</f>
        <v>0</v>
      </c>
      <c r="AO7" s="18" t="n">
        <f aca="false">IFERROR(AN7/AL7, 0)</f>
        <v>0</v>
      </c>
      <c r="AP7" s="19" t="n">
        <f aca="false">IFERROR(AM7/$C7, 0)</f>
        <v>0</v>
      </c>
    </row>
    <row r="8" customFormat="false" ht="12.8" hidden="false" customHeight="true" outlineLevel="0" collapsed="false">
      <c r="A8" s="14" t="s">
        <v>83</v>
      </c>
      <c r="B8" s="15" t="n">
        <v>13</v>
      </c>
      <c r="C8" s="16" t="n">
        <f aca="false">SUMPRODUCT((HOUR(Ventas!$A$2:$A$10000)=$B8)*(YEAR(Ventas!$A$2:$A$10000)=YEAR($A$3))*(MONTH(Ventas!$A$2:$A$10000)=MONTH($A$3)))</f>
        <v>11</v>
      </c>
      <c r="D8" s="17" t="n">
        <f aca="false">SUMPRODUCT((HOUR(Ventas!$A$2:$A$10000)=$B8)*(YEAR(Ventas!$A$2:$A$10000)=YEAR($A$3))*(MONTH(Ventas!$A$2:$A$10000)=MONTH($A$3)), Ventas!$F$2:$F$10000)</f>
        <v>175.1</v>
      </c>
      <c r="E8" s="16" t="n">
        <f aca="false">SUMPRODUCT((HOUR(Ventas!$A$2:$A$10000)=$B8)*(YEAR(Ventas!$A$2:$A$10000)=YEAR($A$3))*(MONTH(Ventas!$A$2:$A$10000)=MONTH($A$3)), Ventas!$E$2:$E$10000)</f>
        <v>18</v>
      </c>
      <c r="F8" s="18" t="n">
        <f aca="false">IFERROR(E8/C8, 0)</f>
        <v>1.63636363636364</v>
      </c>
      <c r="G8" s="19" t="n">
        <f aca="false">IFERROR(D8/$C8, 0)</f>
        <v>15.9181818181818</v>
      </c>
      <c r="H8" s="16" t="n">
        <f aca="false">SUMPRODUCT((HOUR(Ventas!$A$2:$A$10000)=$B8)*(WEEKDAY(Ventas!$A$2:$A$10000)=WEEKDAY(H$1))*(YEAR(Ventas!$A$2:$A$10000)=YEAR($A$3))*(MONTH(Ventas!$A$2:$A$10000)=MONTH($A$3)))</f>
        <v>3</v>
      </c>
      <c r="I8" s="17" t="n">
        <f aca="false">SUMPRODUCT((HOUR(Ventas!$A$2:$A$10000)=$B8)*(WEEKDAY(Ventas!$A$2:$A$10000)=WEEKDAY(H$1))*(YEAR(Ventas!$A$2:$A$10000)=YEAR($A$3))*(MONTH(Ventas!$A$2:$A$10000)=MONTH($A$3)), Ventas!$F$2:$F$10000)</f>
        <v>64.7</v>
      </c>
      <c r="J8" s="16" t="n">
        <f aca="false">SUMPRODUCT((HOUR(Ventas!$A$2:$A$10000)=$B8)*(WEEKDAY(Ventas!$A$2:$A$10000)=WEEKDAY(H$1))*(YEAR(Ventas!$A$2:$A$10000)=YEAR($A$3))*(MONTH(Ventas!$A$2:$A$10000)=MONTH($A$3)), Ventas!$E$2:$E$10000)</f>
        <v>6</v>
      </c>
      <c r="K8" s="18" t="n">
        <f aca="false">IFERROR(J8/H8, 0)</f>
        <v>2</v>
      </c>
      <c r="L8" s="19" t="n">
        <f aca="false">IFERROR(I8/$C8, 0)</f>
        <v>5.88181818181818</v>
      </c>
      <c r="M8" s="16" t="n">
        <f aca="false">SUMPRODUCT((HOUR(Ventas!$A$2:$A$10000)=$B8)*(WEEKDAY(Ventas!$A$2:$A$10000)=WEEKDAY(M$1))*(YEAR(Ventas!$A$2:$A$10000)=YEAR($A$3))*(MONTH(Ventas!$A$2:$A$10000)=MONTH($A$3)))</f>
        <v>1</v>
      </c>
      <c r="N8" s="17" t="n">
        <f aca="false">SUMPRODUCT((HOUR(Ventas!$A$2:$A$10000)=$B8)*(WEEKDAY(Ventas!$A$2:$A$10000)=WEEKDAY(M$1))*(YEAR(Ventas!$A$2:$A$10000)=YEAR($A$3))*(MONTH(Ventas!$A$2:$A$10000)=MONTH($A$3)), Ventas!$F$2:$F$10000)</f>
        <v>8.95</v>
      </c>
      <c r="O8" s="16" t="n">
        <f aca="false">SUMPRODUCT((HOUR(Ventas!$A$2:$A$10000)=$B8)*(WEEKDAY(Ventas!$A$2:$A$10000)=WEEKDAY(M$1))*(YEAR(Ventas!$A$2:$A$10000)=YEAR($A$3))*(MONTH(Ventas!$A$2:$A$10000)=MONTH($A$3)), Ventas!$E$2:$E$10000)</f>
        <v>1</v>
      </c>
      <c r="P8" s="18" t="n">
        <f aca="false">IFERROR(O8/M8, 0)</f>
        <v>1</v>
      </c>
      <c r="Q8" s="19" t="n">
        <f aca="false">IFERROR(N8/$C8, 0)</f>
        <v>0.813636363636364</v>
      </c>
      <c r="R8" s="16" t="n">
        <f aca="false">SUMPRODUCT((HOUR(Ventas!$A$2:$A$10000)=$B8)*(WEEKDAY(Ventas!$A$2:$A$10000)=WEEKDAY(R$1))*(YEAR(Ventas!$A$2:$A$10000)=YEAR($A$3))*(MONTH(Ventas!$A$2:$A$10000)=MONTH($A$3)))</f>
        <v>3</v>
      </c>
      <c r="S8" s="17" t="n">
        <f aca="false">SUMPRODUCT((HOUR(Ventas!$A$2:$A$10000)=$B8)*(WEEKDAY(Ventas!$A$2:$A$10000)=WEEKDAY(R$1))*(YEAR(Ventas!$A$2:$A$10000)=YEAR($A$3))*(MONTH(Ventas!$A$2:$A$10000)=MONTH($A$3)), Ventas!$F$2:$F$10000)</f>
        <v>44.7</v>
      </c>
      <c r="T8" s="16" t="n">
        <f aca="false">SUMPRODUCT((HOUR(Ventas!$A$2:$A$10000)=$B8)*(WEEKDAY(Ventas!$A$2:$A$10000)=WEEKDAY(R$1))*(YEAR(Ventas!$A$2:$A$10000)=YEAR($A$3))*(MONTH(Ventas!$A$2:$A$10000)=MONTH($A$3)), Ventas!$E$2:$E$10000)</f>
        <v>6</v>
      </c>
      <c r="U8" s="18" t="n">
        <f aca="false">IFERROR(T8/R8, 0)</f>
        <v>2</v>
      </c>
      <c r="V8" s="19" t="n">
        <f aca="false">IFERROR(S8/$C8, 0)</f>
        <v>4.06363636363636</v>
      </c>
      <c r="W8" s="16" t="n">
        <f aca="false">SUMPRODUCT((HOUR(Ventas!$A$2:$A$10000)=$B8)*(WEEKDAY(Ventas!$A$2:$A$10000)=WEEKDAY(W$1))*(YEAR(Ventas!$A$2:$A$10000)=YEAR($A$3))*(MONTH(Ventas!$A$2:$A$10000)=MONTH($A$3)))</f>
        <v>3</v>
      </c>
      <c r="X8" s="17" t="n">
        <f aca="false">SUMPRODUCT((HOUR(Ventas!$A$2:$A$10000)=$B8)*(WEEKDAY(Ventas!$A$2:$A$10000)=WEEKDAY(W$1))*(YEAR(Ventas!$A$2:$A$10000)=YEAR($A$3))*(MONTH(Ventas!$A$2:$A$10000)=MONTH($A$3)), Ventas!$F$2:$F$10000)</f>
        <v>47.8</v>
      </c>
      <c r="Y8" s="16" t="n">
        <f aca="false">SUMPRODUCT((HOUR(Ventas!$A$2:$A$10000)=$B8)*(WEEKDAY(Ventas!$A$2:$A$10000)=WEEKDAY(W$1))*(YEAR(Ventas!$A$2:$A$10000)=YEAR($A$3))*(MONTH(Ventas!$A$2:$A$10000)=MONTH($A$3)), Ventas!$E$2:$E$10000)</f>
        <v>4</v>
      </c>
      <c r="Z8" s="18" t="n">
        <f aca="false">IFERROR(Y8/W8, 0)</f>
        <v>1.33333333333333</v>
      </c>
      <c r="AA8" s="19" t="n">
        <f aca="false">IFERROR(X8/$C8, 0)</f>
        <v>4.34545454545455</v>
      </c>
      <c r="AB8" s="16" t="n">
        <f aca="false">SUMPRODUCT((HOUR(Ventas!$A$2:$A$10000)=$B8)*(WEEKDAY(Ventas!$A$2:$A$10000)=WEEKDAY(AB$1))*(YEAR(Ventas!$A$2:$A$10000)=YEAR($A$3))*(MONTH(Ventas!$A$2:$A$10000)=MONTH($A$3)))</f>
        <v>0</v>
      </c>
      <c r="AC8" s="17" t="n">
        <f aca="false">SUMPRODUCT((HOUR(Ventas!$A$2:$A$10000)=$B8)*(WEEKDAY(Ventas!$A$2:$A$10000)=WEEKDAY(AB$1))*(YEAR(Ventas!$A$2:$A$10000)=YEAR($A$3))*(MONTH(Ventas!$A$2:$A$10000)=MONTH($A$3)), Ventas!$F$2:$F$10000)</f>
        <v>0</v>
      </c>
      <c r="AD8" s="16" t="n">
        <f aca="false">SUMPRODUCT((HOUR(Ventas!$A$2:$A$10000)=$B8)*(WEEKDAY(Ventas!$A$2:$A$10000)=WEEKDAY(AB$1))*(YEAR(Ventas!$A$2:$A$10000)=YEAR($A$3))*(MONTH(Ventas!$A$2:$A$10000)=MONTH($A$3)), Ventas!$E$2:$E$10000)</f>
        <v>0</v>
      </c>
      <c r="AE8" s="18" t="n">
        <f aca="false">IFERROR(AD8/AB8, 0)</f>
        <v>0</v>
      </c>
      <c r="AF8" s="19" t="n">
        <f aca="false">IFERROR(AC8/$C8, 0)</f>
        <v>0</v>
      </c>
      <c r="AG8" s="16" t="n">
        <f aca="false">SUMPRODUCT((HOUR(Ventas!$A$2:$A$10000)=$B8)*(WEEKDAY(Ventas!$A$2:$A$10000)=WEEKDAY(AG$1))*(YEAR(Ventas!$A$2:$A$10000)=YEAR($A$3))*(MONTH(Ventas!$A$2:$A$10000)=MONTH($A$3)))</f>
        <v>0</v>
      </c>
      <c r="AH8" s="17" t="n">
        <f aca="false">SUMPRODUCT((HOUR(Ventas!$A$2:$A$10000)=$B8)*(WEEKDAY(Ventas!$A$2:$A$10000)=WEEKDAY(AG$1))*(YEAR(Ventas!$A$2:$A$10000)=YEAR($A$3))*(MONTH(Ventas!$A$2:$A$10000)=MONTH($A$3)), Ventas!$F$2:$F$10000)</f>
        <v>0</v>
      </c>
      <c r="AI8" s="16" t="n">
        <f aca="false">SUMPRODUCT((HOUR(Ventas!$A$2:$A$10000)=$B8)*(WEEKDAY(Ventas!$A$2:$A$10000)=WEEKDAY(AG$1))*(YEAR(Ventas!$A$2:$A$10000)=YEAR($A$3))*(MONTH(Ventas!$A$2:$A$10000)=MONTH($A$3)), Ventas!$E$2:$E$10000)</f>
        <v>0</v>
      </c>
      <c r="AJ8" s="18" t="n">
        <f aca="false">IFERROR(AI8/AG8, 0)</f>
        <v>0</v>
      </c>
      <c r="AK8" s="19" t="n">
        <f aca="false">IFERROR(AH8/$C8, 0)</f>
        <v>0</v>
      </c>
      <c r="AL8" s="16" t="n">
        <f aca="false">SUMPRODUCT((HOUR(Ventas!$A$2:$A$10000)=$B8)*(WEEKDAY(Ventas!$A$2:$A$10000)=WEEKDAY(AL$1))*(YEAR(Ventas!$A$2:$A$10000)=YEAR($A$3))*(MONTH(Ventas!$A$2:$A$10000)=MONTH($A$3)))</f>
        <v>1</v>
      </c>
      <c r="AM8" s="17" t="n">
        <f aca="false">SUMPRODUCT((HOUR(Ventas!$A$2:$A$10000)=$B8)*(WEEKDAY(Ventas!$A$2:$A$10000)=WEEKDAY(AL$1))*(YEAR(Ventas!$A$2:$A$10000)=YEAR($A$3))*(MONTH(Ventas!$A$2:$A$10000)=MONTH($A$3)), Ventas!$F$2:$F$10000)</f>
        <v>8.95</v>
      </c>
      <c r="AN8" s="16" t="n">
        <f aca="false">SUMPRODUCT((HOUR(Ventas!$A$2:$A$10000)=$B8)*(WEEKDAY(Ventas!$A$2:$A$10000)=WEEKDAY(AL$1))*(YEAR(Ventas!$A$2:$A$10000)=YEAR($A$3))*(MONTH(Ventas!$A$2:$A$10000)=MONTH($A$3)), Ventas!$E$2:$E$10000)</f>
        <v>1</v>
      </c>
      <c r="AO8" s="18" t="n">
        <f aca="false">IFERROR(AN8/AL8, 0)</f>
        <v>1</v>
      </c>
      <c r="AP8" s="19" t="n">
        <f aca="false">IFERROR(AM8/$C8, 0)</f>
        <v>0.813636363636364</v>
      </c>
    </row>
    <row r="9" customFormat="false" ht="12.8" hidden="false" customHeight="true" outlineLevel="0" collapsed="false">
      <c r="A9" s="14" t="s">
        <v>84</v>
      </c>
      <c r="B9" s="15" t="n">
        <v>14</v>
      </c>
      <c r="C9" s="16" t="n">
        <f aca="false">SUMPRODUCT((HOUR(Ventas!$A$2:$A$10000)=$B9)*(YEAR(Ventas!$A$2:$A$10000)=YEAR($A$3))*(MONTH(Ventas!$A$2:$A$10000)=MONTH($A$3)))</f>
        <v>10</v>
      </c>
      <c r="D9" s="17" t="n">
        <f aca="false">SUMPRODUCT((HOUR(Ventas!$A$2:$A$10000)=$B9)*(YEAR(Ventas!$A$2:$A$10000)=YEAR($A$3))*(MONTH(Ventas!$A$2:$A$10000)=MONTH($A$3)), Ventas!$F$2:$F$10000)</f>
        <v>164.165</v>
      </c>
      <c r="E9" s="16" t="n">
        <f aca="false">SUMPRODUCT((HOUR(Ventas!$A$2:$A$10000)=$B9)*(YEAR(Ventas!$A$2:$A$10000)=YEAR($A$3))*(MONTH(Ventas!$A$2:$A$10000)=MONTH($A$3)), Ventas!$E$2:$E$10000)</f>
        <v>15</v>
      </c>
      <c r="F9" s="18" t="n">
        <f aca="false">IFERROR(E9/C9, 0)</f>
        <v>1.5</v>
      </c>
      <c r="G9" s="19" t="n">
        <f aca="false">IFERROR(D9/$C9, 0)</f>
        <v>16.4165</v>
      </c>
      <c r="H9" s="16" t="n">
        <f aca="false">SUMPRODUCT((HOUR(Ventas!$A$2:$A$10000)=$B9)*(WEEKDAY(Ventas!$A$2:$A$10000)=WEEKDAY(H$1))*(YEAR(Ventas!$A$2:$A$10000)=YEAR($A$3))*(MONTH(Ventas!$A$2:$A$10000)=MONTH($A$3)))</f>
        <v>1</v>
      </c>
      <c r="I9" s="17" t="n">
        <f aca="false">SUMPRODUCT((HOUR(Ventas!$A$2:$A$10000)=$B9)*(WEEKDAY(Ventas!$A$2:$A$10000)=WEEKDAY(H$1))*(YEAR(Ventas!$A$2:$A$10000)=YEAR($A$3))*(MONTH(Ventas!$A$2:$A$10000)=MONTH($A$3)), Ventas!$F$2:$F$10000)</f>
        <v>8.95</v>
      </c>
      <c r="J9" s="16" t="n">
        <f aca="false">SUMPRODUCT((HOUR(Ventas!$A$2:$A$10000)=$B9)*(WEEKDAY(Ventas!$A$2:$A$10000)=WEEKDAY(H$1))*(YEAR(Ventas!$A$2:$A$10000)=YEAR($A$3))*(MONTH(Ventas!$A$2:$A$10000)=MONTH($A$3)), Ventas!$E$2:$E$10000)</f>
        <v>1</v>
      </c>
      <c r="K9" s="18" t="n">
        <f aca="false">IFERROR(J9/H9, 0)</f>
        <v>1</v>
      </c>
      <c r="L9" s="19" t="n">
        <f aca="false">IFERROR(I9/$C9, 0)</f>
        <v>0.895</v>
      </c>
      <c r="M9" s="16" t="n">
        <f aca="false">SUMPRODUCT((HOUR(Ventas!$A$2:$A$10000)=$B9)*(WEEKDAY(Ventas!$A$2:$A$10000)=WEEKDAY(M$1))*(YEAR(Ventas!$A$2:$A$10000)=YEAR($A$3))*(MONTH(Ventas!$A$2:$A$10000)=MONTH($A$3)))</f>
        <v>0</v>
      </c>
      <c r="N9" s="17" t="n">
        <f aca="false">SUMPRODUCT((HOUR(Ventas!$A$2:$A$10000)=$B9)*(WEEKDAY(Ventas!$A$2:$A$10000)=WEEKDAY(M$1))*(YEAR(Ventas!$A$2:$A$10000)=YEAR($A$3))*(MONTH(Ventas!$A$2:$A$10000)=MONTH($A$3)), Ventas!$F$2:$F$10000)</f>
        <v>0</v>
      </c>
      <c r="O9" s="16" t="n">
        <f aca="false">SUMPRODUCT((HOUR(Ventas!$A$2:$A$10000)=$B9)*(WEEKDAY(Ventas!$A$2:$A$10000)=WEEKDAY(M$1))*(YEAR(Ventas!$A$2:$A$10000)=YEAR($A$3))*(MONTH(Ventas!$A$2:$A$10000)=MONTH($A$3)), Ventas!$E$2:$E$10000)</f>
        <v>0</v>
      </c>
      <c r="P9" s="18" t="n">
        <f aca="false">IFERROR(O9/M9, 0)</f>
        <v>0</v>
      </c>
      <c r="Q9" s="19" t="n">
        <f aca="false">IFERROR(N9/$C9, 0)</f>
        <v>0</v>
      </c>
      <c r="R9" s="16" t="n">
        <f aca="false">SUMPRODUCT((HOUR(Ventas!$A$2:$A$10000)=$B9)*(WEEKDAY(Ventas!$A$2:$A$10000)=WEEKDAY(R$1))*(YEAR(Ventas!$A$2:$A$10000)=YEAR($A$3))*(MONTH(Ventas!$A$2:$A$10000)=MONTH($A$3)))</f>
        <v>1</v>
      </c>
      <c r="S9" s="17" t="n">
        <f aca="false">SUMPRODUCT((HOUR(Ventas!$A$2:$A$10000)=$B9)*(WEEKDAY(Ventas!$A$2:$A$10000)=WEEKDAY(R$1))*(YEAR(Ventas!$A$2:$A$10000)=YEAR($A$3))*(MONTH(Ventas!$A$2:$A$10000)=MONTH($A$3)), Ventas!$F$2:$F$10000)</f>
        <v>31.9</v>
      </c>
      <c r="T9" s="16" t="n">
        <f aca="false">SUMPRODUCT((HOUR(Ventas!$A$2:$A$10000)=$B9)*(WEEKDAY(Ventas!$A$2:$A$10000)=WEEKDAY(R$1))*(YEAR(Ventas!$A$2:$A$10000)=YEAR($A$3))*(MONTH(Ventas!$A$2:$A$10000)=MONTH($A$3)), Ventas!$E$2:$E$10000)</f>
        <v>2</v>
      </c>
      <c r="U9" s="18" t="n">
        <f aca="false">IFERROR(T9/R9, 0)</f>
        <v>2</v>
      </c>
      <c r="V9" s="19" t="n">
        <f aca="false">IFERROR(S9/$C9, 0)</f>
        <v>3.19</v>
      </c>
      <c r="W9" s="16" t="n">
        <f aca="false">SUMPRODUCT((HOUR(Ventas!$A$2:$A$10000)=$B9)*(WEEKDAY(Ventas!$A$2:$A$10000)=WEEKDAY(W$1))*(YEAR(Ventas!$A$2:$A$10000)=YEAR($A$3))*(MONTH(Ventas!$A$2:$A$10000)=MONTH($A$3)))</f>
        <v>2</v>
      </c>
      <c r="X9" s="17" t="n">
        <f aca="false">SUMPRODUCT((HOUR(Ventas!$A$2:$A$10000)=$B9)*(WEEKDAY(Ventas!$A$2:$A$10000)=WEEKDAY(W$1))*(YEAR(Ventas!$A$2:$A$10000)=YEAR($A$3))*(MONTH(Ventas!$A$2:$A$10000)=MONTH($A$3)), Ventas!$F$2:$F$10000)</f>
        <v>36.765</v>
      </c>
      <c r="Y9" s="16" t="n">
        <f aca="false">SUMPRODUCT((HOUR(Ventas!$A$2:$A$10000)=$B9)*(WEEKDAY(Ventas!$A$2:$A$10000)=WEEKDAY(W$1))*(YEAR(Ventas!$A$2:$A$10000)=YEAR($A$3))*(MONTH(Ventas!$A$2:$A$10000)=MONTH($A$3)), Ventas!$E$2:$E$10000)</f>
        <v>3</v>
      </c>
      <c r="Z9" s="18" t="n">
        <f aca="false">IFERROR(Y9/W9, 0)</f>
        <v>1.5</v>
      </c>
      <c r="AA9" s="19" t="n">
        <f aca="false">IFERROR(X9/$C9, 0)</f>
        <v>3.6765</v>
      </c>
      <c r="AB9" s="16" t="n">
        <f aca="false">SUMPRODUCT((HOUR(Ventas!$A$2:$A$10000)=$B9)*(WEEKDAY(Ventas!$A$2:$A$10000)=WEEKDAY(AB$1))*(YEAR(Ventas!$A$2:$A$10000)=YEAR($A$3))*(MONTH(Ventas!$A$2:$A$10000)=MONTH($A$3)))</f>
        <v>1</v>
      </c>
      <c r="AC9" s="17" t="n">
        <f aca="false">SUMPRODUCT((HOUR(Ventas!$A$2:$A$10000)=$B9)*(WEEKDAY(Ventas!$A$2:$A$10000)=WEEKDAY(AB$1))*(YEAR(Ventas!$A$2:$A$10000)=YEAR($A$3))*(MONTH(Ventas!$A$2:$A$10000)=MONTH($A$3)), Ventas!$F$2:$F$10000)</f>
        <v>18.95</v>
      </c>
      <c r="AD9" s="16" t="n">
        <f aca="false">SUMPRODUCT((HOUR(Ventas!$A$2:$A$10000)=$B9)*(WEEKDAY(Ventas!$A$2:$A$10000)=WEEKDAY(AB$1))*(YEAR(Ventas!$A$2:$A$10000)=YEAR($A$3))*(MONTH(Ventas!$A$2:$A$10000)=MONTH($A$3)), Ventas!$E$2:$E$10000)</f>
        <v>1</v>
      </c>
      <c r="AE9" s="18" t="n">
        <f aca="false">IFERROR(AD9/AB9, 0)</f>
        <v>1</v>
      </c>
      <c r="AF9" s="19" t="n">
        <f aca="false">IFERROR(AC9/$C9, 0)</f>
        <v>1.895</v>
      </c>
      <c r="AG9" s="16" t="n">
        <f aca="false">SUMPRODUCT((HOUR(Ventas!$A$2:$A$10000)=$B9)*(WEEKDAY(Ventas!$A$2:$A$10000)=WEEKDAY(AG$1))*(YEAR(Ventas!$A$2:$A$10000)=YEAR($A$3))*(MONTH(Ventas!$A$2:$A$10000)=MONTH($A$3)))</f>
        <v>2</v>
      </c>
      <c r="AH9" s="17" t="n">
        <f aca="false">SUMPRODUCT((HOUR(Ventas!$A$2:$A$10000)=$B9)*(WEEKDAY(Ventas!$A$2:$A$10000)=WEEKDAY(AG$1))*(YEAR(Ventas!$A$2:$A$10000)=YEAR($A$3))*(MONTH(Ventas!$A$2:$A$10000)=MONTH($A$3)), Ventas!$F$2:$F$10000)</f>
        <v>42.75</v>
      </c>
      <c r="AI9" s="16" t="n">
        <f aca="false">SUMPRODUCT((HOUR(Ventas!$A$2:$A$10000)=$B9)*(WEEKDAY(Ventas!$A$2:$A$10000)=WEEKDAY(AG$1))*(YEAR(Ventas!$A$2:$A$10000)=YEAR($A$3))*(MONTH(Ventas!$A$2:$A$10000)=MONTH($A$3)), Ventas!$E$2:$E$10000)</f>
        <v>5</v>
      </c>
      <c r="AJ9" s="18" t="n">
        <f aca="false">IFERROR(AI9/AG9, 0)</f>
        <v>2.5</v>
      </c>
      <c r="AK9" s="19" t="n">
        <f aca="false">IFERROR(AH9/$C9, 0)</f>
        <v>4.275</v>
      </c>
      <c r="AL9" s="16" t="n">
        <f aca="false">SUMPRODUCT((HOUR(Ventas!$A$2:$A$10000)=$B9)*(WEEKDAY(Ventas!$A$2:$A$10000)=WEEKDAY(AL$1))*(YEAR(Ventas!$A$2:$A$10000)=YEAR($A$3))*(MONTH(Ventas!$A$2:$A$10000)=MONTH($A$3)))</f>
        <v>3</v>
      </c>
      <c r="AM9" s="17" t="n">
        <f aca="false">SUMPRODUCT((HOUR(Ventas!$A$2:$A$10000)=$B9)*(WEEKDAY(Ventas!$A$2:$A$10000)=WEEKDAY(AL$1))*(YEAR(Ventas!$A$2:$A$10000)=YEAR($A$3))*(MONTH(Ventas!$A$2:$A$10000)=MONTH($A$3)), Ventas!$F$2:$F$10000)</f>
        <v>24.85</v>
      </c>
      <c r="AN9" s="16" t="n">
        <f aca="false">SUMPRODUCT((HOUR(Ventas!$A$2:$A$10000)=$B9)*(WEEKDAY(Ventas!$A$2:$A$10000)=WEEKDAY(AL$1))*(YEAR(Ventas!$A$2:$A$10000)=YEAR($A$3))*(MONTH(Ventas!$A$2:$A$10000)=MONTH($A$3)), Ventas!$E$2:$E$10000)</f>
        <v>3</v>
      </c>
      <c r="AO9" s="18" t="n">
        <f aca="false">IFERROR(AN9/AL9, 0)</f>
        <v>1</v>
      </c>
      <c r="AP9" s="19" t="n">
        <f aca="false">IFERROR(AM9/$C9, 0)</f>
        <v>2.485</v>
      </c>
    </row>
    <row r="10" customFormat="false" ht="12.8" hidden="false" customHeight="true" outlineLevel="0" collapsed="false">
      <c r="A10" s="14" t="s">
        <v>85</v>
      </c>
      <c r="B10" s="15" t="n">
        <v>15</v>
      </c>
      <c r="C10" s="16" t="n">
        <f aca="false">SUMPRODUCT((HOUR(Ventas!$A$2:$A$10000)=$B10)*(YEAR(Ventas!$A$2:$A$10000)=YEAR($A$3))*(MONTH(Ventas!$A$2:$A$10000)=MONTH($A$3)))</f>
        <v>4</v>
      </c>
      <c r="D10" s="17" t="n">
        <f aca="false">SUMPRODUCT((HOUR(Ventas!$A$2:$A$10000)=$B10)*(YEAR(Ventas!$A$2:$A$10000)=YEAR($A$3))*(MONTH(Ventas!$A$2:$A$10000)=MONTH($A$3)), Ventas!$F$2:$F$10000)</f>
        <v>63.7</v>
      </c>
      <c r="E10" s="16" t="n">
        <f aca="false">SUMPRODUCT((HOUR(Ventas!$A$2:$A$10000)=$B10)*(YEAR(Ventas!$A$2:$A$10000)=YEAR($A$3))*(MONTH(Ventas!$A$2:$A$10000)=MONTH($A$3)), Ventas!$E$2:$E$10000)</f>
        <v>8</v>
      </c>
      <c r="F10" s="18" t="n">
        <f aca="false">IFERROR(E10/C10, 0)</f>
        <v>2</v>
      </c>
      <c r="G10" s="19" t="n">
        <f aca="false">IFERROR(D10/$C10, 0)</f>
        <v>15.925</v>
      </c>
      <c r="H10" s="16" t="n">
        <f aca="false">SUMPRODUCT((HOUR(Ventas!$A$2:$A$10000)=$B10)*(WEEKDAY(Ventas!$A$2:$A$10000)=WEEKDAY(H$1))*(YEAR(Ventas!$A$2:$A$10000)=YEAR($A$3))*(MONTH(Ventas!$A$2:$A$10000)=MONTH($A$3)))</f>
        <v>0</v>
      </c>
      <c r="I10" s="17" t="n">
        <f aca="false">SUMPRODUCT((HOUR(Ventas!$A$2:$A$10000)=$B10)*(WEEKDAY(Ventas!$A$2:$A$10000)=WEEKDAY(H$1))*(YEAR(Ventas!$A$2:$A$10000)=YEAR($A$3))*(MONTH(Ventas!$A$2:$A$10000)=MONTH($A$3)), Ventas!$F$2:$F$10000)</f>
        <v>0</v>
      </c>
      <c r="J10" s="16" t="n">
        <f aca="false">SUMPRODUCT((HOUR(Ventas!$A$2:$A$10000)=$B10)*(WEEKDAY(Ventas!$A$2:$A$10000)=WEEKDAY(H$1))*(YEAR(Ventas!$A$2:$A$10000)=YEAR($A$3))*(MONTH(Ventas!$A$2:$A$10000)=MONTH($A$3)), Ventas!$E$2:$E$10000)</f>
        <v>0</v>
      </c>
      <c r="K10" s="18" t="n">
        <f aca="false">IFERROR(J10/H10, 0)</f>
        <v>0</v>
      </c>
      <c r="L10" s="19" t="n">
        <f aca="false">IFERROR(I10/$C10, 0)</f>
        <v>0</v>
      </c>
      <c r="M10" s="16" t="n">
        <f aca="false">SUMPRODUCT((HOUR(Ventas!$A$2:$A$10000)=$B10)*(WEEKDAY(Ventas!$A$2:$A$10000)=WEEKDAY(M$1))*(YEAR(Ventas!$A$2:$A$10000)=YEAR($A$3))*(MONTH(Ventas!$A$2:$A$10000)=MONTH($A$3)))</f>
        <v>2</v>
      </c>
      <c r="N10" s="17" t="n">
        <f aca="false">SUMPRODUCT((HOUR(Ventas!$A$2:$A$10000)=$B10)*(WEEKDAY(Ventas!$A$2:$A$10000)=WEEKDAY(M$1))*(YEAR(Ventas!$A$2:$A$10000)=YEAR($A$3))*(MONTH(Ventas!$A$2:$A$10000)=MONTH($A$3)), Ventas!$F$2:$F$10000)</f>
        <v>47.8</v>
      </c>
      <c r="O10" s="16" t="n">
        <f aca="false">SUMPRODUCT((HOUR(Ventas!$A$2:$A$10000)=$B10)*(WEEKDAY(Ventas!$A$2:$A$10000)=WEEKDAY(M$1))*(YEAR(Ventas!$A$2:$A$10000)=YEAR($A$3))*(MONTH(Ventas!$A$2:$A$10000)=MONTH($A$3)), Ventas!$E$2:$E$10000)</f>
        <v>4</v>
      </c>
      <c r="P10" s="18" t="n">
        <f aca="false">IFERROR(O10/M10, 0)</f>
        <v>2</v>
      </c>
      <c r="Q10" s="19" t="n">
        <f aca="false">IFERROR(N10/$C10, 0)</f>
        <v>11.95</v>
      </c>
      <c r="R10" s="16" t="n">
        <f aca="false">SUMPRODUCT((HOUR(Ventas!$A$2:$A$10000)=$B10)*(WEEKDAY(Ventas!$A$2:$A$10000)=WEEKDAY(R$1))*(YEAR(Ventas!$A$2:$A$10000)=YEAR($A$3))*(MONTH(Ventas!$A$2:$A$10000)=MONTH($A$3)))</f>
        <v>0</v>
      </c>
      <c r="S10" s="17" t="n">
        <f aca="false">SUMPRODUCT((HOUR(Ventas!$A$2:$A$10000)=$B10)*(WEEKDAY(Ventas!$A$2:$A$10000)=WEEKDAY(R$1))*(YEAR(Ventas!$A$2:$A$10000)=YEAR($A$3))*(MONTH(Ventas!$A$2:$A$10000)=MONTH($A$3)), Ventas!$F$2:$F$10000)</f>
        <v>0</v>
      </c>
      <c r="T10" s="16" t="n">
        <f aca="false">SUMPRODUCT((HOUR(Ventas!$A$2:$A$10000)=$B10)*(WEEKDAY(Ventas!$A$2:$A$10000)=WEEKDAY(R$1))*(YEAR(Ventas!$A$2:$A$10000)=YEAR($A$3))*(MONTH(Ventas!$A$2:$A$10000)=MONTH($A$3)), Ventas!$E$2:$E$10000)</f>
        <v>0</v>
      </c>
      <c r="U10" s="18" t="n">
        <f aca="false">IFERROR(T10/R10, 0)</f>
        <v>0</v>
      </c>
      <c r="V10" s="19" t="n">
        <f aca="false">IFERROR(S10/$C10, 0)</f>
        <v>0</v>
      </c>
      <c r="W10" s="16" t="n">
        <f aca="false">SUMPRODUCT((HOUR(Ventas!$A$2:$A$10000)=$B10)*(WEEKDAY(Ventas!$A$2:$A$10000)=WEEKDAY(W$1))*(YEAR(Ventas!$A$2:$A$10000)=YEAR($A$3))*(MONTH(Ventas!$A$2:$A$10000)=MONTH($A$3)))</f>
        <v>0</v>
      </c>
      <c r="X10" s="17" t="n">
        <f aca="false">SUMPRODUCT((HOUR(Ventas!$A$2:$A$10000)=$B10)*(WEEKDAY(Ventas!$A$2:$A$10000)=WEEKDAY(W$1))*(YEAR(Ventas!$A$2:$A$10000)=YEAR($A$3))*(MONTH(Ventas!$A$2:$A$10000)=MONTH($A$3)), Ventas!$F$2:$F$10000)</f>
        <v>0</v>
      </c>
      <c r="Y10" s="16" t="n">
        <f aca="false">SUMPRODUCT((HOUR(Ventas!$A$2:$A$10000)=$B10)*(WEEKDAY(Ventas!$A$2:$A$10000)=WEEKDAY(W$1))*(YEAR(Ventas!$A$2:$A$10000)=YEAR($A$3))*(MONTH(Ventas!$A$2:$A$10000)=MONTH($A$3)), Ventas!$E$2:$E$10000)</f>
        <v>0</v>
      </c>
      <c r="Z10" s="18" t="n">
        <f aca="false">IFERROR(Y10/W10, 0)</f>
        <v>0</v>
      </c>
      <c r="AA10" s="19" t="n">
        <f aca="false">IFERROR(X10/$C10, 0)</f>
        <v>0</v>
      </c>
      <c r="AB10" s="16" t="n">
        <f aca="false">SUMPRODUCT((HOUR(Ventas!$A$2:$A$10000)=$B10)*(WEEKDAY(Ventas!$A$2:$A$10000)=WEEKDAY(AB$1))*(YEAR(Ventas!$A$2:$A$10000)=YEAR($A$3))*(MONTH(Ventas!$A$2:$A$10000)=MONTH($A$3)))</f>
        <v>0</v>
      </c>
      <c r="AC10" s="17" t="n">
        <f aca="false">SUMPRODUCT((HOUR(Ventas!$A$2:$A$10000)=$B10)*(WEEKDAY(Ventas!$A$2:$A$10000)=WEEKDAY(AB$1))*(YEAR(Ventas!$A$2:$A$10000)=YEAR($A$3))*(MONTH(Ventas!$A$2:$A$10000)=MONTH($A$3)), Ventas!$F$2:$F$10000)</f>
        <v>0</v>
      </c>
      <c r="AD10" s="16" t="n">
        <f aca="false">SUMPRODUCT((HOUR(Ventas!$A$2:$A$10000)=$B10)*(WEEKDAY(Ventas!$A$2:$A$10000)=WEEKDAY(AB$1))*(YEAR(Ventas!$A$2:$A$10000)=YEAR($A$3))*(MONTH(Ventas!$A$2:$A$10000)=MONTH($A$3)), Ventas!$E$2:$E$10000)</f>
        <v>0</v>
      </c>
      <c r="AE10" s="18" t="n">
        <f aca="false">IFERROR(AD10/AB10, 0)</f>
        <v>0</v>
      </c>
      <c r="AF10" s="19" t="n">
        <f aca="false">IFERROR(AC10/$C10, 0)</f>
        <v>0</v>
      </c>
      <c r="AG10" s="16" t="n">
        <f aca="false">SUMPRODUCT((HOUR(Ventas!$A$2:$A$10000)=$B10)*(WEEKDAY(Ventas!$A$2:$A$10000)=WEEKDAY(AG$1))*(YEAR(Ventas!$A$2:$A$10000)=YEAR($A$3))*(MONTH(Ventas!$A$2:$A$10000)=MONTH($A$3)))</f>
        <v>2</v>
      </c>
      <c r="AH10" s="17" t="n">
        <f aca="false">SUMPRODUCT((HOUR(Ventas!$A$2:$A$10000)=$B10)*(WEEKDAY(Ventas!$A$2:$A$10000)=WEEKDAY(AG$1))*(YEAR(Ventas!$A$2:$A$10000)=YEAR($A$3))*(MONTH(Ventas!$A$2:$A$10000)=MONTH($A$3)), Ventas!$F$2:$F$10000)</f>
        <v>15.9</v>
      </c>
      <c r="AI10" s="16" t="n">
        <f aca="false">SUMPRODUCT((HOUR(Ventas!$A$2:$A$10000)=$B10)*(WEEKDAY(Ventas!$A$2:$A$10000)=WEEKDAY(AG$1))*(YEAR(Ventas!$A$2:$A$10000)=YEAR($A$3))*(MONTH(Ventas!$A$2:$A$10000)=MONTH($A$3)), Ventas!$E$2:$E$10000)</f>
        <v>4</v>
      </c>
      <c r="AJ10" s="18" t="n">
        <f aca="false">IFERROR(AI10/AG10, 0)</f>
        <v>2</v>
      </c>
      <c r="AK10" s="19" t="n">
        <f aca="false">IFERROR(AH10/$C10, 0)</f>
        <v>3.975</v>
      </c>
      <c r="AL10" s="16" t="n">
        <f aca="false">SUMPRODUCT((HOUR(Ventas!$A$2:$A$10000)=$B10)*(WEEKDAY(Ventas!$A$2:$A$10000)=WEEKDAY(AL$1))*(YEAR(Ventas!$A$2:$A$10000)=YEAR($A$3))*(MONTH(Ventas!$A$2:$A$10000)=MONTH($A$3)))</f>
        <v>0</v>
      </c>
      <c r="AM10" s="17" t="n">
        <f aca="false">SUMPRODUCT((HOUR(Ventas!$A$2:$A$10000)=$B10)*(WEEKDAY(Ventas!$A$2:$A$10000)=WEEKDAY(AL$1))*(YEAR(Ventas!$A$2:$A$10000)=YEAR($A$3))*(MONTH(Ventas!$A$2:$A$10000)=MONTH($A$3)), Ventas!$F$2:$F$10000)</f>
        <v>0</v>
      </c>
      <c r="AN10" s="16" t="n">
        <f aca="false">SUMPRODUCT((HOUR(Ventas!$A$2:$A$10000)=$B10)*(WEEKDAY(Ventas!$A$2:$A$10000)=WEEKDAY(AL$1))*(YEAR(Ventas!$A$2:$A$10000)=YEAR($A$3))*(MONTH(Ventas!$A$2:$A$10000)=MONTH($A$3)), Ventas!$E$2:$E$10000)</f>
        <v>0</v>
      </c>
      <c r="AO10" s="18" t="n">
        <f aca="false">IFERROR(AN10/AL10, 0)</f>
        <v>0</v>
      </c>
      <c r="AP10" s="19" t="n">
        <f aca="false">IFERROR(AM10/$C10, 0)</f>
        <v>0</v>
      </c>
    </row>
    <row r="11" customFormat="false" ht="12.8" hidden="false" customHeight="true" outlineLevel="0" collapsed="false">
      <c r="A11" s="14" t="s">
        <v>86</v>
      </c>
      <c r="B11" s="15" t="n">
        <v>16</v>
      </c>
      <c r="C11" s="16" t="n">
        <f aca="false">SUMPRODUCT((HOUR(Ventas!$A$2:$A$10000)=$B11)*(YEAR(Ventas!$A$2:$A$10000)=YEAR($A$3))*(MONTH(Ventas!$A$2:$A$10000)=MONTH($A$3)))</f>
        <v>0</v>
      </c>
      <c r="D11" s="17" t="n">
        <f aca="false">SUMPRODUCT((HOUR(Ventas!$A$2:$A$10000)=$B11)*(YEAR(Ventas!$A$2:$A$10000)=YEAR($A$3))*(MONTH(Ventas!$A$2:$A$10000)=MONTH($A$3)), Ventas!$F$2:$F$10000)</f>
        <v>0</v>
      </c>
      <c r="E11" s="16" t="n">
        <f aca="false">SUMPRODUCT((HOUR(Ventas!$A$2:$A$10000)=$B11)*(YEAR(Ventas!$A$2:$A$10000)=YEAR($A$3))*(MONTH(Ventas!$A$2:$A$10000)=MONTH($A$3)), Ventas!$E$2:$E$10000)</f>
        <v>0</v>
      </c>
      <c r="F11" s="18" t="n">
        <f aca="false">IFERROR(E11/C11, 0)</f>
        <v>0</v>
      </c>
      <c r="G11" s="19" t="n">
        <f aca="false">IFERROR(D11/$C11, 0)</f>
        <v>0</v>
      </c>
      <c r="H11" s="16" t="n">
        <f aca="false">SUMPRODUCT((HOUR(Ventas!$A$2:$A$10000)=$B11)*(WEEKDAY(Ventas!$A$2:$A$10000)=WEEKDAY(H$1))*(YEAR(Ventas!$A$2:$A$10000)=YEAR($A$3))*(MONTH(Ventas!$A$2:$A$10000)=MONTH($A$3)))</f>
        <v>0</v>
      </c>
      <c r="I11" s="17" t="n">
        <f aca="false">SUMPRODUCT((HOUR(Ventas!$A$2:$A$10000)=$B11)*(WEEKDAY(Ventas!$A$2:$A$10000)=WEEKDAY(H$1))*(YEAR(Ventas!$A$2:$A$10000)=YEAR($A$3))*(MONTH(Ventas!$A$2:$A$10000)=MONTH($A$3)), Ventas!$F$2:$F$10000)</f>
        <v>0</v>
      </c>
      <c r="J11" s="16" t="n">
        <f aca="false">SUMPRODUCT((HOUR(Ventas!$A$2:$A$10000)=$B11)*(WEEKDAY(Ventas!$A$2:$A$10000)=WEEKDAY(H$1))*(YEAR(Ventas!$A$2:$A$10000)=YEAR($A$3))*(MONTH(Ventas!$A$2:$A$10000)=MONTH($A$3)), Ventas!$E$2:$E$10000)</f>
        <v>0</v>
      </c>
      <c r="K11" s="18" t="n">
        <f aca="false">IFERROR(J11/H11, 0)</f>
        <v>0</v>
      </c>
      <c r="L11" s="19" t="n">
        <f aca="false">IFERROR(I11/$C11, 0)</f>
        <v>0</v>
      </c>
      <c r="M11" s="16" t="n">
        <f aca="false">SUMPRODUCT((HOUR(Ventas!$A$2:$A$10000)=$B11)*(WEEKDAY(Ventas!$A$2:$A$10000)=WEEKDAY(M$1))*(YEAR(Ventas!$A$2:$A$10000)=YEAR($A$3))*(MONTH(Ventas!$A$2:$A$10000)=MONTH($A$3)))</f>
        <v>0</v>
      </c>
      <c r="N11" s="17" t="n">
        <f aca="false">SUMPRODUCT((HOUR(Ventas!$A$2:$A$10000)=$B11)*(WEEKDAY(Ventas!$A$2:$A$10000)=WEEKDAY(M$1))*(YEAR(Ventas!$A$2:$A$10000)=YEAR($A$3))*(MONTH(Ventas!$A$2:$A$10000)=MONTH($A$3)), Ventas!$F$2:$F$10000)</f>
        <v>0</v>
      </c>
      <c r="O11" s="16" t="n">
        <f aca="false">SUMPRODUCT((HOUR(Ventas!$A$2:$A$10000)=$B11)*(WEEKDAY(Ventas!$A$2:$A$10000)=WEEKDAY(M$1))*(YEAR(Ventas!$A$2:$A$10000)=YEAR($A$3))*(MONTH(Ventas!$A$2:$A$10000)=MONTH($A$3)), Ventas!$E$2:$E$10000)</f>
        <v>0</v>
      </c>
      <c r="P11" s="18" t="n">
        <f aca="false">IFERROR(O11/M11, 0)</f>
        <v>0</v>
      </c>
      <c r="Q11" s="19" t="n">
        <f aca="false">IFERROR(N11/$C11, 0)</f>
        <v>0</v>
      </c>
      <c r="R11" s="16" t="n">
        <f aca="false">SUMPRODUCT((HOUR(Ventas!$A$2:$A$10000)=$B11)*(WEEKDAY(Ventas!$A$2:$A$10000)=WEEKDAY(R$1))*(YEAR(Ventas!$A$2:$A$10000)=YEAR($A$3))*(MONTH(Ventas!$A$2:$A$10000)=MONTH($A$3)))</f>
        <v>0</v>
      </c>
      <c r="S11" s="17" t="n">
        <f aca="false">SUMPRODUCT((HOUR(Ventas!$A$2:$A$10000)=$B11)*(WEEKDAY(Ventas!$A$2:$A$10000)=WEEKDAY(R$1))*(YEAR(Ventas!$A$2:$A$10000)=YEAR($A$3))*(MONTH(Ventas!$A$2:$A$10000)=MONTH($A$3)), Ventas!$F$2:$F$10000)</f>
        <v>0</v>
      </c>
      <c r="T11" s="16" t="n">
        <f aca="false">SUMPRODUCT((HOUR(Ventas!$A$2:$A$10000)=$B11)*(WEEKDAY(Ventas!$A$2:$A$10000)=WEEKDAY(R$1))*(YEAR(Ventas!$A$2:$A$10000)=YEAR($A$3))*(MONTH(Ventas!$A$2:$A$10000)=MONTH($A$3)), Ventas!$E$2:$E$10000)</f>
        <v>0</v>
      </c>
      <c r="U11" s="18" t="n">
        <f aca="false">IFERROR(T11/R11, 0)</f>
        <v>0</v>
      </c>
      <c r="V11" s="19" t="n">
        <f aca="false">IFERROR(S11/$C11, 0)</f>
        <v>0</v>
      </c>
      <c r="W11" s="16" t="n">
        <f aca="false">SUMPRODUCT((HOUR(Ventas!$A$2:$A$10000)=$B11)*(WEEKDAY(Ventas!$A$2:$A$10000)=WEEKDAY(W$1))*(YEAR(Ventas!$A$2:$A$10000)=YEAR($A$3))*(MONTH(Ventas!$A$2:$A$10000)=MONTH($A$3)))</f>
        <v>0</v>
      </c>
      <c r="X11" s="17" t="n">
        <f aca="false">SUMPRODUCT((HOUR(Ventas!$A$2:$A$10000)=$B11)*(WEEKDAY(Ventas!$A$2:$A$10000)=WEEKDAY(W$1))*(YEAR(Ventas!$A$2:$A$10000)=YEAR($A$3))*(MONTH(Ventas!$A$2:$A$10000)=MONTH($A$3)), Ventas!$F$2:$F$10000)</f>
        <v>0</v>
      </c>
      <c r="Y11" s="16" t="n">
        <f aca="false">SUMPRODUCT((HOUR(Ventas!$A$2:$A$10000)=$B11)*(WEEKDAY(Ventas!$A$2:$A$10000)=WEEKDAY(W$1))*(YEAR(Ventas!$A$2:$A$10000)=YEAR($A$3))*(MONTH(Ventas!$A$2:$A$10000)=MONTH($A$3)), Ventas!$E$2:$E$10000)</f>
        <v>0</v>
      </c>
      <c r="Z11" s="18" t="n">
        <f aca="false">IFERROR(Y11/W11, 0)</f>
        <v>0</v>
      </c>
      <c r="AA11" s="19" t="n">
        <f aca="false">IFERROR(X11/$C11, 0)</f>
        <v>0</v>
      </c>
      <c r="AB11" s="16" t="n">
        <f aca="false">SUMPRODUCT((HOUR(Ventas!$A$2:$A$10000)=$B11)*(WEEKDAY(Ventas!$A$2:$A$10000)=WEEKDAY(AB$1))*(YEAR(Ventas!$A$2:$A$10000)=YEAR($A$3))*(MONTH(Ventas!$A$2:$A$10000)=MONTH($A$3)))</f>
        <v>0</v>
      </c>
      <c r="AC11" s="17" t="n">
        <f aca="false">SUMPRODUCT((HOUR(Ventas!$A$2:$A$10000)=$B11)*(WEEKDAY(Ventas!$A$2:$A$10000)=WEEKDAY(AB$1))*(YEAR(Ventas!$A$2:$A$10000)=YEAR($A$3))*(MONTH(Ventas!$A$2:$A$10000)=MONTH($A$3)), Ventas!$F$2:$F$10000)</f>
        <v>0</v>
      </c>
      <c r="AD11" s="16" t="n">
        <f aca="false">SUMPRODUCT((HOUR(Ventas!$A$2:$A$10000)=$B11)*(WEEKDAY(Ventas!$A$2:$A$10000)=WEEKDAY(AB$1))*(YEAR(Ventas!$A$2:$A$10000)=YEAR($A$3))*(MONTH(Ventas!$A$2:$A$10000)=MONTH($A$3)), Ventas!$E$2:$E$10000)</f>
        <v>0</v>
      </c>
      <c r="AE11" s="18" t="n">
        <f aca="false">IFERROR(AD11/AB11, 0)</f>
        <v>0</v>
      </c>
      <c r="AF11" s="19" t="n">
        <f aca="false">IFERROR(AC11/$C11, 0)</f>
        <v>0</v>
      </c>
      <c r="AG11" s="16" t="n">
        <f aca="false">SUMPRODUCT((HOUR(Ventas!$A$2:$A$10000)=$B11)*(WEEKDAY(Ventas!$A$2:$A$10000)=WEEKDAY(AG$1))*(YEAR(Ventas!$A$2:$A$10000)=YEAR($A$3))*(MONTH(Ventas!$A$2:$A$10000)=MONTH($A$3)))</f>
        <v>0</v>
      </c>
      <c r="AH11" s="17" t="n">
        <f aca="false">SUMPRODUCT((HOUR(Ventas!$A$2:$A$10000)=$B11)*(WEEKDAY(Ventas!$A$2:$A$10000)=WEEKDAY(AG$1))*(YEAR(Ventas!$A$2:$A$10000)=YEAR($A$3))*(MONTH(Ventas!$A$2:$A$10000)=MONTH($A$3)), Ventas!$F$2:$F$10000)</f>
        <v>0</v>
      </c>
      <c r="AI11" s="16" t="n">
        <f aca="false">SUMPRODUCT((HOUR(Ventas!$A$2:$A$10000)=$B11)*(WEEKDAY(Ventas!$A$2:$A$10000)=WEEKDAY(AG$1))*(YEAR(Ventas!$A$2:$A$10000)=YEAR($A$3))*(MONTH(Ventas!$A$2:$A$10000)=MONTH($A$3)), Ventas!$E$2:$E$10000)</f>
        <v>0</v>
      </c>
      <c r="AJ11" s="18" t="n">
        <f aca="false">IFERROR(AI11/AG11, 0)</f>
        <v>0</v>
      </c>
      <c r="AK11" s="19" t="n">
        <f aca="false">IFERROR(AH11/$C11, 0)</f>
        <v>0</v>
      </c>
      <c r="AL11" s="16" t="n">
        <f aca="false">SUMPRODUCT((HOUR(Ventas!$A$2:$A$10000)=$B11)*(WEEKDAY(Ventas!$A$2:$A$10000)=WEEKDAY(AL$1))*(YEAR(Ventas!$A$2:$A$10000)=YEAR($A$3))*(MONTH(Ventas!$A$2:$A$10000)=MONTH($A$3)))</f>
        <v>0</v>
      </c>
      <c r="AM11" s="17" t="n">
        <f aca="false">SUMPRODUCT((HOUR(Ventas!$A$2:$A$10000)=$B11)*(WEEKDAY(Ventas!$A$2:$A$10000)=WEEKDAY(AL$1))*(YEAR(Ventas!$A$2:$A$10000)=YEAR($A$3))*(MONTH(Ventas!$A$2:$A$10000)=MONTH($A$3)), Ventas!$F$2:$F$10000)</f>
        <v>0</v>
      </c>
      <c r="AN11" s="16" t="n">
        <f aca="false">SUMPRODUCT((HOUR(Ventas!$A$2:$A$10000)=$B11)*(WEEKDAY(Ventas!$A$2:$A$10000)=WEEKDAY(AL$1))*(YEAR(Ventas!$A$2:$A$10000)=YEAR($A$3))*(MONTH(Ventas!$A$2:$A$10000)=MONTH($A$3)), Ventas!$E$2:$E$10000)</f>
        <v>0</v>
      </c>
      <c r="AO11" s="18" t="n">
        <f aca="false">IFERROR(AN11/AL11, 0)</f>
        <v>0</v>
      </c>
      <c r="AP11" s="19" t="n">
        <f aca="false">IFERROR(AM11/$C11, 0)</f>
        <v>0</v>
      </c>
    </row>
    <row r="12" customFormat="false" ht="12.8" hidden="false" customHeight="true" outlineLevel="0" collapsed="false">
      <c r="A12" s="14" t="s">
        <v>87</v>
      </c>
      <c r="B12" s="15" t="n">
        <v>17</v>
      </c>
      <c r="C12" s="16" t="n">
        <f aca="false">SUMPRODUCT((HOUR(Ventas!$A$2:$A$10000)=$B12)*(YEAR(Ventas!$A$2:$A$10000)=YEAR($A$3))*(MONTH(Ventas!$A$2:$A$10000)=MONTH($A$3)))</f>
        <v>1</v>
      </c>
      <c r="D12" s="17" t="n">
        <f aca="false">SUMPRODUCT((HOUR(Ventas!$A$2:$A$10000)=$B12)*(YEAR(Ventas!$A$2:$A$10000)=YEAR($A$3))*(MONTH(Ventas!$A$2:$A$10000)=MONTH($A$3)), Ventas!$F$2:$F$10000)</f>
        <v>9.95</v>
      </c>
      <c r="E12" s="16" t="n">
        <f aca="false">SUMPRODUCT((HOUR(Ventas!$A$2:$A$10000)=$B12)*(YEAR(Ventas!$A$2:$A$10000)=YEAR($A$3))*(MONTH(Ventas!$A$2:$A$10000)=MONTH($A$3)), Ventas!$E$2:$E$10000)</f>
        <v>1</v>
      </c>
      <c r="F12" s="18" t="n">
        <f aca="false">IFERROR(E12/C12, 0)</f>
        <v>1</v>
      </c>
      <c r="G12" s="19" t="n">
        <f aca="false">IFERROR(D12/$C12, 0)</f>
        <v>9.95</v>
      </c>
      <c r="H12" s="16" t="n">
        <f aca="false">SUMPRODUCT((HOUR(Ventas!$A$2:$A$10000)=$B12)*(WEEKDAY(Ventas!$A$2:$A$10000)=WEEKDAY(H$1))*(YEAR(Ventas!$A$2:$A$10000)=YEAR($A$3))*(MONTH(Ventas!$A$2:$A$10000)=MONTH($A$3)))</f>
        <v>0</v>
      </c>
      <c r="I12" s="17" t="n">
        <f aca="false">SUMPRODUCT((HOUR(Ventas!$A$2:$A$10000)=$B12)*(WEEKDAY(Ventas!$A$2:$A$10000)=WEEKDAY(H$1))*(YEAR(Ventas!$A$2:$A$10000)=YEAR($A$3))*(MONTH(Ventas!$A$2:$A$10000)=MONTH($A$3)), Ventas!$F$2:$F$10000)</f>
        <v>0</v>
      </c>
      <c r="J12" s="16" t="n">
        <f aca="false">SUMPRODUCT((HOUR(Ventas!$A$2:$A$10000)=$B12)*(WEEKDAY(Ventas!$A$2:$A$10000)=WEEKDAY(H$1))*(YEAR(Ventas!$A$2:$A$10000)=YEAR($A$3))*(MONTH(Ventas!$A$2:$A$10000)=MONTH($A$3)), Ventas!$E$2:$E$10000)</f>
        <v>0</v>
      </c>
      <c r="K12" s="18" t="n">
        <f aca="false">IFERROR(J12/H12, 0)</f>
        <v>0</v>
      </c>
      <c r="L12" s="19" t="n">
        <f aca="false">IFERROR(I12/$C12, 0)</f>
        <v>0</v>
      </c>
      <c r="M12" s="16" t="n">
        <f aca="false">SUMPRODUCT((HOUR(Ventas!$A$2:$A$10000)=$B12)*(WEEKDAY(Ventas!$A$2:$A$10000)=WEEKDAY(M$1))*(YEAR(Ventas!$A$2:$A$10000)=YEAR($A$3))*(MONTH(Ventas!$A$2:$A$10000)=MONTH($A$3)))</f>
        <v>0</v>
      </c>
      <c r="N12" s="17" t="n">
        <f aca="false">SUMPRODUCT((HOUR(Ventas!$A$2:$A$10000)=$B12)*(WEEKDAY(Ventas!$A$2:$A$10000)=WEEKDAY(M$1))*(YEAR(Ventas!$A$2:$A$10000)=YEAR($A$3))*(MONTH(Ventas!$A$2:$A$10000)=MONTH($A$3)), Ventas!$F$2:$F$10000)</f>
        <v>0</v>
      </c>
      <c r="O12" s="16" t="n">
        <f aca="false">SUMPRODUCT((HOUR(Ventas!$A$2:$A$10000)=$B12)*(WEEKDAY(Ventas!$A$2:$A$10000)=WEEKDAY(M$1))*(YEAR(Ventas!$A$2:$A$10000)=YEAR($A$3))*(MONTH(Ventas!$A$2:$A$10000)=MONTH($A$3)), Ventas!$E$2:$E$10000)</f>
        <v>0</v>
      </c>
      <c r="P12" s="18" t="n">
        <f aca="false">IFERROR(O12/M12, 0)</f>
        <v>0</v>
      </c>
      <c r="Q12" s="19" t="n">
        <f aca="false">IFERROR(N12/$C12, 0)</f>
        <v>0</v>
      </c>
      <c r="R12" s="16" t="n">
        <f aca="false">SUMPRODUCT((HOUR(Ventas!$A$2:$A$10000)=$B12)*(WEEKDAY(Ventas!$A$2:$A$10000)=WEEKDAY(R$1))*(YEAR(Ventas!$A$2:$A$10000)=YEAR($A$3))*(MONTH(Ventas!$A$2:$A$10000)=MONTH($A$3)))</f>
        <v>0</v>
      </c>
      <c r="S12" s="17" t="n">
        <f aca="false">SUMPRODUCT((HOUR(Ventas!$A$2:$A$10000)=$B12)*(WEEKDAY(Ventas!$A$2:$A$10000)=WEEKDAY(R$1))*(YEAR(Ventas!$A$2:$A$10000)=YEAR($A$3))*(MONTH(Ventas!$A$2:$A$10000)=MONTH($A$3)), Ventas!$F$2:$F$10000)</f>
        <v>0</v>
      </c>
      <c r="T12" s="16" t="n">
        <f aca="false">SUMPRODUCT((HOUR(Ventas!$A$2:$A$10000)=$B12)*(WEEKDAY(Ventas!$A$2:$A$10000)=WEEKDAY(R$1))*(YEAR(Ventas!$A$2:$A$10000)=YEAR($A$3))*(MONTH(Ventas!$A$2:$A$10000)=MONTH($A$3)), Ventas!$E$2:$E$10000)</f>
        <v>0</v>
      </c>
      <c r="U12" s="18" t="n">
        <f aca="false">IFERROR(T12/R12, 0)</f>
        <v>0</v>
      </c>
      <c r="V12" s="19" t="n">
        <f aca="false">IFERROR(S12/$C12, 0)</f>
        <v>0</v>
      </c>
      <c r="W12" s="16" t="n">
        <f aca="false">SUMPRODUCT((HOUR(Ventas!$A$2:$A$10000)=$B12)*(WEEKDAY(Ventas!$A$2:$A$10000)=WEEKDAY(W$1))*(YEAR(Ventas!$A$2:$A$10000)=YEAR($A$3))*(MONTH(Ventas!$A$2:$A$10000)=MONTH($A$3)))</f>
        <v>1</v>
      </c>
      <c r="X12" s="17" t="n">
        <f aca="false">SUMPRODUCT((HOUR(Ventas!$A$2:$A$10000)=$B12)*(WEEKDAY(Ventas!$A$2:$A$10000)=WEEKDAY(W$1))*(YEAR(Ventas!$A$2:$A$10000)=YEAR($A$3))*(MONTH(Ventas!$A$2:$A$10000)=MONTH($A$3)), Ventas!$F$2:$F$10000)</f>
        <v>9.95</v>
      </c>
      <c r="Y12" s="16" t="n">
        <f aca="false">SUMPRODUCT((HOUR(Ventas!$A$2:$A$10000)=$B12)*(WEEKDAY(Ventas!$A$2:$A$10000)=WEEKDAY(W$1))*(YEAR(Ventas!$A$2:$A$10000)=YEAR($A$3))*(MONTH(Ventas!$A$2:$A$10000)=MONTH($A$3)), Ventas!$E$2:$E$10000)</f>
        <v>1</v>
      </c>
      <c r="Z12" s="18" t="n">
        <f aca="false">IFERROR(Y12/W12, 0)</f>
        <v>1</v>
      </c>
      <c r="AA12" s="19" t="n">
        <f aca="false">IFERROR(X12/$C12, 0)</f>
        <v>9.95</v>
      </c>
      <c r="AB12" s="16" t="n">
        <f aca="false">SUMPRODUCT((HOUR(Ventas!$A$2:$A$10000)=$B12)*(WEEKDAY(Ventas!$A$2:$A$10000)=WEEKDAY(AB$1))*(YEAR(Ventas!$A$2:$A$10000)=YEAR($A$3))*(MONTH(Ventas!$A$2:$A$10000)=MONTH($A$3)))</f>
        <v>0</v>
      </c>
      <c r="AC12" s="17" t="n">
        <f aca="false">SUMPRODUCT((HOUR(Ventas!$A$2:$A$10000)=$B12)*(WEEKDAY(Ventas!$A$2:$A$10000)=WEEKDAY(AB$1))*(YEAR(Ventas!$A$2:$A$10000)=YEAR($A$3))*(MONTH(Ventas!$A$2:$A$10000)=MONTH($A$3)), Ventas!$F$2:$F$10000)</f>
        <v>0</v>
      </c>
      <c r="AD12" s="16" t="n">
        <f aca="false">SUMPRODUCT((HOUR(Ventas!$A$2:$A$10000)=$B12)*(WEEKDAY(Ventas!$A$2:$A$10000)=WEEKDAY(AB$1))*(YEAR(Ventas!$A$2:$A$10000)=YEAR($A$3))*(MONTH(Ventas!$A$2:$A$10000)=MONTH($A$3)), Ventas!$E$2:$E$10000)</f>
        <v>0</v>
      </c>
      <c r="AE12" s="18" t="n">
        <f aca="false">IFERROR(AD12/AB12, 0)</f>
        <v>0</v>
      </c>
      <c r="AF12" s="19" t="n">
        <f aca="false">IFERROR(AC12/$C12, 0)</f>
        <v>0</v>
      </c>
      <c r="AG12" s="16" t="n">
        <f aca="false">SUMPRODUCT((HOUR(Ventas!$A$2:$A$10000)=$B12)*(WEEKDAY(Ventas!$A$2:$A$10000)=WEEKDAY(AG$1))*(YEAR(Ventas!$A$2:$A$10000)=YEAR($A$3))*(MONTH(Ventas!$A$2:$A$10000)=MONTH($A$3)))</f>
        <v>0</v>
      </c>
      <c r="AH12" s="17" t="n">
        <f aca="false">SUMPRODUCT((HOUR(Ventas!$A$2:$A$10000)=$B12)*(WEEKDAY(Ventas!$A$2:$A$10000)=WEEKDAY(AG$1))*(YEAR(Ventas!$A$2:$A$10000)=YEAR($A$3))*(MONTH(Ventas!$A$2:$A$10000)=MONTH($A$3)), Ventas!$F$2:$F$10000)</f>
        <v>0</v>
      </c>
      <c r="AI12" s="16" t="n">
        <f aca="false">SUMPRODUCT((HOUR(Ventas!$A$2:$A$10000)=$B12)*(WEEKDAY(Ventas!$A$2:$A$10000)=WEEKDAY(AG$1))*(YEAR(Ventas!$A$2:$A$10000)=YEAR($A$3))*(MONTH(Ventas!$A$2:$A$10000)=MONTH($A$3)), Ventas!$E$2:$E$10000)</f>
        <v>0</v>
      </c>
      <c r="AJ12" s="18" t="n">
        <f aca="false">IFERROR(AI12/AG12, 0)</f>
        <v>0</v>
      </c>
      <c r="AK12" s="19" t="n">
        <f aca="false">IFERROR(AH12/$C12, 0)</f>
        <v>0</v>
      </c>
      <c r="AL12" s="16" t="n">
        <f aca="false">SUMPRODUCT((HOUR(Ventas!$A$2:$A$10000)=$B12)*(WEEKDAY(Ventas!$A$2:$A$10000)=WEEKDAY(AL$1))*(YEAR(Ventas!$A$2:$A$10000)=YEAR($A$3))*(MONTH(Ventas!$A$2:$A$10000)=MONTH($A$3)))</f>
        <v>0</v>
      </c>
      <c r="AM12" s="17" t="n">
        <f aca="false">SUMPRODUCT((HOUR(Ventas!$A$2:$A$10000)=$B12)*(WEEKDAY(Ventas!$A$2:$A$10000)=WEEKDAY(AL$1))*(YEAR(Ventas!$A$2:$A$10000)=YEAR($A$3))*(MONTH(Ventas!$A$2:$A$10000)=MONTH($A$3)), Ventas!$F$2:$F$10000)</f>
        <v>0</v>
      </c>
      <c r="AN12" s="16" t="n">
        <f aca="false">SUMPRODUCT((HOUR(Ventas!$A$2:$A$10000)=$B12)*(WEEKDAY(Ventas!$A$2:$A$10000)=WEEKDAY(AL$1))*(YEAR(Ventas!$A$2:$A$10000)=YEAR($A$3))*(MONTH(Ventas!$A$2:$A$10000)=MONTH($A$3)), Ventas!$E$2:$E$10000)</f>
        <v>0</v>
      </c>
      <c r="AO12" s="18" t="n">
        <f aca="false">IFERROR(AN12/AL12, 0)</f>
        <v>0</v>
      </c>
      <c r="AP12" s="19" t="n">
        <f aca="false">IFERROR(AM12/$C12, 0)</f>
        <v>0</v>
      </c>
    </row>
    <row r="13" customFormat="false" ht="12.8" hidden="false" customHeight="true" outlineLevel="0" collapsed="false">
      <c r="A13" s="14" t="s">
        <v>88</v>
      </c>
      <c r="B13" s="15" t="n">
        <v>18</v>
      </c>
      <c r="C13" s="16" t="n">
        <f aca="false">SUMPRODUCT((HOUR(Ventas!$A$2:$A$10000)=$B13)*(YEAR(Ventas!$A$2:$A$10000)=YEAR($A$3))*(MONTH(Ventas!$A$2:$A$10000)=MONTH($A$3)))</f>
        <v>6</v>
      </c>
      <c r="D13" s="17" t="n">
        <f aca="false">SUMPRODUCT((HOUR(Ventas!$A$2:$A$10000)=$B13)*(YEAR(Ventas!$A$2:$A$10000)=YEAR($A$3))*(MONTH(Ventas!$A$2:$A$10000)=MONTH($A$3)), Ventas!$F$2:$F$10000)</f>
        <v>153.5</v>
      </c>
      <c r="E13" s="16" t="n">
        <f aca="false">SUMPRODUCT((HOUR(Ventas!$A$2:$A$10000)=$B13)*(YEAR(Ventas!$A$2:$A$10000)=YEAR($A$3))*(MONTH(Ventas!$A$2:$A$10000)=MONTH($A$3)), Ventas!$E$2:$E$10000)</f>
        <v>10</v>
      </c>
      <c r="F13" s="18" t="n">
        <f aca="false">IFERROR(E13/C13, 0)</f>
        <v>1.66666666666667</v>
      </c>
      <c r="G13" s="19" t="n">
        <f aca="false">IFERROR(D13/$C13, 0)</f>
        <v>25.5833333333333</v>
      </c>
      <c r="H13" s="16" t="n">
        <f aca="false">SUMPRODUCT((HOUR(Ventas!$A$2:$A$10000)=$B13)*(WEEKDAY(Ventas!$A$2:$A$10000)=WEEKDAY(H$1))*(YEAR(Ventas!$A$2:$A$10000)=YEAR($A$3))*(MONTH(Ventas!$A$2:$A$10000)=MONTH($A$3)))</f>
        <v>1</v>
      </c>
      <c r="I13" s="17" t="n">
        <f aca="false">SUMPRODUCT((HOUR(Ventas!$A$2:$A$10000)=$B13)*(WEEKDAY(Ventas!$A$2:$A$10000)=WEEKDAY(H$1))*(YEAR(Ventas!$A$2:$A$10000)=YEAR($A$3))*(MONTH(Ventas!$A$2:$A$10000)=MONTH($A$3)), Ventas!$F$2:$F$10000)</f>
        <v>27.9</v>
      </c>
      <c r="J13" s="16" t="n">
        <f aca="false">SUMPRODUCT((HOUR(Ventas!$A$2:$A$10000)=$B13)*(WEEKDAY(Ventas!$A$2:$A$10000)=WEEKDAY(H$1))*(YEAR(Ventas!$A$2:$A$10000)=YEAR($A$3))*(MONTH(Ventas!$A$2:$A$10000)=MONTH($A$3)), Ventas!$E$2:$E$10000)</f>
        <v>2</v>
      </c>
      <c r="K13" s="18" t="n">
        <f aca="false">IFERROR(J13/H13, 0)</f>
        <v>2</v>
      </c>
      <c r="L13" s="19" t="n">
        <f aca="false">IFERROR(I13/$C13, 0)</f>
        <v>4.65</v>
      </c>
      <c r="M13" s="16" t="n">
        <f aca="false">SUMPRODUCT((HOUR(Ventas!$A$2:$A$10000)=$B13)*(WEEKDAY(Ventas!$A$2:$A$10000)=WEEKDAY(M$1))*(YEAR(Ventas!$A$2:$A$10000)=YEAR($A$3))*(MONTH(Ventas!$A$2:$A$10000)=MONTH($A$3)))</f>
        <v>0</v>
      </c>
      <c r="N13" s="17" t="n">
        <f aca="false">SUMPRODUCT((HOUR(Ventas!$A$2:$A$10000)=$B13)*(WEEKDAY(Ventas!$A$2:$A$10000)=WEEKDAY(M$1))*(YEAR(Ventas!$A$2:$A$10000)=YEAR($A$3))*(MONTH(Ventas!$A$2:$A$10000)=MONTH($A$3)), Ventas!$F$2:$F$10000)</f>
        <v>0</v>
      </c>
      <c r="O13" s="16" t="n">
        <f aca="false">SUMPRODUCT((HOUR(Ventas!$A$2:$A$10000)=$B13)*(WEEKDAY(Ventas!$A$2:$A$10000)=WEEKDAY(M$1))*(YEAR(Ventas!$A$2:$A$10000)=YEAR($A$3))*(MONTH(Ventas!$A$2:$A$10000)=MONTH($A$3)), Ventas!$E$2:$E$10000)</f>
        <v>0</v>
      </c>
      <c r="P13" s="18" t="n">
        <f aca="false">IFERROR(O13/M13, 0)</f>
        <v>0</v>
      </c>
      <c r="Q13" s="19" t="n">
        <f aca="false">IFERROR(N13/$C13, 0)</f>
        <v>0</v>
      </c>
      <c r="R13" s="16" t="n">
        <f aca="false">SUMPRODUCT((HOUR(Ventas!$A$2:$A$10000)=$B13)*(WEEKDAY(Ventas!$A$2:$A$10000)=WEEKDAY(R$1))*(YEAR(Ventas!$A$2:$A$10000)=YEAR($A$3))*(MONTH(Ventas!$A$2:$A$10000)=MONTH($A$3)))</f>
        <v>1</v>
      </c>
      <c r="S13" s="17" t="n">
        <f aca="false">SUMPRODUCT((HOUR(Ventas!$A$2:$A$10000)=$B13)*(WEEKDAY(Ventas!$A$2:$A$10000)=WEEKDAY(R$1))*(YEAR(Ventas!$A$2:$A$10000)=YEAR($A$3))*(MONTH(Ventas!$A$2:$A$10000)=MONTH($A$3)), Ventas!$F$2:$F$10000)</f>
        <v>43.9</v>
      </c>
      <c r="T13" s="16" t="n">
        <f aca="false">SUMPRODUCT((HOUR(Ventas!$A$2:$A$10000)=$B13)*(WEEKDAY(Ventas!$A$2:$A$10000)=WEEKDAY(R$1))*(YEAR(Ventas!$A$2:$A$10000)=YEAR($A$3))*(MONTH(Ventas!$A$2:$A$10000)=MONTH($A$3)), Ventas!$E$2:$E$10000)</f>
        <v>2</v>
      </c>
      <c r="U13" s="18" t="n">
        <f aca="false">IFERROR(T13/R13, 0)</f>
        <v>2</v>
      </c>
      <c r="V13" s="19" t="n">
        <f aca="false">IFERROR(S13/$C13, 0)</f>
        <v>7.31666666666667</v>
      </c>
      <c r="W13" s="16" t="n">
        <f aca="false">SUMPRODUCT((HOUR(Ventas!$A$2:$A$10000)=$B13)*(WEEKDAY(Ventas!$A$2:$A$10000)=WEEKDAY(W$1))*(YEAR(Ventas!$A$2:$A$10000)=YEAR($A$3))*(MONTH(Ventas!$A$2:$A$10000)=MONTH($A$3)))</f>
        <v>1</v>
      </c>
      <c r="X13" s="17" t="n">
        <f aca="false">SUMPRODUCT((HOUR(Ventas!$A$2:$A$10000)=$B13)*(WEEKDAY(Ventas!$A$2:$A$10000)=WEEKDAY(W$1))*(YEAR(Ventas!$A$2:$A$10000)=YEAR($A$3))*(MONTH(Ventas!$A$2:$A$10000)=MONTH($A$3)), Ventas!$F$2:$F$10000)</f>
        <v>13.95</v>
      </c>
      <c r="Y13" s="16" t="n">
        <f aca="false">SUMPRODUCT((HOUR(Ventas!$A$2:$A$10000)=$B13)*(WEEKDAY(Ventas!$A$2:$A$10000)=WEEKDAY(W$1))*(YEAR(Ventas!$A$2:$A$10000)=YEAR($A$3))*(MONTH(Ventas!$A$2:$A$10000)=MONTH($A$3)), Ventas!$E$2:$E$10000)</f>
        <v>1</v>
      </c>
      <c r="Z13" s="18" t="n">
        <f aca="false">IFERROR(Y13/W13, 0)</f>
        <v>1</v>
      </c>
      <c r="AA13" s="19" t="n">
        <f aca="false">IFERROR(X13/$C13, 0)</f>
        <v>2.325</v>
      </c>
      <c r="AB13" s="16" t="n">
        <f aca="false">SUMPRODUCT((HOUR(Ventas!$A$2:$A$10000)=$B13)*(WEEKDAY(Ventas!$A$2:$A$10000)=WEEKDAY(AB$1))*(YEAR(Ventas!$A$2:$A$10000)=YEAR($A$3))*(MONTH(Ventas!$A$2:$A$10000)=MONTH($A$3)))</f>
        <v>1</v>
      </c>
      <c r="AC13" s="17" t="n">
        <f aca="false">SUMPRODUCT((HOUR(Ventas!$A$2:$A$10000)=$B13)*(WEEKDAY(Ventas!$A$2:$A$10000)=WEEKDAY(AB$1))*(YEAR(Ventas!$A$2:$A$10000)=YEAR($A$3))*(MONTH(Ventas!$A$2:$A$10000)=MONTH($A$3)), Ventas!$F$2:$F$10000)</f>
        <v>31.9</v>
      </c>
      <c r="AD13" s="16" t="n">
        <f aca="false">SUMPRODUCT((HOUR(Ventas!$A$2:$A$10000)=$B13)*(WEEKDAY(Ventas!$A$2:$A$10000)=WEEKDAY(AB$1))*(YEAR(Ventas!$A$2:$A$10000)=YEAR($A$3))*(MONTH(Ventas!$A$2:$A$10000)=MONTH($A$3)), Ventas!$E$2:$E$10000)</f>
        <v>2</v>
      </c>
      <c r="AE13" s="18" t="n">
        <f aca="false">IFERROR(AD13/AB13, 0)</f>
        <v>2</v>
      </c>
      <c r="AF13" s="19" t="n">
        <f aca="false">IFERROR(AC13/$C13, 0)</f>
        <v>5.31666666666667</v>
      </c>
      <c r="AG13" s="16" t="n">
        <f aca="false">SUMPRODUCT((HOUR(Ventas!$A$2:$A$10000)=$B13)*(WEEKDAY(Ventas!$A$2:$A$10000)=WEEKDAY(AG$1))*(YEAR(Ventas!$A$2:$A$10000)=YEAR($A$3))*(MONTH(Ventas!$A$2:$A$10000)=MONTH($A$3)))</f>
        <v>1</v>
      </c>
      <c r="AH13" s="17" t="n">
        <f aca="false">SUMPRODUCT((HOUR(Ventas!$A$2:$A$10000)=$B13)*(WEEKDAY(Ventas!$A$2:$A$10000)=WEEKDAY(AG$1))*(YEAR(Ventas!$A$2:$A$10000)=YEAR($A$3))*(MONTH(Ventas!$A$2:$A$10000)=MONTH($A$3)), Ventas!$F$2:$F$10000)</f>
        <v>15.95</v>
      </c>
      <c r="AI13" s="16" t="n">
        <f aca="false">SUMPRODUCT((HOUR(Ventas!$A$2:$A$10000)=$B13)*(WEEKDAY(Ventas!$A$2:$A$10000)=WEEKDAY(AG$1))*(YEAR(Ventas!$A$2:$A$10000)=YEAR($A$3))*(MONTH(Ventas!$A$2:$A$10000)=MONTH($A$3)), Ventas!$E$2:$E$10000)</f>
        <v>1</v>
      </c>
      <c r="AJ13" s="18" t="n">
        <f aca="false">IFERROR(AI13/AG13, 0)</f>
        <v>1</v>
      </c>
      <c r="AK13" s="19" t="n">
        <f aca="false">IFERROR(AH13/$C13, 0)</f>
        <v>2.65833333333333</v>
      </c>
      <c r="AL13" s="16" t="n">
        <f aca="false">SUMPRODUCT((HOUR(Ventas!$A$2:$A$10000)=$B13)*(WEEKDAY(Ventas!$A$2:$A$10000)=WEEKDAY(AL$1))*(YEAR(Ventas!$A$2:$A$10000)=YEAR($A$3))*(MONTH(Ventas!$A$2:$A$10000)=MONTH($A$3)))</f>
        <v>1</v>
      </c>
      <c r="AM13" s="17" t="n">
        <f aca="false">SUMPRODUCT((HOUR(Ventas!$A$2:$A$10000)=$B13)*(WEEKDAY(Ventas!$A$2:$A$10000)=WEEKDAY(AL$1))*(YEAR(Ventas!$A$2:$A$10000)=YEAR($A$3))*(MONTH(Ventas!$A$2:$A$10000)=MONTH($A$3)), Ventas!$F$2:$F$10000)</f>
        <v>19.9</v>
      </c>
      <c r="AN13" s="16" t="n">
        <f aca="false">SUMPRODUCT((HOUR(Ventas!$A$2:$A$10000)=$B13)*(WEEKDAY(Ventas!$A$2:$A$10000)=WEEKDAY(AL$1))*(YEAR(Ventas!$A$2:$A$10000)=YEAR($A$3))*(MONTH(Ventas!$A$2:$A$10000)=MONTH($A$3)), Ventas!$E$2:$E$10000)</f>
        <v>2</v>
      </c>
      <c r="AO13" s="18" t="n">
        <f aca="false">IFERROR(AN13/AL13, 0)</f>
        <v>2</v>
      </c>
      <c r="AP13" s="19" t="n">
        <f aca="false">IFERROR(AM13/$C13, 0)</f>
        <v>3.31666666666667</v>
      </c>
    </row>
    <row r="14" customFormat="false" ht="12.8" hidden="false" customHeight="true" outlineLevel="0" collapsed="false">
      <c r="A14" s="14" t="s">
        <v>89</v>
      </c>
      <c r="B14" s="15" t="n">
        <v>19</v>
      </c>
      <c r="C14" s="16" t="n">
        <f aca="false">SUMPRODUCT((HOUR(Ventas!$A$2:$A$10000)=$B14)*(YEAR(Ventas!$A$2:$A$10000)=YEAR($A$3))*(MONTH(Ventas!$A$2:$A$10000)=MONTH($A$3)))</f>
        <v>14</v>
      </c>
      <c r="D14" s="17" t="n">
        <f aca="false">SUMPRODUCT((HOUR(Ventas!$A$2:$A$10000)=$B14)*(YEAR(Ventas!$A$2:$A$10000)=YEAR($A$3))*(MONTH(Ventas!$A$2:$A$10000)=MONTH($A$3)), Ventas!$F$2:$F$10000)</f>
        <v>235.95</v>
      </c>
      <c r="E14" s="16" t="n">
        <f aca="false">SUMPRODUCT((HOUR(Ventas!$A$2:$A$10000)=$B14)*(YEAR(Ventas!$A$2:$A$10000)=YEAR($A$3))*(MONTH(Ventas!$A$2:$A$10000)=MONTH($A$3)), Ventas!$E$2:$E$10000)</f>
        <v>21</v>
      </c>
      <c r="F14" s="18" t="n">
        <f aca="false">IFERROR(E14/C14, 0)</f>
        <v>1.5</v>
      </c>
      <c r="G14" s="19" t="n">
        <f aca="false">IFERROR(D14/$C14, 0)</f>
        <v>16.8535714285714</v>
      </c>
      <c r="H14" s="16" t="n">
        <f aca="false">SUMPRODUCT((HOUR(Ventas!$A$2:$A$10000)=$B14)*(WEEKDAY(Ventas!$A$2:$A$10000)=WEEKDAY(H$1))*(YEAR(Ventas!$A$2:$A$10000)=YEAR($A$3))*(MONTH(Ventas!$A$2:$A$10000)=MONTH($A$3)))</f>
        <v>1</v>
      </c>
      <c r="I14" s="17" t="n">
        <f aca="false">SUMPRODUCT((HOUR(Ventas!$A$2:$A$10000)=$B14)*(WEEKDAY(Ventas!$A$2:$A$10000)=WEEKDAY(H$1))*(YEAR(Ventas!$A$2:$A$10000)=YEAR($A$3))*(MONTH(Ventas!$A$2:$A$10000)=MONTH($A$3)), Ventas!$F$2:$F$10000)</f>
        <v>38.85</v>
      </c>
      <c r="J14" s="16" t="n">
        <f aca="false">SUMPRODUCT((HOUR(Ventas!$A$2:$A$10000)=$B14)*(WEEKDAY(Ventas!$A$2:$A$10000)=WEEKDAY(H$1))*(YEAR(Ventas!$A$2:$A$10000)=YEAR($A$3))*(MONTH(Ventas!$A$2:$A$10000)=MONTH($A$3)), Ventas!$E$2:$E$10000)</f>
        <v>3</v>
      </c>
      <c r="K14" s="18" t="n">
        <f aca="false">IFERROR(J14/H14, 0)</f>
        <v>3</v>
      </c>
      <c r="L14" s="19" t="n">
        <f aca="false">IFERROR(I14/$C14, 0)</f>
        <v>2.775</v>
      </c>
      <c r="M14" s="16" t="n">
        <f aca="false">SUMPRODUCT((HOUR(Ventas!$A$2:$A$10000)=$B14)*(WEEKDAY(Ventas!$A$2:$A$10000)=WEEKDAY(M$1))*(YEAR(Ventas!$A$2:$A$10000)=YEAR($A$3))*(MONTH(Ventas!$A$2:$A$10000)=MONTH($A$3)))</f>
        <v>2</v>
      </c>
      <c r="N14" s="17" t="n">
        <f aca="false">SUMPRODUCT((HOUR(Ventas!$A$2:$A$10000)=$B14)*(WEEKDAY(Ventas!$A$2:$A$10000)=WEEKDAY(M$1))*(YEAR(Ventas!$A$2:$A$10000)=YEAR($A$3))*(MONTH(Ventas!$A$2:$A$10000)=MONTH($A$3)), Ventas!$F$2:$F$10000)</f>
        <v>15.9</v>
      </c>
      <c r="O14" s="16" t="n">
        <f aca="false">SUMPRODUCT((HOUR(Ventas!$A$2:$A$10000)=$B14)*(WEEKDAY(Ventas!$A$2:$A$10000)=WEEKDAY(M$1))*(YEAR(Ventas!$A$2:$A$10000)=YEAR($A$3))*(MONTH(Ventas!$A$2:$A$10000)=MONTH($A$3)), Ventas!$E$2:$E$10000)</f>
        <v>2</v>
      </c>
      <c r="P14" s="18" t="n">
        <f aca="false">IFERROR(O14/M14, 0)</f>
        <v>1</v>
      </c>
      <c r="Q14" s="19" t="n">
        <f aca="false">IFERROR(N14/$C14, 0)</f>
        <v>1.13571428571429</v>
      </c>
      <c r="R14" s="16" t="n">
        <f aca="false">SUMPRODUCT((HOUR(Ventas!$A$2:$A$10000)=$B14)*(WEEKDAY(Ventas!$A$2:$A$10000)=WEEKDAY(R$1))*(YEAR(Ventas!$A$2:$A$10000)=YEAR($A$3))*(MONTH(Ventas!$A$2:$A$10000)=MONTH($A$3)))</f>
        <v>3</v>
      </c>
      <c r="S14" s="17" t="n">
        <f aca="false">SUMPRODUCT((HOUR(Ventas!$A$2:$A$10000)=$B14)*(WEEKDAY(Ventas!$A$2:$A$10000)=WEEKDAY(R$1))*(YEAR(Ventas!$A$2:$A$10000)=YEAR($A$3))*(MONTH(Ventas!$A$2:$A$10000)=MONTH($A$3)), Ventas!$F$2:$F$10000)</f>
        <v>53.8</v>
      </c>
      <c r="T14" s="16" t="n">
        <f aca="false">SUMPRODUCT((HOUR(Ventas!$A$2:$A$10000)=$B14)*(WEEKDAY(Ventas!$A$2:$A$10000)=WEEKDAY(R$1))*(YEAR(Ventas!$A$2:$A$10000)=YEAR($A$3))*(MONTH(Ventas!$A$2:$A$10000)=MONTH($A$3)), Ventas!$E$2:$E$10000)</f>
        <v>4</v>
      </c>
      <c r="U14" s="18" t="n">
        <f aca="false">IFERROR(T14/R14, 0)</f>
        <v>1.33333333333333</v>
      </c>
      <c r="V14" s="19" t="n">
        <f aca="false">IFERROR(S14/$C14, 0)</f>
        <v>3.84285714285714</v>
      </c>
      <c r="W14" s="16" t="n">
        <f aca="false">SUMPRODUCT((HOUR(Ventas!$A$2:$A$10000)=$B14)*(WEEKDAY(Ventas!$A$2:$A$10000)=WEEKDAY(W$1))*(YEAR(Ventas!$A$2:$A$10000)=YEAR($A$3))*(MONTH(Ventas!$A$2:$A$10000)=MONTH($A$3)))</f>
        <v>2</v>
      </c>
      <c r="X14" s="17" t="n">
        <f aca="false">SUMPRODUCT((HOUR(Ventas!$A$2:$A$10000)=$B14)*(WEEKDAY(Ventas!$A$2:$A$10000)=WEEKDAY(W$1))*(YEAR(Ventas!$A$2:$A$10000)=YEAR($A$3))*(MONTH(Ventas!$A$2:$A$10000)=MONTH($A$3)), Ventas!$F$2:$F$10000)</f>
        <v>46.85</v>
      </c>
      <c r="Y14" s="16" t="n">
        <f aca="false">SUMPRODUCT((HOUR(Ventas!$A$2:$A$10000)=$B14)*(WEEKDAY(Ventas!$A$2:$A$10000)=WEEKDAY(W$1))*(YEAR(Ventas!$A$2:$A$10000)=YEAR($A$3))*(MONTH(Ventas!$A$2:$A$10000)=MONTH($A$3)), Ventas!$E$2:$E$10000)</f>
        <v>3</v>
      </c>
      <c r="Z14" s="18" t="n">
        <f aca="false">IFERROR(Y14/W14, 0)</f>
        <v>1.5</v>
      </c>
      <c r="AA14" s="19" t="n">
        <f aca="false">IFERROR(X14/$C14, 0)</f>
        <v>3.34642857142857</v>
      </c>
      <c r="AB14" s="16" t="n">
        <f aca="false">SUMPRODUCT((HOUR(Ventas!$A$2:$A$10000)=$B14)*(WEEKDAY(Ventas!$A$2:$A$10000)=WEEKDAY(AB$1))*(YEAR(Ventas!$A$2:$A$10000)=YEAR($A$3))*(MONTH(Ventas!$A$2:$A$10000)=MONTH($A$3)))</f>
        <v>0</v>
      </c>
      <c r="AC14" s="17" t="n">
        <f aca="false">SUMPRODUCT((HOUR(Ventas!$A$2:$A$10000)=$B14)*(WEEKDAY(Ventas!$A$2:$A$10000)=WEEKDAY(AB$1))*(YEAR(Ventas!$A$2:$A$10000)=YEAR($A$3))*(MONTH(Ventas!$A$2:$A$10000)=MONTH($A$3)), Ventas!$F$2:$F$10000)</f>
        <v>0</v>
      </c>
      <c r="AD14" s="16" t="n">
        <f aca="false">SUMPRODUCT((HOUR(Ventas!$A$2:$A$10000)=$B14)*(WEEKDAY(Ventas!$A$2:$A$10000)=WEEKDAY(AB$1))*(YEAR(Ventas!$A$2:$A$10000)=YEAR($A$3))*(MONTH(Ventas!$A$2:$A$10000)=MONTH($A$3)), Ventas!$E$2:$E$10000)</f>
        <v>0</v>
      </c>
      <c r="AE14" s="18" t="n">
        <f aca="false">IFERROR(AD14/AB14, 0)</f>
        <v>0</v>
      </c>
      <c r="AF14" s="19" t="n">
        <f aca="false">IFERROR(AC14/$C14, 0)</f>
        <v>0</v>
      </c>
      <c r="AG14" s="16" t="n">
        <f aca="false">SUMPRODUCT((HOUR(Ventas!$A$2:$A$10000)=$B14)*(WEEKDAY(Ventas!$A$2:$A$10000)=WEEKDAY(AG$1))*(YEAR(Ventas!$A$2:$A$10000)=YEAR($A$3))*(MONTH(Ventas!$A$2:$A$10000)=MONTH($A$3)))</f>
        <v>1</v>
      </c>
      <c r="AH14" s="17" t="n">
        <f aca="false">SUMPRODUCT((HOUR(Ventas!$A$2:$A$10000)=$B14)*(WEEKDAY(Ventas!$A$2:$A$10000)=WEEKDAY(AG$1))*(YEAR(Ventas!$A$2:$A$10000)=YEAR($A$3))*(MONTH(Ventas!$A$2:$A$10000)=MONTH($A$3)), Ventas!$F$2:$F$10000)</f>
        <v>15.95</v>
      </c>
      <c r="AI14" s="16" t="n">
        <f aca="false">SUMPRODUCT((HOUR(Ventas!$A$2:$A$10000)=$B14)*(WEEKDAY(Ventas!$A$2:$A$10000)=WEEKDAY(AG$1))*(YEAR(Ventas!$A$2:$A$10000)=YEAR($A$3))*(MONTH(Ventas!$A$2:$A$10000)=MONTH($A$3)), Ventas!$E$2:$E$10000)</f>
        <v>1</v>
      </c>
      <c r="AJ14" s="18" t="n">
        <f aca="false">IFERROR(AI14/AG14, 0)</f>
        <v>1</v>
      </c>
      <c r="AK14" s="19" t="n">
        <f aca="false">IFERROR(AH14/$C14, 0)</f>
        <v>1.13928571428571</v>
      </c>
      <c r="AL14" s="16" t="n">
        <f aca="false">SUMPRODUCT((HOUR(Ventas!$A$2:$A$10000)=$B14)*(WEEKDAY(Ventas!$A$2:$A$10000)=WEEKDAY(AL$1))*(YEAR(Ventas!$A$2:$A$10000)=YEAR($A$3))*(MONTH(Ventas!$A$2:$A$10000)=MONTH($A$3)))</f>
        <v>5</v>
      </c>
      <c r="AM14" s="17" t="n">
        <f aca="false">SUMPRODUCT((HOUR(Ventas!$A$2:$A$10000)=$B14)*(WEEKDAY(Ventas!$A$2:$A$10000)=WEEKDAY(AL$1))*(YEAR(Ventas!$A$2:$A$10000)=YEAR($A$3))*(MONTH(Ventas!$A$2:$A$10000)=MONTH($A$3)), Ventas!$F$2:$F$10000)</f>
        <v>64.6</v>
      </c>
      <c r="AN14" s="16" t="n">
        <f aca="false">SUMPRODUCT((HOUR(Ventas!$A$2:$A$10000)=$B14)*(WEEKDAY(Ventas!$A$2:$A$10000)=WEEKDAY(AL$1))*(YEAR(Ventas!$A$2:$A$10000)=YEAR($A$3))*(MONTH(Ventas!$A$2:$A$10000)=MONTH($A$3)), Ventas!$E$2:$E$10000)</f>
        <v>8</v>
      </c>
      <c r="AO14" s="18" t="n">
        <f aca="false">IFERROR(AN14/AL14, 0)</f>
        <v>1.6</v>
      </c>
      <c r="AP14" s="19" t="n">
        <f aca="false">IFERROR(AM14/$C14, 0)</f>
        <v>4.61428571428571</v>
      </c>
    </row>
    <row r="15" customFormat="false" ht="12.8" hidden="false" customHeight="true" outlineLevel="0" collapsed="false">
      <c r="A15" s="14" t="s">
        <v>90</v>
      </c>
      <c r="B15" s="15" t="n">
        <v>20</v>
      </c>
      <c r="C15" s="16" t="n">
        <f aca="false">SUMPRODUCT((HOUR(Ventas!$A$2:$A$10000)=$B15)*(YEAR(Ventas!$A$2:$A$10000)=YEAR($A$3))*(MONTH(Ventas!$A$2:$A$10000)=MONTH($A$3)))</f>
        <v>31</v>
      </c>
      <c r="D15" s="17" t="n">
        <f aca="false">SUMPRODUCT((HOUR(Ventas!$A$2:$A$10000)=$B15)*(YEAR(Ventas!$A$2:$A$10000)=YEAR($A$3))*(MONTH(Ventas!$A$2:$A$10000)=MONTH($A$3)), Ventas!$F$2:$F$10000)</f>
        <v>581.565</v>
      </c>
      <c r="E15" s="16" t="n">
        <f aca="false">SUMPRODUCT((HOUR(Ventas!$A$2:$A$10000)=$B15)*(YEAR(Ventas!$A$2:$A$10000)=YEAR($A$3))*(MONTH(Ventas!$A$2:$A$10000)=MONTH($A$3)), Ventas!$E$2:$E$10000)</f>
        <v>55</v>
      </c>
      <c r="F15" s="18" t="n">
        <f aca="false">IFERROR(E15/C15, 0)</f>
        <v>1.7741935483871</v>
      </c>
      <c r="G15" s="19" t="n">
        <f aca="false">IFERROR(D15/$C15, 0)</f>
        <v>18.7601612903226</v>
      </c>
      <c r="H15" s="16" t="n">
        <f aca="false">SUMPRODUCT((HOUR(Ventas!$A$2:$A$10000)=$B15)*(WEEKDAY(Ventas!$A$2:$A$10000)=WEEKDAY(H$1))*(YEAR(Ventas!$A$2:$A$10000)=YEAR($A$3))*(MONTH(Ventas!$A$2:$A$10000)=MONTH($A$3)))</f>
        <v>1</v>
      </c>
      <c r="I15" s="17" t="n">
        <f aca="false">SUMPRODUCT((HOUR(Ventas!$A$2:$A$10000)=$B15)*(WEEKDAY(Ventas!$A$2:$A$10000)=WEEKDAY(H$1))*(YEAR(Ventas!$A$2:$A$10000)=YEAR($A$3))*(MONTH(Ventas!$A$2:$A$10000)=MONTH($A$3)), Ventas!$F$2:$F$10000)</f>
        <v>46.85</v>
      </c>
      <c r="J15" s="16" t="n">
        <f aca="false">SUMPRODUCT((HOUR(Ventas!$A$2:$A$10000)=$B15)*(WEEKDAY(Ventas!$A$2:$A$10000)=WEEKDAY(H$1))*(YEAR(Ventas!$A$2:$A$10000)=YEAR($A$3))*(MONTH(Ventas!$A$2:$A$10000)=MONTH($A$3)), Ventas!$E$2:$E$10000)</f>
        <v>3</v>
      </c>
      <c r="K15" s="18" t="n">
        <f aca="false">IFERROR(J15/H15, 0)</f>
        <v>3</v>
      </c>
      <c r="L15" s="19" t="n">
        <f aca="false">IFERROR(I15/$C15, 0)</f>
        <v>1.51129032258064</v>
      </c>
      <c r="M15" s="16" t="n">
        <f aca="false">SUMPRODUCT((HOUR(Ventas!$A$2:$A$10000)=$B15)*(WEEKDAY(Ventas!$A$2:$A$10000)=WEEKDAY(M$1))*(YEAR(Ventas!$A$2:$A$10000)=YEAR($A$3))*(MONTH(Ventas!$A$2:$A$10000)=MONTH($A$3)))</f>
        <v>5</v>
      </c>
      <c r="N15" s="17" t="n">
        <f aca="false">SUMPRODUCT((HOUR(Ventas!$A$2:$A$10000)=$B15)*(WEEKDAY(Ventas!$A$2:$A$10000)=WEEKDAY(M$1))*(YEAR(Ventas!$A$2:$A$10000)=YEAR($A$3))*(MONTH(Ventas!$A$2:$A$10000)=MONTH($A$3)), Ventas!$F$2:$F$10000)</f>
        <v>113.45</v>
      </c>
      <c r="O15" s="16" t="n">
        <f aca="false">SUMPRODUCT((HOUR(Ventas!$A$2:$A$10000)=$B15)*(WEEKDAY(Ventas!$A$2:$A$10000)=WEEKDAY(M$1))*(YEAR(Ventas!$A$2:$A$10000)=YEAR($A$3))*(MONTH(Ventas!$A$2:$A$10000)=MONTH($A$3)), Ventas!$E$2:$E$10000)</f>
        <v>11</v>
      </c>
      <c r="P15" s="18" t="n">
        <f aca="false">IFERROR(O15/M15, 0)</f>
        <v>2.2</v>
      </c>
      <c r="Q15" s="19" t="n">
        <f aca="false">IFERROR(N15/$C15, 0)</f>
        <v>3.65967741935484</v>
      </c>
      <c r="R15" s="16" t="n">
        <f aca="false">SUMPRODUCT((HOUR(Ventas!$A$2:$A$10000)=$B15)*(WEEKDAY(Ventas!$A$2:$A$10000)=WEEKDAY(R$1))*(YEAR(Ventas!$A$2:$A$10000)=YEAR($A$3))*(MONTH(Ventas!$A$2:$A$10000)=MONTH($A$3)))</f>
        <v>10</v>
      </c>
      <c r="S15" s="17" t="n">
        <f aca="false">SUMPRODUCT((HOUR(Ventas!$A$2:$A$10000)=$B15)*(WEEKDAY(Ventas!$A$2:$A$10000)=WEEKDAY(R$1))*(YEAR(Ventas!$A$2:$A$10000)=YEAR($A$3))*(MONTH(Ventas!$A$2:$A$10000)=MONTH($A$3)), Ventas!$F$2:$F$10000)</f>
        <v>154.465</v>
      </c>
      <c r="T15" s="16" t="n">
        <f aca="false">SUMPRODUCT((HOUR(Ventas!$A$2:$A$10000)=$B15)*(WEEKDAY(Ventas!$A$2:$A$10000)=WEEKDAY(R$1))*(YEAR(Ventas!$A$2:$A$10000)=YEAR($A$3))*(MONTH(Ventas!$A$2:$A$10000)=MONTH($A$3)), Ventas!$E$2:$E$10000)</f>
        <v>15</v>
      </c>
      <c r="U15" s="18" t="n">
        <f aca="false">IFERROR(T15/R15, 0)</f>
        <v>1.5</v>
      </c>
      <c r="V15" s="19" t="n">
        <f aca="false">IFERROR(S15/$C15, 0)</f>
        <v>4.98274193548387</v>
      </c>
      <c r="W15" s="16" t="n">
        <f aca="false">SUMPRODUCT((HOUR(Ventas!$A$2:$A$10000)=$B15)*(WEEKDAY(Ventas!$A$2:$A$10000)=WEEKDAY(W$1))*(YEAR(Ventas!$A$2:$A$10000)=YEAR($A$3))*(MONTH(Ventas!$A$2:$A$10000)=MONTH($A$3)))</f>
        <v>8</v>
      </c>
      <c r="X15" s="17" t="n">
        <f aca="false">SUMPRODUCT((HOUR(Ventas!$A$2:$A$10000)=$B15)*(WEEKDAY(Ventas!$A$2:$A$10000)=WEEKDAY(W$1))*(YEAR(Ventas!$A$2:$A$10000)=YEAR($A$3))*(MONTH(Ventas!$A$2:$A$10000)=MONTH($A$3)), Ventas!$F$2:$F$10000)</f>
        <v>158.35</v>
      </c>
      <c r="Y15" s="16" t="n">
        <f aca="false">SUMPRODUCT((HOUR(Ventas!$A$2:$A$10000)=$B15)*(WEEKDAY(Ventas!$A$2:$A$10000)=WEEKDAY(W$1))*(YEAR(Ventas!$A$2:$A$10000)=YEAR($A$3))*(MONTH(Ventas!$A$2:$A$10000)=MONTH($A$3)), Ventas!$E$2:$E$10000)</f>
        <v>15</v>
      </c>
      <c r="Z15" s="18" t="n">
        <f aca="false">IFERROR(Y15/W15, 0)</f>
        <v>1.875</v>
      </c>
      <c r="AA15" s="19" t="n">
        <f aca="false">IFERROR(X15/$C15, 0)</f>
        <v>5.10806451612903</v>
      </c>
      <c r="AB15" s="16" t="n">
        <f aca="false">SUMPRODUCT((HOUR(Ventas!$A$2:$A$10000)=$B15)*(WEEKDAY(Ventas!$A$2:$A$10000)=WEEKDAY(AB$1))*(YEAR(Ventas!$A$2:$A$10000)=YEAR($A$3))*(MONTH(Ventas!$A$2:$A$10000)=MONTH($A$3)))</f>
        <v>3</v>
      </c>
      <c r="AC15" s="17" t="n">
        <f aca="false">SUMPRODUCT((HOUR(Ventas!$A$2:$A$10000)=$B15)*(WEEKDAY(Ventas!$A$2:$A$10000)=WEEKDAY(AB$1))*(YEAR(Ventas!$A$2:$A$10000)=YEAR($A$3))*(MONTH(Ventas!$A$2:$A$10000)=MONTH($A$3)), Ventas!$F$2:$F$10000)</f>
        <v>25.8</v>
      </c>
      <c r="AD15" s="16" t="n">
        <f aca="false">SUMPRODUCT((HOUR(Ventas!$A$2:$A$10000)=$B15)*(WEEKDAY(Ventas!$A$2:$A$10000)=WEEKDAY(AB$1))*(YEAR(Ventas!$A$2:$A$10000)=YEAR($A$3))*(MONTH(Ventas!$A$2:$A$10000)=MONTH($A$3)), Ventas!$E$2:$E$10000)</f>
        <v>4</v>
      </c>
      <c r="AE15" s="18" t="n">
        <f aca="false">IFERROR(AD15/AB15, 0)</f>
        <v>1.33333333333333</v>
      </c>
      <c r="AF15" s="19" t="n">
        <f aca="false">IFERROR(AC15/$C15, 0)</f>
        <v>0.832258064516129</v>
      </c>
      <c r="AG15" s="16" t="n">
        <f aca="false">SUMPRODUCT((HOUR(Ventas!$A$2:$A$10000)=$B15)*(WEEKDAY(Ventas!$A$2:$A$10000)=WEEKDAY(AG$1))*(YEAR(Ventas!$A$2:$A$10000)=YEAR($A$3))*(MONTH(Ventas!$A$2:$A$10000)=MONTH($A$3)))</f>
        <v>1</v>
      </c>
      <c r="AH15" s="17" t="n">
        <f aca="false">SUMPRODUCT((HOUR(Ventas!$A$2:$A$10000)=$B15)*(WEEKDAY(Ventas!$A$2:$A$10000)=WEEKDAY(AG$1))*(YEAR(Ventas!$A$2:$A$10000)=YEAR($A$3))*(MONTH(Ventas!$A$2:$A$10000)=MONTH($A$3)), Ventas!$F$2:$F$10000)</f>
        <v>8.95</v>
      </c>
      <c r="AI15" s="16" t="n">
        <f aca="false">SUMPRODUCT((HOUR(Ventas!$A$2:$A$10000)=$B15)*(WEEKDAY(Ventas!$A$2:$A$10000)=WEEKDAY(AG$1))*(YEAR(Ventas!$A$2:$A$10000)=YEAR($A$3))*(MONTH(Ventas!$A$2:$A$10000)=MONTH($A$3)), Ventas!$E$2:$E$10000)</f>
        <v>1</v>
      </c>
      <c r="AJ15" s="18" t="n">
        <f aca="false">IFERROR(AI15/AG15, 0)</f>
        <v>1</v>
      </c>
      <c r="AK15" s="19" t="n">
        <f aca="false">IFERROR(AH15/$C15, 0)</f>
        <v>0.288709677419355</v>
      </c>
      <c r="AL15" s="16" t="n">
        <f aca="false">SUMPRODUCT((HOUR(Ventas!$A$2:$A$10000)=$B15)*(WEEKDAY(Ventas!$A$2:$A$10000)=WEEKDAY(AL$1))*(YEAR(Ventas!$A$2:$A$10000)=YEAR($A$3))*(MONTH(Ventas!$A$2:$A$10000)=MONTH($A$3)))</f>
        <v>3</v>
      </c>
      <c r="AM15" s="17" t="n">
        <f aca="false">SUMPRODUCT((HOUR(Ventas!$A$2:$A$10000)=$B15)*(WEEKDAY(Ventas!$A$2:$A$10000)=WEEKDAY(AL$1))*(YEAR(Ventas!$A$2:$A$10000)=YEAR($A$3))*(MONTH(Ventas!$A$2:$A$10000)=MONTH($A$3)), Ventas!$F$2:$F$10000)</f>
        <v>73.7</v>
      </c>
      <c r="AN15" s="16" t="n">
        <f aca="false">SUMPRODUCT((HOUR(Ventas!$A$2:$A$10000)=$B15)*(WEEKDAY(Ventas!$A$2:$A$10000)=WEEKDAY(AL$1))*(YEAR(Ventas!$A$2:$A$10000)=YEAR($A$3))*(MONTH(Ventas!$A$2:$A$10000)=MONTH($A$3)), Ventas!$E$2:$E$10000)</f>
        <v>6</v>
      </c>
      <c r="AO15" s="18" t="n">
        <f aca="false">IFERROR(AN15/AL15, 0)</f>
        <v>2</v>
      </c>
      <c r="AP15" s="19" t="n">
        <f aca="false">IFERROR(AM15/$C15, 0)</f>
        <v>2.37741935483871</v>
      </c>
    </row>
    <row r="16" customFormat="false" ht="12.8" hidden="false" customHeight="true" outlineLevel="0" collapsed="false">
      <c r="A16" s="14" t="s">
        <v>91</v>
      </c>
      <c r="B16" s="15" t="n">
        <v>21</v>
      </c>
      <c r="C16" s="16" t="n">
        <f aca="false">SUMPRODUCT((HOUR(Ventas!$A$2:$A$10000)=$B16)*(YEAR(Ventas!$A$2:$A$10000)=YEAR($A$3))*(MONTH(Ventas!$A$2:$A$10000)=MONTH($A$3)))</f>
        <v>16</v>
      </c>
      <c r="D16" s="17" t="n">
        <f aca="false">SUMPRODUCT((HOUR(Ventas!$A$2:$A$10000)=$B16)*(YEAR(Ventas!$A$2:$A$10000)=YEAR($A$3))*(MONTH(Ventas!$A$2:$A$10000)=MONTH($A$3)), Ventas!$F$2:$F$10000)</f>
        <v>204.95</v>
      </c>
      <c r="E16" s="16" t="n">
        <f aca="false">SUMPRODUCT((HOUR(Ventas!$A$2:$A$10000)=$B16)*(YEAR(Ventas!$A$2:$A$10000)=YEAR($A$3))*(MONTH(Ventas!$A$2:$A$10000)=MONTH($A$3)), Ventas!$E$2:$E$10000)</f>
        <v>22</v>
      </c>
      <c r="F16" s="18" t="n">
        <f aca="false">IFERROR(E16/C16, 0)</f>
        <v>1.375</v>
      </c>
      <c r="G16" s="19" t="n">
        <f aca="false">IFERROR(D16/$C16, 0)</f>
        <v>12.809375</v>
      </c>
      <c r="H16" s="16" t="n">
        <f aca="false">SUMPRODUCT((HOUR(Ventas!$A$2:$A$10000)=$B16)*(WEEKDAY(Ventas!$A$2:$A$10000)=WEEKDAY(H$1))*(YEAR(Ventas!$A$2:$A$10000)=YEAR($A$3))*(MONTH(Ventas!$A$2:$A$10000)=MONTH($A$3)))</f>
        <v>3</v>
      </c>
      <c r="I16" s="17" t="n">
        <f aca="false">SUMPRODUCT((HOUR(Ventas!$A$2:$A$10000)=$B16)*(WEEKDAY(Ventas!$A$2:$A$10000)=WEEKDAY(H$1))*(YEAR(Ventas!$A$2:$A$10000)=YEAR($A$3))*(MONTH(Ventas!$A$2:$A$10000)=MONTH($A$3)), Ventas!$F$2:$F$10000)</f>
        <v>36.85</v>
      </c>
      <c r="J16" s="16" t="n">
        <f aca="false">SUMPRODUCT((HOUR(Ventas!$A$2:$A$10000)=$B16)*(WEEKDAY(Ventas!$A$2:$A$10000)=WEEKDAY(H$1))*(YEAR(Ventas!$A$2:$A$10000)=YEAR($A$3))*(MONTH(Ventas!$A$2:$A$10000)=MONTH($A$3)), Ventas!$E$2:$E$10000)</f>
        <v>3</v>
      </c>
      <c r="K16" s="18" t="n">
        <f aca="false">IFERROR(J16/H16, 0)</f>
        <v>1</v>
      </c>
      <c r="L16" s="19" t="n">
        <f aca="false">IFERROR(I16/$C16, 0)</f>
        <v>2.303125</v>
      </c>
      <c r="M16" s="16" t="n">
        <f aca="false">SUMPRODUCT((HOUR(Ventas!$A$2:$A$10000)=$B16)*(WEEKDAY(Ventas!$A$2:$A$10000)=WEEKDAY(M$1))*(YEAR(Ventas!$A$2:$A$10000)=YEAR($A$3))*(MONTH(Ventas!$A$2:$A$10000)=MONTH($A$3)))</f>
        <v>5</v>
      </c>
      <c r="N16" s="17" t="n">
        <f aca="false">SUMPRODUCT((HOUR(Ventas!$A$2:$A$10000)=$B16)*(WEEKDAY(Ventas!$A$2:$A$10000)=WEEKDAY(M$1))*(YEAR(Ventas!$A$2:$A$10000)=YEAR($A$3))*(MONTH(Ventas!$A$2:$A$10000)=MONTH($A$3)), Ventas!$F$2:$F$10000)</f>
        <v>73.65</v>
      </c>
      <c r="O16" s="16" t="n">
        <f aca="false">SUMPRODUCT((HOUR(Ventas!$A$2:$A$10000)=$B16)*(WEEKDAY(Ventas!$A$2:$A$10000)=WEEKDAY(M$1))*(YEAR(Ventas!$A$2:$A$10000)=YEAR($A$3))*(MONTH(Ventas!$A$2:$A$10000)=MONTH($A$3)), Ventas!$E$2:$E$10000)</f>
        <v>7</v>
      </c>
      <c r="P16" s="18" t="n">
        <f aca="false">IFERROR(O16/M16, 0)</f>
        <v>1.4</v>
      </c>
      <c r="Q16" s="19" t="n">
        <f aca="false">IFERROR(N16/$C16, 0)</f>
        <v>4.603125</v>
      </c>
      <c r="R16" s="16" t="n">
        <f aca="false">SUMPRODUCT((HOUR(Ventas!$A$2:$A$10000)=$B16)*(WEEKDAY(Ventas!$A$2:$A$10000)=WEEKDAY(R$1))*(YEAR(Ventas!$A$2:$A$10000)=YEAR($A$3))*(MONTH(Ventas!$A$2:$A$10000)=MONTH($A$3)))</f>
        <v>3</v>
      </c>
      <c r="S16" s="17" t="n">
        <f aca="false">SUMPRODUCT((HOUR(Ventas!$A$2:$A$10000)=$B16)*(WEEKDAY(Ventas!$A$2:$A$10000)=WEEKDAY(R$1))*(YEAR(Ventas!$A$2:$A$10000)=YEAR($A$3))*(MONTH(Ventas!$A$2:$A$10000)=MONTH($A$3)), Ventas!$F$2:$F$10000)</f>
        <v>26.85</v>
      </c>
      <c r="T16" s="16" t="n">
        <f aca="false">SUMPRODUCT((HOUR(Ventas!$A$2:$A$10000)=$B16)*(WEEKDAY(Ventas!$A$2:$A$10000)=WEEKDAY(R$1))*(YEAR(Ventas!$A$2:$A$10000)=YEAR($A$3))*(MONTH(Ventas!$A$2:$A$10000)=MONTH($A$3)), Ventas!$E$2:$E$10000)</f>
        <v>3</v>
      </c>
      <c r="U16" s="18" t="n">
        <f aca="false">IFERROR(T16/R16, 0)</f>
        <v>1</v>
      </c>
      <c r="V16" s="19" t="n">
        <f aca="false">IFERROR(S16/$C16, 0)</f>
        <v>1.678125</v>
      </c>
      <c r="W16" s="16" t="n">
        <f aca="false">SUMPRODUCT((HOUR(Ventas!$A$2:$A$10000)=$B16)*(WEEKDAY(Ventas!$A$2:$A$10000)=WEEKDAY(W$1))*(YEAR(Ventas!$A$2:$A$10000)=YEAR($A$3))*(MONTH(Ventas!$A$2:$A$10000)=MONTH($A$3)))</f>
        <v>0</v>
      </c>
      <c r="X16" s="17" t="n">
        <f aca="false">SUMPRODUCT((HOUR(Ventas!$A$2:$A$10000)=$B16)*(WEEKDAY(Ventas!$A$2:$A$10000)=WEEKDAY(W$1))*(YEAR(Ventas!$A$2:$A$10000)=YEAR($A$3))*(MONTH(Ventas!$A$2:$A$10000)=MONTH($A$3)), Ventas!$F$2:$F$10000)</f>
        <v>0</v>
      </c>
      <c r="Y16" s="16" t="n">
        <f aca="false">SUMPRODUCT((HOUR(Ventas!$A$2:$A$10000)=$B16)*(WEEKDAY(Ventas!$A$2:$A$10000)=WEEKDAY(W$1))*(YEAR(Ventas!$A$2:$A$10000)=YEAR($A$3))*(MONTH(Ventas!$A$2:$A$10000)=MONTH($A$3)), Ventas!$E$2:$E$10000)</f>
        <v>0</v>
      </c>
      <c r="Z16" s="18" t="n">
        <f aca="false">IFERROR(Y16/W16, 0)</f>
        <v>0</v>
      </c>
      <c r="AA16" s="19" t="n">
        <f aca="false">IFERROR(X16/$C16, 0)</f>
        <v>0</v>
      </c>
      <c r="AB16" s="16" t="n">
        <f aca="false">SUMPRODUCT((HOUR(Ventas!$A$2:$A$10000)=$B16)*(WEEKDAY(Ventas!$A$2:$A$10000)=WEEKDAY(AB$1))*(YEAR(Ventas!$A$2:$A$10000)=YEAR($A$3))*(MONTH(Ventas!$A$2:$A$10000)=MONTH($A$3)))</f>
        <v>2</v>
      </c>
      <c r="AC16" s="17" t="n">
        <f aca="false">SUMPRODUCT((HOUR(Ventas!$A$2:$A$10000)=$B16)*(WEEKDAY(Ventas!$A$2:$A$10000)=WEEKDAY(AB$1))*(YEAR(Ventas!$A$2:$A$10000)=YEAR($A$3))*(MONTH(Ventas!$A$2:$A$10000)=MONTH($A$3)), Ventas!$F$2:$F$10000)</f>
        <v>38.75</v>
      </c>
      <c r="AD16" s="16" t="n">
        <f aca="false">SUMPRODUCT((HOUR(Ventas!$A$2:$A$10000)=$B16)*(WEEKDAY(Ventas!$A$2:$A$10000)=WEEKDAY(AB$1))*(YEAR(Ventas!$A$2:$A$10000)=YEAR($A$3))*(MONTH(Ventas!$A$2:$A$10000)=MONTH($A$3)), Ventas!$E$2:$E$10000)</f>
        <v>5</v>
      </c>
      <c r="AE16" s="18" t="n">
        <f aca="false">IFERROR(AD16/AB16, 0)</f>
        <v>2.5</v>
      </c>
      <c r="AF16" s="19" t="n">
        <f aca="false">IFERROR(AC16/$C16, 0)</f>
        <v>2.421875</v>
      </c>
      <c r="AG16" s="16" t="n">
        <f aca="false">SUMPRODUCT((HOUR(Ventas!$A$2:$A$10000)=$B16)*(WEEKDAY(Ventas!$A$2:$A$10000)=WEEKDAY(AG$1))*(YEAR(Ventas!$A$2:$A$10000)=YEAR($A$3))*(MONTH(Ventas!$A$2:$A$10000)=MONTH($A$3)))</f>
        <v>1</v>
      </c>
      <c r="AH16" s="17" t="n">
        <f aca="false">SUMPRODUCT((HOUR(Ventas!$A$2:$A$10000)=$B16)*(WEEKDAY(Ventas!$A$2:$A$10000)=WEEKDAY(AG$1))*(YEAR(Ventas!$A$2:$A$10000)=YEAR($A$3))*(MONTH(Ventas!$A$2:$A$10000)=MONTH($A$3)), Ventas!$F$2:$F$10000)</f>
        <v>4.95</v>
      </c>
      <c r="AI16" s="16" t="n">
        <f aca="false">SUMPRODUCT((HOUR(Ventas!$A$2:$A$10000)=$B16)*(WEEKDAY(Ventas!$A$2:$A$10000)=WEEKDAY(AG$1))*(YEAR(Ventas!$A$2:$A$10000)=YEAR($A$3))*(MONTH(Ventas!$A$2:$A$10000)=MONTH($A$3)), Ventas!$E$2:$E$10000)</f>
        <v>1</v>
      </c>
      <c r="AJ16" s="18" t="n">
        <f aca="false">IFERROR(AI16/AG16, 0)</f>
        <v>1</v>
      </c>
      <c r="AK16" s="19" t="n">
        <f aca="false">IFERROR(AH16/$C16, 0)</f>
        <v>0.309375</v>
      </c>
      <c r="AL16" s="16" t="n">
        <f aca="false">SUMPRODUCT((HOUR(Ventas!$A$2:$A$10000)=$B16)*(WEEKDAY(Ventas!$A$2:$A$10000)=WEEKDAY(AL$1))*(YEAR(Ventas!$A$2:$A$10000)=YEAR($A$3))*(MONTH(Ventas!$A$2:$A$10000)=MONTH($A$3)))</f>
        <v>2</v>
      </c>
      <c r="AM16" s="17" t="n">
        <f aca="false">SUMPRODUCT((HOUR(Ventas!$A$2:$A$10000)=$B16)*(WEEKDAY(Ventas!$A$2:$A$10000)=WEEKDAY(AL$1))*(YEAR(Ventas!$A$2:$A$10000)=YEAR($A$3))*(MONTH(Ventas!$A$2:$A$10000)=MONTH($A$3)), Ventas!$F$2:$F$10000)</f>
        <v>23.9</v>
      </c>
      <c r="AN16" s="16" t="n">
        <f aca="false">SUMPRODUCT((HOUR(Ventas!$A$2:$A$10000)=$B16)*(WEEKDAY(Ventas!$A$2:$A$10000)=WEEKDAY(AL$1))*(YEAR(Ventas!$A$2:$A$10000)=YEAR($A$3))*(MONTH(Ventas!$A$2:$A$10000)=MONTH($A$3)), Ventas!$E$2:$E$10000)</f>
        <v>3</v>
      </c>
      <c r="AO16" s="18" t="n">
        <f aca="false">IFERROR(AN16/AL16, 0)</f>
        <v>1.5</v>
      </c>
      <c r="AP16" s="19" t="n">
        <f aca="false">IFERROR(AM16/$C16, 0)</f>
        <v>1.49375</v>
      </c>
    </row>
    <row r="17" customFormat="false" ht="12.8" hidden="false" customHeight="true" outlineLevel="0" collapsed="false">
      <c r="A17" s="14" t="s">
        <v>92</v>
      </c>
      <c r="B17" s="15" t="n">
        <v>22</v>
      </c>
      <c r="C17" s="16" t="n">
        <f aca="false">SUMPRODUCT((HOUR(Ventas!$A$2:$A$10000)=$B17)*(YEAR(Ventas!$A$2:$A$10000)=YEAR($A$3))*(MONTH(Ventas!$A$2:$A$10000)=MONTH($A$3)))</f>
        <v>1</v>
      </c>
      <c r="D17" s="17" t="n">
        <f aca="false">SUMPRODUCT((HOUR(Ventas!$A$2:$A$10000)=$B17)*(YEAR(Ventas!$A$2:$A$10000)=YEAR($A$3))*(MONTH(Ventas!$A$2:$A$10000)=MONTH($A$3)), Ventas!$F$2:$F$10000)</f>
        <v>13.95</v>
      </c>
      <c r="E17" s="16" t="n">
        <f aca="false">SUMPRODUCT((HOUR(Ventas!$A$2:$A$10000)=$B17)*(YEAR(Ventas!$A$2:$A$10000)=YEAR($A$3))*(MONTH(Ventas!$A$2:$A$10000)=MONTH($A$3)), Ventas!$E$2:$E$10000)</f>
        <v>1</v>
      </c>
      <c r="F17" s="18" t="n">
        <f aca="false">IFERROR(E17/C17, 0)</f>
        <v>1</v>
      </c>
      <c r="G17" s="19" t="n">
        <f aca="false">IFERROR(D17/$C17, 0)</f>
        <v>13.95</v>
      </c>
      <c r="H17" s="16" t="n">
        <f aca="false">SUMPRODUCT((HOUR(Ventas!$A$2:$A$10000)=$B17)*(WEEKDAY(Ventas!$A$2:$A$10000)=WEEKDAY(H$1))*(YEAR(Ventas!$A$2:$A$10000)=YEAR($A$3))*(MONTH(Ventas!$A$2:$A$10000)=MONTH($A$3)))</f>
        <v>0</v>
      </c>
      <c r="I17" s="17" t="n">
        <f aca="false">SUMPRODUCT((HOUR(Ventas!$A$2:$A$10000)=$B17)*(WEEKDAY(Ventas!$A$2:$A$10000)=WEEKDAY(H$1))*(YEAR(Ventas!$A$2:$A$10000)=YEAR($A$3))*(MONTH(Ventas!$A$2:$A$10000)=MONTH($A$3)), Ventas!$F$2:$F$10000)</f>
        <v>0</v>
      </c>
      <c r="J17" s="16" t="n">
        <f aca="false">SUMPRODUCT((HOUR(Ventas!$A$2:$A$10000)=$B17)*(WEEKDAY(Ventas!$A$2:$A$10000)=WEEKDAY(H$1))*(YEAR(Ventas!$A$2:$A$10000)=YEAR($A$3))*(MONTH(Ventas!$A$2:$A$10000)=MONTH($A$3)), Ventas!$E$2:$E$10000)</f>
        <v>0</v>
      </c>
      <c r="K17" s="18" t="n">
        <f aca="false">IFERROR(J17/H17, 0)</f>
        <v>0</v>
      </c>
      <c r="L17" s="19" t="n">
        <f aca="false">IFERROR(I17/$C17, 0)</f>
        <v>0</v>
      </c>
      <c r="M17" s="16" t="n">
        <f aca="false">SUMPRODUCT((HOUR(Ventas!$A$2:$A$10000)=$B17)*(WEEKDAY(Ventas!$A$2:$A$10000)=WEEKDAY(M$1))*(YEAR(Ventas!$A$2:$A$10000)=YEAR($A$3))*(MONTH(Ventas!$A$2:$A$10000)=MONTH($A$3)))</f>
        <v>1</v>
      </c>
      <c r="N17" s="17" t="n">
        <f aca="false">SUMPRODUCT((HOUR(Ventas!$A$2:$A$10000)=$B17)*(WEEKDAY(Ventas!$A$2:$A$10000)=WEEKDAY(M$1))*(YEAR(Ventas!$A$2:$A$10000)=YEAR($A$3))*(MONTH(Ventas!$A$2:$A$10000)=MONTH($A$3)), Ventas!$F$2:$F$10000)</f>
        <v>13.95</v>
      </c>
      <c r="O17" s="16" t="n">
        <f aca="false">SUMPRODUCT((HOUR(Ventas!$A$2:$A$10000)=$B17)*(WEEKDAY(Ventas!$A$2:$A$10000)=WEEKDAY(M$1))*(YEAR(Ventas!$A$2:$A$10000)=YEAR($A$3))*(MONTH(Ventas!$A$2:$A$10000)=MONTH($A$3)), Ventas!$E$2:$E$10000)</f>
        <v>1</v>
      </c>
      <c r="P17" s="18" t="n">
        <f aca="false">IFERROR(O17/M17, 0)</f>
        <v>1</v>
      </c>
      <c r="Q17" s="19" t="n">
        <f aca="false">IFERROR(N17/$C17, 0)</f>
        <v>13.95</v>
      </c>
      <c r="R17" s="16" t="n">
        <f aca="false">SUMPRODUCT((HOUR(Ventas!$A$2:$A$10000)=$B17)*(WEEKDAY(Ventas!$A$2:$A$10000)=WEEKDAY(R$1))*(YEAR(Ventas!$A$2:$A$10000)=YEAR($A$3))*(MONTH(Ventas!$A$2:$A$10000)=MONTH($A$3)))</f>
        <v>0</v>
      </c>
      <c r="S17" s="17" t="n">
        <f aca="false">SUMPRODUCT((HOUR(Ventas!$A$2:$A$10000)=$B17)*(WEEKDAY(Ventas!$A$2:$A$10000)=WEEKDAY(R$1))*(YEAR(Ventas!$A$2:$A$10000)=YEAR($A$3))*(MONTH(Ventas!$A$2:$A$10000)=MONTH($A$3)), Ventas!$F$2:$F$10000)</f>
        <v>0</v>
      </c>
      <c r="T17" s="16" t="n">
        <f aca="false">SUMPRODUCT((HOUR(Ventas!$A$2:$A$10000)=$B17)*(WEEKDAY(Ventas!$A$2:$A$10000)=WEEKDAY(R$1))*(YEAR(Ventas!$A$2:$A$10000)=YEAR($A$3))*(MONTH(Ventas!$A$2:$A$10000)=MONTH($A$3)), Ventas!$E$2:$E$10000)</f>
        <v>0</v>
      </c>
      <c r="U17" s="18" t="n">
        <f aca="false">IFERROR(T17/R17, 0)</f>
        <v>0</v>
      </c>
      <c r="V17" s="19" t="n">
        <f aca="false">IFERROR(S17/$C17, 0)</f>
        <v>0</v>
      </c>
      <c r="W17" s="16" t="n">
        <f aca="false">SUMPRODUCT((HOUR(Ventas!$A$2:$A$10000)=$B17)*(WEEKDAY(Ventas!$A$2:$A$10000)=WEEKDAY(W$1))*(YEAR(Ventas!$A$2:$A$10000)=YEAR($A$3))*(MONTH(Ventas!$A$2:$A$10000)=MONTH($A$3)))</f>
        <v>0</v>
      </c>
      <c r="X17" s="17" t="n">
        <f aca="false">SUMPRODUCT((HOUR(Ventas!$A$2:$A$10000)=$B17)*(WEEKDAY(Ventas!$A$2:$A$10000)=WEEKDAY(W$1))*(YEAR(Ventas!$A$2:$A$10000)=YEAR($A$3))*(MONTH(Ventas!$A$2:$A$10000)=MONTH($A$3)), Ventas!$F$2:$F$10000)</f>
        <v>0</v>
      </c>
      <c r="Y17" s="16" t="n">
        <f aca="false">SUMPRODUCT((HOUR(Ventas!$A$2:$A$10000)=$B17)*(WEEKDAY(Ventas!$A$2:$A$10000)=WEEKDAY(W$1))*(YEAR(Ventas!$A$2:$A$10000)=YEAR($A$3))*(MONTH(Ventas!$A$2:$A$10000)=MONTH($A$3)), Ventas!$E$2:$E$10000)</f>
        <v>0</v>
      </c>
      <c r="Z17" s="18" t="n">
        <f aca="false">IFERROR(Y17/W17, 0)</f>
        <v>0</v>
      </c>
      <c r="AA17" s="19" t="n">
        <f aca="false">IFERROR(X17/$C17, 0)</f>
        <v>0</v>
      </c>
      <c r="AB17" s="16" t="n">
        <f aca="false">SUMPRODUCT((HOUR(Ventas!$A$2:$A$10000)=$B17)*(WEEKDAY(Ventas!$A$2:$A$10000)=WEEKDAY(AB$1))*(YEAR(Ventas!$A$2:$A$10000)=YEAR($A$3))*(MONTH(Ventas!$A$2:$A$10000)=MONTH($A$3)))</f>
        <v>0</v>
      </c>
      <c r="AC17" s="17" t="n">
        <f aca="false">SUMPRODUCT((HOUR(Ventas!$A$2:$A$10000)=$B17)*(WEEKDAY(Ventas!$A$2:$A$10000)=WEEKDAY(AB$1))*(YEAR(Ventas!$A$2:$A$10000)=YEAR($A$3))*(MONTH(Ventas!$A$2:$A$10000)=MONTH($A$3)), Ventas!$F$2:$F$10000)</f>
        <v>0</v>
      </c>
      <c r="AD17" s="16" t="n">
        <f aca="false">SUMPRODUCT((HOUR(Ventas!$A$2:$A$10000)=$B17)*(WEEKDAY(Ventas!$A$2:$A$10000)=WEEKDAY(AB$1))*(YEAR(Ventas!$A$2:$A$10000)=YEAR($A$3))*(MONTH(Ventas!$A$2:$A$10000)=MONTH($A$3)), Ventas!$E$2:$E$10000)</f>
        <v>0</v>
      </c>
      <c r="AE17" s="18" t="n">
        <f aca="false">IFERROR(AD17/AB17, 0)</f>
        <v>0</v>
      </c>
      <c r="AF17" s="19" t="n">
        <f aca="false">IFERROR(AC17/$C17, 0)</f>
        <v>0</v>
      </c>
      <c r="AG17" s="16" t="n">
        <f aca="false">SUMPRODUCT((HOUR(Ventas!$A$2:$A$10000)=$B17)*(WEEKDAY(Ventas!$A$2:$A$10000)=WEEKDAY(AG$1))*(YEAR(Ventas!$A$2:$A$10000)=YEAR($A$3))*(MONTH(Ventas!$A$2:$A$10000)=MONTH($A$3)))</f>
        <v>0</v>
      </c>
      <c r="AH17" s="17" t="n">
        <f aca="false">SUMPRODUCT((HOUR(Ventas!$A$2:$A$10000)=$B17)*(WEEKDAY(Ventas!$A$2:$A$10000)=WEEKDAY(AG$1))*(YEAR(Ventas!$A$2:$A$10000)=YEAR($A$3))*(MONTH(Ventas!$A$2:$A$10000)=MONTH($A$3)), Ventas!$F$2:$F$10000)</f>
        <v>0</v>
      </c>
      <c r="AI17" s="16" t="n">
        <f aca="false">SUMPRODUCT((HOUR(Ventas!$A$2:$A$10000)=$B17)*(WEEKDAY(Ventas!$A$2:$A$10000)=WEEKDAY(AG$1))*(YEAR(Ventas!$A$2:$A$10000)=YEAR($A$3))*(MONTH(Ventas!$A$2:$A$10000)=MONTH($A$3)), Ventas!$E$2:$E$10000)</f>
        <v>0</v>
      </c>
      <c r="AJ17" s="18" t="n">
        <f aca="false">IFERROR(AI17/AG17, 0)</f>
        <v>0</v>
      </c>
      <c r="AK17" s="19" t="n">
        <f aca="false">IFERROR(AH17/$C17, 0)</f>
        <v>0</v>
      </c>
      <c r="AL17" s="16" t="n">
        <f aca="false">SUMPRODUCT((HOUR(Ventas!$A$2:$A$10000)=$B17)*(WEEKDAY(Ventas!$A$2:$A$10000)=WEEKDAY(AL$1))*(YEAR(Ventas!$A$2:$A$10000)=YEAR($A$3))*(MONTH(Ventas!$A$2:$A$10000)=MONTH($A$3)))</f>
        <v>0</v>
      </c>
      <c r="AM17" s="17" t="n">
        <f aca="false">SUMPRODUCT((HOUR(Ventas!$A$2:$A$10000)=$B17)*(WEEKDAY(Ventas!$A$2:$A$10000)=WEEKDAY(AL$1))*(YEAR(Ventas!$A$2:$A$10000)=YEAR($A$3))*(MONTH(Ventas!$A$2:$A$10000)=MONTH($A$3)), Ventas!$F$2:$F$10000)</f>
        <v>0</v>
      </c>
      <c r="AN17" s="16" t="n">
        <f aca="false">SUMPRODUCT((HOUR(Ventas!$A$2:$A$10000)=$B17)*(WEEKDAY(Ventas!$A$2:$A$10000)=WEEKDAY(AL$1))*(YEAR(Ventas!$A$2:$A$10000)=YEAR($A$3))*(MONTH(Ventas!$A$2:$A$10000)=MONTH($A$3)), Ventas!$E$2:$E$10000)</f>
        <v>0</v>
      </c>
      <c r="AO17" s="18" t="n">
        <f aca="false">IFERROR(AN17/AL17, 0)</f>
        <v>0</v>
      </c>
      <c r="AP17" s="19" t="n">
        <f aca="false">IFERROR(AM17/$C17, 0)</f>
        <v>0</v>
      </c>
    </row>
    <row r="18" customFormat="false" ht="12.8" hidden="false" customHeight="true" outlineLevel="0" collapsed="false">
      <c r="A18" s="14" t="s">
        <v>93</v>
      </c>
      <c r="B18" s="15" t="n">
        <v>23</v>
      </c>
      <c r="C18" s="16" t="n">
        <f aca="false">SUMPRODUCT((HOUR(Ventas!$A$2:$A$10000)=$B18)*(YEAR(Ventas!$A$2:$A$10000)=YEAR($A$3))*(MONTH(Ventas!$A$2:$A$10000)=MONTH($A$3)))</f>
        <v>0</v>
      </c>
      <c r="D18" s="17" t="n">
        <f aca="false">SUMPRODUCT((HOUR(Ventas!$A$2:$A$10000)=$B18)*(YEAR(Ventas!$A$2:$A$10000)=YEAR($A$3))*(MONTH(Ventas!$A$2:$A$10000)=MONTH($A$3)), Ventas!$F$2:$F$10000)</f>
        <v>0</v>
      </c>
      <c r="E18" s="16" t="n">
        <f aca="false">SUMPRODUCT((HOUR(Ventas!$A$2:$A$10000)=$B18)*(YEAR(Ventas!$A$2:$A$10000)=YEAR($A$3))*(MONTH(Ventas!$A$2:$A$10000)=MONTH($A$3)), Ventas!$E$2:$E$10000)</f>
        <v>0</v>
      </c>
      <c r="F18" s="18" t="n">
        <f aca="false">IFERROR(E18/C18, 0)</f>
        <v>0</v>
      </c>
      <c r="G18" s="19" t="n">
        <f aca="false">IFERROR(D18/$C18, 0)</f>
        <v>0</v>
      </c>
      <c r="H18" s="16" t="n">
        <f aca="false">SUMPRODUCT((HOUR(Ventas!$A$2:$A$10000)=$B18)*(WEEKDAY(Ventas!$A$2:$A$10000)=WEEKDAY(H$1))*(YEAR(Ventas!$A$2:$A$10000)=YEAR($A$3))*(MONTH(Ventas!$A$2:$A$10000)=MONTH($A$3)))</f>
        <v>0</v>
      </c>
      <c r="I18" s="17" t="n">
        <f aca="false">SUMPRODUCT((HOUR(Ventas!$A$2:$A$10000)=$B18)*(WEEKDAY(Ventas!$A$2:$A$10000)=WEEKDAY(H$1))*(YEAR(Ventas!$A$2:$A$10000)=YEAR($A$3))*(MONTH(Ventas!$A$2:$A$10000)=MONTH($A$3)), Ventas!$F$2:$F$10000)</f>
        <v>0</v>
      </c>
      <c r="J18" s="16" t="n">
        <f aca="false">SUMPRODUCT((HOUR(Ventas!$A$2:$A$10000)=$B18)*(WEEKDAY(Ventas!$A$2:$A$10000)=WEEKDAY(H$1))*(YEAR(Ventas!$A$2:$A$10000)=YEAR($A$3))*(MONTH(Ventas!$A$2:$A$10000)=MONTH($A$3)), Ventas!$E$2:$E$10000)</f>
        <v>0</v>
      </c>
      <c r="K18" s="18" t="n">
        <f aca="false">IFERROR(J18/H18, 0)</f>
        <v>0</v>
      </c>
      <c r="L18" s="19" t="n">
        <f aca="false">IFERROR(I18/$C18, 0)</f>
        <v>0</v>
      </c>
      <c r="M18" s="16" t="n">
        <f aca="false">SUMPRODUCT((HOUR(Ventas!$A$2:$A$10000)=$B18)*(WEEKDAY(Ventas!$A$2:$A$10000)=WEEKDAY(M$1))*(YEAR(Ventas!$A$2:$A$10000)=YEAR($A$3))*(MONTH(Ventas!$A$2:$A$10000)=MONTH($A$3)))</f>
        <v>0</v>
      </c>
      <c r="N18" s="17" t="n">
        <f aca="false">SUMPRODUCT((HOUR(Ventas!$A$2:$A$10000)=$B18)*(WEEKDAY(Ventas!$A$2:$A$10000)=WEEKDAY(M$1))*(YEAR(Ventas!$A$2:$A$10000)=YEAR($A$3))*(MONTH(Ventas!$A$2:$A$10000)=MONTH($A$3)), Ventas!$F$2:$F$10000)</f>
        <v>0</v>
      </c>
      <c r="O18" s="16" t="n">
        <f aca="false">SUMPRODUCT((HOUR(Ventas!$A$2:$A$10000)=$B18)*(WEEKDAY(Ventas!$A$2:$A$10000)=WEEKDAY(M$1))*(YEAR(Ventas!$A$2:$A$10000)=YEAR($A$3))*(MONTH(Ventas!$A$2:$A$10000)=MONTH($A$3)), Ventas!$E$2:$E$10000)</f>
        <v>0</v>
      </c>
      <c r="P18" s="18" t="n">
        <f aca="false">IFERROR(O18/M18, 0)</f>
        <v>0</v>
      </c>
      <c r="Q18" s="19" t="n">
        <f aca="false">IFERROR(N18/$C18, 0)</f>
        <v>0</v>
      </c>
      <c r="R18" s="16" t="n">
        <f aca="false">SUMPRODUCT((HOUR(Ventas!$A$2:$A$10000)=$B18)*(WEEKDAY(Ventas!$A$2:$A$10000)=WEEKDAY(R$1))*(YEAR(Ventas!$A$2:$A$10000)=YEAR($A$3))*(MONTH(Ventas!$A$2:$A$10000)=MONTH($A$3)))</f>
        <v>0</v>
      </c>
      <c r="S18" s="17" t="n">
        <f aca="false">SUMPRODUCT((HOUR(Ventas!$A$2:$A$10000)=$B18)*(WEEKDAY(Ventas!$A$2:$A$10000)=WEEKDAY(R$1))*(YEAR(Ventas!$A$2:$A$10000)=YEAR($A$3))*(MONTH(Ventas!$A$2:$A$10000)=MONTH($A$3)), Ventas!$F$2:$F$10000)</f>
        <v>0</v>
      </c>
      <c r="T18" s="16" t="n">
        <f aca="false">SUMPRODUCT((HOUR(Ventas!$A$2:$A$10000)=$B18)*(WEEKDAY(Ventas!$A$2:$A$10000)=WEEKDAY(R$1))*(YEAR(Ventas!$A$2:$A$10000)=YEAR($A$3))*(MONTH(Ventas!$A$2:$A$10000)=MONTH($A$3)), Ventas!$E$2:$E$10000)</f>
        <v>0</v>
      </c>
      <c r="U18" s="18" t="n">
        <f aca="false">IFERROR(T18/R18, 0)</f>
        <v>0</v>
      </c>
      <c r="V18" s="19" t="n">
        <f aca="false">IFERROR(S18/$C18, 0)</f>
        <v>0</v>
      </c>
      <c r="W18" s="16" t="n">
        <f aca="false">SUMPRODUCT((HOUR(Ventas!$A$2:$A$10000)=$B18)*(WEEKDAY(Ventas!$A$2:$A$10000)=WEEKDAY(W$1))*(YEAR(Ventas!$A$2:$A$10000)=YEAR($A$3))*(MONTH(Ventas!$A$2:$A$10000)=MONTH($A$3)))</f>
        <v>0</v>
      </c>
      <c r="X18" s="17" t="n">
        <f aca="false">SUMPRODUCT((HOUR(Ventas!$A$2:$A$10000)=$B18)*(WEEKDAY(Ventas!$A$2:$A$10000)=WEEKDAY(W$1))*(YEAR(Ventas!$A$2:$A$10000)=YEAR($A$3))*(MONTH(Ventas!$A$2:$A$10000)=MONTH($A$3)), Ventas!$F$2:$F$10000)</f>
        <v>0</v>
      </c>
      <c r="Y18" s="16" t="n">
        <f aca="false">SUMPRODUCT((HOUR(Ventas!$A$2:$A$10000)=$B18)*(WEEKDAY(Ventas!$A$2:$A$10000)=WEEKDAY(W$1))*(YEAR(Ventas!$A$2:$A$10000)=YEAR($A$3))*(MONTH(Ventas!$A$2:$A$10000)=MONTH($A$3)), Ventas!$E$2:$E$10000)</f>
        <v>0</v>
      </c>
      <c r="Z18" s="18" t="n">
        <f aca="false">IFERROR(Y18/W18, 0)</f>
        <v>0</v>
      </c>
      <c r="AA18" s="19" t="n">
        <f aca="false">IFERROR(X18/$C18, 0)</f>
        <v>0</v>
      </c>
      <c r="AB18" s="16" t="n">
        <f aca="false">SUMPRODUCT((HOUR(Ventas!$A$2:$A$10000)=$B18)*(WEEKDAY(Ventas!$A$2:$A$10000)=WEEKDAY(AB$1))*(YEAR(Ventas!$A$2:$A$10000)=YEAR($A$3))*(MONTH(Ventas!$A$2:$A$10000)=MONTH($A$3)))</f>
        <v>0</v>
      </c>
      <c r="AC18" s="17" t="n">
        <f aca="false">SUMPRODUCT((HOUR(Ventas!$A$2:$A$10000)=$B18)*(WEEKDAY(Ventas!$A$2:$A$10000)=WEEKDAY(AB$1))*(YEAR(Ventas!$A$2:$A$10000)=YEAR($A$3))*(MONTH(Ventas!$A$2:$A$10000)=MONTH($A$3)), Ventas!$F$2:$F$10000)</f>
        <v>0</v>
      </c>
      <c r="AD18" s="16" t="n">
        <f aca="false">SUMPRODUCT((HOUR(Ventas!$A$2:$A$10000)=$B18)*(WEEKDAY(Ventas!$A$2:$A$10000)=WEEKDAY(AB$1))*(YEAR(Ventas!$A$2:$A$10000)=YEAR($A$3))*(MONTH(Ventas!$A$2:$A$10000)=MONTH($A$3)), Ventas!$E$2:$E$10000)</f>
        <v>0</v>
      </c>
      <c r="AE18" s="18" t="n">
        <f aca="false">IFERROR(AD18/AB18, 0)</f>
        <v>0</v>
      </c>
      <c r="AF18" s="19" t="n">
        <f aca="false">IFERROR(AC18/$C18, 0)</f>
        <v>0</v>
      </c>
      <c r="AG18" s="16" t="n">
        <f aca="false">SUMPRODUCT((HOUR(Ventas!$A$2:$A$10000)=$B18)*(WEEKDAY(Ventas!$A$2:$A$10000)=WEEKDAY(AG$1))*(YEAR(Ventas!$A$2:$A$10000)=YEAR($A$3))*(MONTH(Ventas!$A$2:$A$10000)=MONTH($A$3)))</f>
        <v>0</v>
      </c>
      <c r="AH18" s="17" t="n">
        <f aca="false">SUMPRODUCT((HOUR(Ventas!$A$2:$A$10000)=$B18)*(WEEKDAY(Ventas!$A$2:$A$10000)=WEEKDAY(AG$1))*(YEAR(Ventas!$A$2:$A$10000)=YEAR($A$3))*(MONTH(Ventas!$A$2:$A$10000)=MONTH($A$3)), Ventas!$F$2:$F$10000)</f>
        <v>0</v>
      </c>
      <c r="AI18" s="16" t="n">
        <f aca="false">SUMPRODUCT((HOUR(Ventas!$A$2:$A$10000)=$B18)*(WEEKDAY(Ventas!$A$2:$A$10000)=WEEKDAY(AG$1))*(YEAR(Ventas!$A$2:$A$10000)=YEAR($A$3))*(MONTH(Ventas!$A$2:$A$10000)=MONTH($A$3)), Ventas!$E$2:$E$10000)</f>
        <v>0</v>
      </c>
      <c r="AJ18" s="18" t="n">
        <f aca="false">IFERROR(AI18/AG18, 0)</f>
        <v>0</v>
      </c>
      <c r="AK18" s="19" t="n">
        <f aca="false">IFERROR(AH18/$C18, 0)</f>
        <v>0</v>
      </c>
      <c r="AL18" s="16" t="n">
        <f aca="false">SUMPRODUCT((HOUR(Ventas!$A$2:$A$10000)=$B18)*(WEEKDAY(Ventas!$A$2:$A$10000)=WEEKDAY(AL$1))*(YEAR(Ventas!$A$2:$A$10000)=YEAR($A$3))*(MONTH(Ventas!$A$2:$A$10000)=MONTH($A$3)))</f>
        <v>0</v>
      </c>
      <c r="AM18" s="17" t="n">
        <f aca="false">SUMPRODUCT((HOUR(Ventas!$A$2:$A$10000)=$B18)*(WEEKDAY(Ventas!$A$2:$A$10000)=WEEKDAY(AL$1))*(YEAR(Ventas!$A$2:$A$10000)=YEAR($A$3))*(MONTH(Ventas!$A$2:$A$10000)=MONTH($A$3)), Ventas!$F$2:$F$10000)</f>
        <v>0</v>
      </c>
      <c r="AN18" s="16" t="n">
        <f aca="false">SUMPRODUCT((HOUR(Ventas!$A$2:$A$10000)=$B18)*(WEEKDAY(Ventas!$A$2:$A$10000)=WEEKDAY(AL$1))*(YEAR(Ventas!$A$2:$A$10000)=YEAR($A$3))*(MONTH(Ventas!$A$2:$A$10000)=MONTH($A$3)), Ventas!$E$2:$E$10000)</f>
        <v>0</v>
      </c>
      <c r="AO18" s="18" t="n">
        <f aca="false">IFERROR(AN18/AL18, 0)</f>
        <v>0</v>
      </c>
      <c r="AP18" s="19" t="n">
        <f aca="false">IFERROR(AM18/$C18, 0)</f>
        <v>0</v>
      </c>
    </row>
    <row r="19" customFormat="false" ht="12.8" hidden="false" customHeight="true" outlineLevel="0" collapsed="false">
      <c r="A19" s="0"/>
      <c r="B19" s="0"/>
      <c r="C19" s="5" t="n">
        <f aca="false">SUM(C4:C18)</f>
        <v>112</v>
      </c>
      <c r="D19" s="17" t="n">
        <f aca="false">SUM(D4:D18)</f>
        <v>1894.63</v>
      </c>
      <c r="E19" s="16" t="n">
        <f aca="false">SUM(E4:E18)</f>
        <v>182</v>
      </c>
      <c r="F19" s="18" t="n">
        <f aca="false">IFERROR(E19/C19, 0)</f>
        <v>1.625</v>
      </c>
      <c r="G19" s="19" t="n">
        <f aca="false">IFERROR(D19/$C19, 0)</f>
        <v>16.9163392857143</v>
      </c>
      <c r="H19" s="5" t="n">
        <f aca="false">SUM(H4:H18)</f>
        <v>11</v>
      </c>
      <c r="I19" s="17" t="n">
        <f aca="false">SUM(I4:I18)</f>
        <v>250</v>
      </c>
      <c r="J19" s="16" t="n">
        <f aca="false">SUM(J4:J18)</f>
        <v>20</v>
      </c>
      <c r="K19" s="18" t="n">
        <f aca="false">IFERROR(J19/H19, 0)</f>
        <v>1.81818181818182</v>
      </c>
      <c r="L19" s="19" t="n">
        <f aca="false">IFERROR(I19/$C19, 0)</f>
        <v>2.23214285714286</v>
      </c>
      <c r="M19" s="5" t="n">
        <f aca="false">SUM(M4:M18)</f>
        <v>19</v>
      </c>
      <c r="N19" s="17" t="n">
        <f aca="false">SUM(N4:N18)</f>
        <v>342.55</v>
      </c>
      <c r="O19" s="16" t="n">
        <f aca="false">SUM(O4:O18)</f>
        <v>32</v>
      </c>
      <c r="P19" s="18" t="n">
        <f aca="false">IFERROR(O19/M19, 0)</f>
        <v>1.68421052631579</v>
      </c>
      <c r="Q19" s="19" t="n">
        <f aca="false">IFERROR(N19/$C19, 0)</f>
        <v>3.05848214285714</v>
      </c>
      <c r="R19" s="5" t="n">
        <f aca="false">SUM(R4:R18)</f>
        <v>25</v>
      </c>
      <c r="S19" s="17" t="n">
        <f aca="false">SUM(S4:S18)</f>
        <v>418.265</v>
      </c>
      <c r="T19" s="16" t="n">
        <f aca="false">SUM(T4:T18)</f>
        <v>41</v>
      </c>
      <c r="U19" s="18" t="n">
        <f aca="false">IFERROR(T19/R19, 0)</f>
        <v>1.64</v>
      </c>
      <c r="V19" s="19" t="n">
        <f aca="false">IFERROR(S19/$C19, 0)</f>
        <v>3.73450892857143</v>
      </c>
      <c r="W19" s="5" t="n">
        <f aca="false">SUM(W4:W18)</f>
        <v>19</v>
      </c>
      <c r="X19" s="17" t="n">
        <f aca="false">SUM(X4:X18)</f>
        <v>342.515</v>
      </c>
      <c r="Y19" s="16" t="n">
        <f aca="false">SUM(Y4:Y18)</f>
        <v>30</v>
      </c>
      <c r="Z19" s="18" t="n">
        <f aca="false">IFERROR(Y19/W19, 0)</f>
        <v>1.57894736842105</v>
      </c>
      <c r="AA19" s="19" t="n">
        <f aca="false">IFERROR(X19/$C19, 0)</f>
        <v>3.05816964285714</v>
      </c>
      <c r="AB19" s="5" t="n">
        <f aca="false">SUM(AB4:AB18)</f>
        <v>11</v>
      </c>
      <c r="AC19" s="17" t="n">
        <f aca="false">SUM(AC4:AC18)</f>
        <v>166.15</v>
      </c>
      <c r="AD19" s="16" t="n">
        <f aca="false">SUM(AD4:AD18)</f>
        <v>17</v>
      </c>
      <c r="AE19" s="18" t="n">
        <f aca="false">IFERROR(AD19/AB19, 0)</f>
        <v>1.54545454545455</v>
      </c>
      <c r="AF19" s="19" t="n">
        <f aca="false">IFERROR(AC19/$C19, 0)</f>
        <v>1.48348214285714</v>
      </c>
      <c r="AG19" s="5" t="n">
        <f aca="false">SUM(AG4:AG18)</f>
        <v>11</v>
      </c>
      <c r="AH19" s="17" t="n">
        <f aca="false">SUM(AH4:AH18)</f>
        <v>157.25</v>
      </c>
      <c r="AI19" s="16" t="n">
        <f aca="false">SUM(AI4:AI18)</f>
        <v>17</v>
      </c>
      <c r="AJ19" s="18" t="n">
        <f aca="false">IFERROR(AI19/AG19, 0)</f>
        <v>1.54545454545455</v>
      </c>
      <c r="AK19" s="19" t="n">
        <f aca="false">IFERROR(AH19/$C19, 0)</f>
        <v>1.40401785714286</v>
      </c>
      <c r="AL19" s="5" t="n">
        <f aca="false">SUM(AL4:AL18)</f>
        <v>16</v>
      </c>
      <c r="AM19" s="17" t="n">
        <f aca="false">SUM(AM4:AM18)</f>
        <v>217.9</v>
      </c>
      <c r="AN19" s="16" t="n">
        <f aca="false">SUM(AN4:AN18)</f>
        <v>25</v>
      </c>
      <c r="AO19" s="18" t="n">
        <f aca="false">IFERROR(AN19/AL19, 0)</f>
        <v>1.5625</v>
      </c>
      <c r="AP19" s="19" t="n">
        <f aca="false">IFERROR(AM19/$C19, 0)</f>
        <v>1.94553571428571</v>
      </c>
    </row>
    <row r="20" customFormat="false" ht="15" hidden="false" customHeight="true" outlineLevel="0" collapsed="false">
      <c r="A20" s="13" t="n">
        <v>42552</v>
      </c>
      <c r="B20" s="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</row>
    <row r="21" customFormat="false" ht="12.8" hidden="false" customHeight="false" outlineLevel="0" collapsed="false">
      <c r="A21" s="14" t="s">
        <v>79</v>
      </c>
      <c r="B21" s="15" t="n">
        <v>9</v>
      </c>
      <c r="C21" s="16" t="n">
        <f aca="false">SUMPRODUCT((HOUR(Ventas!$A$2:$A$10000)=$B21)*(YEAR(Ventas!$A$2:$A$10000)=YEAR($A$20))*(MONTH(Ventas!$A$2:$A$10000)=MONTH($A$20)))</f>
        <v>0</v>
      </c>
      <c r="D21" s="17" t="n">
        <f aca="false">SUMPRODUCT((HOUR(Ventas!$A$2:$A$10000)=$B21)*(YEAR(Ventas!$A$2:$A$10000)=YEAR($A$20))*(MONTH(Ventas!$A$2:$A$10000)=MONTH($A$20)), Ventas!$F$2:$F$10000)</f>
        <v>0</v>
      </c>
      <c r="E21" s="16" t="n">
        <f aca="false">SUMPRODUCT((HOUR(Ventas!$A$2:$A$10000)=$B21)*(YEAR(Ventas!$A$2:$A$10000)=YEAR($A$20))*(MONTH(Ventas!$A$2:$A$10000)=MONTH($A$20)), Ventas!$E$2:$E$10000)</f>
        <v>0</v>
      </c>
      <c r="F21" s="18" t="n">
        <f aca="false">IFERROR(E21/C21, 0)</f>
        <v>0</v>
      </c>
      <c r="G21" s="19" t="n">
        <f aca="false">IFERROR(D21/$C21, 0)</f>
        <v>0</v>
      </c>
      <c r="H21" s="16" t="n">
        <f aca="false">SUMPRODUCT((HOUR(Ventas!$A$2:$A$10000)=$B21)*(WEEKDAY(Ventas!$A$2:$A$10000)=WEEKDAY(H$1))*(YEAR(Ventas!$A$2:$A$10000)=YEAR($A$20))*(MONTH(Ventas!$A$2:$A$10000)=MONTH($A$20)))</f>
        <v>0</v>
      </c>
      <c r="I21" s="17" t="n">
        <f aca="false">SUMPRODUCT((HOUR(Ventas!$A$2:$A$10000)=$B21)*(WEEKDAY(Ventas!$A$2:$A$10000)=WEEKDAY(H$1))*(YEAR(Ventas!$A$2:$A$10000)=YEAR($A$20))*(MONTH(Ventas!$A$2:$A$10000)=MONTH($A$20)), Ventas!$F$2:$F$10000)</f>
        <v>0</v>
      </c>
      <c r="J21" s="16" t="n">
        <f aca="false">SUMPRODUCT((HOUR(Ventas!$A$2:$A$10000)=$B21)*(WEEKDAY(Ventas!$A$2:$A$10000)=WEEKDAY(H$1))*(YEAR(Ventas!$A$2:$A$10000)=YEAR($A$20))*(MONTH(Ventas!$A$2:$A$10000)=MONTH($A$20)), Ventas!$E$2:$E$10000)</f>
        <v>0</v>
      </c>
      <c r="K21" s="18" t="n">
        <f aca="false">IFERROR(J21/H21, 0)</f>
        <v>0</v>
      </c>
      <c r="L21" s="19" t="n">
        <f aca="false">IFERROR(I21/$C21, 0)</f>
        <v>0</v>
      </c>
      <c r="M21" s="16" t="n">
        <f aca="false">SUMPRODUCT((HOUR(Ventas!$A$2:$A$10000)=$B21)*(WEEKDAY(Ventas!$A$2:$A$10000)=WEEKDAY(M$1))*(YEAR(Ventas!$A$2:$A$10000)=YEAR($A$20))*(MONTH(Ventas!$A$2:$A$10000)=MONTH($A$20)))</f>
        <v>0</v>
      </c>
      <c r="N21" s="17" t="n">
        <f aca="false">SUMPRODUCT((HOUR(Ventas!$A$2:$A$10000)=$B21)*(WEEKDAY(Ventas!$A$2:$A$10000)=WEEKDAY(M$1))*(YEAR(Ventas!$A$2:$A$10000)=YEAR($A$20))*(MONTH(Ventas!$A$2:$A$10000)=MONTH($A$20)), Ventas!$F$2:$F$10000)</f>
        <v>0</v>
      </c>
      <c r="O21" s="16" t="n">
        <f aca="false">SUMPRODUCT((HOUR(Ventas!$A$2:$A$10000)=$B21)*(WEEKDAY(Ventas!$A$2:$A$10000)=WEEKDAY(M$1))*(YEAR(Ventas!$A$2:$A$10000)=YEAR($A$20))*(MONTH(Ventas!$A$2:$A$10000)=MONTH($A$20)), Ventas!$E$2:$E$10000)</f>
        <v>0</v>
      </c>
      <c r="P21" s="18" t="n">
        <f aca="false">IFERROR(O21/M21, 0)</f>
        <v>0</v>
      </c>
      <c r="Q21" s="19" t="n">
        <f aca="false">IFERROR(N21/$C21, 0)</f>
        <v>0</v>
      </c>
      <c r="R21" s="16" t="n">
        <f aca="false">SUMPRODUCT((HOUR(Ventas!$A$2:$A$10000)=$B21)*(WEEKDAY(Ventas!$A$2:$A$10000)=WEEKDAY(R$1))*(YEAR(Ventas!$A$2:$A$10000)=YEAR($A$20))*(MONTH(Ventas!$A$2:$A$10000)=MONTH($A$20)))</f>
        <v>0</v>
      </c>
      <c r="S21" s="17" t="n">
        <f aca="false">SUMPRODUCT((HOUR(Ventas!$A$2:$A$10000)=$B21)*(WEEKDAY(Ventas!$A$2:$A$10000)=WEEKDAY(R$1))*(YEAR(Ventas!$A$2:$A$10000)=YEAR($A$20))*(MONTH(Ventas!$A$2:$A$10000)=MONTH($A$20)), Ventas!$F$2:$F$10000)</f>
        <v>0</v>
      </c>
      <c r="T21" s="16" t="n">
        <f aca="false">SUMPRODUCT((HOUR(Ventas!$A$2:$A$10000)=$B21)*(WEEKDAY(Ventas!$A$2:$A$10000)=WEEKDAY(R$1))*(YEAR(Ventas!$A$2:$A$10000)=YEAR($A$20))*(MONTH(Ventas!$A$2:$A$10000)=MONTH($A$20)), Ventas!$E$2:$E$10000)</f>
        <v>0</v>
      </c>
      <c r="U21" s="18" t="n">
        <f aca="false">IFERROR(T21/R21, 0)</f>
        <v>0</v>
      </c>
      <c r="V21" s="19" t="n">
        <f aca="false">IFERROR(S21/$C21, 0)</f>
        <v>0</v>
      </c>
      <c r="W21" s="16" t="n">
        <f aca="false">SUMPRODUCT((HOUR(Ventas!$A$2:$A$10000)=$B21)*(WEEKDAY(Ventas!$A$2:$A$10000)=WEEKDAY(W$1))*(YEAR(Ventas!$A$2:$A$10000)=YEAR($A$20))*(MONTH(Ventas!$A$2:$A$10000)=MONTH($A$20)))</f>
        <v>0</v>
      </c>
      <c r="X21" s="17" t="n">
        <f aca="false">SUMPRODUCT((HOUR(Ventas!$A$2:$A$10000)=$B21)*(WEEKDAY(Ventas!$A$2:$A$10000)=WEEKDAY(W$1))*(YEAR(Ventas!$A$2:$A$10000)=YEAR($A$20))*(MONTH(Ventas!$A$2:$A$10000)=MONTH($A$20)), Ventas!$F$2:$F$10000)</f>
        <v>0</v>
      </c>
      <c r="Y21" s="16" t="n">
        <f aca="false">SUMPRODUCT((HOUR(Ventas!$A$2:$A$10000)=$B21)*(WEEKDAY(Ventas!$A$2:$A$10000)=WEEKDAY(W$1))*(YEAR(Ventas!$A$2:$A$10000)=YEAR($A$20))*(MONTH(Ventas!$A$2:$A$10000)=MONTH($A$20)), Ventas!$E$2:$E$10000)</f>
        <v>0</v>
      </c>
      <c r="Z21" s="18" t="n">
        <f aca="false">IFERROR(Y21/W21, 0)</f>
        <v>0</v>
      </c>
      <c r="AA21" s="19" t="n">
        <f aca="false">IFERROR(X21/$C21, 0)</f>
        <v>0</v>
      </c>
      <c r="AB21" s="16" t="n">
        <f aca="false">SUMPRODUCT((HOUR(Ventas!$A$2:$A$10000)=$B21)*(WEEKDAY(Ventas!$A$2:$A$10000)=WEEKDAY(AB$1))*(YEAR(Ventas!$A$2:$A$10000)=YEAR($A$20))*(MONTH(Ventas!$A$2:$A$10000)=MONTH($A$20)))</f>
        <v>0</v>
      </c>
      <c r="AC21" s="17" t="n">
        <f aca="false">SUMPRODUCT((HOUR(Ventas!$A$2:$A$10000)=$B21)*(WEEKDAY(Ventas!$A$2:$A$10000)=WEEKDAY(AB$1))*(YEAR(Ventas!$A$2:$A$10000)=YEAR($A$20))*(MONTH(Ventas!$A$2:$A$10000)=MONTH($A$20)), Ventas!$F$2:$F$10000)</f>
        <v>0</v>
      </c>
      <c r="AD21" s="16" t="n">
        <f aca="false">SUMPRODUCT((HOUR(Ventas!$A$2:$A$10000)=$B21)*(WEEKDAY(Ventas!$A$2:$A$10000)=WEEKDAY(AB$1))*(YEAR(Ventas!$A$2:$A$10000)=YEAR($A$20))*(MONTH(Ventas!$A$2:$A$10000)=MONTH($A$20)), Ventas!$E$2:$E$10000)</f>
        <v>0</v>
      </c>
      <c r="AE21" s="18" t="n">
        <f aca="false">IFERROR(AD21/AB21, 0)</f>
        <v>0</v>
      </c>
      <c r="AF21" s="19" t="n">
        <f aca="false">IFERROR(AC21/$C21, 0)</f>
        <v>0</v>
      </c>
      <c r="AG21" s="16" t="n">
        <f aca="false">SUMPRODUCT((HOUR(Ventas!$A$2:$A$10000)=$B21)*(WEEKDAY(Ventas!$A$2:$A$10000)=WEEKDAY(AG$1))*(YEAR(Ventas!$A$2:$A$10000)=YEAR($A$20))*(MONTH(Ventas!$A$2:$A$10000)=MONTH($A$20)))</f>
        <v>0</v>
      </c>
      <c r="AH21" s="17" t="n">
        <f aca="false">SUMPRODUCT((HOUR(Ventas!$A$2:$A$10000)=$B21)*(WEEKDAY(Ventas!$A$2:$A$10000)=WEEKDAY(AG$1))*(YEAR(Ventas!$A$2:$A$10000)=YEAR($A$20))*(MONTH(Ventas!$A$2:$A$10000)=MONTH($A$20)), Ventas!$F$2:$F$10000)</f>
        <v>0</v>
      </c>
      <c r="AI21" s="16" t="n">
        <f aca="false">SUMPRODUCT((HOUR(Ventas!$A$2:$A$10000)=$B21)*(WEEKDAY(Ventas!$A$2:$A$10000)=WEEKDAY(AG$1))*(YEAR(Ventas!$A$2:$A$10000)=YEAR($A$20))*(MONTH(Ventas!$A$2:$A$10000)=MONTH($A$20)), Ventas!$E$2:$E$10000)</f>
        <v>0</v>
      </c>
      <c r="AJ21" s="18" t="n">
        <f aca="false">IFERROR(AI21/AG21, 0)</f>
        <v>0</v>
      </c>
      <c r="AK21" s="19" t="n">
        <f aca="false">IFERROR(AH21/$C21, 0)</f>
        <v>0</v>
      </c>
      <c r="AL21" s="16" t="n">
        <f aca="false">SUMPRODUCT((HOUR(Ventas!$A$2:$A$10000)=$B21)*(WEEKDAY(Ventas!$A$2:$A$10000)=WEEKDAY(AL$1))*(YEAR(Ventas!$A$2:$A$10000)=YEAR($A$20))*(MONTH(Ventas!$A$2:$A$10000)=MONTH($A$20)))</f>
        <v>0</v>
      </c>
      <c r="AM21" s="17" t="n">
        <f aca="false">SUMPRODUCT((HOUR(Ventas!$A$2:$A$10000)=$B21)*(WEEKDAY(Ventas!$A$2:$A$10000)=WEEKDAY(AL$1))*(YEAR(Ventas!$A$2:$A$10000)=YEAR($A$20))*(MONTH(Ventas!$A$2:$A$10000)=MONTH($A$20)), Ventas!$F$2:$F$10000)</f>
        <v>0</v>
      </c>
      <c r="AN21" s="16" t="n">
        <f aca="false">SUMPRODUCT((HOUR(Ventas!$A$2:$A$10000)=$B21)*(WEEKDAY(Ventas!$A$2:$A$10000)=WEEKDAY(AL$1))*(YEAR(Ventas!$A$2:$A$10000)=YEAR($A$20))*(MONTH(Ventas!$A$2:$A$10000)=MONTH($A$20)), Ventas!$E$2:$E$10000)</f>
        <v>0</v>
      </c>
      <c r="AO21" s="18" t="n">
        <f aca="false">IFERROR(AN21/AL21, 0)</f>
        <v>0</v>
      </c>
      <c r="AP21" s="19" t="n">
        <f aca="false">IFERROR(AM21/$C21, 0)</f>
        <v>0</v>
      </c>
    </row>
    <row r="22" customFormat="false" ht="12.8" hidden="false" customHeight="false" outlineLevel="0" collapsed="false">
      <c r="A22" s="14" t="s">
        <v>80</v>
      </c>
      <c r="B22" s="15" t="n">
        <v>10</v>
      </c>
      <c r="C22" s="16" t="n">
        <f aca="false">SUMPRODUCT((HOUR(Ventas!$A$2:$A$10000)=$B22)*(YEAR(Ventas!$A$2:$A$10000)=YEAR($A$20))*(MONTH(Ventas!$A$2:$A$10000)=MONTH($A$20)))</f>
        <v>7</v>
      </c>
      <c r="D22" s="17" t="n">
        <f aca="false">SUMPRODUCT((HOUR(Ventas!$A$2:$A$10000)=$B22)*(YEAR(Ventas!$A$2:$A$10000)=YEAR($A$20))*(MONTH(Ventas!$A$2:$A$10000)=MONTH($A$20)), Ventas!$F$2:$F$10000)</f>
        <v>134.5</v>
      </c>
      <c r="E22" s="16" t="n">
        <f aca="false">SUMPRODUCT((HOUR(Ventas!$A$2:$A$10000)=$B22)*(YEAR(Ventas!$A$2:$A$10000)=YEAR($A$20))*(MONTH(Ventas!$A$2:$A$10000)=MONTH($A$20)), Ventas!$E$2:$E$10000)</f>
        <v>10</v>
      </c>
      <c r="F22" s="18" t="n">
        <f aca="false">IFERROR(E22/C22, 0)</f>
        <v>1.42857142857143</v>
      </c>
      <c r="G22" s="19" t="n">
        <f aca="false">IFERROR(D22/$C22, 0)</f>
        <v>19.2142857142857</v>
      </c>
      <c r="H22" s="16" t="n">
        <f aca="false">SUMPRODUCT((HOUR(Ventas!$A$2:$A$10000)=$B22)*(WEEKDAY(Ventas!$A$2:$A$10000)=WEEKDAY(H$1))*(YEAR(Ventas!$A$2:$A$10000)=YEAR($A$20))*(MONTH(Ventas!$A$2:$A$10000)=MONTH($A$20)))</f>
        <v>3</v>
      </c>
      <c r="I22" s="17" t="n">
        <f aca="false">SUMPRODUCT((HOUR(Ventas!$A$2:$A$10000)=$B22)*(WEEKDAY(Ventas!$A$2:$A$10000)=WEEKDAY(H$1))*(YEAR(Ventas!$A$2:$A$10000)=YEAR($A$20))*(MONTH(Ventas!$A$2:$A$10000)=MONTH($A$20)), Ventas!$F$2:$F$10000)</f>
        <v>58.7</v>
      </c>
      <c r="J22" s="16" t="n">
        <f aca="false">SUMPRODUCT((HOUR(Ventas!$A$2:$A$10000)=$B22)*(WEEKDAY(Ventas!$A$2:$A$10000)=WEEKDAY(H$1))*(YEAR(Ventas!$A$2:$A$10000)=YEAR($A$20))*(MONTH(Ventas!$A$2:$A$10000)=MONTH($A$20)), Ventas!$E$2:$E$10000)</f>
        <v>6</v>
      </c>
      <c r="K22" s="18" t="n">
        <f aca="false">IFERROR(J22/H22, 0)</f>
        <v>2</v>
      </c>
      <c r="L22" s="19" t="n">
        <f aca="false">IFERROR(I22/$C22, 0)</f>
        <v>8.38571428571428</v>
      </c>
      <c r="M22" s="16" t="n">
        <f aca="false">SUMPRODUCT((HOUR(Ventas!$A$2:$A$10000)=$B22)*(WEEKDAY(Ventas!$A$2:$A$10000)=WEEKDAY(M$1))*(YEAR(Ventas!$A$2:$A$10000)=YEAR($A$20))*(MONTH(Ventas!$A$2:$A$10000)=MONTH($A$20)))</f>
        <v>0</v>
      </c>
      <c r="N22" s="17" t="n">
        <f aca="false">SUMPRODUCT((HOUR(Ventas!$A$2:$A$10000)=$B22)*(WEEKDAY(Ventas!$A$2:$A$10000)=WEEKDAY(M$1))*(YEAR(Ventas!$A$2:$A$10000)=YEAR($A$20))*(MONTH(Ventas!$A$2:$A$10000)=MONTH($A$20)), Ventas!$F$2:$F$10000)</f>
        <v>0</v>
      </c>
      <c r="O22" s="16" t="n">
        <f aca="false">SUMPRODUCT((HOUR(Ventas!$A$2:$A$10000)=$B22)*(WEEKDAY(Ventas!$A$2:$A$10000)=WEEKDAY(M$1))*(YEAR(Ventas!$A$2:$A$10000)=YEAR($A$20))*(MONTH(Ventas!$A$2:$A$10000)=MONTH($A$20)), Ventas!$E$2:$E$10000)</f>
        <v>0</v>
      </c>
      <c r="P22" s="18" t="n">
        <f aca="false">IFERROR(O22/M22, 0)</f>
        <v>0</v>
      </c>
      <c r="Q22" s="19" t="n">
        <f aca="false">IFERROR(N22/$C22, 0)</f>
        <v>0</v>
      </c>
      <c r="R22" s="16" t="n">
        <f aca="false">SUMPRODUCT((HOUR(Ventas!$A$2:$A$10000)=$B22)*(WEEKDAY(Ventas!$A$2:$A$10000)=WEEKDAY(R$1))*(YEAR(Ventas!$A$2:$A$10000)=YEAR($A$20))*(MONTH(Ventas!$A$2:$A$10000)=MONTH($A$20)))</f>
        <v>0</v>
      </c>
      <c r="S22" s="17" t="n">
        <f aca="false">SUMPRODUCT((HOUR(Ventas!$A$2:$A$10000)=$B22)*(WEEKDAY(Ventas!$A$2:$A$10000)=WEEKDAY(R$1))*(YEAR(Ventas!$A$2:$A$10000)=YEAR($A$20))*(MONTH(Ventas!$A$2:$A$10000)=MONTH($A$20)), Ventas!$F$2:$F$10000)</f>
        <v>0</v>
      </c>
      <c r="T22" s="16" t="n">
        <f aca="false">SUMPRODUCT((HOUR(Ventas!$A$2:$A$10000)=$B22)*(WEEKDAY(Ventas!$A$2:$A$10000)=WEEKDAY(R$1))*(YEAR(Ventas!$A$2:$A$10000)=YEAR($A$20))*(MONTH(Ventas!$A$2:$A$10000)=MONTH($A$20)), Ventas!$E$2:$E$10000)</f>
        <v>0</v>
      </c>
      <c r="U22" s="18" t="n">
        <f aca="false">IFERROR(T22/R22, 0)</f>
        <v>0</v>
      </c>
      <c r="V22" s="19" t="n">
        <f aca="false">IFERROR(S22/$C22, 0)</f>
        <v>0</v>
      </c>
      <c r="W22" s="16" t="n">
        <f aca="false">SUMPRODUCT((HOUR(Ventas!$A$2:$A$10000)=$B22)*(WEEKDAY(Ventas!$A$2:$A$10000)=WEEKDAY(W$1))*(YEAR(Ventas!$A$2:$A$10000)=YEAR($A$20))*(MONTH(Ventas!$A$2:$A$10000)=MONTH($A$20)))</f>
        <v>1</v>
      </c>
      <c r="X22" s="17" t="n">
        <f aca="false">SUMPRODUCT((HOUR(Ventas!$A$2:$A$10000)=$B22)*(WEEKDAY(Ventas!$A$2:$A$10000)=WEEKDAY(W$1))*(YEAR(Ventas!$A$2:$A$10000)=YEAR($A$20))*(MONTH(Ventas!$A$2:$A$10000)=MONTH($A$20)), Ventas!$F$2:$F$10000)</f>
        <v>15.95</v>
      </c>
      <c r="Y22" s="16" t="n">
        <f aca="false">SUMPRODUCT((HOUR(Ventas!$A$2:$A$10000)=$B22)*(WEEKDAY(Ventas!$A$2:$A$10000)=WEEKDAY(W$1))*(YEAR(Ventas!$A$2:$A$10000)=YEAR($A$20))*(MONTH(Ventas!$A$2:$A$10000)=MONTH($A$20)), Ventas!$E$2:$E$10000)</f>
        <v>1</v>
      </c>
      <c r="Z22" s="18" t="n">
        <f aca="false">IFERROR(Y22/W22, 0)</f>
        <v>1</v>
      </c>
      <c r="AA22" s="19" t="n">
        <f aca="false">IFERROR(X22/$C22, 0)</f>
        <v>2.27857142857143</v>
      </c>
      <c r="AB22" s="16" t="n">
        <f aca="false">SUMPRODUCT((HOUR(Ventas!$A$2:$A$10000)=$B22)*(WEEKDAY(Ventas!$A$2:$A$10000)=WEEKDAY(AB$1))*(YEAR(Ventas!$A$2:$A$10000)=YEAR($A$20))*(MONTH(Ventas!$A$2:$A$10000)=MONTH($A$20)))</f>
        <v>1</v>
      </c>
      <c r="AC22" s="17" t="n">
        <f aca="false">SUMPRODUCT((HOUR(Ventas!$A$2:$A$10000)=$B22)*(WEEKDAY(Ventas!$A$2:$A$10000)=WEEKDAY(AB$1))*(YEAR(Ventas!$A$2:$A$10000)=YEAR($A$20))*(MONTH(Ventas!$A$2:$A$10000)=MONTH($A$20)), Ventas!$F$2:$F$10000)</f>
        <v>15.95</v>
      </c>
      <c r="AD22" s="16" t="n">
        <f aca="false">SUMPRODUCT((HOUR(Ventas!$A$2:$A$10000)=$B22)*(WEEKDAY(Ventas!$A$2:$A$10000)=WEEKDAY(AB$1))*(YEAR(Ventas!$A$2:$A$10000)=YEAR($A$20))*(MONTH(Ventas!$A$2:$A$10000)=MONTH($A$20)), Ventas!$E$2:$E$10000)</f>
        <v>1</v>
      </c>
      <c r="AE22" s="18" t="n">
        <f aca="false">IFERROR(AD22/AB22, 0)</f>
        <v>1</v>
      </c>
      <c r="AF22" s="19" t="n">
        <f aca="false">IFERROR(AC22/$C22, 0)</f>
        <v>2.27857142857143</v>
      </c>
      <c r="AG22" s="16" t="n">
        <f aca="false">SUMPRODUCT((HOUR(Ventas!$A$2:$A$10000)=$B22)*(WEEKDAY(Ventas!$A$2:$A$10000)=WEEKDAY(AG$1))*(YEAR(Ventas!$A$2:$A$10000)=YEAR($A$20))*(MONTH(Ventas!$A$2:$A$10000)=MONTH($A$20)))</f>
        <v>2</v>
      </c>
      <c r="AH22" s="17" t="n">
        <f aca="false">SUMPRODUCT((HOUR(Ventas!$A$2:$A$10000)=$B22)*(WEEKDAY(Ventas!$A$2:$A$10000)=WEEKDAY(AG$1))*(YEAR(Ventas!$A$2:$A$10000)=YEAR($A$20))*(MONTH(Ventas!$A$2:$A$10000)=MONTH($A$20)), Ventas!$F$2:$F$10000)</f>
        <v>43.9</v>
      </c>
      <c r="AI22" s="16" t="n">
        <f aca="false">SUMPRODUCT((HOUR(Ventas!$A$2:$A$10000)=$B22)*(WEEKDAY(Ventas!$A$2:$A$10000)=WEEKDAY(AG$1))*(YEAR(Ventas!$A$2:$A$10000)=YEAR($A$20))*(MONTH(Ventas!$A$2:$A$10000)=MONTH($A$20)), Ventas!$E$2:$E$10000)</f>
        <v>2</v>
      </c>
      <c r="AJ22" s="18" t="n">
        <f aca="false">IFERROR(AI22/AG22, 0)</f>
        <v>1</v>
      </c>
      <c r="AK22" s="19" t="n">
        <f aca="false">IFERROR(AH22/$C22, 0)</f>
        <v>6.27142857142857</v>
      </c>
      <c r="AL22" s="16" t="n">
        <f aca="false">SUMPRODUCT((HOUR(Ventas!$A$2:$A$10000)=$B22)*(WEEKDAY(Ventas!$A$2:$A$10000)=WEEKDAY(AL$1))*(YEAR(Ventas!$A$2:$A$10000)=YEAR($A$20))*(MONTH(Ventas!$A$2:$A$10000)=MONTH($A$20)))</f>
        <v>0</v>
      </c>
      <c r="AM22" s="17" t="n">
        <f aca="false">SUMPRODUCT((HOUR(Ventas!$A$2:$A$10000)=$B22)*(WEEKDAY(Ventas!$A$2:$A$10000)=WEEKDAY(AL$1))*(YEAR(Ventas!$A$2:$A$10000)=YEAR($A$20))*(MONTH(Ventas!$A$2:$A$10000)=MONTH($A$20)), Ventas!$F$2:$F$10000)</f>
        <v>0</v>
      </c>
      <c r="AN22" s="16" t="n">
        <f aca="false">SUMPRODUCT((HOUR(Ventas!$A$2:$A$10000)=$B22)*(WEEKDAY(Ventas!$A$2:$A$10000)=WEEKDAY(AL$1))*(YEAR(Ventas!$A$2:$A$10000)=YEAR($A$20))*(MONTH(Ventas!$A$2:$A$10000)=MONTH($A$20)), Ventas!$E$2:$E$10000)</f>
        <v>0</v>
      </c>
      <c r="AO22" s="18" t="n">
        <f aca="false">IFERROR(AN22/AL22, 0)</f>
        <v>0</v>
      </c>
      <c r="AP22" s="19" t="n">
        <f aca="false">IFERROR(AM22/$C22, 0)</f>
        <v>0</v>
      </c>
    </row>
    <row r="23" customFormat="false" ht="12.8" hidden="false" customHeight="false" outlineLevel="0" collapsed="false">
      <c r="A23" s="14" t="s">
        <v>81</v>
      </c>
      <c r="B23" s="15" t="n">
        <v>11</v>
      </c>
      <c r="C23" s="16" t="n">
        <f aca="false">SUMPRODUCT((HOUR(Ventas!$A$2:$A$10000)=$B23)*(YEAR(Ventas!$A$2:$A$10000)=YEAR($A$20))*(MONTH(Ventas!$A$2:$A$10000)=MONTH($A$20)))</f>
        <v>22</v>
      </c>
      <c r="D23" s="17" t="n">
        <f aca="false">SUMPRODUCT((HOUR(Ventas!$A$2:$A$10000)=$B23)*(YEAR(Ventas!$A$2:$A$10000)=YEAR($A$20))*(MONTH(Ventas!$A$2:$A$10000)=MONTH($A$20)), Ventas!$F$2:$F$10000)</f>
        <v>421.7</v>
      </c>
      <c r="E23" s="16" t="n">
        <f aca="false">SUMPRODUCT((HOUR(Ventas!$A$2:$A$10000)=$B23)*(YEAR(Ventas!$A$2:$A$10000)=YEAR($A$20))*(MONTH(Ventas!$A$2:$A$10000)=MONTH($A$20)), Ventas!$E$2:$E$10000)</f>
        <v>36</v>
      </c>
      <c r="F23" s="18" t="n">
        <f aca="false">IFERROR(E23/C23, 0)</f>
        <v>1.63636363636364</v>
      </c>
      <c r="G23" s="19" t="n">
        <f aca="false">IFERROR(D23/$C23, 0)</f>
        <v>19.1681818181818</v>
      </c>
      <c r="H23" s="16" t="n">
        <f aca="false">SUMPRODUCT((HOUR(Ventas!$A$2:$A$10000)=$B23)*(WEEKDAY(Ventas!$A$2:$A$10000)=WEEKDAY(H$1))*(YEAR(Ventas!$A$2:$A$10000)=YEAR($A$20))*(MONTH(Ventas!$A$2:$A$10000)=MONTH($A$20)))</f>
        <v>5</v>
      </c>
      <c r="I23" s="17" t="n">
        <f aca="false">SUMPRODUCT((HOUR(Ventas!$A$2:$A$10000)=$B23)*(WEEKDAY(Ventas!$A$2:$A$10000)=WEEKDAY(H$1))*(YEAR(Ventas!$A$2:$A$10000)=YEAR($A$20))*(MONTH(Ventas!$A$2:$A$10000)=MONTH($A$20)), Ventas!$F$2:$F$10000)</f>
        <v>124.1</v>
      </c>
      <c r="J23" s="16" t="n">
        <f aca="false">SUMPRODUCT((HOUR(Ventas!$A$2:$A$10000)=$B23)*(WEEKDAY(Ventas!$A$2:$A$10000)=WEEKDAY(H$1))*(YEAR(Ventas!$A$2:$A$10000)=YEAR($A$20))*(MONTH(Ventas!$A$2:$A$10000)=MONTH($A$20)), Ventas!$E$2:$E$10000)</f>
        <v>8</v>
      </c>
      <c r="K23" s="18" t="n">
        <f aca="false">IFERROR(J23/H23, 0)</f>
        <v>1.6</v>
      </c>
      <c r="L23" s="19" t="n">
        <f aca="false">IFERROR(I23/$C23, 0)</f>
        <v>5.64090909090909</v>
      </c>
      <c r="M23" s="16" t="n">
        <f aca="false">SUMPRODUCT((HOUR(Ventas!$A$2:$A$10000)=$B23)*(WEEKDAY(Ventas!$A$2:$A$10000)=WEEKDAY(M$1))*(YEAR(Ventas!$A$2:$A$10000)=YEAR($A$20))*(MONTH(Ventas!$A$2:$A$10000)=MONTH($A$20)))</f>
        <v>2</v>
      </c>
      <c r="N23" s="17" t="n">
        <f aca="false">SUMPRODUCT((HOUR(Ventas!$A$2:$A$10000)=$B23)*(WEEKDAY(Ventas!$A$2:$A$10000)=WEEKDAY(M$1))*(YEAR(Ventas!$A$2:$A$10000)=YEAR($A$20))*(MONTH(Ventas!$A$2:$A$10000)=MONTH($A$20)), Ventas!$F$2:$F$10000)</f>
        <v>25.9</v>
      </c>
      <c r="O23" s="16" t="n">
        <f aca="false">SUMPRODUCT((HOUR(Ventas!$A$2:$A$10000)=$B23)*(WEEKDAY(Ventas!$A$2:$A$10000)=WEEKDAY(M$1))*(YEAR(Ventas!$A$2:$A$10000)=YEAR($A$20))*(MONTH(Ventas!$A$2:$A$10000)=MONTH($A$20)), Ventas!$E$2:$E$10000)</f>
        <v>2</v>
      </c>
      <c r="P23" s="18" t="n">
        <f aca="false">IFERROR(O23/M23, 0)</f>
        <v>1</v>
      </c>
      <c r="Q23" s="19" t="n">
        <f aca="false">IFERROR(N23/$C23, 0)</f>
        <v>1.17727272727273</v>
      </c>
      <c r="R23" s="16" t="n">
        <f aca="false">SUMPRODUCT((HOUR(Ventas!$A$2:$A$10000)=$B23)*(WEEKDAY(Ventas!$A$2:$A$10000)=WEEKDAY(R$1))*(YEAR(Ventas!$A$2:$A$10000)=YEAR($A$20))*(MONTH(Ventas!$A$2:$A$10000)=MONTH($A$20)))</f>
        <v>6</v>
      </c>
      <c r="S23" s="17" t="n">
        <f aca="false">SUMPRODUCT((HOUR(Ventas!$A$2:$A$10000)=$B23)*(WEEKDAY(Ventas!$A$2:$A$10000)=WEEKDAY(R$1))*(YEAR(Ventas!$A$2:$A$10000)=YEAR($A$20))*(MONTH(Ventas!$A$2:$A$10000)=MONTH($A$20)), Ventas!$F$2:$F$10000)</f>
        <v>81.6</v>
      </c>
      <c r="T23" s="16" t="n">
        <f aca="false">SUMPRODUCT((HOUR(Ventas!$A$2:$A$10000)=$B23)*(WEEKDAY(Ventas!$A$2:$A$10000)=WEEKDAY(R$1))*(YEAR(Ventas!$A$2:$A$10000)=YEAR($A$20))*(MONTH(Ventas!$A$2:$A$10000)=MONTH($A$20)), Ventas!$E$2:$E$10000)</f>
        <v>8</v>
      </c>
      <c r="U23" s="18" t="n">
        <f aca="false">IFERROR(T23/R23, 0)</f>
        <v>1.33333333333333</v>
      </c>
      <c r="V23" s="19" t="n">
        <f aca="false">IFERROR(S23/$C23, 0)</f>
        <v>3.70909090909091</v>
      </c>
      <c r="W23" s="16" t="n">
        <f aca="false">SUMPRODUCT((HOUR(Ventas!$A$2:$A$10000)=$B23)*(WEEKDAY(Ventas!$A$2:$A$10000)=WEEKDAY(W$1))*(YEAR(Ventas!$A$2:$A$10000)=YEAR($A$20))*(MONTH(Ventas!$A$2:$A$10000)=MONTH($A$20)))</f>
        <v>5</v>
      </c>
      <c r="X23" s="17" t="n">
        <f aca="false">SUMPRODUCT((HOUR(Ventas!$A$2:$A$10000)=$B23)*(WEEKDAY(Ventas!$A$2:$A$10000)=WEEKDAY(W$1))*(YEAR(Ventas!$A$2:$A$10000)=YEAR($A$20))*(MONTH(Ventas!$A$2:$A$10000)=MONTH($A$20)), Ventas!$F$2:$F$10000)</f>
        <v>88.55</v>
      </c>
      <c r="Y23" s="16" t="n">
        <f aca="false">SUMPRODUCT((HOUR(Ventas!$A$2:$A$10000)=$B23)*(WEEKDAY(Ventas!$A$2:$A$10000)=WEEKDAY(W$1))*(YEAR(Ventas!$A$2:$A$10000)=YEAR($A$20))*(MONTH(Ventas!$A$2:$A$10000)=MONTH($A$20)), Ventas!$E$2:$E$10000)</f>
        <v>9</v>
      </c>
      <c r="Z23" s="18" t="n">
        <f aca="false">IFERROR(Y23/W23, 0)</f>
        <v>1.8</v>
      </c>
      <c r="AA23" s="19" t="n">
        <f aca="false">IFERROR(X23/$C23, 0)</f>
        <v>4.025</v>
      </c>
      <c r="AB23" s="16" t="n">
        <f aca="false">SUMPRODUCT((HOUR(Ventas!$A$2:$A$10000)=$B23)*(WEEKDAY(Ventas!$A$2:$A$10000)=WEEKDAY(AB$1))*(YEAR(Ventas!$A$2:$A$10000)=YEAR($A$20))*(MONTH(Ventas!$A$2:$A$10000)=MONTH($A$20)))</f>
        <v>1</v>
      </c>
      <c r="AC23" s="17" t="n">
        <f aca="false">SUMPRODUCT((HOUR(Ventas!$A$2:$A$10000)=$B23)*(WEEKDAY(Ventas!$A$2:$A$10000)=WEEKDAY(AB$1))*(YEAR(Ventas!$A$2:$A$10000)=YEAR($A$20))*(MONTH(Ventas!$A$2:$A$10000)=MONTH($A$20)), Ventas!$F$2:$F$10000)</f>
        <v>4.95</v>
      </c>
      <c r="AD23" s="16" t="n">
        <f aca="false">SUMPRODUCT((HOUR(Ventas!$A$2:$A$10000)=$B23)*(WEEKDAY(Ventas!$A$2:$A$10000)=WEEKDAY(AB$1))*(YEAR(Ventas!$A$2:$A$10000)=YEAR($A$20))*(MONTH(Ventas!$A$2:$A$10000)=MONTH($A$20)), Ventas!$E$2:$E$10000)</f>
        <v>1</v>
      </c>
      <c r="AE23" s="18" t="n">
        <f aca="false">IFERROR(AD23/AB23, 0)</f>
        <v>1</v>
      </c>
      <c r="AF23" s="19" t="n">
        <f aca="false">IFERROR(AC23/$C23, 0)</f>
        <v>0.225</v>
      </c>
      <c r="AG23" s="16" t="n">
        <f aca="false">SUMPRODUCT((HOUR(Ventas!$A$2:$A$10000)=$B23)*(WEEKDAY(Ventas!$A$2:$A$10000)=WEEKDAY(AG$1))*(YEAR(Ventas!$A$2:$A$10000)=YEAR($A$20))*(MONTH(Ventas!$A$2:$A$10000)=MONTH($A$20)))</f>
        <v>2</v>
      </c>
      <c r="AH23" s="17" t="n">
        <f aca="false">SUMPRODUCT((HOUR(Ventas!$A$2:$A$10000)=$B23)*(WEEKDAY(Ventas!$A$2:$A$10000)=WEEKDAY(AG$1))*(YEAR(Ventas!$A$2:$A$10000)=YEAR($A$20))*(MONTH(Ventas!$A$2:$A$10000)=MONTH($A$20)), Ventas!$F$2:$F$10000)</f>
        <v>76.7</v>
      </c>
      <c r="AI23" s="16" t="n">
        <f aca="false">SUMPRODUCT((HOUR(Ventas!$A$2:$A$10000)=$B23)*(WEEKDAY(Ventas!$A$2:$A$10000)=WEEKDAY(AG$1))*(YEAR(Ventas!$A$2:$A$10000)=YEAR($A$20))*(MONTH(Ventas!$A$2:$A$10000)=MONTH($A$20)), Ventas!$E$2:$E$10000)</f>
        <v>6</v>
      </c>
      <c r="AJ23" s="18" t="n">
        <f aca="false">IFERROR(AI23/AG23, 0)</f>
        <v>3</v>
      </c>
      <c r="AK23" s="19" t="n">
        <f aca="false">IFERROR(AH23/$C23, 0)</f>
        <v>3.48636363636364</v>
      </c>
      <c r="AL23" s="16" t="n">
        <f aca="false">SUMPRODUCT((HOUR(Ventas!$A$2:$A$10000)=$B23)*(WEEKDAY(Ventas!$A$2:$A$10000)=WEEKDAY(AL$1))*(YEAR(Ventas!$A$2:$A$10000)=YEAR($A$20))*(MONTH(Ventas!$A$2:$A$10000)=MONTH($A$20)))</f>
        <v>1</v>
      </c>
      <c r="AM23" s="17" t="n">
        <f aca="false">SUMPRODUCT((HOUR(Ventas!$A$2:$A$10000)=$B23)*(WEEKDAY(Ventas!$A$2:$A$10000)=WEEKDAY(AL$1))*(YEAR(Ventas!$A$2:$A$10000)=YEAR($A$20))*(MONTH(Ventas!$A$2:$A$10000)=MONTH($A$20)), Ventas!$F$2:$F$10000)</f>
        <v>19.9</v>
      </c>
      <c r="AN23" s="16" t="n">
        <f aca="false">SUMPRODUCT((HOUR(Ventas!$A$2:$A$10000)=$B23)*(WEEKDAY(Ventas!$A$2:$A$10000)=WEEKDAY(AL$1))*(YEAR(Ventas!$A$2:$A$10000)=YEAR($A$20))*(MONTH(Ventas!$A$2:$A$10000)=MONTH($A$20)), Ventas!$E$2:$E$10000)</f>
        <v>2</v>
      </c>
      <c r="AO23" s="18" t="n">
        <f aca="false">IFERROR(AN23/AL23, 0)</f>
        <v>2</v>
      </c>
      <c r="AP23" s="19" t="n">
        <f aca="false">IFERROR(AM23/$C23, 0)</f>
        <v>0.904545454545454</v>
      </c>
    </row>
    <row r="24" customFormat="false" ht="12.8" hidden="false" customHeight="false" outlineLevel="0" collapsed="false">
      <c r="A24" s="14" t="s">
        <v>82</v>
      </c>
      <c r="B24" s="15" t="n">
        <v>12</v>
      </c>
      <c r="C24" s="16" t="n">
        <f aca="false">SUMPRODUCT((HOUR(Ventas!$A$2:$A$10000)=$B24)*(YEAR(Ventas!$A$2:$A$10000)=YEAR($A$20))*(MONTH(Ventas!$A$2:$A$10000)=MONTH($A$20)))</f>
        <v>16</v>
      </c>
      <c r="D24" s="17" t="n">
        <f aca="false">SUMPRODUCT((HOUR(Ventas!$A$2:$A$10000)=$B24)*(YEAR(Ventas!$A$2:$A$10000)=YEAR($A$20))*(MONTH(Ventas!$A$2:$A$10000)=MONTH($A$20)), Ventas!$F$2:$F$10000)</f>
        <v>223.8</v>
      </c>
      <c r="E24" s="16" t="n">
        <f aca="false">SUMPRODUCT((HOUR(Ventas!$A$2:$A$10000)=$B24)*(YEAR(Ventas!$A$2:$A$10000)=YEAR($A$20))*(MONTH(Ventas!$A$2:$A$10000)=MONTH($A$20)), Ventas!$E$2:$E$10000)</f>
        <v>26</v>
      </c>
      <c r="F24" s="18" t="n">
        <f aca="false">IFERROR(E24/C24, 0)</f>
        <v>1.625</v>
      </c>
      <c r="G24" s="19" t="n">
        <f aca="false">IFERROR(D24/$C24, 0)</f>
        <v>13.9875</v>
      </c>
      <c r="H24" s="16" t="n">
        <f aca="false">SUMPRODUCT((HOUR(Ventas!$A$2:$A$10000)=$B24)*(WEEKDAY(Ventas!$A$2:$A$10000)=WEEKDAY(H$1))*(YEAR(Ventas!$A$2:$A$10000)=YEAR($A$20))*(MONTH(Ventas!$A$2:$A$10000)=MONTH($A$20)))</f>
        <v>1</v>
      </c>
      <c r="I24" s="17" t="n">
        <f aca="false">SUMPRODUCT((HOUR(Ventas!$A$2:$A$10000)=$B24)*(WEEKDAY(Ventas!$A$2:$A$10000)=WEEKDAY(H$1))*(YEAR(Ventas!$A$2:$A$10000)=YEAR($A$20))*(MONTH(Ventas!$A$2:$A$10000)=MONTH($A$20)), Ventas!$F$2:$F$10000)</f>
        <v>4.95</v>
      </c>
      <c r="J24" s="16" t="n">
        <f aca="false">SUMPRODUCT((HOUR(Ventas!$A$2:$A$10000)=$B24)*(WEEKDAY(Ventas!$A$2:$A$10000)=WEEKDAY(H$1))*(YEAR(Ventas!$A$2:$A$10000)=YEAR($A$20))*(MONTH(Ventas!$A$2:$A$10000)=MONTH($A$20)), Ventas!$E$2:$E$10000)</f>
        <v>1</v>
      </c>
      <c r="K24" s="18" t="n">
        <f aca="false">IFERROR(J24/H24, 0)</f>
        <v>1</v>
      </c>
      <c r="L24" s="19" t="n">
        <f aca="false">IFERROR(I24/$C24, 0)</f>
        <v>0.309375</v>
      </c>
      <c r="M24" s="16" t="n">
        <f aca="false">SUMPRODUCT((HOUR(Ventas!$A$2:$A$10000)=$B24)*(WEEKDAY(Ventas!$A$2:$A$10000)=WEEKDAY(M$1))*(YEAR(Ventas!$A$2:$A$10000)=YEAR($A$20))*(MONTH(Ventas!$A$2:$A$10000)=MONTH($A$20)))</f>
        <v>6</v>
      </c>
      <c r="N24" s="17" t="n">
        <f aca="false">SUMPRODUCT((HOUR(Ventas!$A$2:$A$10000)=$B24)*(WEEKDAY(Ventas!$A$2:$A$10000)=WEEKDAY(M$1))*(YEAR(Ventas!$A$2:$A$10000)=YEAR($A$20))*(MONTH(Ventas!$A$2:$A$10000)=MONTH($A$20)), Ventas!$F$2:$F$10000)</f>
        <v>64.7</v>
      </c>
      <c r="O24" s="16" t="n">
        <f aca="false">SUMPRODUCT((HOUR(Ventas!$A$2:$A$10000)=$B24)*(WEEKDAY(Ventas!$A$2:$A$10000)=WEEKDAY(M$1))*(YEAR(Ventas!$A$2:$A$10000)=YEAR($A$20))*(MONTH(Ventas!$A$2:$A$10000)=MONTH($A$20)), Ventas!$E$2:$E$10000)</f>
        <v>8</v>
      </c>
      <c r="P24" s="18" t="n">
        <f aca="false">IFERROR(O24/M24, 0)</f>
        <v>1.33333333333333</v>
      </c>
      <c r="Q24" s="19" t="n">
        <f aca="false">IFERROR(N24/$C24, 0)</f>
        <v>4.04375</v>
      </c>
      <c r="R24" s="16" t="n">
        <f aca="false">SUMPRODUCT((HOUR(Ventas!$A$2:$A$10000)=$B24)*(WEEKDAY(Ventas!$A$2:$A$10000)=WEEKDAY(R$1))*(YEAR(Ventas!$A$2:$A$10000)=YEAR($A$20))*(MONTH(Ventas!$A$2:$A$10000)=MONTH($A$20)))</f>
        <v>0</v>
      </c>
      <c r="S24" s="17" t="n">
        <f aca="false">SUMPRODUCT((HOUR(Ventas!$A$2:$A$10000)=$B24)*(WEEKDAY(Ventas!$A$2:$A$10000)=WEEKDAY(R$1))*(YEAR(Ventas!$A$2:$A$10000)=YEAR($A$20))*(MONTH(Ventas!$A$2:$A$10000)=MONTH($A$20)), Ventas!$F$2:$F$10000)</f>
        <v>0</v>
      </c>
      <c r="T24" s="16" t="n">
        <f aca="false">SUMPRODUCT((HOUR(Ventas!$A$2:$A$10000)=$B24)*(WEEKDAY(Ventas!$A$2:$A$10000)=WEEKDAY(R$1))*(YEAR(Ventas!$A$2:$A$10000)=YEAR($A$20))*(MONTH(Ventas!$A$2:$A$10000)=MONTH($A$20)), Ventas!$E$2:$E$10000)</f>
        <v>0</v>
      </c>
      <c r="U24" s="18" t="n">
        <f aca="false">IFERROR(T24/R24, 0)</f>
        <v>0</v>
      </c>
      <c r="V24" s="19" t="n">
        <f aca="false">IFERROR(S24/$C24, 0)</f>
        <v>0</v>
      </c>
      <c r="W24" s="16" t="n">
        <f aca="false">SUMPRODUCT((HOUR(Ventas!$A$2:$A$10000)=$B24)*(WEEKDAY(Ventas!$A$2:$A$10000)=WEEKDAY(W$1))*(YEAR(Ventas!$A$2:$A$10000)=YEAR($A$20))*(MONTH(Ventas!$A$2:$A$10000)=MONTH($A$20)))</f>
        <v>3</v>
      </c>
      <c r="X24" s="17" t="n">
        <f aca="false">SUMPRODUCT((HOUR(Ventas!$A$2:$A$10000)=$B24)*(WEEKDAY(Ventas!$A$2:$A$10000)=WEEKDAY(W$1))*(YEAR(Ventas!$A$2:$A$10000)=YEAR($A$20))*(MONTH(Ventas!$A$2:$A$10000)=MONTH($A$20)), Ventas!$F$2:$F$10000)</f>
        <v>50.7</v>
      </c>
      <c r="Y24" s="16" t="n">
        <f aca="false">SUMPRODUCT((HOUR(Ventas!$A$2:$A$10000)=$B24)*(WEEKDAY(Ventas!$A$2:$A$10000)=WEEKDAY(W$1))*(YEAR(Ventas!$A$2:$A$10000)=YEAR($A$20))*(MONTH(Ventas!$A$2:$A$10000)=MONTH($A$20)), Ventas!$E$2:$E$10000)</f>
        <v>6</v>
      </c>
      <c r="Z24" s="18" t="n">
        <f aca="false">IFERROR(Y24/W24, 0)</f>
        <v>2</v>
      </c>
      <c r="AA24" s="19" t="n">
        <f aca="false">IFERROR(X24/$C24, 0)</f>
        <v>3.16875</v>
      </c>
      <c r="AB24" s="16" t="n">
        <f aca="false">SUMPRODUCT((HOUR(Ventas!$A$2:$A$10000)=$B24)*(WEEKDAY(Ventas!$A$2:$A$10000)=WEEKDAY(AB$1))*(YEAR(Ventas!$A$2:$A$10000)=YEAR($A$20))*(MONTH(Ventas!$A$2:$A$10000)=MONTH($A$20)))</f>
        <v>1</v>
      </c>
      <c r="AC24" s="17" t="n">
        <f aca="false">SUMPRODUCT((HOUR(Ventas!$A$2:$A$10000)=$B24)*(WEEKDAY(Ventas!$A$2:$A$10000)=WEEKDAY(AB$1))*(YEAR(Ventas!$A$2:$A$10000)=YEAR($A$20))*(MONTH(Ventas!$A$2:$A$10000)=MONTH($A$20)), Ventas!$F$2:$F$10000)</f>
        <v>8.95</v>
      </c>
      <c r="AD24" s="16" t="n">
        <f aca="false">SUMPRODUCT((HOUR(Ventas!$A$2:$A$10000)=$B24)*(WEEKDAY(Ventas!$A$2:$A$10000)=WEEKDAY(AB$1))*(YEAR(Ventas!$A$2:$A$10000)=YEAR($A$20))*(MONTH(Ventas!$A$2:$A$10000)=MONTH($A$20)), Ventas!$E$2:$E$10000)</f>
        <v>1</v>
      </c>
      <c r="AE24" s="18" t="n">
        <f aca="false">IFERROR(AD24/AB24, 0)</f>
        <v>1</v>
      </c>
      <c r="AF24" s="19" t="n">
        <f aca="false">IFERROR(AC24/$C24, 0)</f>
        <v>0.559375</v>
      </c>
      <c r="AG24" s="16" t="n">
        <f aca="false">SUMPRODUCT((HOUR(Ventas!$A$2:$A$10000)=$B24)*(WEEKDAY(Ventas!$A$2:$A$10000)=WEEKDAY(AG$1))*(YEAR(Ventas!$A$2:$A$10000)=YEAR($A$20))*(MONTH(Ventas!$A$2:$A$10000)=MONTH($A$20)))</f>
        <v>4</v>
      </c>
      <c r="AH24" s="17" t="n">
        <f aca="false">SUMPRODUCT((HOUR(Ventas!$A$2:$A$10000)=$B24)*(WEEKDAY(Ventas!$A$2:$A$10000)=WEEKDAY(AG$1))*(YEAR(Ventas!$A$2:$A$10000)=YEAR($A$20))*(MONTH(Ventas!$A$2:$A$10000)=MONTH($A$20)), Ventas!$F$2:$F$10000)</f>
        <v>68.7</v>
      </c>
      <c r="AI24" s="16" t="n">
        <f aca="false">SUMPRODUCT((HOUR(Ventas!$A$2:$A$10000)=$B24)*(WEEKDAY(Ventas!$A$2:$A$10000)=WEEKDAY(AG$1))*(YEAR(Ventas!$A$2:$A$10000)=YEAR($A$20))*(MONTH(Ventas!$A$2:$A$10000)=MONTH($A$20)), Ventas!$E$2:$E$10000)</f>
        <v>6</v>
      </c>
      <c r="AJ24" s="18" t="n">
        <f aca="false">IFERROR(AI24/AG24, 0)</f>
        <v>1.5</v>
      </c>
      <c r="AK24" s="19" t="n">
        <f aca="false">IFERROR(AH24/$C24, 0)</f>
        <v>4.29375</v>
      </c>
      <c r="AL24" s="16" t="n">
        <f aca="false">SUMPRODUCT((HOUR(Ventas!$A$2:$A$10000)=$B24)*(WEEKDAY(Ventas!$A$2:$A$10000)=WEEKDAY(AL$1))*(YEAR(Ventas!$A$2:$A$10000)=YEAR($A$20))*(MONTH(Ventas!$A$2:$A$10000)=MONTH($A$20)))</f>
        <v>1</v>
      </c>
      <c r="AM24" s="17" t="n">
        <f aca="false">SUMPRODUCT((HOUR(Ventas!$A$2:$A$10000)=$B24)*(WEEKDAY(Ventas!$A$2:$A$10000)=WEEKDAY(AL$1))*(YEAR(Ventas!$A$2:$A$10000)=YEAR($A$20))*(MONTH(Ventas!$A$2:$A$10000)=MONTH($A$20)), Ventas!$F$2:$F$10000)</f>
        <v>25.8</v>
      </c>
      <c r="AN24" s="16" t="n">
        <f aca="false">SUMPRODUCT((HOUR(Ventas!$A$2:$A$10000)=$B24)*(WEEKDAY(Ventas!$A$2:$A$10000)=WEEKDAY(AL$1))*(YEAR(Ventas!$A$2:$A$10000)=YEAR($A$20))*(MONTH(Ventas!$A$2:$A$10000)=MONTH($A$20)), Ventas!$E$2:$E$10000)</f>
        <v>4</v>
      </c>
      <c r="AO24" s="18" t="n">
        <f aca="false">IFERROR(AN24/AL24, 0)</f>
        <v>4</v>
      </c>
      <c r="AP24" s="19" t="n">
        <f aca="false">IFERROR(AM24/$C24, 0)</f>
        <v>1.6125</v>
      </c>
    </row>
    <row r="25" customFormat="false" ht="12.8" hidden="false" customHeight="false" outlineLevel="0" collapsed="false">
      <c r="A25" s="14" t="s">
        <v>83</v>
      </c>
      <c r="B25" s="15" t="n">
        <v>13</v>
      </c>
      <c r="C25" s="16" t="n">
        <f aca="false">SUMPRODUCT((HOUR(Ventas!$A$2:$A$10000)=$B25)*(YEAR(Ventas!$A$2:$A$10000)=YEAR($A$20))*(MONTH(Ventas!$A$2:$A$10000)=MONTH($A$20)))</f>
        <v>17</v>
      </c>
      <c r="D25" s="17" t="n">
        <f aca="false">SUMPRODUCT((HOUR(Ventas!$A$2:$A$10000)=$B25)*(YEAR(Ventas!$A$2:$A$10000)=YEAR($A$20))*(MONTH(Ventas!$A$2:$A$10000)=MONTH($A$20)), Ventas!$F$2:$F$10000)</f>
        <v>347.455</v>
      </c>
      <c r="E25" s="16" t="n">
        <f aca="false">SUMPRODUCT((HOUR(Ventas!$A$2:$A$10000)=$B25)*(YEAR(Ventas!$A$2:$A$10000)=YEAR($A$20))*(MONTH(Ventas!$A$2:$A$10000)=MONTH($A$20)), Ventas!$E$2:$E$10000)</f>
        <v>33</v>
      </c>
      <c r="F25" s="18" t="n">
        <f aca="false">IFERROR(E25/C25, 0)</f>
        <v>1.94117647058824</v>
      </c>
      <c r="G25" s="19" t="n">
        <f aca="false">IFERROR(D25/$C25, 0)</f>
        <v>20.4385294117647</v>
      </c>
      <c r="H25" s="16" t="n">
        <f aca="false">SUMPRODUCT((HOUR(Ventas!$A$2:$A$10000)=$B25)*(WEEKDAY(Ventas!$A$2:$A$10000)=WEEKDAY(H$1))*(YEAR(Ventas!$A$2:$A$10000)=YEAR($A$20))*(MONTH(Ventas!$A$2:$A$10000)=MONTH($A$20)))</f>
        <v>3</v>
      </c>
      <c r="I25" s="17" t="n">
        <f aca="false">SUMPRODUCT((HOUR(Ventas!$A$2:$A$10000)=$B25)*(WEEKDAY(Ventas!$A$2:$A$10000)=WEEKDAY(H$1))*(YEAR(Ventas!$A$2:$A$10000)=YEAR($A$20))*(MONTH(Ventas!$A$2:$A$10000)=MONTH($A$20)), Ventas!$F$2:$F$10000)</f>
        <v>88.65</v>
      </c>
      <c r="J25" s="16" t="n">
        <f aca="false">SUMPRODUCT((HOUR(Ventas!$A$2:$A$10000)=$B25)*(WEEKDAY(Ventas!$A$2:$A$10000)=WEEKDAY(H$1))*(YEAR(Ventas!$A$2:$A$10000)=YEAR($A$20))*(MONTH(Ventas!$A$2:$A$10000)=MONTH($A$20)), Ventas!$E$2:$E$10000)</f>
        <v>7</v>
      </c>
      <c r="K25" s="18" t="n">
        <f aca="false">IFERROR(J25/H25, 0)</f>
        <v>2.33333333333333</v>
      </c>
      <c r="L25" s="19" t="n">
        <f aca="false">IFERROR(I25/$C25, 0)</f>
        <v>5.21470588235294</v>
      </c>
      <c r="M25" s="16" t="n">
        <f aca="false">SUMPRODUCT((HOUR(Ventas!$A$2:$A$10000)=$B25)*(WEEKDAY(Ventas!$A$2:$A$10000)=WEEKDAY(M$1))*(YEAR(Ventas!$A$2:$A$10000)=YEAR($A$20))*(MONTH(Ventas!$A$2:$A$10000)=MONTH($A$20)))</f>
        <v>3</v>
      </c>
      <c r="N25" s="17" t="n">
        <f aca="false">SUMPRODUCT((HOUR(Ventas!$A$2:$A$10000)=$B25)*(WEEKDAY(Ventas!$A$2:$A$10000)=WEEKDAY(M$1))*(YEAR(Ventas!$A$2:$A$10000)=YEAR($A$20))*(MONTH(Ventas!$A$2:$A$10000)=MONTH($A$20)), Ventas!$F$2:$F$10000)</f>
        <v>72.855</v>
      </c>
      <c r="O25" s="16" t="n">
        <f aca="false">SUMPRODUCT((HOUR(Ventas!$A$2:$A$10000)=$B25)*(WEEKDAY(Ventas!$A$2:$A$10000)=WEEKDAY(M$1))*(YEAR(Ventas!$A$2:$A$10000)=YEAR($A$20))*(MONTH(Ventas!$A$2:$A$10000)=MONTH($A$20)), Ventas!$E$2:$E$10000)</f>
        <v>5</v>
      </c>
      <c r="P25" s="18" t="n">
        <f aca="false">IFERROR(O25/M25, 0)</f>
        <v>1.66666666666667</v>
      </c>
      <c r="Q25" s="19" t="n">
        <f aca="false">IFERROR(N25/$C25, 0)</f>
        <v>4.28558823529412</v>
      </c>
      <c r="R25" s="16" t="n">
        <f aca="false">SUMPRODUCT((HOUR(Ventas!$A$2:$A$10000)=$B25)*(WEEKDAY(Ventas!$A$2:$A$10000)=WEEKDAY(R$1))*(YEAR(Ventas!$A$2:$A$10000)=YEAR($A$20))*(MONTH(Ventas!$A$2:$A$10000)=MONTH($A$20)))</f>
        <v>0</v>
      </c>
      <c r="S25" s="17" t="n">
        <f aca="false">SUMPRODUCT((HOUR(Ventas!$A$2:$A$10000)=$B25)*(WEEKDAY(Ventas!$A$2:$A$10000)=WEEKDAY(R$1))*(YEAR(Ventas!$A$2:$A$10000)=YEAR($A$20))*(MONTH(Ventas!$A$2:$A$10000)=MONTH($A$20)), Ventas!$F$2:$F$10000)</f>
        <v>0</v>
      </c>
      <c r="T25" s="16" t="n">
        <f aca="false">SUMPRODUCT((HOUR(Ventas!$A$2:$A$10000)=$B25)*(WEEKDAY(Ventas!$A$2:$A$10000)=WEEKDAY(R$1))*(YEAR(Ventas!$A$2:$A$10000)=YEAR($A$20))*(MONTH(Ventas!$A$2:$A$10000)=MONTH($A$20)), Ventas!$E$2:$E$10000)</f>
        <v>0</v>
      </c>
      <c r="U25" s="18" t="n">
        <f aca="false">IFERROR(T25/R25, 0)</f>
        <v>0</v>
      </c>
      <c r="V25" s="19" t="n">
        <f aca="false">IFERROR(S25/$C25, 0)</f>
        <v>0</v>
      </c>
      <c r="W25" s="16" t="n">
        <f aca="false">SUMPRODUCT((HOUR(Ventas!$A$2:$A$10000)=$B25)*(WEEKDAY(Ventas!$A$2:$A$10000)=WEEKDAY(W$1))*(YEAR(Ventas!$A$2:$A$10000)=YEAR($A$20))*(MONTH(Ventas!$A$2:$A$10000)=MONTH($A$20)))</f>
        <v>2</v>
      </c>
      <c r="X25" s="17" t="n">
        <f aca="false">SUMPRODUCT((HOUR(Ventas!$A$2:$A$10000)=$B25)*(WEEKDAY(Ventas!$A$2:$A$10000)=WEEKDAY(W$1))*(YEAR(Ventas!$A$2:$A$10000)=YEAR($A$20))*(MONTH(Ventas!$A$2:$A$10000)=MONTH($A$20)), Ventas!$F$2:$F$10000)</f>
        <v>22.85</v>
      </c>
      <c r="Y25" s="16" t="n">
        <f aca="false">SUMPRODUCT((HOUR(Ventas!$A$2:$A$10000)=$B25)*(WEEKDAY(Ventas!$A$2:$A$10000)=WEEKDAY(W$1))*(YEAR(Ventas!$A$2:$A$10000)=YEAR($A$20))*(MONTH(Ventas!$A$2:$A$10000)=MONTH($A$20)), Ventas!$E$2:$E$10000)</f>
        <v>3</v>
      </c>
      <c r="Z25" s="18" t="n">
        <f aca="false">IFERROR(Y25/W25, 0)</f>
        <v>1.5</v>
      </c>
      <c r="AA25" s="19" t="n">
        <f aca="false">IFERROR(X25/$C25, 0)</f>
        <v>1.34411764705882</v>
      </c>
      <c r="AB25" s="16" t="n">
        <f aca="false">SUMPRODUCT((HOUR(Ventas!$A$2:$A$10000)=$B25)*(WEEKDAY(Ventas!$A$2:$A$10000)=WEEKDAY(AB$1))*(YEAR(Ventas!$A$2:$A$10000)=YEAR($A$20))*(MONTH(Ventas!$A$2:$A$10000)=MONTH($A$20)))</f>
        <v>2</v>
      </c>
      <c r="AC25" s="17" t="n">
        <f aca="false">SUMPRODUCT((HOUR(Ventas!$A$2:$A$10000)=$B25)*(WEEKDAY(Ventas!$A$2:$A$10000)=WEEKDAY(AB$1))*(YEAR(Ventas!$A$2:$A$10000)=YEAR($A$20))*(MONTH(Ventas!$A$2:$A$10000)=MONTH($A$20)), Ventas!$F$2:$F$10000)</f>
        <v>52.7</v>
      </c>
      <c r="AD25" s="16" t="n">
        <f aca="false">SUMPRODUCT((HOUR(Ventas!$A$2:$A$10000)=$B25)*(WEEKDAY(Ventas!$A$2:$A$10000)=WEEKDAY(AB$1))*(YEAR(Ventas!$A$2:$A$10000)=YEAR($A$20))*(MONTH(Ventas!$A$2:$A$10000)=MONTH($A$20)), Ventas!$E$2:$E$10000)</f>
        <v>6</v>
      </c>
      <c r="AE25" s="18" t="n">
        <f aca="false">IFERROR(AD25/AB25, 0)</f>
        <v>3</v>
      </c>
      <c r="AF25" s="19" t="n">
        <f aca="false">IFERROR(AC25/$C25, 0)</f>
        <v>3.1</v>
      </c>
      <c r="AG25" s="16" t="n">
        <f aca="false">SUMPRODUCT((HOUR(Ventas!$A$2:$A$10000)=$B25)*(WEEKDAY(Ventas!$A$2:$A$10000)=WEEKDAY(AG$1))*(YEAR(Ventas!$A$2:$A$10000)=YEAR($A$20))*(MONTH(Ventas!$A$2:$A$10000)=MONTH($A$20)))</f>
        <v>5</v>
      </c>
      <c r="AH25" s="17" t="n">
        <f aca="false">SUMPRODUCT((HOUR(Ventas!$A$2:$A$10000)=$B25)*(WEEKDAY(Ventas!$A$2:$A$10000)=WEEKDAY(AG$1))*(YEAR(Ventas!$A$2:$A$10000)=YEAR($A$20))*(MONTH(Ventas!$A$2:$A$10000)=MONTH($A$20)), Ventas!$F$2:$F$10000)</f>
        <v>76.55</v>
      </c>
      <c r="AI25" s="16" t="n">
        <f aca="false">SUMPRODUCT((HOUR(Ventas!$A$2:$A$10000)=$B25)*(WEEKDAY(Ventas!$A$2:$A$10000)=WEEKDAY(AG$1))*(YEAR(Ventas!$A$2:$A$10000)=YEAR($A$20))*(MONTH(Ventas!$A$2:$A$10000)=MONTH($A$20)), Ventas!$E$2:$E$10000)</f>
        <v>9</v>
      </c>
      <c r="AJ25" s="18" t="n">
        <f aca="false">IFERROR(AI25/AG25, 0)</f>
        <v>1.8</v>
      </c>
      <c r="AK25" s="19" t="n">
        <f aca="false">IFERROR(AH25/$C25, 0)</f>
        <v>4.50294117647059</v>
      </c>
      <c r="AL25" s="16" t="n">
        <f aca="false">SUMPRODUCT((HOUR(Ventas!$A$2:$A$10000)=$B25)*(WEEKDAY(Ventas!$A$2:$A$10000)=WEEKDAY(AL$1))*(YEAR(Ventas!$A$2:$A$10000)=YEAR($A$20))*(MONTH(Ventas!$A$2:$A$10000)=MONTH($A$20)))</f>
        <v>2</v>
      </c>
      <c r="AM25" s="17" t="n">
        <f aca="false">SUMPRODUCT((HOUR(Ventas!$A$2:$A$10000)=$B25)*(WEEKDAY(Ventas!$A$2:$A$10000)=WEEKDAY(AL$1))*(YEAR(Ventas!$A$2:$A$10000)=YEAR($A$20))*(MONTH(Ventas!$A$2:$A$10000)=MONTH($A$20)), Ventas!$F$2:$F$10000)</f>
        <v>33.85</v>
      </c>
      <c r="AN25" s="16" t="n">
        <f aca="false">SUMPRODUCT((HOUR(Ventas!$A$2:$A$10000)=$B25)*(WEEKDAY(Ventas!$A$2:$A$10000)=WEEKDAY(AL$1))*(YEAR(Ventas!$A$2:$A$10000)=YEAR($A$20))*(MONTH(Ventas!$A$2:$A$10000)=MONTH($A$20)), Ventas!$E$2:$E$10000)</f>
        <v>3</v>
      </c>
      <c r="AO25" s="18" t="n">
        <f aca="false">IFERROR(AN25/AL25, 0)</f>
        <v>1.5</v>
      </c>
      <c r="AP25" s="19" t="n">
        <f aca="false">IFERROR(AM25/$C25, 0)</f>
        <v>1.99117647058823</v>
      </c>
    </row>
    <row r="26" customFormat="false" ht="12.8" hidden="false" customHeight="false" outlineLevel="0" collapsed="false">
      <c r="A26" s="14" t="s">
        <v>84</v>
      </c>
      <c r="B26" s="15" t="n">
        <v>14</v>
      </c>
      <c r="C26" s="16" t="n">
        <f aca="false">SUMPRODUCT((HOUR(Ventas!$A$2:$A$10000)=$B26)*(YEAR(Ventas!$A$2:$A$10000)=YEAR($A$20))*(MONTH(Ventas!$A$2:$A$10000)=MONTH($A$20)))</f>
        <v>14</v>
      </c>
      <c r="D26" s="17" t="n">
        <f aca="false">SUMPRODUCT((HOUR(Ventas!$A$2:$A$10000)=$B26)*(YEAR(Ventas!$A$2:$A$10000)=YEAR($A$20))*(MONTH(Ventas!$A$2:$A$10000)=MONTH($A$20)), Ventas!$F$2:$F$10000)</f>
        <v>234.9</v>
      </c>
      <c r="E26" s="16" t="n">
        <f aca="false">SUMPRODUCT((HOUR(Ventas!$A$2:$A$10000)=$B26)*(YEAR(Ventas!$A$2:$A$10000)=YEAR($A$20))*(MONTH(Ventas!$A$2:$A$10000)=MONTH($A$20)), Ventas!$E$2:$E$10000)</f>
        <v>32</v>
      </c>
      <c r="F26" s="18" t="n">
        <f aca="false">IFERROR(E26/C26, 0)</f>
        <v>2.28571428571429</v>
      </c>
      <c r="G26" s="19" t="n">
        <f aca="false">IFERROR(D26/$C26, 0)</f>
        <v>16.7785714285714</v>
      </c>
      <c r="H26" s="16" t="n">
        <f aca="false">SUMPRODUCT((HOUR(Ventas!$A$2:$A$10000)=$B26)*(WEEKDAY(Ventas!$A$2:$A$10000)=WEEKDAY(H$1))*(YEAR(Ventas!$A$2:$A$10000)=YEAR($A$20))*(MONTH(Ventas!$A$2:$A$10000)=MONTH($A$20)))</f>
        <v>1</v>
      </c>
      <c r="I26" s="17" t="n">
        <f aca="false">SUMPRODUCT((HOUR(Ventas!$A$2:$A$10000)=$B26)*(WEEKDAY(Ventas!$A$2:$A$10000)=WEEKDAY(H$1))*(YEAR(Ventas!$A$2:$A$10000)=YEAR($A$20))*(MONTH(Ventas!$A$2:$A$10000)=MONTH($A$20)), Ventas!$F$2:$F$10000)</f>
        <v>18.95</v>
      </c>
      <c r="J26" s="16" t="n">
        <f aca="false">SUMPRODUCT((HOUR(Ventas!$A$2:$A$10000)=$B26)*(WEEKDAY(Ventas!$A$2:$A$10000)=WEEKDAY(H$1))*(YEAR(Ventas!$A$2:$A$10000)=YEAR($A$20))*(MONTH(Ventas!$A$2:$A$10000)=MONTH($A$20)), Ventas!$E$2:$E$10000)</f>
        <v>5</v>
      </c>
      <c r="K26" s="18" t="n">
        <f aca="false">IFERROR(J26/H26, 0)</f>
        <v>5</v>
      </c>
      <c r="L26" s="19" t="n">
        <f aca="false">IFERROR(I26/$C26, 0)</f>
        <v>1.35357142857143</v>
      </c>
      <c r="M26" s="16" t="n">
        <f aca="false">SUMPRODUCT((HOUR(Ventas!$A$2:$A$10000)=$B26)*(WEEKDAY(Ventas!$A$2:$A$10000)=WEEKDAY(M$1))*(YEAR(Ventas!$A$2:$A$10000)=YEAR($A$20))*(MONTH(Ventas!$A$2:$A$10000)=MONTH($A$20)))</f>
        <v>3</v>
      </c>
      <c r="N26" s="17" t="n">
        <f aca="false">SUMPRODUCT((HOUR(Ventas!$A$2:$A$10000)=$B26)*(WEEKDAY(Ventas!$A$2:$A$10000)=WEEKDAY(M$1))*(YEAR(Ventas!$A$2:$A$10000)=YEAR($A$20))*(MONTH(Ventas!$A$2:$A$10000)=MONTH($A$20)), Ventas!$F$2:$F$10000)</f>
        <v>95.6</v>
      </c>
      <c r="O26" s="16" t="n">
        <f aca="false">SUMPRODUCT((HOUR(Ventas!$A$2:$A$10000)=$B26)*(WEEKDAY(Ventas!$A$2:$A$10000)=WEEKDAY(M$1))*(YEAR(Ventas!$A$2:$A$10000)=YEAR($A$20))*(MONTH(Ventas!$A$2:$A$10000)=MONTH($A$20)), Ventas!$E$2:$E$10000)</f>
        <v>8</v>
      </c>
      <c r="P26" s="18" t="n">
        <f aca="false">IFERROR(O26/M26, 0)</f>
        <v>2.66666666666667</v>
      </c>
      <c r="Q26" s="19" t="n">
        <f aca="false">IFERROR(N26/$C26, 0)</f>
        <v>6.82857142857143</v>
      </c>
      <c r="R26" s="16" t="n">
        <f aca="false">SUMPRODUCT((HOUR(Ventas!$A$2:$A$10000)=$B26)*(WEEKDAY(Ventas!$A$2:$A$10000)=WEEKDAY(R$1))*(YEAR(Ventas!$A$2:$A$10000)=YEAR($A$20))*(MONTH(Ventas!$A$2:$A$10000)=MONTH($A$20)))</f>
        <v>2</v>
      </c>
      <c r="S26" s="17" t="n">
        <f aca="false">SUMPRODUCT((HOUR(Ventas!$A$2:$A$10000)=$B26)*(WEEKDAY(Ventas!$A$2:$A$10000)=WEEKDAY(R$1))*(YEAR(Ventas!$A$2:$A$10000)=YEAR($A$20))*(MONTH(Ventas!$A$2:$A$10000)=MONTH($A$20)), Ventas!$F$2:$F$10000)</f>
        <v>21.85</v>
      </c>
      <c r="T26" s="16" t="n">
        <f aca="false">SUMPRODUCT((HOUR(Ventas!$A$2:$A$10000)=$B26)*(WEEKDAY(Ventas!$A$2:$A$10000)=WEEKDAY(R$1))*(YEAR(Ventas!$A$2:$A$10000)=YEAR($A$20))*(MONTH(Ventas!$A$2:$A$10000)=MONTH($A$20)), Ventas!$E$2:$E$10000)</f>
        <v>3</v>
      </c>
      <c r="U26" s="18" t="n">
        <f aca="false">IFERROR(T26/R26, 0)</f>
        <v>1.5</v>
      </c>
      <c r="V26" s="19" t="n">
        <f aca="false">IFERROR(S26/$C26, 0)</f>
        <v>1.56071428571429</v>
      </c>
      <c r="W26" s="16" t="n">
        <f aca="false">SUMPRODUCT((HOUR(Ventas!$A$2:$A$10000)=$B26)*(WEEKDAY(Ventas!$A$2:$A$10000)=WEEKDAY(W$1))*(YEAR(Ventas!$A$2:$A$10000)=YEAR($A$20))*(MONTH(Ventas!$A$2:$A$10000)=MONTH($A$20)))</f>
        <v>3</v>
      </c>
      <c r="X26" s="17" t="n">
        <f aca="false">SUMPRODUCT((HOUR(Ventas!$A$2:$A$10000)=$B26)*(WEEKDAY(Ventas!$A$2:$A$10000)=WEEKDAY(W$1))*(YEAR(Ventas!$A$2:$A$10000)=YEAR($A$20))*(MONTH(Ventas!$A$2:$A$10000)=MONTH($A$20)), Ventas!$F$2:$F$10000)</f>
        <v>55.75</v>
      </c>
      <c r="Y26" s="16" t="n">
        <f aca="false">SUMPRODUCT((HOUR(Ventas!$A$2:$A$10000)=$B26)*(WEEKDAY(Ventas!$A$2:$A$10000)=WEEKDAY(W$1))*(YEAR(Ventas!$A$2:$A$10000)=YEAR($A$20))*(MONTH(Ventas!$A$2:$A$10000)=MONTH($A$20)), Ventas!$E$2:$E$10000)</f>
        <v>5</v>
      </c>
      <c r="Z26" s="18" t="n">
        <f aca="false">IFERROR(Y26/W26, 0)</f>
        <v>1.66666666666667</v>
      </c>
      <c r="AA26" s="19" t="n">
        <f aca="false">IFERROR(X26/$C26, 0)</f>
        <v>3.98214285714286</v>
      </c>
      <c r="AB26" s="16" t="n">
        <f aca="false">SUMPRODUCT((HOUR(Ventas!$A$2:$A$10000)=$B26)*(WEEKDAY(Ventas!$A$2:$A$10000)=WEEKDAY(AB$1))*(YEAR(Ventas!$A$2:$A$10000)=YEAR($A$20))*(MONTH(Ventas!$A$2:$A$10000)=MONTH($A$20)))</f>
        <v>0</v>
      </c>
      <c r="AC26" s="17" t="n">
        <f aca="false">SUMPRODUCT((HOUR(Ventas!$A$2:$A$10000)=$B26)*(WEEKDAY(Ventas!$A$2:$A$10000)=WEEKDAY(AB$1))*(YEAR(Ventas!$A$2:$A$10000)=YEAR($A$20))*(MONTH(Ventas!$A$2:$A$10000)=MONTH($A$20)), Ventas!$F$2:$F$10000)</f>
        <v>0</v>
      </c>
      <c r="AD26" s="16" t="n">
        <f aca="false">SUMPRODUCT((HOUR(Ventas!$A$2:$A$10000)=$B26)*(WEEKDAY(Ventas!$A$2:$A$10000)=WEEKDAY(AB$1))*(YEAR(Ventas!$A$2:$A$10000)=YEAR($A$20))*(MONTH(Ventas!$A$2:$A$10000)=MONTH($A$20)), Ventas!$E$2:$E$10000)</f>
        <v>0</v>
      </c>
      <c r="AE26" s="18" t="n">
        <f aca="false">IFERROR(AD26/AB26, 0)</f>
        <v>0</v>
      </c>
      <c r="AF26" s="19" t="n">
        <f aca="false">IFERROR(AC26/$C26, 0)</f>
        <v>0</v>
      </c>
      <c r="AG26" s="16" t="n">
        <f aca="false">SUMPRODUCT((HOUR(Ventas!$A$2:$A$10000)=$B26)*(WEEKDAY(Ventas!$A$2:$A$10000)=WEEKDAY(AG$1))*(YEAR(Ventas!$A$2:$A$10000)=YEAR($A$20))*(MONTH(Ventas!$A$2:$A$10000)=MONTH($A$20)))</f>
        <v>0</v>
      </c>
      <c r="AH26" s="17" t="n">
        <f aca="false">SUMPRODUCT((HOUR(Ventas!$A$2:$A$10000)=$B26)*(WEEKDAY(Ventas!$A$2:$A$10000)=WEEKDAY(AG$1))*(YEAR(Ventas!$A$2:$A$10000)=YEAR($A$20))*(MONTH(Ventas!$A$2:$A$10000)=MONTH($A$20)), Ventas!$F$2:$F$10000)</f>
        <v>0</v>
      </c>
      <c r="AI26" s="16" t="n">
        <f aca="false">SUMPRODUCT((HOUR(Ventas!$A$2:$A$10000)=$B26)*(WEEKDAY(Ventas!$A$2:$A$10000)=WEEKDAY(AG$1))*(YEAR(Ventas!$A$2:$A$10000)=YEAR($A$20))*(MONTH(Ventas!$A$2:$A$10000)=MONTH($A$20)), Ventas!$E$2:$E$10000)</f>
        <v>0</v>
      </c>
      <c r="AJ26" s="18" t="n">
        <f aca="false">IFERROR(AI26/AG26, 0)</f>
        <v>0</v>
      </c>
      <c r="AK26" s="19" t="n">
        <f aca="false">IFERROR(AH26/$C26, 0)</f>
        <v>0</v>
      </c>
      <c r="AL26" s="16" t="n">
        <f aca="false">SUMPRODUCT((HOUR(Ventas!$A$2:$A$10000)=$B26)*(WEEKDAY(Ventas!$A$2:$A$10000)=WEEKDAY(AL$1))*(YEAR(Ventas!$A$2:$A$10000)=YEAR($A$20))*(MONTH(Ventas!$A$2:$A$10000)=MONTH($A$20)))</f>
        <v>5</v>
      </c>
      <c r="AM26" s="17" t="n">
        <f aca="false">SUMPRODUCT((HOUR(Ventas!$A$2:$A$10000)=$B26)*(WEEKDAY(Ventas!$A$2:$A$10000)=WEEKDAY(AL$1))*(YEAR(Ventas!$A$2:$A$10000)=YEAR($A$20))*(MONTH(Ventas!$A$2:$A$10000)=MONTH($A$20)), Ventas!$F$2:$F$10000)</f>
        <v>42.75</v>
      </c>
      <c r="AN26" s="16" t="n">
        <f aca="false">SUMPRODUCT((HOUR(Ventas!$A$2:$A$10000)=$B26)*(WEEKDAY(Ventas!$A$2:$A$10000)=WEEKDAY(AL$1))*(YEAR(Ventas!$A$2:$A$10000)=YEAR($A$20))*(MONTH(Ventas!$A$2:$A$10000)=MONTH($A$20)), Ventas!$E$2:$E$10000)</f>
        <v>11</v>
      </c>
      <c r="AO26" s="18" t="n">
        <f aca="false">IFERROR(AN26/AL26, 0)</f>
        <v>2.2</v>
      </c>
      <c r="AP26" s="19" t="n">
        <f aca="false">IFERROR(AM26/$C26, 0)</f>
        <v>3.05357142857143</v>
      </c>
    </row>
    <row r="27" customFormat="false" ht="12.8" hidden="false" customHeight="false" outlineLevel="0" collapsed="false">
      <c r="A27" s="14" t="s">
        <v>85</v>
      </c>
      <c r="B27" s="15" t="n">
        <v>15</v>
      </c>
      <c r="C27" s="16" t="n">
        <f aca="false">SUMPRODUCT((HOUR(Ventas!$A$2:$A$10000)=$B27)*(YEAR(Ventas!$A$2:$A$10000)=YEAR($A$20))*(MONTH(Ventas!$A$2:$A$10000)=MONTH($A$20)))</f>
        <v>15</v>
      </c>
      <c r="D27" s="17" t="n">
        <f aca="false">SUMPRODUCT((HOUR(Ventas!$A$2:$A$10000)=$B27)*(YEAR(Ventas!$A$2:$A$10000)=YEAR($A$20))*(MONTH(Ventas!$A$2:$A$10000)=MONTH($A$20)), Ventas!$F$2:$F$10000)</f>
        <v>214.85</v>
      </c>
      <c r="E27" s="16" t="n">
        <f aca="false">SUMPRODUCT((HOUR(Ventas!$A$2:$A$10000)=$B27)*(YEAR(Ventas!$A$2:$A$10000)=YEAR($A$20))*(MONTH(Ventas!$A$2:$A$10000)=MONTH($A$20)), Ventas!$E$2:$E$10000)</f>
        <v>23</v>
      </c>
      <c r="F27" s="18" t="n">
        <f aca="false">IFERROR(E27/C27, 0)</f>
        <v>1.53333333333333</v>
      </c>
      <c r="G27" s="19" t="n">
        <f aca="false">IFERROR(D27/$C27, 0)</f>
        <v>14.3233333333333</v>
      </c>
      <c r="H27" s="16" t="n">
        <f aca="false">SUMPRODUCT((HOUR(Ventas!$A$2:$A$10000)=$B27)*(WEEKDAY(Ventas!$A$2:$A$10000)=WEEKDAY(H$1))*(YEAR(Ventas!$A$2:$A$10000)=YEAR($A$20))*(MONTH(Ventas!$A$2:$A$10000)=MONTH($A$20)))</f>
        <v>2</v>
      </c>
      <c r="I27" s="17" t="n">
        <f aca="false">SUMPRODUCT((HOUR(Ventas!$A$2:$A$10000)=$B27)*(WEEKDAY(Ventas!$A$2:$A$10000)=WEEKDAY(H$1))*(YEAR(Ventas!$A$2:$A$10000)=YEAR($A$20))*(MONTH(Ventas!$A$2:$A$10000)=MONTH($A$20)), Ventas!$F$2:$F$10000)</f>
        <v>34.8</v>
      </c>
      <c r="J27" s="16" t="n">
        <f aca="false">SUMPRODUCT((HOUR(Ventas!$A$2:$A$10000)=$B27)*(WEEKDAY(Ventas!$A$2:$A$10000)=WEEKDAY(H$1))*(YEAR(Ventas!$A$2:$A$10000)=YEAR($A$20))*(MONTH(Ventas!$A$2:$A$10000)=MONTH($A$20)), Ventas!$E$2:$E$10000)</f>
        <v>4</v>
      </c>
      <c r="K27" s="18" t="n">
        <f aca="false">IFERROR(J27/H27, 0)</f>
        <v>2</v>
      </c>
      <c r="L27" s="19" t="n">
        <f aca="false">IFERROR(I27/$C27, 0)</f>
        <v>2.32</v>
      </c>
      <c r="M27" s="16" t="n">
        <f aca="false">SUMPRODUCT((HOUR(Ventas!$A$2:$A$10000)=$B27)*(WEEKDAY(Ventas!$A$2:$A$10000)=WEEKDAY(M$1))*(YEAR(Ventas!$A$2:$A$10000)=YEAR($A$20))*(MONTH(Ventas!$A$2:$A$10000)=MONTH($A$20)))</f>
        <v>5</v>
      </c>
      <c r="N27" s="17" t="n">
        <f aca="false">SUMPRODUCT((HOUR(Ventas!$A$2:$A$10000)=$B27)*(WEEKDAY(Ventas!$A$2:$A$10000)=WEEKDAY(M$1))*(YEAR(Ventas!$A$2:$A$10000)=YEAR($A$20))*(MONTH(Ventas!$A$2:$A$10000)=MONTH($A$20)), Ventas!$F$2:$F$10000)</f>
        <v>83.45</v>
      </c>
      <c r="O27" s="16" t="n">
        <f aca="false">SUMPRODUCT((HOUR(Ventas!$A$2:$A$10000)=$B27)*(WEEKDAY(Ventas!$A$2:$A$10000)=WEEKDAY(M$1))*(YEAR(Ventas!$A$2:$A$10000)=YEAR($A$20))*(MONTH(Ventas!$A$2:$A$10000)=MONTH($A$20)), Ventas!$E$2:$E$10000)</f>
        <v>11</v>
      </c>
      <c r="P27" s="18" t="n">
        <f aca="false">IFERROR(O27/M27, 0)</f>
        <v>2.2</v>
      </c>
      <c r="Q27" s="19" t="n">
        <f aca="false">IFERROR(N27/$C27, 0)</f>
        <v>5.56333333333333</v>
      </c>
      <c r="R27" s="16" t="n">
        <f aca="false">SUMPRODUCT((HOUR(Ventas!$A$2:$A$10000)=$B27)*(WEEKDAY(Ventas!$A$2:$A$10000)=WEEKDAY(R$1))*(YEAR(Ventas!$A$2:$A$10000)=YEAR($A$20))*(MONTH(Ventas!$A$2:$A$10000)=MONTH($A$20)))</f>
        <v>1</v>
      </c>
      <c r="S27" s="17" t="n">
        <f aca="false">SUMPRODUCT((HOUR(Ventas!$A$2:$A$10000)=$B27)*(WEEKDAY(Ventas!$A$2:$A$10000)=WEEKDAY(R$1))*(YEAR(Ventas!$A$2:$A$10000)=YEAR($A$20))*(MONTH(Ventas!$A$2:$A$10000)=MONTH($A$20)), Ventas!$F$2:$F$10000)</f>
        <v>8.95</v>
      </c>
      <c r="T27" s="16" t="n">
        <f aca="false">SUMPRODUCT((HOUR(Ventas!$A$2:$A$10000)=$B27)*(WEEKDAY(Ventas!$A$2:$A$10000)=WEEKDAY(R$1))*(YEAR(Ventas!$A$2:$A$10000)=YEAR($A$20))*(MONTH(Ventas!$A$2:$A$10000)=MONTH($A$20)), Ventas!$E$2:$E$10000)</f>
        <v>1</v>
      </c>
      <c r="U27" s="18" t="n">
        <f aca="false">IFERROR(T27/R27, 0)</f>
        <v>1</v>
      </c>
      <c r="V27" s="19" t="n">
        <f aca="false">IFERROR(S27/$C27, 0)</f>
        <v>0.596666666666667</v>
      </c>
      <c r="W27" s="16" t="n">
        <f aca="false">SUMPRODUCT((HOUR(Ventas!$A$2:$A$10000)=$B27)*(WEEKDAY(Ventas!$A$2:$A$10000)=WEEKDAY(W$1))*(YEAR(Ventas!$A$2:$A$10000)=YEAR($A$20))*(MONTH(Ventas!$A$2:$A$10000)=MONTH($A$20)))</f>
        <v>4</v>
      </c>
      <c r="X27" s="17" t="n">
        <f aca="false">SUMPRODUCT((HOUR(Ventas!$A$2:$A$10000)=$B27)*(WEEKDAY(Ventas!$A$2:$A$10000)=WEEKDAY(W$1))*(YEAR(Ventas!$A$2:$A$10000)=YEAR($A$20))*(MONTH(Ventas!$A$2:$A$10000)=MONTH($A$20)), Ventas!$F$2:$F$10000)</f>
        <v>46.8</v>
      </c>
      <c r="Y27" s="16" t="n">
        <f aca="false">SUMPRODUCT((HOUR(Ventas!$A$2:$A$10000)=$B27)*(WEEKDAY(Ventas!$A$2:$A$10000)=WEEKDAY(W$1))*(YEAR(Ventas!$A$2:$A$10000)=YEAR($A$20))*(MONTH(Ventas!$A$2:$A$10000)=MONTH($A$20)), Ventas!$E$2:$E$10000)</f>
        <v>4</v>
      </c>
      <c r="Z27" s="18" t="n">
        <f aca="false">IFERROR(Y27/W27, 0)</f>
        <v>1</v>
      </c>
      <c r="AA27" s="19" t="n">
        <f aca="false">IFERROR(X27/$C27, 0)</f>
        <v>3.12</v>
      </c>
      <c r="AB27" s="16" t="n">
        <f aca="false">SUMPRODUCT((HOUR(Ventas!$A$2:$A$10000)=$B27)*(WEEKDAY(Ventas!$A$2:$A$10000)=WEEKDAY(AB$1))*(YEAR(Ventas!$A$2:$A$10000)=YEAR($A$20))*(MONTH(Ventas!$A$2:$A$10000)=MONTH($A$20)))</f>
        <v>1</v>
      </c>
      <c r="AC27" s="17" t="n">
        <f aca="false">SUMPRODUCT((HOUR(Ventas!$A$2:$A$10000)=$B27)*(WEEKDAY(Ventas!$A$2:$A$10000)=WEEKDAY(AB$1))*(YEAR(Ventas!$A$2:$A$10000)=YEAR($A$20))*(MONTH(Ventas!$A$2:$A$10000)=MONTH($A$20)), Ventas!$F$2:$F$10000)</f>
        <v>15.95</v>
      </c>
      <c r="AD27" s="16" t="n">
        <f aca="false">SUMPRODUCT((HOUR(Ventas!$A$2:$A$10000)=$B27)*(WEEKDAY(Ventas!$A$2:$A$10000)=WEEKDAY(AB$1))*(YEAR(Ventas!$A$2:$A$10000)=YEAR($A$20))*(MONTH(Ventas!$A$2:$A$10000)=MONTH($A$20)), Ventas!$E$2:$E$10000)</f>
        <v>1</v>
      </c>
      <c r="AE27" s="18" t="n">
        <f aca="false">IFERROR(AD27/AB27, 0)</f>
        <v>1</v>
      </c>
      <c r="AF27" s="19" t="n">
        <f aca="false">IFERROR(AC27/$C27, 0)</f>
        <v>1.06333333333333</v>
      </c>
      <c r="AG27" s="16" t="n">
        <f aca="false">SUMPRODUCT((HOUR(Ventas!$A$2:$A$10000)=$B27)*(WEEKDAY(Ventas!$A$2:$A$10000)=WEEKDAY(AG$1))*(YEAR(Ventas!$A$2:$A$10000)=YEAR($A$20))*(MONTH(Ventas!$A$2:$A$10000)=MONTH($A$20)))</f>
        <v>2</v>
      </c>
      <c r="AH27" s="17" t="n">
        <f aca="false">SUMPRODUCT((HOUR(Ventas!$A$2:$A$10000)=$B27)*(WEEKDAY(Ventas!$A$2:$A$10000)=WEEKDAY(AG$1))*(YEAR(Ventas!$A$2:$A$10000)=YEAR($A$20))*(MONTH(Ventas!$A$2:$A$10000)=MONTH($A$20)), Ventas!$F$2:$F$10000)</f>
        <v>24.9</v>
      </c>
      <c r="AI27" s="16" t="n">
        <f aca="false">SUMPRODUCT((HOUR(Ventas!$A$2:$A$10000)=$B27)*(WEEKDAY(Ventas!$A$2:$A$10000)=WEEKDAY(AG$1))*(YEAR(Ventas!$A$2:$A$10000)=YEAR($A$20))*(MONTH(Ventas!$A$2:$A$10000)=MONTH($A$20)), Ventas!$E$2:$E$10000)</f>
        <v>2</v>
      </c>
      <c r="AJ27" s="18" t="n">
        <f aca="false">IFERROR(AI27/AG27, 0)</f>
        <v>1</v>
      </c>
      <c r="AK27" s="19" t="n">
        <f aca="false">IFERROR(AH27/$C27, 0)</f>
        <v>1.66</v>
      </c>
      <c r="AL27" s="16" t="n">
        <f aca="false">SUMPRODUCT((HOUR(Ventas!$A$2:$A$10000)=$B27)*(WEEKDAY(Ventas!$A$2:$A$10000)=WEEKDAY(AL$1))*(YEAR(Ventas!$A$2:$A$10000)=YEAR($A$20))*(MONTH(Ventas!$A$2:$A$10000)=MONTH($A$20)))</f>
        <v>0</v>
      </c>
      <c r="AM27" s="17" t="n">
        <f aca="false">SUMPRODUCT((HOUR(Ventas!$A$2:$A$10000)=$B27)*(WEEKDAY(Ventas!$A$2:$A$10000)=WEEKDAY(AL$1))*(YEAR(Ventas!$A$2:$A$10000)=YEAR($A$20))*(MONTH(Ventas!$A$2:$A$10000)=MONTH($A$20)), Ventas!$F$2:$F$10000)</f>
        <v>0</v>
      </c>
      <c r="AN27" s="16" t="n">
        <f aca="false">SUMPRODUCT((HOUR(Ventas!$A$2:$A$10000)=$B27)*(WEEKDAY(Ventas!$A$2:$A$10000)=WEEKDAY(AL$1))*(YEAR(Ventas!$A$2:$A$10000)=YEAR($A$20))*(MONTH(Ventas!$A$2:$A$10000)=MONTH($A$20)), Ventas!$E$2:$E$10000)</f>
        <v>0</v>
      </c>
      <c r="AO27" s="18" t="n">
        <f aca="false">IFERROR(AN27/AL27, 0)</f>
        <v>0</v>
      </c>
      <c r="AP27" s="19" t="n">
        <f aca="false">IFERROR(AM27/$C27, 0)</f>
        <v>0</v>
      </c>
    </row>
    <row r="28" customFormat="false" ht="12.8" hidden="false" customHeight="false" outlineLevel="0" collapsed="false">
      <c r="A28" s="14" t="s">
        <v>86</v>
      </c>
      <c r="B28" s="15" t="n">
        <v>16</v>
      </c>
      <c r="C28" s="16" t="n">
        <f aca="false">SUMPRODUCT((HOUR(Ventas!$A$2:$A$10000)=$B28)*(YEAR(Ventas!$A$2:$A$10000)=YEAR($A$20))*(MONTH(Ventas!$A$2:$A$10000)=MONTH($A$20)))</f>
        <v>0</v>
      </c>
      <c r="D28" s="17" t="n">
        <f aca="false">SUMPRODUCT((HOUR(Ventas!$A$2:$A$10000)=$B28)*(YEAR(Ventas!$A$2:$A$10000)=YEAR($A$20))*(MONTH(Ventas!$A$2:$A$10000)=MONTH($A$20)), Ventas!$F$2:$F$10000)</f>
        <v>0</v>
      </c>
      <c r="E28" s="16" t="n">
        <f aca="false">SUMPRODUCT((HOUR(Ventas!$A$2:$A$10000)=$B28)*(YEAR(Ventas!$A$2:$A$10000)=YEAR($A$20))*(MONTH(Ventas!$A$2:$A$10000)=MONTH($A$20)), Ventas!$E$2:$E$10000)</f>
        <v>0</v>
      </c>
      <c r="F28" s="18" t="n">
        <f aca="false">IFERROR(E28/C28, 0)</f>
        <v>0</v>
      </c>
      <c r="G28" s="19" t="n">
        <f aca="false">IFERROR(D28/$C28, 0)</f>
        <v>0</v>
      </c>
      <c r="H28" s="16" t="n">
        <f aca="false">SUMPRODUCT((HOUR(Ventas!$A$2:$A$10000)=$B28)*(WEEKDAY(Ventas!$A$2:$A$10000)=WEEKDAY(H$1))*(YEAR(Ventas!$A$2:$A$10000)=YEAR($A$20))*(MONTH(Ventas!$A$2:$A$10000)=MONTH($A$20)))</f>
        <v>0</v>
      </c>
      <c r="I28" s="17" t="n">
        <f aca="false">SUMPRODUCT((HOUR(Ventas!$A$2:$A$10000)=$B28)*(WEEKDAY(Ventas!$A$2:$A$10000)=WEEKDAY(H$1))*(YEAR(Ventas!$A$2:$A$10000)=YEAR($A$20))*(MONTH(Ventas!$A$2:$A$10000)=MONTH($A$20)), Ventas!$F$2:$F$10000)</f>
        <v>0</v>
      </c>
      <c r="J28" s="16" t="n">
        <f aca="false">SUMPRODUCT((HOUR(Ventas!$A$2:$A$10000)=$B28)*(WEEKDAY(Ventas!$A$2:$A$10000)=WEEKDAY(H$1))*(YEAR(Ventas!$A$2:$A$10000)=YEAR($A$20))*(MONTH(Ventas!$A$2:$A$10000)=MONTH($A$20)), Ventas!$E$2:$E$10000)</f>
        <v>0</v>
      </c>
      <c r="K28" s="18" t="n">
        <f aca="false">IFERROR(J28/H28, 0)</f>
        <v>0</v>
      </c>
      <c r="L28" s="19" t="n">
        <f aca="false">IFERROR(I28/$C28, 0)</f>
        <v>0</v>
      </c>
      <c r="M28" s="16" t="n">
        <f aca="false">SUMPRODUCT((HOUR(Ventas!$A$2:$A$10000)=$B28)*(WEEKDAY(Ventas!$A$2:$A$10000)=WEEKDAY(M$1))*(YEAR(Ventas!$A$2:$A$10000)=YEAR($A$20))*(MONTH(Ventas!$A$2:$A$10000)=MONTH($A$20)))</f>
        <v>0</v>
      </c>
      <c r="N28" s="17" t="n">
        <f aca="false">SUMPRODUCT((HOUR(Ventas!$A$2:$A$10000)=$B28)*(WEEKDAY(Ventas!$A$2:$A$10000)=WEEKDAY(M$1))*(YEAR(Ventas!$A$2:$A$10000)=YEAR($A$20))*(MONTH(Ventas!$A$2:$A$10000)=MONTH($A$20)), Ventas!$F$2:$F$10000)</f>
        <v>0</v>
      </c>
      <c r="O28" s="16" t="n">
        <f aca="false">SUMPRODUCT((HOUR(Ventas!$A$2:$A$10000)=$B28)*(WEEKDAY(Ventas!$A$2:$A$10000)=WEEKDAY(M$1))*(YEAR(Ventas!$A$2:$A$10000)=YEAR($A$20))*(MONTH(Ventas!$A$2:$A$10000)=MONTH($A$20)), Ventas!$E$2:$E$10000)</f>
        <v>0</v>
      </c>
      <c r="P28" s="18" t="n">
        <f aca="false">IFERROR(O28/M28, 0)</f>
        <v>0</v>
      </c>
      <c r="Q28" s="19" t="n">
        <f aca="false">IFERROR(N28/$C28, 0)</f>
        <v>0</v>
      </c>
      <c r="R28" s="16" t="n">
        <f aca="false">SUMPRODUCT((HOUR(Ventas!$A$2:$A$10000)=$B28)*(WEEKDAY(Ventas!$A$2:$A$10000)=WEEKDAY(R$1))*(YEAR(Ventas!$A$2:$A$10000)=YEAR($A$20))*(MONTH(Ventas!$A$2:$A$10000)=MONTH($A$20)))</f>
        <v>0</v>
      </c>
      <c r="S28" s="17" t="n">
        <f aca="false">SUMPRODUCT((HOUR(Ventas!$A$2:$A$10000)=$B28)*(WEEKDAY(Ventas!$A$2:$A$10000)=WEEKDAY(R$1))*(YEAR(Ventas!$A$2:$A$10000)=YEAR($A$20))*(MONTH(Ventas!$A$2:$A$10000)=MONTH($A$20)), Ventas!$F$2:$F$10000)</f>
        <v>0</v>
      </c>
      <c r="T28" s="16" t="n">
        <f aca="false">SUMPRODUCT((HOUR(Ventas!$A$2:$A$10000)=$B28)*(WEEKDAY(Ventas!$A$2:$A$10000)=WEEKDAY(R$1))*(YEAR(Ventas!$A$2:$A$10000)=YEAR($A$20))*(MONTH(Ventas!$A$2:$A$10000)=MONTH($A$20)), Ventas!$E$2:$E$10000)</f>
        <v>0</v>
      </c>
      <c r="U28" s="18" t="n">
        <f aca="false">IFERROR(T28/R28, 0)</f>
        <v>0</v>
      </c>
      <c r="V28" s="19" t="n">
        <f aca="false">IFERROR(S28/$C28, 0)</f>
        <v>0</v>
      </c>
      <c r="W28" s="16" t="n">
        <f aca="false">SUMPRODUCT((HOUR(Ventas!$A$2:$A$10000)=$B28)*(WEEKDAY(Ventas!$A$2:$A$10000)=WEEKDAY(W$1))*(YEAR(Ventas!$A$2:$A$10000)=YEAR($A$20))*(MONTH(Ventas!$A$2:$A$10000)=MONTH($A$20)))</f>
        <v>0</v>
      </c>
      <c r="X28" s="17" t="n">
        <f aca="false">SUMPRODUCT((HOUR(Ventas!$A$2:$A$10000)=$B28)*(WEEKDAY(Ventas!$A$2:$A$10000)=WEEKDAY(W$1))*(YEAR(Ventas!$A$2:$A$10000)=YEAR($A$20))*(MONTH(Ventas!$A$2:$A$10000)=MONTH($A$20)), Ventas!$F$2:$F$10000)</f>
        <v>0</v>
      </c>
      <c r="Y28" s="16" t="n">
        <f aca="false">SUMPRODUCT((HOUR(Ventas!$A$2:$A$10000)=$B28)*(WEEKDAY(Ventas!$A$2:$A$10000)=WEEKDAY(W$1))*(YEAR(Ventas!$A$2:$A$10000)=YEAR($A$20))*(MONTH(Ventas!$A$2:$A$10000)=MONTH($A$20)), Ventas!$E$2:$E$10000)</f>
        <v>0</v>
      </c>
      <c r="Z28" s="18" t="n">
        <f aca="false">IFERROR(Y28/W28, 0)</f>
        <v>0</v>
      </c>
      <c r="AA28" s="19" t="n">
        <f aca="false">IFERROR(X28/$C28, 0)</f>
        <v>0</v>
      </c>
      <c r="AB28" s="16" t="n">
        <f aca="false">SUMPRODUCT((HOUR(Ventas!$A$2:$A$10000)=$B28)*(WEEKDAY(Ventas!$A$2:$A$10000)=WEEKDAY(AB$1))*(YEAR(Ventas!$A$2:$A$10000)=YEAR($A$20))*(MONTH(Ventas!$A$2:$A$10000)=MONTH($A$20)))</f>
        <v>0</v>
      </c>
      <c r="AC28" s="17" t="n">
        <f aca="false">SUMPRODUCT((HOUR(Ventas!$A$2:$A$10000)=$B28)*(WEEKDAY(Ventas!$A$2:$A$10000)=WEEKDAY(AB$1))*(YEAR(Ventas!$A$2:$A$10000)=YEAR($A$20))*(MONTH(Ventas!$A$2:$A$10000)=MONTH($A$20)), Ventas!$F$2:$F$10000)</f>
        <v>0</v>
      </c>
      <c r="AD28" s="16" t="n">
        <f aca="false">SUMPRODUCT((HOUR(Ventas!$A$2:$A$10000)=$B28)*(WEEKDAY(Ventas!$A$2:$A$10000)=WEEKDAY(AB$1))*(YEAR(Ventas!$A$2:$A$10000)=YEAR($A$20))*(MONTH(Ventas!$A$2:$A$10000)=MONTH($A$20)), Ventas!$E$2:$E$10000)</f>
        <v>0</v>
      </c>
      <c r="AE28" s="18" t="n">
        <f aca="false">IFERROR(AD28/AB28, 0)</f>
        <v>0</v>
      </c>
      <c r="AF28" s="19" t="n">
        <f aca="false">IFERROR(AC28/$C28, 0)</f>
        <v>0</v>
      </c>
      <c r="AG28" s="16" t="n">
        <f aca="false">SUMPRODUCT((HOUR(Ventas!$A$2:$A$10000)=$B28)*(WEEKDAY(Ventas!$A$2:$A$10000)=WEEKDAY(AG$1))*(YEAR(Ventas!$A$2:$A$10000)=YEAR($A$20))*(MONTH(Ventas!$A$2:$A$10000)=MONTH($A$20)))</f>
        <v>0</v>
      </c>
      <c r="AH28" s="17" t="n">
        <f aca="false">SUMPRODUCT((HOUR(Ventas!$A$2:$A$10000)=$B28)*(WEEKDAY(Ventas!$A$2:$A$10000)=WEEKDAY(AG$1))*(YEAR(Ventas!$A$2:$A$10000)=YEAR($A$20))*(MONTH(Ventas!$A$2:$A$10000)=MONTH($A$20)), Ventas!$F$2:$F$10000)</f>
        <v>0</v>
      </c>
      <c r="AI28" s="16" t="n">
        <f aca="false">SUMPRODUCT((HOUR(Ventas!$A$2:$A$10000)=$B28)*(WEEKDAY(Ventas!$A$2:$A$10000)=WEEKDAY(AG$1))*(YEAR(Ventas!$A$2:$A$10000)=YEAR($A$20))*(MONTH(Ventas!$A$2:$A$10000)=MONTH($A$20)), Ventas!$E$2:$E$10000)</f>
        <v>0</v>
      </c>
      <c r="AJ28" s="18" t="n">
        <f aca="false">IFERROR(AI28/AG28, 0)</f>
        <v>0</v>
      </c>
      <c r="AK28" s="19" t="n">
        <f aca="false">IFERROR(AH28/$C28, 0)</f>
        <v>0</v>
      </c>
      <c r="AL28" s="16" t="n">
        <f aca="false">SUMPRODUCT((HOUR(Ventas!$A$2:$A$10000)=$B28)*(WEEKDAY(Ventas!$A$2:$A$10000)=WEEKDAY(AL$1))*(YEAR(Ventas!$A$2:$A$10000)=YEAR($A$20))*(MONTH(Ventas!$A$2:$A$10000)=MONTH($A$20)))</f>
        <v>0</v>
      </c>
      <c r="AM28" s="17" t="n">
        <f aca="false">SUMPRODUCT((HOUR(Ventas!$A$2:$A$10000)=$B28)*(WEEKDAY(Ventas!$A$2:$A$10000)=WEEKDAY(AL$1))*(YEAR(Ventas!$A$2:$A$10000)=YEAR($A$20))*(MONTH(Ventas!$A$2:$A$10000)=MONTH($A$20)), Ventas!$F$2:$F$10000)</f>
        <v>0</v>
      </c>
      <c r="AN28" s="16" t="n">
        <f aca="false">SUMPRODUCT((HOUR(Ventas!$A$2:$A$10000)=$B28)*(WEEKDAY(Ventas!$A$2:$A$10000)=WEEKDAY(AL$1))*(YEAR(Ventas!$A$2:$A$10000)=YEAR($A$20))*(MONTH(Ventas!$A$2:$A$10000)=MONTH($A$20)), Ventas!$E$2:$E$10000)</f>
        <v>0</v>
      </c>
      <c r="AO28" s="18" t="n">
        <f aca="false">IFERROR(AN28/AL28, 0)</f>
        <v>0</v>
      </c>
      <c r="AP28" s="19" t="n">
        <f aca="false">IFERROR(AM28/$C28, 0)</f>
        <v>0</v>
      </c>
    </row>
    <row r="29" customFormat="false" ht="12.8" hidden="false" customHeight="false" outlineLevel="0" collapsed="false">
      <c r="A29" s="14" t="s">
        <v>87</v>
      </c>
      <c r="B29" s="15" t="n">
        <v>17</v>
      </c>
      <c r="C29" s="16" t="n">
        <f aca="false">SUMPRODUCT((HOUR(Ventas!$A$2:$A$10000)=$B29)*(YEAR(Ventas!$A$2:$A$10000)=YEAR($A$20))*(MONTH(Ventas!$A$2:$A$10000)=MONTH($A$20)))</f>
        <v>0</v>
      </c>
      <c r="D29" s="17" t="n">
        <f aca="false">SUMPRODUCT((HOUR(Ventas!$A$2:$A$10000)=$B29)*(YEAR(Ventas!$A$2:$A$10000)=YEAR($A$20))*(MONTH(Ventas!$A$2:$A$10000)=MONTH($A$20)), Ventas!$F$2:$F$10000)</f>
        <v>0</v>
      </c>
      <c r="E29" s="16" t="n">
        <f aca="false">SUMPRODUCT((HOUR(Ventas!$A$2:$A$10000)=$B29)*(YEAR(Ventas!$A$2:$A$10000)=YEAR($A$20))*(MONTH(Ventas!$A$2:$A$10000)=MONTH($A$20)), Ventas!$E$2:$E$10000)</f>
        <v>0</v>
      </c>
      <c r="F29" s="18" t="n">
        <f aca="false">IFERROR(E29/C29, 0)</f>
        <v>0</v>
      </c>
      <c r="G29" s="19" t="n">
        <f aca="false">IFERROR(D29/$C29, 0)</f>
        <v>0</v>
      </c>
      <c r="H29" s="16" t="n">
        <f aca="false">SUMPRODUCT((HOUR(Ventas!$A$2:$A$10000)=$B29)*(WEEKDAY(Ventas!$A$2:$A$10000)=WEEKDAY(H$1))*(YEAR(Ventas!$A$2:$A$10000)=YEAR($A$20))*(MONTH(Ventas!$A$2:$A$10000)=MONTH($A$20)))</f>
        <v>0</v>
      </c>
      <c r="I29" s="17" t="n">
        <f aca="false">SUMPRODUCT((HOUR(Ventas!$A$2:$A$10000)=$B29)*(WEEKDAY(Ventas!$A$2:$A$10000)=WEEKDAY(H$1))*(YEAR(Ventas!$A$2:$A$10000)=YEAR($A$20))*(MONTH(Ventas!$A$2:$A$10000)=MONTH($A$20)), Ventas!$F$2:$F$10000)</f>
        <v>0</v>
      </c>
      <c r="J29" s="16" t="n">
        <f aca="false">SUMPRODUCT((HOUR(Ventas!$A$2:$A$10000)=$B29)*(WEEKDAY(Ventas!$A$2:$A$10000)=WEEKDAY(H$1))*(YEAR(Ventas!$A$2:$A$10000)=YEAR($A$20))*(MONTH(Ventas!$A$2:$A$10000)=MONTH($A$20)), Ventas!$E$2:$E$10000)</f>
        <v>0</v>
      </c>
      <c r="K29" s="18" t="n">
        <f aca="false">IFERROR(J29/H29, 0)</f>
        <v>0</v>
      </c>
      <c r="L29" s="19" t="n">
        <f aca="false">IFERROR(I29/$C29, 0)</f>
        <v>0</v>
      </c>
      <c r="M29" s="16" t="n">
        <f aca="false">SUMPRODUCT((HOUR(Ventas!$A$2:$A$10000)=$B29)*(WEEKDAY(Ventas!$A$2:$A$10000)=WEEKDAY(M$1))*(YEAR(Ventas!$A$2:$A$10000)=YEAR($A$20))*(MONTH(Ventas!$A$2:$A$10000)=MONTH($A$20)))</f>
        <v>0</v>
      </c>
      <c r="N29" s="17" t="n">
        <f aca="false">SUMPRODUCT((HOUR(Ventas!$A$2:$A$10000)=$B29)*(WEEKDAY(Ventas!$A$2:$A$10000)=WEEKDAY(M$1))*(YEAR(Ventas!$A$2:$A$10000)=YEAR($A$20))*(MONTH(Ventas!$A$2:$A$10000)=MONTH($A$20)), Ventas!$F$2:$F$10000)</f>
        <v>0</v>
      </c>
      <c r="O29" s="16" t="n">
        <f aca="false">SUMPRODUCT((HOUR(Ventas!$A$2:$A$10000)=$B29)*(WEEKDAY(Ventas!$A$2:$A$10000)=WEEKDAY(M$1))*(YEAR(Ventas!$A$2:$A$10000)=YEAR($A$20))*(MONTH(Ventas!$A$2:$A$10000)=MONTH($A$20)), Ventas!$E$2:$E$10000)</f>
        <v>0</v>
      </c>
      <c r="P29" s="18" t="n">
        <f aca="false">IFERROR(O29/M29, 0)</f>
        <v>0</v>
      </c>
      <c r="Q29" s="19" t="n">
        <f aca="false">IFERROR(N29/$C29, 0)</f>
        <v>0</v>
      </c>
      <c r="R29" s="16" t="n">
        <f aca="false">SUMPRODUCT((HOUR(Ventas!$A$2:$A$10000)=$B29)*(WEEKDAY(Ventas!$A$2:$A$10000)=WEEKDAY(R$1))*(YEAR(Ventas!$A$2:$A$10000)=YEAR($A$20))*(MONTH(Ventas!$A$2:$A$10000)=MONTH($A$20)))</f>
        <v>0</v>
      </c>
      <c r="S29" s="17" t="n">
        <f aca="false">SUMPRODUCT((HOUR(Ventas!$A$2:$A$10000)=$B29)*(WEEKDAY(Ventas!$A$2:$A$10000)=WEEKDAY(R$1))*(YEAR(Ventas!$A$2:$A$10000)=YEAR($A$20))*(MONTH(Ventas!$A$2:$A$10000)=MONTH($A$20)), Ventas!$F$2:$F$10000)</f>
        <v>0</v>
      </c>
      <c r="T29" s="16" t="n">
        <f aca="false">SUMPRODUCT((HOUR(Ventas!$A$2:$A$10000)=$B29)*(WEEKDAY(Ventas!$A$2:$A$10000)=WEEKDAY(R$1))*(YEAR(Ventas!$A$2:$A$10000)=YEAR($A$20))*(MONTH(Ventas!$A$2:$A$10000)=MONTH($A$20)), Ventas!$E$2:$E$10000)</f>
        <v>0</v>
      </c>
      <c r="U29" s="18" t="n">
        <f aca="false">IFERROR(T29/R29, 0)</f>
        <v>0</v>
      </c>
      <c r="V29" s="19" t="n">
        <f aca="false">IFERROR(S29/$C29, 0)</f>
        <v>0</v>
      </c>
      <c r="W29" s="16" t="n">
        <f aca="false">SUMPRODUCT((HOUR(Ventas!$A$2:$A$10000)=$B29)*(WEEKDAY(Ventas!$A$2:$A$10000)=WEEKDAY(W$1))*(YEAR(Ventas!$A$2:$A$10000)=YEAR($A$20))*(MONTH(Ventas!$A$2:$A$10000)=MONTH($A$20)))</f>
        <v>0</v>
      </c>
      <c r="X29" s="17" t="n">
        <f aca="false">SUMPRODUCT((HOUR(Ventas!$A$2:$A$10000)=$B29)*(WEEKDAY(Ventas!$A$2:$A$10000)=WEEKDAY(W$1))*(YEAR(Ventas!$A$2:$A$10000)=YEAR($A$20))*(MONTH(Ventas!$A$2:$A$10000)=MONTH($A$20)), Ventas!$F$2:$F$10000)</f>
        <v>0</v>
      </c>
      <c r="Y29" s="16" t="n">
        <f aca="false">SUMPRODUCT((HOUR(Ventas!$A$2:$A$10000)=$B29)*(WEEKDAY(Ventas!$A$2:$A$10000)=WEEKDAY(W$1))*(YEAR(Ventas!$A$2:$A$10000)=YEAR($A$20))*(MONTH(Ventas!$A$2:$A$10000)=MONTH($A$20)), Ventas!$E$2:$E$10000)</f>
        <v>0</v>
      </c>
      <c r="Z29" s="18" t="n">
        <f aca="false">IFERROR(Y29/W29, 0)</f>
        <v>0</v>
      </c>
      <c r="AA29" s="19" t="n">
        <f aca="false">IFERROR(X29/$C29, 0)</f>
        <v>0</v>
      </c>
      <c r="AB29" s="16" t="n">
        <f aca="false">SUMPRODUCT((HOUR(Ventas!$A$2:$A$10000)=$B29)*(WEEKDAY(Ventas!$A$2:$A$10000)=WEEKDAY(AB$1))*(YEAR(Ventas!$A$2:$A$10000)=YEAR($A$20))*(MONTH(Ventas!$A$2:$A$10000)=MONTH($A$20)))</f>
        <v>0</v>
      </c>
      <c r="AC29" s="17" t="n">
        <f aca="false">SUMPRODUCT((HOUR(Ventas!$A$2:$A$10000)=$B29)*(WEEKDAY(Ventas!$A$2:$A$10000)=WEEKDAY(AB$1))*(YEAR(Ventas!$A$2:$A$10000)=YEAR($A$20))*(MONTH(Ventas!$A$2:$A$10000)=MONTH($A$20)), Ventas!$F$2:$F$10000)</f>
        <v>0</v>
      </c>
      <c r="AD29" s="16" t="n">
        <f aca="false">SUMPRODUCT((HOUR(Ventas!$A$2:$A$10000)=$B29)*(WEEKDAY(Ventas!$A$2:$A$10000)=WEEKDAY(AB$1))*(YEAR(Ventas!$A$2:$A$10000)=YEAR($A$20))*(MONTH(Ventas!$A$2:$A$10000)=MONTH($A$20)), Ventas!$E$2:$E$10000)</f>
        <v>0</v>
      </c>
      <c r="AE29" s="18" t="n">
        <f aca="false">IFERROR(AD29/AB29, 0)</f>
        <v>0</v>
      </c>
      <c r="AF29" s="19" t="n">
        <f aca="false">IFERROR(AC29/$C29, 0)</f>
        <v>0</v>
      </c>
      <c r="AG29" s="16" t="n">
        <f aca="false">SUMPRODUCT((HOUR(Ventas!$A$2:$A$10000)=$B29)*(WEEKDAY(Ventas!$A$2:$A$10000)=WEEKDAY(AG$1))*(YEAR(Ventas!$A$2:$A$10000)=YEAR($A$20))*(MONTH(Ventas!$A$2:$A$10000)=MONTH($A$20)))</f>
        <v>0</v>
      </c>
      <c r="AH29" s="17" t="n">
        <f aca="false">SUMPRODUCT((HOUR(Ventas!$A$2:$A$10000)=$B29)*(WEEKDAY(Ventas!$A$2:$A$10000)=WEEKDAY(AG$1))*(YEAR(Ventas!$A$2:$A$10000)=YEAR($A$20))*(MONTH(Ventas!$A$2:$A$10000)=MONTH($A$20)), Ventas!$F$2:$F$10000)</f>
        <v>0</v>
      </c>
      <c r="AI29" s="16" t="n">
        <f aca="false">SUMPRODUCT((HOUR(Ventas!$A$2:$A$10000)=$B29)*(WEEKDAY(Ventas!$A$2:$A$10000)=WEEKDAY(AG$1))*(YEAR(Ventas!$A$2:$A$10000)=YEAR($A$20))*(MONTH(Ventas!$A$2:$A$10000)=MONTH($A$20)), Ventas!$E$2:$E$10000)</f>
        <v>0</v>
      </c>
      <c r="AJ29" s="18" t="n">
        <f aca="false">IFERROR(AI29/AG29, 0)</f>
        <v>0</v>
      </c>
      <c r="AK29" s="19" t="n">
        <f aca="false">IFERROR(AH29/$C29, 0)</f>
        <v>0</v>
      </c>
      <c r="AL29" s="16" t="n">
        <f aca="false">SUMPRODUCT((HOUR(Ventas!$A$2:$A$10000)=$B29)*(WEEKDAY(Ventas!$A$2:$A$10000)=WEEKDAY(AL$1))*(YEAR(Ventas!$A$2:$A$10000)=YEAR($A$20))*(MONTH(Ventas!$A$2:$A$10000)=MONTH($A$20)))</f>
        <v>0</v>
      </c>
      <c r="AM29" s="17" t="n">
        <f aca="false">SUMPRODUCT((HOUR(Ventas!$A$2:$A$10000)=$B29)*(WEEKDAY(Ventas!$A$2:$A$10000)=WEEKDAY(AL$1))*(YEAR(Ventas!$A$2:$A$10000)=YEAR($A$20))*(MONTH(Ventas!$A$2:$A$10000)=MONTH($A$20)), Ventas!$F$2:$F$10000)</f>
        <v>0</v>
      </c>
      <c r="AN29" s="16" t="n">
        <f aca="false">SUMPRODUCT((HOUR(Ventas!$A$2:$A$10000)=$B29)*(WEEKDAY(Ventas!$A$2:$A$10000)=WEEKDAY(AL$1))*(YEAR(Ventas!$A$2:$A$10000)=YEAR($A$20))*(MONTH(Ventas!$A$2:$A$10000)=MONTH($A$20)), Ventas!$E$2:$E$10000)</f>
        <v>0</v>
      </c>
      <c r="AO29" s="18" t="n">
        <f aca="false">IFERROR(AN29/AL29, 0)</f>
        <v>0</v>
      </c>
      <c r="AP29" s="19" t="n">
        <f aca="false">IFERROR(AM29/$C29, 0)</f>
        <v>0</v>
      </c>
    </row>
    <row r="30" customFormat="false" ht="12.8" hidden="false" customHeight="false" outlineLevel="0" collapsed="false">
      <c r="A30" s="14" t="s">
        <v>88</v>
      </c>
      <c r="B30" s="15" t="n">
        <v>18</v>
      </c>
      <c r="C30" s="16" t="n">
        <f aca="false">SUMPRODUCT((HOUR(Ventas!$A$2:$A$10000)=$B30)*(YEAR(Ventas!$A$2:$A$10000)=YEAR($A$20))*(MONTH(Ventas!$A$2:$A$10000)=MONTH($A$20)))</f>
        <v>10</v>
      </c>
      <c r="D30" s="17" t="n">
        <f aca="false">SUMPRODUCT((HOUR(Ventas!$A$2:$A$10000)=$B30)*(YEAR(Ventas!$A$2:$A$10000)=YEAR($A$20))*(MONTH(Ventas!$A$2:$A$10000)=MONTH($A$20)), Ventas!$F$2:$F$10000)</f>
        <v>103</v>
      </c>
      <c r="E30" s="16" t="n">
        <f aca="false">SUMPRODUCT((HOUR(Ventas!$A$2:$A$10000)=$B30)*(YEAR(Ventas!$A$2:$A$10000)=YEAR($A$20))*(MONTH(Ventas!$A$2:$A$10000)=MONTH($A$20)), Ventas!$E$2:$E$10000)</f>
        <v>12</v>
      </c>
      <c r="F30" s="18" t="n">
        <f aca="false">IFERROR(E30/C30, 0)</f>
        <v>1.2</v>
      </c>
      <c r="G30" s="19" t="n">
        <f aca="false">IFERROR(D30/$C30, 0)</f>
        <v>10.3</v>
      </c>
      <c r="H30" s="16" t="n">
        <f aca="false">SUMPRODUCT((HOUR(Ventas!$A$2:$A$10000)=$B30)*(WEEKDAY(Ventas!$A$2:$A$10000)=WEEKDAY(H$1))*(YEAR(Ventas!$A$2:$A$10000)=YEAR($A$20))*(MONTH(Ventas!$A$2:$A$10000)=MONTH($A$20)))</f>
        <v>2</v>
      </c>
      <c r="I30" s="17" t="n">
        <f aca="false">SUMPRODUCT((HOUR(Ventas!$A$2:$A$10000)=$B30)*(WEEKDAY(Ventas!$A$2:$A$10000)=WEEKDAY(H$1))*(YEAR(Ventas!$A$2:$A$10000)=YEAR($A$20))*(MONTH(Ventas!$A$2:$A$10000)=MONTH($A$20)), Ventas!$F$2:$F$10000)</f>
        <v>17.9</v>
      </c>
      <c r="J30" s="16" t="n">
        <f aca="false">SUMPRODUCT((HOUR(Ventas!$A$2:$A$10000)=$B30)*(WEEKDAY(Ventas!$A$2:$A$10000)=WEEKDAY(H$1))*(YEAR(Ventas!$A$2:$A$10000)=YEAR($A$20))*(MONTH(Ventas!$A$2:$A$10000)=MONTH($A$20)), Ventas!$E$2:$E$10000)</f>
        <v>2</v>
      </c>
      <c r="K30" s="18" t="n">
        <f aca="false">IFERROR(J30/H30, 0)</f>
        <v>1</v>
      </c>
      <c r="L30" s="19" t="n">
        <f aca="false">IFERROR(I30/$C30, 0)</f>
        <v>1.79</v>
      </c>
      <c r="M30" s="16" t="n">
        <f aca="false">SUMPRODUCT((HOUR(Ventas!$A$2:$A$10000)=$B30)*(WEEKDAY(Ventas!$A$2:$A$10000)=WEEKDAY(M$1))*(YEAR(Ventas!$A$2:$A$10000)=YEAR($A$20))*(MONTH(Ventas!$A$2:$A$10000)=MONTH($A$20)))</f>
        <v>1</v>
      </c>
      <c r="N30" s="17" t="n">
        <f aca="false">SUMPRODUCT((HOUR(Ventas!$A$2:$A$10000)=$B30)*(WEEKDAY(Ventas!$A$2:$A$10000)=WEEKDAY(M$1))*(YEAR(Ventas!$A$2:$A$10000)=YEAR($A$20))*(MONTH(Ventas!$A$2:$A$10000)=MONTH($A$20)), Ventas!$F$2:$F$10000)</f>
        <v>9.95</v>
      </c>
      <c r="O30" s="16" t="n">
        <f aca="false">SUMPRODUCT((HOUR(Ventas!$A$2:$A$10000)=$B30)*(WEEKDAY(Ventas!$A$2:$A$10000)=WEEKDAY(M$1))*(YEAR(Ventas!$A$2:$A$10000)=YEAR($A$20))*(MONTH(Ventas!$A$2:$A$10000)=MONTH($A$20)), Ventas!$E$2:$E$10000)</f>
        <v>1</v>
      </c>
      <c r="P30" s="18" t="n">
        <f aca="false">IFERROR(O30/M30, 0)</f>
        <v>1</v>
      </c>
      <c r="Q30" s="19" t="n">
        <f aca="false">IFERROR(N30/$C30, 0)</f>
        <v>0.995</v>
      </c>
      <c r="R30" s="16" t="n">
        <f aca="false">SUMPRODUCT((HOUR(Ventas!$A$2:$A$10000)=$B30)*(WEEKDAY(Ventas!$A$2:$A$10000)=WEEKDAY(R$1))*(YEAR(Ventas!$A$2:$A$10000)=YEAR($A$20))*(MONTH(Ventas!$A$2:$A$10000)=MONTH($A$20)))</f>
        <v>2</v>
      </c>
      <c r="S30" s="17" t="n">
        <f aca="false">SUMPRODUCT((HOUR(Ventas!$A$2:$A$10000)=$B30)*(WEEKDAY(Ventas!$A$2:$A$10000)=WEEKDAY(R$1))*(YEAR(Ventas!$A$2:$A$10000)=YEAR($A$20))*(MONTH(Ventas!$A$2:$A$10000)=MONTH($A$20)), Ventas!$F$2:$F$10000)</f>
        <v>24.9</v>
      </c>
      <c r="T30" s="16" t="n">
        <f aca="false">SUMPRODUCT((HOUR(Ventas!$A$2:$A$10000)=$B30)*(WEEKDAY(Ventas!$A$2:$A$10000)=WEEKDAY(R$1))*(YEAR(Ventas!$A$2:$A$10000)=YEAR($A$20))*(MONTH(Ventas!$A$2:$A$10000)=MONTH($A$20)), Ventas!$E$2:$E$10000)</f>
        <v>2</v>
      </c>
      <c r="U30" s="18" t="n">
        <f aca="false">IFERROR(T30/R30, 0)</f>
        <v>1</v>
      </c>
      <c r="V30" s="19" t="n">
        <f aca="false">IFERROR(S30/$C30, 0)</f>
        <v>2.49</v>
      </c>
      <c r="W30" s="16" t="n">
        <f aca="false">SUMPRODUCT((HOUR(Ventas!$A$2:$A$10000)=$B30)*(WEEKDAY(Ventas!$A$2:$A$10000)=WEEKDAY(W$1))*(YEAR(Ventas!$A$2:$A$10000)=YEAR($A$20))*(MONTH(Ventas!$A$2:$A$10000)=MONTH($A$20)))</f>
        <v>0</v>
      </c>
      <c r="X30" s="17" t="n">
        <f aca="false">SUMPRODUCT((HOUR(Ventas!$A$2:$A$10000)=$B30)*(WEEKDAY(Ventas!$A$2:$A$10000)=WEEKDAY(W$1))*(YEAR(Ventas!$A$2:$A$10000)=YEAR($A$20))*(MONTH(Ventas!$A$2:$A$10000)=MONTH($A$20)), Ventas!$F$2:$F$10000)</f>
        <v>0</v>
      </c>
      <c r="Y30" s="16" t="n">
        <f aca="false">SUMPRODUCT((HOUR(Ventas!$A$2:$A$10000)=$B30)*(WEEKDAY(Ventas!$A$2:$A$10000)=WEEKDAY(W$1))*(YEAR(Ventas!$A$2:$A$10000)=YEAR($A$20))*(MONTH(Ventas!$A$2:$A$10000)=MONTH($A$20)), Ventas!$E$2:$E$10000)</f>
        <v>0</v>
      </c>
      <c r="Z30" s="18" t="n">
        <f aca="false">IFERROR(Y30/W30, 0)</f>
        <v>0</v>
      </c>
      <c r="AA30" s="19" t="n">
        <f aca="false">IFERROR(X30/$C30, 0)</f>
        <v>0</v>
      </c>
      <c r="AB30" s="16" t="n">
        <f aca="false">SUMPRODUCT((HOUR(Ventas!$A$2:$A$10000)=$B30)*(WEEKDAY(Ventas!$A$2:$A$10000)=WEEKDAY(AB$1))*(YEAR(Ventas!$A$2:$A$10000)=YEAR($A$20))*(MONTH(Ventas!$A$2:$A$10000)=MONTH($A$20)))</f>
        <v>0</v>
      </c>
      <c r="AC30" s="17" t="n">
        <f aca="false">SUMPRODUCT((HOUR(Ventas!$A$2:$A$10000)=$B30)*(WEEKDAY(Ventas!$A$2:$A$10000)=WEEKDAY(AB$1))*(YEAR(Ventas!$A$2:$A$10000)=YEAR($A$20))*(MONTH(Ventas!$A$2:$A$10000)=MONTH($A$20)), Ventas!$F$2:$F$10000)</f>
        <v>0</v>
      </c>
      <c r="AD30" s="16" t="n">
        <f aca="false">SUMPRODUCT((HOUR(Ventas!$A$2:$A$10000)=$B30)*(WEEKDAY(Ventas!$A$2:$A$10000)=WEEKDAY(AB$1))*(YEAR(Ventas!$A$2:$A$10000)=YEAR($A$20))*(MONTH(Ventas!$A$2:$A$10000)=MONTH($A$20)), Ventas!$E$2:$E$10000)</f>
        <v>0</v>
      </c>
      <c r="AE30" s="18" t="n">
        <f aca="false">IFERROR(AD30/AB30, 0)</f>
        <v>0</v>
      </c>
      <c r="AF30" s="19" t="n">
        <f aca="false">IFERROR(AC30/$C30, 0)</f>
        <v>0</v>
      </c>
      <c r="AG30" s="16" t="n">
        <f aca="false">SUMPRODUCT((HOUR(Ventas!$A$2:$A$10000)=$B30)*(WEEKDAY(Ventas!$A$2:$A$10000)=WEEKDAY(AG$1))*(YEAR(Ventas!$A$2:$A$10000)=YEAR($A$20))*(MONTH(Ventas!$A$2:$A$10000)=MONTH($A$20)))</f>
        <v>1</v>
      </c>
      <c r="AH30" s="17" t="n">
        <f aca="false">SUMPRODUCT((HOUR(Ventas!$A$2:$A$10000)=$B30)*(WEEKDAY(Ventas!$A$2:$A$10000)=WEEKDAY(AG$1))*(YEAR(Ventas!$A$2:$A$10000)=YEAR($A$20))*(MONTH(Ventas!$A$2:$A$10000)=MONTH($A$20)), Ventas!$F$2:$F$10000)</f>
        <v>16.45</v>
      </c>
      <c r="AI30" s="16" t="n">
        <f aca="false">SUMPRODUCT((HOUR(Ventas!$A$2:$A$10000)=$B30)*(WEEKDAY(Ventas!$A$2:$A$10000)=WEEKDAY(AG$1))*(YEAR(Ventas!$A$2:$A$10000)=YEAR($A$20))*(MONTH(Ventas!$A$2:$A$10000)=MONTH($A$20)), Ventas!$E$2:$E$10000)</f>
        <v>1</v>
      </c>
      <c r="AJ30" s="18" t="n">
        <f aca="false">IFERROR(AI30/AG30, 0)</f>
        <v>1</v>
      </c>
      <c r="AK30" s="19" t="n">
        <f aca="false">IFERROR(AH30/$C30, 0)</f>
        <v>1.645</v>
      </c>
      <c r="AL30" s="16" t="n">
        <f aca="false">SUMPRODUCT((HOUR(Ventas!$A$2:$A$10000)=$B30)*(WEEKDAY(Ventas!$A$2:$A$10000)=WEEKDAY(AL$1))*(YEAR(Ventas!$A$2:$A$10000)=YEAR($A$20))*(MONTH(Ventas!$A$2:$A$10000)=MONTH($A$20)))</f>
        <v>4</v>
      </c>
      <c r="AM30" s="17" t="n">
        <f aca="false">SUMPRODUCT((HOUR(Ventas!$A$2:$A$10000)=$B30)*(WEEKDAY(Ventas!$A$2:$A$10000)=WEEKDAY(AL$1))*(YEAR(Ventas!$A$2:$A$10000)=YEAR($A$20))*(MONTH(Ventas!$A$2:$A$10000)=MONTH($A$20)), Ventas!$F$2:$F$10000)</f>
        <v>33.8</v>
      </c>
      <c r="AN30" s="16" t="n">
        <f aca="false">SUMPRODUCT((HOUR(Ventas!$A$2:$A$10000)=$B30)*(WEEKDAY(Ventas!$A$2:$A$10000)=WEEKDAY(AL$1))*(YEAR(Ventas!$A$2:$A$10000)=YEAR($A$20))*(MONTH(Ventas!$A$2:$A$10000)=MONTH($A$20)), Ventas!$E$2:$E$10000)</f>
        <v>6</v>
      </c>
      <c r="AO30" s="18" t="n">
        <f aca="false">IFERROR(AN30/AL30, 0)</f>
        <v>1.5</v>
      </c>
      <c r="AP30" s="19" t="n">
        <f aca="false">IFERROR(AM30/$C30, 0)</f>
        <v>3.38</v>
      </c>
    </row>
    <row r="31" customFormat="false" ht="12.8" hidden="false" customHeight="false" outlineLevel="0" collapsed="false">
      <c r="A31" s="14" t="s">
        <v>89</v>
      </c>
      <c r="B31" s="15" t="n">
        <v>19</v>
      </c>
      <c r="C31" s="16" t="n">
        <f aca="false">SUMPRODUCT((HOUR(Ventas!$A$2:$A$10000)=$B31)*(YEAR(Ventas!$A$2:$A$10000)=YEAR($A$20))*(MONTH(Ventas!$A$2:$A$10000)=MONTH($A$20)))</f>
        <v>18</v>
      </c>
      <c r="D31" s="17" t="n">
        <f aca="false">SUMPRODUCT((HOUR(Ventas!$A$2:$A$10000)=$B31)*(YEAR(Ventas!$A$2:$A$10000)=YEAR($A$20))*(MONTH(Ventas!$A$2:$A$10000)=MONTH($A$20)), Ventas!$F$2:$F$10000)</f>
        <v>240.7</v>
      </c>
      <c r="E31" s="16" t="n">
        <f aca="false">SUMPRODUCT((HOUR(Ventas!$A$2:$A$10000)=$B31)*(YEAR(Ventas!$A$2:$A$10000)=YEAR($A$20))*(MONTH(Ventas!$A$2:$A$10000)=MONTH($A$20)), Ventas!$E$2:$E$10000)</f>
        <v>27</v>
      </c>
      <c r="F31" s="18" t="n">
        <f aca="false">IFERROR(E31/C31, 0)</f>
        <v>1.5</v>
      </c>
      <c r="G31" s="19" t="n">
        <f aca="false">IFERROR(D31/$C31, 0)</f>
        <v>13.3722222222222</v>
      </c>
      <c r="H31" s="16" t="n">
        <f aca="false">SUMPRODUCT((HOUR(Ventas!$A$2:$A$10000)=$B31)*(WEEKDAY(Ventas!$A$2:$A$10000)=WEEKDAY(H$1))*(YEAR(Ventas!$A$2:$A$10000)=YEAR($A$20))*(MONTH(Ventas!$A$2:$A$10000)=MONTH($A$20)))</f>
        <v>1</v>
      </c>
      <c r="I31" s="17" t="n">
        <f aca="false">SUMPRODUCT((HOUR(Ventas!$A$2:$A$10000)=$B31)*(WEEKDAY(Ventas!$A$2:$A$10000)=WEEKDAY(H$1))*(YEAR(Ventas!$A$2:$A$10000)=YEAR($A$20))*(MONTH(Ventas!$A$2:$A$10000)=MONTH($A$20)), Ventas!$F$2:$F$10000)</f>
        <v>7.95</v>
      </c>
      <c r="J31" s="16" t="n">
        <f aca="false">SUMPRODUCT((HOUR(Ventas!$A$2:$A$10000)=$B31)*(WEEKDAY(Ventas!$A$2:$A$10000)=WEEKDAY(H$1))*(YEAR(Ventas!$A$2:$A$10000)=YEAR($A$20))*(MONTH(Ventas!$A$2:$A$10000)=MONTH($A$20)), Ventas!$E$2:$E$10000)</f>
        <v>1</v>
      </c>
      <c r="K31" s="18" t="n">
        <f aca="false">IFERROR(J31/H31, 0)</f>
        <v>1</v>
      </c>
      <c r="L31" s="19" t="n">
        <f aca="false">IFERROR(I31/$C31, 0)</f>
        <v>0.441666666666667</v>
      </c>
      <c r="M31" s="16" t="n">
        <f aca="false">SUMPRODUCT((HOUR(Ventas!$A$2:$A$10000)=$B31)*(WEEKDAY(Ventas!$A$2:$A$10000)=WEEKDAY(M$1))*(YEAR(Ventas!$A$2:$A$10000)=YEAR($A$20))*(MONTH(Ventas!$A$2:$A$10000)=MONTH($A$20)))</f>
        <v>1</v>
      </c>
      <c r="N31" s="17" t="n">
        <f aca="false">SUMPRODUCT((HOUR(Ventas!$A$2:$A$10000)=$B31)*(WEEKDAY(Ventas!$A$2:$A$10000)=WEEKDAY(M$1))*(YEAR(Ventas!$A$2:$A$10000)=YEAR($A$20))*(MONTH(Ventas!$A$2:$A$10000)=MONTH($A$20)), Ventas!$F$2:$F$10000)</f>
        <v>8.95</v>
      </c>
      <c r="O31" s="16" t="n">
        <f aca="false">SUMPRODUCT((HOUR(Ventas!$A$2:$A$10000)=$B31)*(WEEKDAY(Ventas!$A$2:$A$10000)=WEEKDAY(M$1))*(YEAR(Ventas!$A$2:$A$10000)=YEAR($A$20))*(MONTH(Ventas!$A$2:$A$10000)=MONTH($A$20)), Ventas!$E$2:$E$10000)</f>
        <v>1</v>
      </c>
      <c r="P31" s="18" t="n">
        <f aca="false">IFERROR(O31/M31, 0)</f>
        <v>1</v>
      </c>
      <c r="Q31" s="19" t="n">
        <f aca="false">IFERROR(N31/$C31, 0)</f>
        <v>0.497222222222222</v>
      </c>
      <c r="R31" s="16" t="n">
        <f aca="false">SUMPRODUCT((HOUR(Ventas!$A$2:$A$10000)=$B31)*(WEEKDAY(Ventas!$A$2:$A$10000)=WEEKDAY(R$1))*(YEAR(Ventas!$A$2:$A$10000)=YEAR($A$20))*(MONTH(Ventas!$A$2:$A$10000)=MONTH($A$20)))</f>
        <v>2</v>
      </c>
      <c r="S31" s="17" t="n">
        <f aca="false">SUMPRODUCT((HOUR(Ventas!$A$2:$A$10000)=$B31)*(WEEKDAY(Ventas!$A$2:$A$10000)=WEEKDAY(R$1))*(YEAR(Ventas!$A$2:$A$10000)=YEAR($A$20))*(MONTH(Ventas!$A$2:$A$10000)=MONTH($A$20)), Ventas!$F$2:$F$10000)</f>
        <v>34.65</v>
      </c>
      <c r="T31" s="16" t="n">
        <f aca="false">SUMPRODUCT((HOUR(Ventas!$A$2:$A$10000)=$B31)*(WEEKDAY(Ventas!$A$2:$A$10000)=WEEKDAY(R$1))*(YEAR(Ventas!$A$2:$A$10000)=YEAR($A$20))*(MONTH(Ventas!$A$2:$A$10000)=MONTH($A$20)), Ventas!$E$2:$E$10000)</f>
        <v>3</v>
      </c>
      <c r="U31" s="18" t="n">
        <f aca="false">IFERROR(T31/R31, 0)</f>
        <v>1.5</v>
      </c>
      <c r="V31" s="19" t="n">
        <f aca="false">IFERROR(S31/$C31, 0)</f>
        <v>1.925</v>
      </c>
      <c r="W31" s="16" t="n">
        <f aca="false">SUMPRODUCT((HOUR(Ventas!$A$2:$A$10000)=$B31)*(WEEKDAY(Ventas!$A$2:$A$10000)=WEEKDAY(W$1))*(YEAR(Ventas!$A$2:$A$10000)=YEAR($A$20))*(MONTH(Ventas!$A$2:$A$10000)=MONTH($A$20)))</f>
        <v>5</v>
      </c>
      <c r="X31" s="17" t="n">
        <f aca="false">SUMPRODUCT((HOUR(Ventas!$A$2:$A$10000)=$B31)*(WEEKDAY(Ventas!$A$2:$A$10000)=WEEKDAY(W$1))*(YEAR(Ventas!$A$2:$A$10000)=YEAR($A$20))*(MONTH(Ventas!$A$2:$A$10000)=MONTH($A$20)), Ventas!$F$2:$F$10000)</f>
        <v>41.75</v>
      </c>
      <c r="Y31" s="16" t="n">
        <f aca="false">SUMPRODUCT((HOUR(Ventas!$A$2:$A$10000)=$B31)*(WEEKDAY(Ventas!$A$2:$A$10000)=WEEKDAY(W$1))*(YEAR(Ventas!$A$2:$A$10000)=YEAR($A$20))*(MONTH(Ventas!$A$2:$A$10000)=MONTH($A$20)), Ventas!$E$2:$E$10000)</f>
        <v>10</v>
      </c>
      <c r="Z31" s="18" t="n">
        <f aca="false">IFERROR(Y31/W31, 0)</f>
        <v>2</v>
      </c>
      <c r="AA31" s="19" t="n">
        <f aca="false">IFERROR(X31/$C31, 0)</f>
        <v>2.31944444444444</v>
      </c>
      <c r="AB31" s="16" t="n">
        <f aca="false">SUMPRODUCT((HOUR(Ventas!$A$2:$A$10000)=$B31)*(WEEKDAY(Ventas!$A$2:$A$10000)=WEEKDAY(AB$1))*(YEAR(Ventas!$A$2:$A$10000)=YEAR($A$20))*(MONTH(Ventas!$A$2:$A$10000)=MONTH($A$20)))</f>
        <v>4</v>
      </c>
      <c r="AC31" s="17" t="n">
        <f aca="false">SUMPRODUCT((HOUR(Ventas!$A$2:$A$10000)=$B31)*(WEEKDAY(Ventas!$A$2:$A$10000)=WEEKDAY(AB$1))*(YEAR(Ventas!$A$2:$A$10000)=YEAR($A$20))*(MONTH(Ventas!$A$2:$A$10000)=MONTH($A$20)), Ventas!$F$2:$F$10000)</f>
        <v>57.8</v>
      </c>
      <c r="AD31" s="16" t="n">
        <f aca="false">SUMPRODUCT((HOUR(Ventas!$A$2:$A$10000)=$B31)*(WEEKDAY(Ventas!$A$2:$A$10000)=WEEKDAY(AB$1))*(YEAR(Ventas!$A$2:$A$10000)=YEAR($A$20))*(MONTH(Ventas!$A$2:$A$10000)=MONTH($A$20)), Ventas!$E$2:$E$10000)</f>
        <v>4</v>
      </c>
      <c r="AE31" s="18" t="n">
        <f aca="false">IFERROR(AD31/AB31, 0)</f>
        <v>1</v>
      </c>
      <c r="AF31" s="19" t="n">
        <f aca="false">IFERROR(AC31/$C31, 0)</f>
        <v>3.21111111111111</v>
      </c>
      <c r="AG31" s="16" t="n">
        <f aca="false">SUMPRODUCT((HOUR(Ventas!$A$2:$A$10000)=$B31)*(WEEKDAY(Ventas!$A$2:$A$10000)=WEEKDAY(AG$1))*(YEAR(Ventas!$A$2:$A$10000)=YEAR($A$20))*(MONTH(Ventas!$A$2:$A$10000)=MONTH($A$20)))</f>
        <v>2</v>
      </c>
      <c r="AH31" s="17" t="n">
        <f aca="false">SUMPRODUCT((HOUR(Ventas!$A$2:$A$10000)=$B31)*(WEEKDAY(Ventas!$A$2:$A$10000)=WEEKDAY(AG$1))*(YEAR(Ventas!$A$2:$A$10000)=YEAR($A$20))*(MONTH(Ventas!$A$2:$A$10000)=MONTH($A$20)), Ventas!$F$2:$F$10000)</f>
        <v>42.8</v>
      </c>
      <c r="AI31" s="16" t="n">
        <f aca="false">SUMPRODUCT((HOUR(Ventas!$A$2:$A$10000)=$B31)*(WEEKDAY(Ventas!$A$2:$A$10000)=WEEKDAY(AG$1))*(YEAR(Ventas!$A$2:$A$10000)=YEAR($A$20))*(MONTH(Ventas!$A$2:$A$10000)=MONTH($A$20)), Ventas!$E$2:$E$10000)</f>
        <v>4</v>
      </c>
      <c r="AJ31" s="18" t="n">
        <f aca="false">IFERROR(AI31/AG31, 0)</f>
        <v>2</v>
      </c>
      <c r="AK31" s="19" t="n">
        <f aca="false">IFERROR(AH31/$C31, 0)</f>
        <v>2.37777777777778</v>
      </c>
      <c r="AL31" s="16" t="n">
        <f aca="false">SUMPRODUCT((HOUR(Ventas!$A$2:$A$10000)=$B31)*(WEEKDAY(Ventas!$A$2:$A$10000)=WEEKDAY(AL$1))*(YEAR(Ventas!$A$2:$A$10000)=YEAR($A$20))*(MONTH(Ventas!$A$2:$A$10000)=MONTH($A$20)))</f>
        <v>3</v>
      </c>
      <c r="AM31" s="17" t="n">
        <f aca="false">SUMPRODUCT((HOUR(Ventas!$A$2:$A$10000)=$B31)*(WEEKDAY(Ventas!$A$2:$A$10000)=WEEKDAY(AL$1))*(YEAR(Ventas!$A$2:$A$10000)=YEAR($A$20))*(MONTH(Ventas!$A$2:$A$10000)=MONTH($A$20)), Ventas!$F$2:$F$10000)</f>
        <v>46.8</v>
      </c>
      <c r="AN31" s="16" t="n">
        <f aca="false">SUMPRODUCT((HOUR(Ventas!$A$2:$A$10000)=$B31)*(WEEKDAY(Ventas!$A$2:$A$10000)=WEEKDAY(AL$1))*(YEAR(Ventas!$A$2:$A$10000)=YEAR($A$20))*(MONTH(Ventas!$A$2:$A$10000)=MONTH($A$20)), Ventas!$E$2:$E$10000)</f>
        <v>4</v>
      </c>
      <c r="AO31" s="18" t="n">
        <f aca="false">IFERROR(AN31/AL31, 0)</f>
        <v>1.33333333333333</v>
      </c>
      <c r="AP31" s="19" t="n">
        <f aca="false">IFERROR(AM31/$C31, 0)</f>
        <v>2.6</v>
      </c>
    </row>
    <row r="32" customFormat="false" ht="12.8" hidden="false" customHeight="false" outlineLevel="0" collapsed="false">
      <c r="A32" s="14" t="s">
        <v>90</v>
      </c>
      <c r="B32" s="15" t="n">
        <v>20</v>
      </c>
      <c r="C32" s="16" t="n">
        <f aca="false">SUMPRODUCT((HOUR(Ventas!$A$2:$A$10000)=$B32)*(YEAR(Ventas!$A$2:$A$10000)=YEAR($A$20))*(MONTH(Ventas!$A$2:$A$10000)=MONTH($A$20)))</f>
        <v>33</v>
      </c>
      <c r="D32" s="17" t="n">
        <f aca="false">SUMPRODUCT((HOUR(Ventas!$A$2:$A$10000)=$B32)*(YEAR(Ventas!$A$2:$A$10000)=YEAR($A$20))*(MONTH(Ventas!$A$2:$A$10000)=MONTH($A$20)), Ventas!$F$2:$F$10000)</f>
        <v>556.4</v>
      </c>
      <c r="E32" s="16" t="n">
        <f aca="false">SUMPRODUCT((HOUR(Ventas!$A$2:$A$10000)=$B32)*(YEAR(Ventas!$A$2:$A$10000)=YEAR($A$20))*(MONTH(Ventas!$A$2:$A$10000)=MONTH($A$20)), Ventas!$E$2:$E$10000)</f>
        <v>54</v>
      </c>
      <c r="F32" s="18" t="n">
        <f aca="false">IFERROR(E32/C32, 0)</f>
        <v>1.63636363636364</v>
      </c>
      <c r="G32" s="19" t="n">
        <f aca="false">IFERROR(D32/$C32, 0)</f>
        <v>16.8606060606061</v>
      </c>
      <c r="H32" s="16" t="n">
        <f aca="false">SUMPRODUCT((HOUR(Ventas!$A$2:$A$10000)=$B32)*(WEEKDAY(Ventas!$A$2:$A$10000)=WEEKDAY(H$1))*(YEAR(Ventas!$A$2:$A$10000)=YEAR($A$20))*(MONTH(Ventas!$A$2:$A$10000)=MONTH($A$20)))</f>
        <v>2</v>
      </c>
      <c r="I32" s="17" t="n">
        <f aca="false">SUMPRODUCT((HOUR(Ventas!$A$2:$A$10000)=$B32)*(WEEKDAY(Ventas!$A$2:$A$10000)=WEEKDAY(H$1))*(YEAR(Ventas!$A$2:$A$10000)=YEAR($A$20))*(MONTH(Ventas!$A$2:$A$10000)=MONTH($A$20)), Ventas!$F$2:$F$10000)</f>
        <v>33.8</v>
      </c>
      <c r="J32" s="16" t="n">
        <f aca="false">SUMPRODUCT((HOUR(Ventas!$A$2:$A$10000)=$B32)*(WEEKDAY(Ventas!$A$2:$A$10000)=WEEKDAY(H$1))*(YEAR(Ventas!$A$2:$A$10000)=YEAR($A$20))*(MONTH(Ventas!$A$2:$A$10000)=MONTH($A$20)), Ventas!$E$2:$E$10000)</f>
        <v>4</v>
      </c>
      <c r="K32" s="18" t="n">
        <f aca="false">IFERROR(J32/H32, 0)</f>
        <v>2</v>
      </c>
      <c r="L32" s="19" t="n">
        <f aca="false">IFERROR(I32/$C32, 0)</f>
        <v>1.02424242424242</v>
      </c>
      <c r="M32" s="16" t="n">
        <f aca="false">SUMPRODUCT((HOUR(Ventas!$A$2:$A$10000)=$B32)*(WEEKDAY(Ventas!$A$2:$A$10000)=WEEKDAY(M$1))*(YEAR(Ventas!$A$2:$A$10000)=YEAR($A$20))*(MONTH(Ventas!$A$2:$A$10000)=MONTH($A$20)))</f>
        <v>5</v>
      </c>
      <c r="N32" s="17" t="n">
        <f aca="false">SUMPRODUCT((HOUR(Ventas!$A$2:$A$10000)=$B32)*(WEEKDAY(Ventas!$A$2:$A$10000)=WEEKDAY(M$1))*(YEAR(Ventas!$A$2:$A$10000)=YEAR($A$20))*(MONTH(Ventas!$A$2:$A$10000)=MONTH($A$20)), Ventas!$F$2:$F$10000)</f>
        <v>55.7</v>
      </c>
      <c r="O32" s="16" t="n">
        <f aca="false">SUMPRODUCT((HOUR(Ventas!$A$2:$A$10000)=$B32)*(WEEKDAY(Ventas!$A$2:$A$10000)=WEEKDAY(M$1))*(YEAR(Ventas!$A$2:$A$10000)=YEAR($A$20))*(MONTH(Ventas!$A$2:$A$10000)=MONTH($A$20)), Ventas!$E$2:$E$10000)</f>
        <v>8</v>
      </c>
      <c r="P32" s="18" t="n">
        <f aca="false">IFERROR(O32/M32, 0)</f>
        <v>1.6</v>
      </c>
      <c r="Q32" s="19" t="n">
        <f aca="false">IFERROR(N32/$C32, 0)</f>
        <v>1.68787878787879</v>
      </c>
      <c r="R32" s="16" t="n">
        <f aca="false">SUMPRODUCT((HOUR(Ventas!$A$2:$A$10000)=$B32)*(WEEKDAY(Ventas!$A$2:$A$10000)=WEEKDAY(R$1))*(YEAR(Ventas!$A$2:$A$10000)=YEAR($A$20))*(MONTH(Ventas!$A$2:$A$10000)=MONTH($A$20)))</f>
        <v>4</v>
      </c>
      <c r="S32" s="17" t="n">
        <f aca="false">SUMPRODUCT((HOUR(Ventas!$A$2:$A$10000)=$B32)*(WEEKDAY(Ventas!$A$2:$A$10000)=WEEKDAY(R$1))*(YEAR(Ventas!$A$2:$A$10000)=YEAR($A$20))*(MONTH(Ventas!$A$2:$A$10000)=MONTH($A$20)), Ventas!$F$2:$F$10000)</f>
        <v>48.8</v>
      </c>
      <c r="T32" s="16" t="n">
        <f aca="false">SUMPRODUCT((HOUR(Ventas!$A$2:$A$10000)=$B32)*(WEEKDAY(Ventas!$A$2:$A$10000)=WEEKDAY(R$1))*(YEAR(Ventas!$A$2:$A$10000)=YEAR($A$20))*(MONTH(Ventas!$A$2:$A$10000)=MONTH($A$20)), Ventas!$E$2:$E$10000)</f>
        <v>4</v>
      </c>
      <c r="U32" s="18" t="n">
        <f aca="false">IFERROR(T32/R32, 0)</f>
        <v>1</v>
      </c>
      <c r="V32" s="19" t="n">
        <f aca="false">IFERROR(S32/$C32, 0)</f>
        <v>1.47878787878788</v>
      </c>
      <c r="W32" s="16" t="n">
        <f aca="false">SUMPRODUCT((HOUR(Ventas!$A$2:$A$10000)=$B32)*(WEEKDAY(Ventas!$A$2:$A$10000)=WEEKDAY(W$1))*(YEAR(Ventas!$A$2:$A$10000)=YEAR($A$20))*(MONTH(Ventas!$A$2:$A$10000)=MONTH($A$20)))</f>
        <v>1</v>
      </c>
      <c r="X32" s="17" t="n">
        <f aca="false">SUMPRODUCT((HOUR(Ventas!$A$2:$A$10000)=$B32)*(WEEKDAY(Ventas!$A$2:$A$10000)=WEEKDAY(W$1))*(YEAR(Ventas!$A$2:$A$10000)=YEAR($A$20))*(MONTH(Ventas!$A$2:$A$10000)=MONTH($A$20)), Ventas!$F$2:$F$10000)</f>
        <v>6.95</v>
      </c>
      <c r="Y32" s="16" t="n">
        <f aca="false">SUMPRODUCT((HOUR(Ventas!$A$2:$A$10000)=$B32)*(WEEKDAY(Ventas!$A$2:$A$10000)=WEEKDAY(W$1))*(YEAR(Ventas!$A$2:$A$10000)=YEAR($A$20))*(MONTH(Ventas!$A$2:$A$10000)=MONTH($A$20)), Ventas!$E$2:$E$10000)</f>
        <v>1</v>
      </c>
      <c r="Z32" s="18" t="n">
        <f aca="false">IFERROR(Y32/W32, 0)</f>
        <v>1</v>
      </c>
      <c r="AA32" s="19" t="n">
        <f aca="false">IFERROR(X32/$C32, 0)</f>
        <v>0.210606060606061</v>
      </c>
      <c r="AB32" s="16" t="n">
        <f aca="false">SUMPRODUCT((HOUR(Ventas!$A$2:$A$10000)=$B32)*(WEEKDAY(Ventas!$A$2:$A$10000)=WEEKDAY(AB$1))*(YEAR(Ventas!$A$2:$A$10000)=YEAR($A$20))*(MONTH(Ventas!$A$2:$A$10000)=MONTH($A$20)))</f>
        <v>11</v>
      </c>
      <c r="AC32" s="17" t="n">
        <f aca="false">SUMPRODUCT((HOUR(Ventas!$A$2:$A$10000)=$B32)*(WEEKDAY(Ventas!$A$2:$A$10000)=WEEKDAY(AB$1))*(YEAR(Ventas!$A$2:$A$10000)=YEAR($A$20))*(MONTH(Ventas!$A$2:$A$10000)=MONTH($A$20)), Ventas!$F$2:$F$10000)</f>
        <v>219.95</v>
      </c>
      <c r="AD32" s="16" t="n">
        <f aca="false">SUMPRODUCT((HOUR(Ventas!$A$2:$A$10000)=$B32)*(WEEKDAY(Ventas!$A$2:$A$10000)=WEEKDAY(AB$1))*(YEAR(Ventas!$A$2:$A$10000)=YEAR($A$20))*(MONTH(Ventas!$A$2:$A$10000)=MONTH($A$20)), Ventas!$E$2:$E$10000)</f>
        <v>21</v>
      </c>
      <c r="AE32" s="18" t="n">
        <f aca="false">IFERROR(AD32/AB32, 0)</f>
        <v>1.90909090909091</v>
      </c>
      <c r="AF32" s="19" t="n">
        <f aca="false">IFERROR(AC32/$C32, 0)</f>
        <v>6.66515151515152</v>
      </c>
      <c r="AG32" s="16" t="n">
        <f aca="false">SUMPRODUCT((HOUR(Ventas!$A$2:$A$10000)=$B32)*(WEEKDAY(Ventas!$A$2:$A$10000)=WEEKDAY(AG$1))*(YEAR(Ventas!$A$2:$A$10000)=YEAR($A$20))*(MONTH(Ventas!$A$2:$A$10000)=MONTH($A$20)))</f>
        <v>4</v>
      </c>
      <c r="AH32" s="17" t="n">
        <f aca="false">SUMPRODUCT((HOUR(Ventas!$A$2:$A$10000)=$B32)*(WEEKDAY(Ventas!$A$2:$A$10000)=WEEKDAY(AG$1))*(YEAR(Ventas!$A$2:$A$10000)=YEAR($A$20))*(MONTH(Ventas!$A$2:$A$10000)=MONTH($A$20)), Ventas!$F$2:$F$10000)</f>
        <v>61.75</v>
      </c>
      <c r="AI32" s="16" t="n">
        <f aca="false">SUMPRODUCT((HOUR(Ventas!$A$2:$A$10000)=$B32)*(WEEKDAY(Ventas!$A$2:$A$10000)=WEEKDAY(AG$1))*(YEAR(Ventas!$A$2:$A$10000)=YEAR($A$20))*(MONTH(Ventas!$A$2:$A$10000)=MONTH($A$20)), Ventas!$E$2:$E$10000)</f>
        <v>5</v>
      </c>
      <c r="AJ32" s="18" t="n">
        <f aca="false">IFERROR(AI32/AG32, 0)</f>
        <v>1.25</v>
      </c>
      <c r="AK32" s="19" t="n">
        <f aca="false">IFERROR(AH32/$C32, 0)</f>
        <v>1.87121212121212</v>
      </c>
      <c r="AL32" s="16" t="n">
        <f aca="false">SUMPRODUCT((HOUR(Ventas!$A$2:$A$10000)=$B32)*(WEEKDAY(Ventas!$A$2:$A$10000)=WEEKDAY(AL$1))*(YEAR(Ventas!$A$2:$A$10000)=YEAR($A$20))*(MONTH(Ventas!$A$2:$A$10000)=MONTH($A$20)))</f>
        <v>6</v>
      </c>
      <c r="AM32" s="17" t="n">
        <f aca="false">SUMPRODUCT((HOUR(Ventas!$A$2:$A$10000)=$B32)*(WEEKDAY(Ventas!$A$2:$A$10000)=WEEKDAY(AL$1))*(YEAR(Ventas!$A$2:$A$10000)=YEAR($A$20))*(MONTH(Ventas!$A$2:$A$10000)=MONTH($A$20)), Ventas!$F$2:$F$10000)</f>
        <v>129.45</v>
      </c>
      <c r="AN32" s="16" t="n">
        <f aca="false">SUMPRODUCT((HOUR(Ventas!$A$2:$A$10000)=$B32)*(WEEKDAY(Ventas!$A$2:$A$10000)=WEEKDAY(AL$1))*(YEAR(Ventas!$A$2:$A$10000)=YEAR($A$20))*(MONTH(Ventas!$A$2:$A$10000)=MONTH($A$20)), Ventas!$E$2:$E$10000)</f>
        <v>11</v>
      </c>
      <c r="AO32" s="18" t="n">
        <f aca="false">IFERROR(AN32/AL32, 0)</f>
        <v>1.83333333333333</v>
      </c>
      <c r="AP32" s="19" t="n">
        <f aca="false">IFERROR(AM32/$C32, 0)</f>
        <v>3.92272727272727</v>
      </c>
    </row>
    <row r="33" customFormat="false" ht="12.8" hidden="false" customHeight="false" outlineLevel="0" collapsed="false">
      <c r="A33" s="14" t="s">
        <v>91</v>
      </c>
      <c r="B33" s="15" t="n">
        <v>21</v>
      </c>
      <c r="C33" s="16" t="n">
        <f aca="false">SUMPRODUCT((HOUR(Ventas!$A$2:$A$10000)=$B33)*(YEAR(Ventas!$A$2:$A$10000)=YEAR($A$20))*(MONTH(Ventas!$A$2:$A$10000)=MONTH($A$20)))</f>
        <v>32</v>
      </c>
      <c r="D33" s="17" t="n">
        <f aca="false">SUMPRODUCT((HOUR(Ventas!$A$2:$A$10000)=$B33)*(YEAR(Ventas!$A$2:$A$10000)=YEAR($A$20))*(MONTH(Ventas!$A$2:$A$10000)=MONTH($A$20)), Ventas!$F$2:$F$10000)</f>
        <v>651.15</v>
      </c>
      <c r="E33" s="16" t="n">
        <f aca="false">SUMPRODUCT((HOUR(Ventas!$A$2:$A$10000)=$B33)*(YEAR(Ventas!$A$2:$A$10000)=YEAR($A$20))*(MONTH(Ventas!$A$2:$A$10000)=MONTH($A$20)), Ventas!$E$2:$E$10000)</f>
        <v>65</v>
      </c>
      <c r="F33" s="18" t="n">
        <f aca="false">IFERROR(E33/C33, 0)</f>
        <v>2.03125</v>
      </c>
      <c r="G33" s="19" t="n">
        <f aca="false">IFERROR(D33/$C33, 0)</f>
        <v>20.3484375</v>
      </c>
      <c r="H33" s="16" t="n">
        <f aca="false">SUMPRODUCT((HOUR(Ventas!$A$2:$A$10000)=$B33)*(WEEKDAY(Ventas!$A$2:$A$10000)=WEEKDAY(H$1))*(YEAR(Ventas!$A$2:$A$10000)=YEAR($A$20))*(MONTH(Ventas!$A$2:$A$10000)=MONTH($A$20)))</f>
        <v>4</v>
      </c>
      <c r="I33" s="17" t="n">
        <f aca="false">SUMPRODUCT((HOUR(Ventas!$A$2:$A$10000)=$B33)*(WEEKDAY(Ventas!$A$2:$A$10000)=WEEKDAY(H$1))*(YEAR(Ventas!$A$2:$A$10000)=YEAR($A$20))*(MONTH(Ventas!$A$2:$A$10000)=MONTH($A$20)), Ventas!$F$2:$F$10000)</f>
        <v>107.65</v>
      </c>
      <c r="J33" s="16" t="n">
        <f aca="false">SUMPRODUCT((HOUR(Ventas!$A$2:$A$10000)=$B33)*(WEEKDAY(Ventas!$A$2:$A$10000)=WEEKDAY(H$1))*(YEAR(Ventas!$A$2:$A$10000)=YEAR($A$20))*(MONTH(Ventas!$A$2:$A$10000)=MONTH($A$20)), Ventas!$E$2:$E$10000)</f>
        <v>7</v>
      </c>
      <c r="K33" s="18" t="n">
        <f aca="false">IFERROR(J33/H33, 0)</f>
        <v>1.75</v>
      </c>
      <c r="L33" s="19" t="n">
        <f aca="false">IFERROR(I33/$C33, 0)</f>
        <v>3.3640625</v>
      </c>
      <c r="M33" s="16" t="n">
        <f aca="false">SUMPRODUCT((HOUR(Ventas!$A$2:$A$10000)=$B33)*(WEEKDAY(Ventas!$A$2:$A$10000)=WEEKDAY(M$1))*(YEAR(Ventas!$A$2:$A$10000)=YEAR($A$20))*(MONTH(Ventas!$A$2:$A$10000)=MONTH($A$20)))</f>
        <v>6</v>
      </c>
      <c r="N33" s="17" t="n">
        <f aca="false">SUMPRODUCT((HOUR(Ventas!$A$2:$A$10000)=$B33)*(WEEKDAY(Ventas!$A$2:$A$10000)=WEEKDAY(M$1))*(YEAR(Ventas!$A$2:$A$10000)=YEAR($A$20))*(MONTH(Ventas!$A$2:$A$10000)=MONTH($A$20)), Ventas!$F$2:$F$10000)</f>
        <v>199.05</v>
      </c>
      <c r="O33" s="16" t="n">
        <f aca="false">SUMPRODUCT((HOUR(Ventas!$A$2:$A$10000)=$B33)*(WEEKDAY(Ventas!$A$2:$A$10000)=WEEKDAY(M$1))*(YEAR(Ventas!$A$2:$A$10000)=YEAR($A$20))*(MONTH(Ventas!$A$2:$A$10000)=MONTH($A$20)), Ventas!$E$2:$E$10000)</f>
        <v>21</v>
      </c>
      <c r="P33" s="18" t="n">
        <f aca="false">IFERROR(O33/M33, 0)</f>
        <v>3.5</v>
      </c>
      <c r="Q33" s="19" t="n">
        <f aca="false">IFERROR(N33/$C33, 0)</f>
        <v>6.2203125</v>
      </c>
      <c r="R33" s="16" t="n">
        <f aca="false">SUMPRODUCT((HOUR(Ventas!$A$2:$A$10000)=$B33)*(WEEKDAY(Ventas!$A$2:$A$10000)=WEEKDAY(R$1))*(YEAR(Ventas!$A$2:$A$10000)=YEAR($A$20))*(MONTH(Ventas!$A$2:$A$10000)=MONTH($A$20)))</f>
        <v>3</v>
      </c>
      <c r="S33" s="17" t="n">
        <f aca="false">SUMPRODUCT((HOUR(Ventas!$A$2:$A$10000)=$B33)*(WEEKDAY(Ventas!$A$2:$A$10000)=WEEKDAY(R$1))*(YEAR(Ventas!$A$2:$A$10000)=YEAR($A$20))*(MONTH(Ventas!$A$2:$A$10000)=MONTH($A$20)), Ventas!$F$2:$F$10000)</f>
        <v>63.25</v>
      </c>
      <c r="T33" s="16" t="n">
        <f aca="false">SUMPRODUCT((HOUR(Ventas!$A$2:$A$10000)=$B33)*(WEEKDAY(Ventas!$A$2:$A$10000)=WEEKDAY(R$1))*(YEAR(Ventas!$A$2:$A$10000)=YEAR($A$20))*(MONTH(Ventas!$A$2:$A$10000)=MONTH($A$20)), Ventas!$E$2:$E$10000)</f>
        <v>5</v>
      </c>
      <c r="U33" s="18" t="n">
        <f aca="false">IFERROR(T33/R33, 0)</f>
        <v>1.66666666666667</v>
      </c>
      <c r="V33" s="19" t="n">
        <f aca="false">IFERROR(S33/$C33, 0)</f>
        <v>1.9765625</v>
      </c>
      <c r="W33" s="16" t="n">
        <f aca="false">SUMPRODUCT((HOUR(Ventas!$A$2:$A$10000)=$B33)*(WEEKDAY(Ventas!$A$2:$A$10000)=WEEKDAY(W$1))*(YEAR(Ventas!$A$2:$A$10000)=YEAR($A$20))*(MONTH(Ventas!$A$2:$A$10000)=MONTH($A$20)))</f>
        <v>4</v>
      </c>
      <c r="X33" s="17" t="n">
        <f aca="false">SUMPRODUCT((HOUR(Ventas!$A$2:$A$10000)=$B33)*(WEEKDAY(Ventas!$A$2:$A$10000)=WEEKDAY(W$1))*(YEAR(Ventas!$A$2:$A$10000)=YEAR($A$20))*(MONTH(Ventas!$A$2:$A$10000)=MONTH($A$20)), Ventas!$F$2:$F$10000)</f>
        <v>101.1</v>
      </c>
      <c r="Y33" s="16" t="n">
        <f aca="false">SUMPRODUCT((HOUR(Ventas!$A$2:$A$10000)=$B33)*(WEEKDAY(Ventas!$A$2:$A$10000)=WEEKDAY(W$1))*(YEAR(Ventas!$A$2:$A$10000)=YEAR($A$20))*(MONTH(Ventas!$A$2:$A$10000)=MONTH($A$20)), Ventas!$E$2:$E$10000)</f>
        <v>8</v>
      </c>
      <c r="Z33" s="18" t="n">
        <f aca="false">IFERROR(Y33/W33, 0)</f>
        <v>2</v>
      </c>
      <c r="AA33" s="19" t="n">
        <f aca="false">IFERROR(X33/$C33, 0)</f>
        <v>3.159375</v>
      </c>
      <c r="AB33" s="16" t="n">
        <f aca="false">SUMPRODUCT((HOUR(Ventas!$A$2:$A$10000)=$B33)*(WEEKDAY(Ventas!$A$2:$A$10000)=WEEKDAY(AB$1))*(YEAR(Ventas!$A$2:$A$10000)=YEAR($A$20))*(MONTH(Ventas!$A$2:$A$10000)=MONTH($A$20)))</f>
        <v>6</v>
      </c>
      <c r="AC33" s="17" t="n">
        <f aca="false">SUMPRODUCT((HOUR(Ventas!$A$2:$A$10000)=$B33)*(WEEKDAY(Ventas!$A$2:$A$10000)=WEEKDAY(AB$1))*(YEAR(Ventas!$A$2:$A$10000)=YEAR($A$20))*(MONTH(Ventas!$A$2:$A$10000)=MONTH($A$20)), Ventas!$F$2:$F$10000)</f>
        <v>76.1</v>
      </c>
      <c r="AD33" s="16" t="n">
        <f aca="false">SUMPRODUCT((HOUR(Ventas!$A$2:$A$10000)=$B33)*(WEEKDAY(Ventas!$A$2:$A$10000)=WEEKDAY(AB$1))*(YEAR(Ventas!$A$2:$A$10000)=YEAR($A$20))*(MONTH(Ventas!$A$2:$A$10000)=MONTH($A$20)), Ventas!$E$2:$E$10000)</f>
        <v>8</v>
      </c>
      <c r="AE33" s="18" t="n">
        <f aca="false">IFERROR(AD33/AB33, 0)</f>
        <v>1.33333333333333</v>
      </c>
      <c r="AF33" s="19" t="n">
        <f aca="false">IFERROR(AC33/$C33, 0)</f>
        <v>2.378125</v>
      </c>
      <c r="AG33" s="16" t="n">
        <f aca="false">SUMPRODUCT((HOUR(Ventas!$A$2:$A$10000)=$B33)*(WEEKDAY(Ventas!$A$2:$A$10000)=WEEKDAY(AG$1))*(YEAR(Ventas!$A$2:$A$10000)=YEAR($A$20))*(MONTH(Ventas!$A$2:$A$10000)=MONTH($A$20)))</f>
        <v>7</v>
      </c>
      <c r="AH33" s="17" t="n">
        <f aca="false">SUMPRODUCT((HOUR(Ventas!$A$2:$A$10000)=$B33)*(WEEKDAY(Ventas!$A$2:$A$10000)=WEEKDAY(AG$1))*(YEAR(Ventas!$A$2:$A$10000)=YEAR($A$20))*(MONTH(Ventas!$A$2:$A$10000)=MONTH($A$20)), Ventas!$F$2:$F$10000)</f>
        <v>79.1</v>
      </c>
      <c r="AI33" s="16" t="n">
        <f aca="false">SUMPRODUCT((HOUR(Ventas!$A$2:$A$10000)=$B33)*(WEEKDAY(Ventas!$A$2:$A$10000)=WEEKDAY(AG$1))*(YEAR(Ventas!$A$2:$A$10000)=YEAR($A$20))*(MONTH(Ventas!$A$2:$A$10000)=MONTH($A$20)), Ventas!$E$2:$E$10000)</f>
        <v>14</v>
      </c>
      <c r="AJ33" s="18" t="n">
        <f aca="false">IFERROR(AI33/AG33, 0)</f>
        <v>2</v>
      </c>
      <c r="AK33" s="19" t="n">
        <f aca="false">IFERROR(AH33/$C33, 0)</f>
        <v>2.471875</v>
      </c>
      <c r="AL33" s="16" t="n">
        <f aca="false">SUMPRODUCT((HOUR(Ventas!$A$2:$A$10000)=$B33)*(WEEKDAY(Ventas!$A$2:$A$10000)=WEEKDAY(AL$1))*(YEAR(Ventas!$A$2:$A$10000)=YEAR($A$20))*(MONTH(Ventas!$A$2:$A$10000)=MONTH($A$20)))</f>
        <v>2</v>
      </c>
      <c r="AM33" s="17" t="n">
        <f aca="false">SUMPRODUCT((HOUR(Ventas!$A$2:$A$10000)=$B33)*(WEEKDAY(Ventas!$A$2:$A$10000)=WEEKDAY(AL$1))*(YEAR(Ventas!$A$2:$A$10000)=YEAR($A$20))*(MONTH(Ventas!$A$2:$A$10000)=MONTH($A$20)), Ventas!$F$2:$F$10000)</f>
        <v>24.9</v>
      </c>
      <c r="AN33" s="16" t="n">
        <f aca="false">SUMPRODUCT((HOUR(Ventas!$A$2:$A$10000)=$B33)*(WEEKDAY(Ventas!$A$2:$A$10000)=WEEKDAY(AL$1))*(YEAR(Ventas!$A$2:$A$10000)=YEAR($A$20))*(MONTH(Ventas!$A$2:$A$10000)=MONTH($A$20)), Ventas!$E$2:$E$10000)</f>
        <v>2</v>
      </c>
      <c r="AO33" s="18" t="n">
        <f aca="false">IFERROR(AN33/AL33, 0)</f>
        <v>1</v>
      </c>
      <c r="AP33" s="19" t="n">
        <f aca="false">IFERROR(AM33/$C33, 0)</f>
        <v>0.778125</v>
      </c>
    </row>
    <row r="34" customFormat="false" ht="12.8" hidden="false" customHeight="false" outlineLevel="0" collapsed="false">
      <c r="A34" s="14" t="s">
        <v>92</v>
      </c>
      <c r="B34" s="15" t="n">
        <v>22</v>
      </c>
      <c r="C34" s="16" t="n">
        <f aca="false">SUMPRODUCT((HOUR(Ventas!$A$2:$A$10000)=$B34)*(YEAR(Ventas!$A$2:$A$10000)=YEAR($A$20))*(MONTH(Ventas!$A$2:$A$10000)=MONTH($A$20)))</f>
        <v>4</v>
      </c>
      <c r="D34" s="17" t="n">
        <f aca="false">SUMPRODUCT((HOUR(Ventas!$A$2:$A$10000)=$B34)*(YEAR(Ventas!$A$2:$A$10000)=YEAR($A$20))*(MONTH(Ventas!$A$2:$A$10000)=MONTH($A$20)), Ventas!$F$2:$F$10000)</f>
        <v>126.4</v>
      </c>
      <c r="E34" s="16" t="n">
        <f aca="false">SUMPRODUCT((HOUR(Ventas!$A$2:$A$10000)=$B34)*(YEAR(Ventas!$A$2:$A$10000)=YEAR($A$20))*(MONTH(Ventas!$A$2:$A$10000)=MONTH($A$20)), Ventas!$E$2:$E$10000)</f>
        <v>13</v>
      </c>
      <c r="F34" s="18" t="n">
        <f aca="false">IFERROR(E34/C34, 0)</f>
        <v>3.25</v>
      </c>
      <c r="G34" s="19" t="n">
        <f aca="false">IFERROR(D34/$C34, 0)</f>
        <v>31.6</v>
      </c>
      <c r="H34" s="16" t="n">
        <f aca="false">SUMPRODUCT((HOUR(Ventas!$A$2:$A$10000)=$B34)*(WEEKDAY(Ventas!$A$2:$A$10000)=WEEKDAY(H$1))*(YEAR(Ventas!$A$2:$A$10000)=YEAR($A$20))*(MONTH(Ventas!$A$2:$A$10000)=MONTH($A$20)))</f>
        <v>2</v>
      </c>
      <c r="I34" s="17" t="n">
        <f aca="false">SUMPRODUCT((HOUR(Ventas!$A$2:$A$10000)=$B34)*(WEEKDAY(Ventas!$A$2:$A$10000)=WEEKDAY(H$1))*(YEAR(Ventas!$A$2:$A$10000)=YEAR($A$20))*(MONTH(Ventas!$A$2:$A$10000)=MONTH($A$20)), Ventas!$F$2:$F$10000)</f>
        <v>36.75</v>
      </c>
      <c r="J34" s="16" t="n">
        <f aca="false">SUMPRODUCT((HOUR(Ventas!$A$2:$A$10000)=$B34)*(WEEKDAY(Ventas!$A$2:$A$10000)=WEEKDAY(H$1))*(YEAR(Ventas!$A$2:$A$10000)=YEAR($A$20))*(MONTH(Ventas!$A$2:$A$10000)=MONTH($A$20)), Ventas!$E$2:$E$10000)</f>
        <v>5</v>
      </c>
      <c r="K34" s="18" t="n">
        <f aca="false">IFERROR(J34/H34, 0)</f>
        <v>2.5</v>
      </c>
      <c r="L34" s="19" t="n">
        <f aca="false">IFERROR(I34/$C34, 0)</f>
        <v>9.1875</v>
      </c>
      <c r="M34" s="16" t="n">
        <f aca="false">SUMPRODUCT((HOUR(Ventas!$A$2:$A$10000)=$B34)*(WEEKDAY(Ventas!$A$2:$A$10000)=WEEKDAY(M$1))*(YEAR(Ventas!$A$2:$A$10000)=YEAR($A$20))*(MONTH(Ventas!$A$2:$A$10000)=MONTH($A$20)))</f>
        <v>0</v>
      </c>
      <c r="N34" s="17" t="n">
        <f aca="false">SUMPRODUCT((HOUR(Ventas!$A$2:$A$10000)=$B34)*(WEEKDAY(Ventas!$A$2:$A$10000)=WEEKDAY(M$1))*(YEAR(Ventas!$A$2:$A$10000)=YEAR($A$20))*(MONTH(Ventas!$A$2:$A$10000)=MONTH($A$20)), Ventas!$F$2:$F$10000)</f>
        <v>0</v>
      </c>
      <c r="O34" s="16" t="n">
        <f aca="false">SUMPRODUCT((HOUR(Ventas!$A$2:$A$10000)=$B34)*(WEEKDAY(Ventas!$A$2:$A$10000)=WEEKDAY(M$1))*(YEAR(Ventas!$A$2:$A$10000)=YEAR($A$20))*(MONTH(Ventas!$A$2:$A$10000)=MONTH($A$20)), Ventas!$E$2:$E$10000)</f>
        <v>0</v>
      </c>
      <c r="P34" s="18" t="n">
        <f aca="false">IFERROR(O34/M34, 0)</f>
        <v>0</v>
      </c>
      <c r="Q34" s="19" t="n">
        <f aca="false">IFERROR(N34/$C34, 0)</f>
        <v>0</v>
      </c>
      <c r="R34" s="16" t="n">
        <f aca="false">SUMPRODUCT((HOUR(Ventas!$A$2:$A$10000)=$B34)*(WEEKDAY(Ventas!$A$2:$A$10000)=WEEKDAY(R$1))*(YEAR(Ventas!$A$2:$A$10000)=YEAR($A$20))*(MONTH(Ventas!$A$2:$A$10000)=MONTH($A$20)))</f>
        <v>0</v>
      </c>
      <c r="S34" s="17" t="n">
        <f aca="false">SUMPRODUCT((HOUR(Ventas!$A$2:$A$10000)=$B34)*(WEEKDAY(Ventas!$A$2:$A$10000)=WEEKDAY(R$1))*(YEAR(Ventas!$A$2:$A$10000)=YEAR($A$20))*(MONTH(Ventas!$A$2:$A$10000)=MONTH($A$20)), Ventas!$F$2:$F$10000)</f>
        <v>0</v>
      </c>
      <c r="T34" s="16" t="n">
        <f aca="false">SUMPRODUCT((HOUR(Ventas!$A$2:$A$10000)=$B34)*(WEEKDAY(Ventas!$A$2:$A$10000)=WEEKDAY(R$1))*(YEAR(Ventas!$A$2:$A$10000)=YEAR($A$20))*(MONTH(Ventas!$A$2:$A$10000)=MONTH($A$20)), Ventas!$E$2:$E$10000)</f>
        <v>0</v>
      </c>
      <c r="U34" s="18" t="n">
        <f aca="false">IFERROR(T34/R34, 0)</f>
        <v>0</v>
      </c>
      <c r="V34" s="19" t="n">
        <f aca="false">IFERROR(S34/$C34, 0)</f>
        <v>0</v>
      </c>
      <c r="W34" s="16" t="n">
        <f aca="false">SUMPRODUCT((HOUR(Ventas!$A$2:$A$10000)=$B34)*(WEEKDAY(Ventas!$A$2:$A$10000)=WEEKDAY(W$1))*(YEAR(Ventas!$A$2:$A$10000)=YEAR($A$20))*(MONTH(Ventas!$A$2:$A$10000)=MONTH($A$20)))</f>
        <v>0</v>
      </c>
      <c r="X34" s="17" t="n">
        <f aca="false">SUMPRODUCT((HOUR(Ventas!$A$2:$A$10000)=$B34)*(WEEKDAY(Ventas!$A$2:$A$10000)=WEEKDAY(W$1))*(YEAR(Ventas!$A$2:$A$10000)=YEAR($A$20))*(MONTH(Ventas!$A$2:$A$10000)=MONTH($A$20)), Ventas!$F$2:$F$10000)</f>
        <v>0</v>
      </c>
      <c r="Y34" s="16" t="n">
        <f aca="false">SUMPRODUCT((HOUR(Ventas!$A$2:$A$10000)=$B34)*(WEEKDAY(Ventas!$A$2:$A$10000)=WEEKDAY(W$1))*(YEAR(Ventas!$A$2:$A$10000)=YEAR($A$20))*(MONTH(Ventas!$A$2:$A$10000)=MONTH($A$20)), Ventas!$E$2:$E$10000)</f>
        <v>0</v>
      </c>
      <c r="Z34" s="18" t="n">
        <f aca="false">IFERROR(Y34/W34, 0)</f>
        <v>0</v>
      </c>
      <c r="AA34" s="19" t="n">
        <f aca="false">IFERROR(X34/$C34, 0)</f>
        <v>0</v>
      </c>
      <c r="AB34" s="16" t="n">
        <f aca="false">SUMPRODUCT((HOUR(Ventas!$A$2:$A$10000)=$B34)*(WEEKDAY(Ventas!$A$2:$A$10000)=WEEKDAY(AB$1))*(YEAR(Ventas!$A$2:$A$10000)=YEAR($A$20))*(MONTH(Ventas!$A$2:$A$10000)=MONTH($A$20)))</f>
        <v>2</v>
      </c>
      <c r="AC34" s="17" t="n">
        <f aca="false">SUMPRODUCT((HOUR(Ventas!$A$2:$A$10000)=$B34)*(WEEKDAY(Ventas!$A$2:$A$10000)=WEEKDAY(AB$1))*(YEAR(Ventas!$A$2:$A$10000)=YEAR($A$20))*(MONTH(Ventas!$A$2:$A$10000)=MONTH($A$20)), Ventas!$F$2:$F$10000)</f>
        <v>89.65</v>
      </c>
      <c r="AD34" s="16" t="n">
        <f aca="false">SUMPRODUCT((HOUR(Ventas!$A$2:$A$10000)=$B34)*(WEEKDAY(Ventas!$A$2:$A$10000)=WEEKDAY(AB$1))*(YEAR(Ventas!$A$2:$A$10000)=YEAR($A$20))*(MONTH(Ventas!$A$2:$A$10000)=MONTH($A$20)), Ventas!$E$2:$E$10000)</f>
        <v>8</v>
      </c>
      <c r="AE34" s="18" t="n">
        <f aca="false">IFERROR(AD34/AB34, 0)</f>
        <v>4</v>
      </c>
      <c r="AF34" s="19" t="n">
        <f aca="false">IFERROR(AC34/$C34, 0)</f>
        <v>22.4125</v>
      </c>
      <c r="AG34" s="16" t="n">
        <f aca="false">SUMPRODUCT((HOUR(Ventas!$A$2:$A$10000)=$B34)*(WEEKDAY(Ventas!$A$2:$A$10000)=WEEKDAY(AG$1))*(YEAR(Ventas!$A$2:$A$10000)=YEAR($A$20))*(MONTH(Ventas!$A$2:$A$10000)=MONTH($A$20)))</f>
        <v>0</v>
      </c>
      <c r="AH34" s="17" t="n">
        <f aca="false">SUMPRODUCT((HOUR(Ventas!$A$2:$A$10000)=$B34)*(WEEKDAY(Ventas!$A$2:$A$10000)=WEEKDAY(AG$1))*(YEAR(Ventas!$A$2:$A$10000)=YEAR($A$20))*(MONTH(Ventas!$A$2:$A$10000)=MONTH($A$20)), Ventas!$F$2:$F$10000)</f>
        <v>0</v>
      </c>
      <c r="AI34" s="16" t="n">
        <f aca="false">SUMPRODUCT((HOUR(Ventas!$A$2:$A$10000)=$B34)*(WEEKDAY(Ventas!$A$2:$A$10000)=WEEKDAY(AG$1))*(YEAR(Ventas!$A$2:$A$10000)=YEAR($A$20))*(MONTH(Ventas!$A$2:$A$10000)=MONTH($A$20)), Ventas!$E$2:$E$10000)</f>
        <v>0</v>
      </c>
      <c r="AJ34" s="18" t="n">
        <f aca="false">IFERROR(AI34/AG34, 0)</f>
        <v>0</v>
      </c>
      <c r="AK34" s="19" t="n">
        <f aca="false">IFERROR(AH34/$C34, 0)</f>
        <v>0</v>
      </c>
      <c r="AL34" s="16" t="n">
        <f aca="false">SUMPRODUCT((HOUR(Ventas!$A$2:$A$10000)=$B34)*(WEEKDAY(Ventas!$A$2:$A$10000)=WEEKDAY(AL$1))*(YEAR(Ventas!$A$2:$A$10000)=YEAR($A$20))*(MONTH(Ventas!$A$2:$A$10000)=MONTH($A$20)))</f>
        <v>0</v>
      </c>
      <c r="AM34" s="17" t="n">
        <f aca="false">SUMPRODUCT((HOUR(Ventas!$A$2:$A$10000)=$B34)*(WEEKDAY(Ventas!$A$2:$A$10000)=WEEKDAY(AL$1))*(YEAR(Ventas!$A$2:$A$10000)=YEAR($A$20))*(MONTH(Ventas!$A$2:$A$10000)=MONTH($A$20)), Ventas!$F$2:$F$10000)</f>
        <v>0</v>
      </c>
      <c r="AN34" s="16" t="n">
        <f aca="false">SUMPRODUCT((HOUR(Ventas!$A$2:$A$10000)=$B34)*(WEEKDAY(Ventas!$A$2:$A$10000)=WEEKDAY(AL$1))*(YEAR(Ventas!$A$2:$A$10000)=YEAR($A$20))*(MONTH(Ventas!$A$2:$A$10000)=MONTH($A$20)), Ventas!$E$2:$E$10000)</f>
        <v>0</v>
      </c>
      <c r="AO34" s="18" t="n">
        <f aca="false">IFERROR(AN34/AL34, 0)</f>
        <v>0</v>
      </c>
      <c r="AP34" s="19" t="n">
        <f aca="false">IFERROR(AM34/$C34, 0)</f>
        <v>0</v>
      </c>
    </row>
    <row r="35" customFormat="false" ht="12.8" hidden="false" customHeight="false" outlineLevel="0" collapsed="false">
      <c r="A35" s="14" t="s">
        <v>93</v>
      </c>
      <c r="B35" s="15" t="n">
        <v>23</v>
      </c>
      <c r="C35" s="16" t="n">
        <f aca="false">SUMPRODUCT((HOUR(Ventas!$A$2:$A$10000)=$B35)*(YEAR(Ventas!$A$2:$A$10000)=YEAR($A$20))*(MONTH(Ventas!$A$2:$A$10000)=MONTH($A$20)))</f>
        <v>1</v>
      </c>
      <c r="D35" s="17" t="n">
        <f aca="false">SUMPRODUCT((HOUR(Ventas!$A$2:$A$10000)=$B35)*(YEAR(Ventas!$A$2:$A$10000)=YEAR($A$20))*(MONTH(Ventas!$A$2:$A$10000)=MONTH($A$20)), Ventas!$F$2:$F$10000)</f>
        <v>21.95</v>
      </c>
      <c r="E35" s="16" t="n">
        <f aca="false">SUMPRODUCT((HOUR(Ventas!$A$2:$A$10000)=$B35)*(YEAR(Ventas!$A$2:$A$10000)=YEAR($A$20))*(MONTH(Ventas!$A$2:$A$10000)=MONTH($A$20)), Ventas!$E$2:$E$10000)</f>
        <v>1</v>
      </c>
      <c r="F35" s="18" t="n">
        <f aca="false">IFERROR(E35/C35, 0)</f>
        <v>1</v>
      </c>
      <c r="G35" s="19" t="n">
        <f aca="false">IFERROR(D35/$C35, 0)</f>
        <v>21.95</v>
      </c>
      <c r="H35" s="16" t="n">
        <f aca="false">SUMPRODUCT((HOUR(Ventas!$A$2:$A$10000)=$B35)*(WEEKDAY(Ventas!$A$2:$A$10000)=WEEKDAY(H$1))*(YEAR(Ventas!$A$2:$A$10000)=YEAR($A$20))*(MONTH(Ventas!$A$2:$A$10000)=MONTH($A$20)))</f>
        <v>0</v>
      </c>
      <c r="I35" s="17" t="n">
        <f aca="false">SUMPRODUCT((HOUR(Ventas!$A$2:$A$10000)=$B35)*(WEEKDAY(Ventas!$A$2:$A$10000)=WEEKDAY(H$1))*(YEAR(Ventas!$A$2:$A$10000)=YEAR($A$20))*(MONTH(Ventas!$A$2:$A$10000)=MONTH($A$20)), Ventas!$F$2:$F$10000)</f>
        <v>0</v>
      </c>
      <c r="J35" s="16" t="n">
        <f aca="false">SUMPRODUCT((HOUR(Ventas!$A$2:$A$10000)=$B35)*(WEEKDAY(Ventas!$A$2:$A$10000)=WEEKDAY(H$1))*(YEAR(Ventas!$A$2:$A$10000)=YEAR($A$20))*(MONTH(Ventas!$A$2:$A$10000)=MONTH($A$20)), Ventas!$E$2:$E$10000)</f>
        <v>0</v>
      </c>
      <c r="K35" s="18" t="n">
        <f aca="false">IFERROR(J35/H35, 0)</f>
        <v>0</v>
      </c>
      <c r="L35" s="19" t="n">
        <f aca="false">IFERROR(I35/$C35, 0)</f>
        <v>0</v>
      </c>
      <c r="M35" s="16" t="n">
        <f aca="false">SUMPRODUCT((HOUR(Ventas!$A$2:$A$10000)=$B35)*(WEEKDAY(Ventas!$A$2:$A$10000)=WEEKDAY(M$1))*(YEAR(Ventas!$A$2:$A$10000)=YEAR($A$20))*(MONTH(Ventas!$A$2:$A$10000)=MONTH($A$20)))</f>
        <v>0</v>
      </c>
      <c r="N35" s="17" t="n">
        <f aca="false">SUMPRODUCT((HOUR(Ventas!$A$2:$A$10000)=$B35)*(WEEKDAY(Ventas!$A$2:$A$10000)=WEEKDAY(M$1))*(YEAR(Ventas!$A$2:$A$10000)=YEAR($A$20))*(MONTH(Ventas!$A$2:$A$10000)=MONTH($A$20)), Ventas!$F$2:$F$10000)</f>
        <v>0</v>
      </c>
      <c r="O35" s="16" t="n">
        <f aca="false">SUMPRODUCT((HOUR(Ventas!$A$2:$A$10000)=$B35)*(WEEKDAY(Ventas!$A$2:$A$10000)=WEEKDAY(M$1))*(YEAR(Ventas!$A$2:$A$10000)=YEAR($A$20))*(MONTH(Ventas!$A$2:$A$10000)=MONTH($A$20)), Ventas!$E$2:$E$10000)</f>
        <v>0</v>
      </c>
      <c r="P35" s="18" t="n">
        <f aca="false">IFERROR(O35/M35, 0)</f>
        <v>0</v>
      </c>
      <c r="Q35" s="19" t="n">
        <f aca="false">IFERROR(N35/$C35, 0)</f>
        <v>0</v>
      </c>
      <c r="R35" s="16" t="n">
        <f aca="false">SUMPRODUCT((HOUR(Ventas!$A$2:$A$10000)=$B35)*(WEEKDAY(Ventas!$A$2:$A$10000)=WEEKDAY(R$1))*(YEAR(Ventas!$A$2:$A$10000)=YEAR($A$20))*(MONTH(Ventas!$A$2:$A$10000)=MONTH($A$20)))</f>
        <v>0</v>
      </c>
      <c r="S35" s="17" t="n">
        <f aca="false">SUMPRODUCT((HOUR(Ventas!$A$2:$A$10000)=$B35)*(WEEKDAY(Ventas!$A$2:$A$10000)=WEEKDAY(R$1))*(YEAR(Ventas!$A$2:$A$10000)=YEAR($A$20))*(MONTH(Ventas!$A$2:$A$10000)=MONTH($A$20)), Ventas!$F$2:$F$10000)</f>
        <v>0</v>
      </c>
      <c r="T35" s="16" t="n">
        <f aca="false">SUMPRODUCT((HOUR(Ventas!$A$2:$A$10000)=$B35)*(WEEKDAY(Ventas!$A$2:$A$10000)=WEEKDAY(R$1))*(YEAR(Ventas!$A$2:$A$10000)=YEAR($A$20))*(MONTH(Ventas!$A$2:$A$10000)=MONTH($A$20)), Ventas!$E$2:$E$10000)</f>
        <v>0</v>
      </c>
      <c r="U35" s="18" t="n">
        <f aca="false">IFERROR(T35/R35, 0)</f>
        <v>0</v>
      </c>
      <c r="V35" s="19" t="n">
        <f aca="false">IFERROR(S35/$C35, 0)</f>
        <v>0</v>
      </c>
      <c r="W35" s="16" t="n">
        <f aca="false">SUMPRODUCT((HOUR(Ventas!$A$2:$A$10000)=$B35)*(WEEKDAY(Ventas!$A$2:$A$10000)=WEEKDAY(W$1))*(YEAR(Ventas!$A$2:$A$10000)=YEAR($A$20))*(MONTH(Ventas!$A$2:$A$10000)=MONTH($A$20)))</f>
        <v>0</v>
      </c>
      <c r="X35" s="17" t="n">
        <f aca="false">SUMPRODUCT((HOUR(Ventas!$A$2:$A$10000)=$B35)*(WEEKDAY(Ventas!$A$2:$A$10000)=WEEKDAY(W$1))*(YEAR(Ventas!$A$2:$A$10000)=YEAR($A$20))*(MONTH(Ventas!$A$2:$A$10000)=MONTH($A$20)), Ventas!$F$2:$F$10000)</f>
        <v>0</v>
      </c>
      <c r="Y35" s="16" t="n">
        <f aca="false">SUMPRODUCT((HOUR(Ventas!$A$2:$A$10000)=$B35)*(WEEKDAY(Ventas!$A$2:$A$10000)=WEEKDAY(W$1))*(YEAR(Ventas!$A$2:$A$10000)=YEAR($A$20))*(MONTH(Ventas!$A$2:$A$10000)=MONTH($A$20)), Ventas!$E$2:$E$10000)</f>
        <v>0</v>
      </c>
      <c r="Z35" s="18" t="n">
        <f aca="false">IFERROR(Y35/W35, 0)</f>
        <v>0</v>
      </c>
      <c r="AA35" s="19" t="n">
        <f aca="false">IFERROR(X35/$C35, 0)</f>
        <v>0</v>
      </c>
      <c r="AB35" s="16" t="n">
        <f aca="false">SUMPRODUCT((HOUR(Ventas!$A$2:$A$10000)=$B35)*(WEEKDAY(Ventas!$A$2:$A$10000)=WEEKDAY(AB$1))*(YEAR(Ventas!$A$2:$A$10000)=YEAR($A$20))*(MONTH(Ventas!$A$2:$A$10000)=MONTH($A$20)))</f>
        <v>0</v>
      </c>
      <c r="AC35" s="17" t="n">
        <f aca="false">SUMPRODUCT((HOUR(Ventas!$A$2:$A$10000)=$B35)*(WEEKDAY(Ventas!$A$2:$A$10000)=WEEKDAY(AB$1))*(YEAR(Ventas!$A$2:$A$10000)=YEAR($A$20))*(MONTH(Ventas!$A$2:$A$10000)=MONTH($A$20)), Ventas!$F$2:$F$10000)</f>
        <v>0</v>
      </c>
      <c r="AD35" s="16" t="n">
        <f aca="false">SUMPRODUCT((HOUR(Ventas!$A$2:$A$10000)=$B35)*(WEEKDAY(Ventas!$A$2:$A$10000)=WEEKDAY(AB$1))*(YEAR(Ventas!$A$2:$A$10000)=YEAR($A$20))*(MONTH(Ventas!$A$2:$A$10000)=MONTH($A$20)), Ventas!$E$2:$E$10000)</f>
        <v>0</v>
      </c>
      <c r="AE35" s="18" t="n">
        <f aca="false">IFERROR(AD35/AB35, 0)</f>
        <v>0</v>
      </c>
      <c r="AF35" s="19" t="n">
        <f aca="false">IFERROR(AC35/$C35, 0)</f>
        <v>0</v>
      </c>
      <c r="AG35" s="16" t="n">
        <f aca="false">SUMPRODUCT((HOUR(Ventas!$A$2:$A$10000)=$B35)*(WEEKDAY(Ventas!$A$2:$A$10000)=WEEKDAY(AG$1))*(YEAR(Ventas!$A$2:$A$10000)=YEAR($A$20))*(MONTH(Ventas!$A$2:$A$10000)=MONTH($A$20)))</f>
        <v>1</v>
      </c>
      <c r="AH35" s="17" t="n">
        <f aca="false">SUMPRODUCT((HOUR(Ventas!$A$2:$A$10000)=$B35)*(WEEKDAY(Ventas!$A$2:$A$10000)=WEEKDAY(AG$1))*(YEAR(Ventas!$A$2:$A$10000)=YEAR($A$20))*(MONTH(Ventas!$A$2:$A$10000)=MONTH($A$20)), Ventas!$F$2:$F$10000)</f>
        <v>21.95</v>
      </c>
      <c r="AI35" s="16" t="n">
        <f aca="false">SUMPRODUCT((HOUR(Ventas!$A$2:$A$10000)=$B35)*(WEEKDAY(Ventas!$A$2:$A$10000)=WEEKDAY(AG$1))*(YEAR(Ventas!$A$2:$A$10000)=YEAR($A$20))*(MONTH(Ventas!$A$2:$A$10000)=MONTH($A$20)), Ventas!$E$2:$E$10000)</f>
        <v>1</v>
      </c>
      <c r="AJ35" s="18" t="n">
        <f aca="false">IFERROR(AI35/AG35, 0)</f>
        <v>1</v>
      </c>
      <c r="AK35" s="19" t="n">
        <f aca="false">IFERROR(AH35/$C35, 0)</f>
        <v>21.95</v>
      </c>
      <c r="AL35" s="16" t="n">
        <f aca="false">SUMPRODUCT((HOUR(Ventas!$A$2:$A$10000)=$B35)*(WEEKDAY(Ventas!$A$2:$A$10000)=WEEKDAY(AL$1))*(YEAR(Ventas!$A$2:$A$10000)=YEAR($A$20))*(MONTH(Ventas!$A$2:$A$10000)=MONTH($A$20)))</f>
        <v>0</v>
      </c>
      <c r="AM35" s="17" t="n">
        <f aca="false">SUMPRODUCT((HOUR(Ventas!$A$2:$A$10000)=$B35)*(WEEKDAY(Ventas!$A$2:$A$10000)=WEEKDAY(AL$1))*(YEAR(Ventas!$A$2:$A$10000)=YEAR($A$20))*(MONTH(Ventas!$A$2:$A$10000)=MONTH($A$20)), Ventas!$F$2:$F$10000)</f>
        <v>0</v>
      </c>
      <c r="AN35" s="16" t="n">
        <f aca="false">SUMPRODUCT((HOUR(Ventas!$A$2:$A$10000)=$B35)*(WEEKDAY(Ventas!$A$2:$A$10000)=WEEKDAY(AL$1))*(YEAR(Ventas!$A$2:$A$10000)=YEAR($A$20))*(MONTH(Ventas!$A$2:$A$10000)=MONTH($A$20)), Ventas!$E$2:$E$10000)</f>
        <v>0</v>
      </c>
      <c r="AO35" s="18" t="n">
        <f aca="false">IFERROR(AN35/AL35, 0)</f>
        <v>0</v>
      </c>
      <c r="AP35" s="19" t="n">
        <f aca="false">IFERROR(AM35/$C35, 0)</f>
        <v>0</v>
      </c>
    </row>
    <row r="36" customFormat="false" ht="12.8" hidden="false" customHeight="false" outlineLevel="0" collapsed="false">
      <c r="C36" s="5" t="n">
        <f aca="false">SUM(C21:C35)</f>
        <v>189</v>
      </c>
      <c r="D36" s="17" t="n">
        <f aca="false">SUM(D21:D35)</f>
        <v>3276.805</v>
      </c>
      <c r="E36" s="16" t="n">
        <f aca="false">SUM(E21:E35)</f>
        <v>332</v>
      </c>
      <c r="F36" s="18" t="n">
        <f aca="false">IFERROR(E36/C36, 0)</f>
        <v>1.75661375661376</v>
      </c>
      <c r="G36" s="19" t="n">
        <f aca="false">IFERROR(D36/$C36, 0)</f>
        <v>17.3375925925926</v>
      </c>
      <c r="H36" s="5" t="n">
        <f aca="false">SUM(H21:H35)</f>
        <v>26</v>
      </c>
      <c r="I36" s="17" t="n">
        <f aca="false">SUM(I21:I35)</f>
        <v>534.2</v>
      </c>
      <c r="J36" s="16" t="n">
        <f aca="false">SUM(J21:J35)</f>
        <v>50</v>
      </c>
      <c r="K36" s="18" t="n">
        <f aca="false">IFERROR(J36/H36, 0)</f>
        <v>1.92307692307692</v>
      </c>
      <c r="L36" s="19" t="n">
        <f aca="false">IFERROR(I36/$C36, 0)</f>
        <v>2.82645502645503</v>
      </c>
      <c r="M36" s="5" t="n">
        <f aca="false">SUM(M21:M35)</f>
        <v>32</v>
      </c>
      <c r="N36" s="17" t="n">
        <f aca="false">SUM(N21:N35)</f>
        <v>616.155</v>
      </c>
      <c r="O36" s="16" t="n">
        <f aca="false">SUM(O21:O35)</f>
        <v>65</v>
      </c>
      <c r="P36" s="18" t="n">
        <f aca="false">IFERROR(O36/M36, 0)</f>
        <v>2.03125</v>
      </c>
      <c r="Q36" s="19" t="n">
        <f aca="false">IFERROR(N36/$C36, 0)</f>
        <v>3.26007936507937</v>
      </c>
      <c r="R36" s="5" t="n">
        <f aca="false">SUM(R21:R35)</f>
        <v>20</v>
      </c>
      <c r="S36" s="17" t="n">
        <f aca="false">SUM(S21:S35)</f>
        <v>284</v>
      </c>
      <c r="T36" s="16" t="n">
        <f aca="false">SUM(T21:T35)</f>
        <v>26</v>
      </c>
      <c r="U36" s="18" t="n">
        <f aca="false">IFERROR(T36/R36, 0)</f>
        <v>1.3</v>
      </c>
      <c r="V36" s="19" t="n">
        <f aca="false">IFERROR(S36/$C36, 0)</f>
        <v>1.5026455026455</v>
      </c>
      <c r="W36" s="5" t="n">
        <f aca="false">SUM(W21:W35)</f>
        <v>28</v>
      </c>
      <c r="X36" s="17" t="n">
        <f aca="false">SUM(X21:X35)</f>
        <v>430.4</v>
      </c>
      <c r="Y36" s="16" t="n">
        <f aca="false">SUM(Y21:Y35)</f>
        <v>47</v>
      </c>
      <c r="Z36" s="18" t="n">
        <f aca="false">IFERROR(Y36/W36, 0)</f>
        <v>1.67857142857143</v>
      </c>
      <c r="AA36" s="19" t="n">
        <f aca="false">IFERROR(X36/$C36, 0)</f>
        <v>2.27724867724868</v>
      </c>
      <c r="AB36" s="5" t="n">
        <f aca="false">SUM(AB21:AB35)</f>
        <v>29</v>
      </c>
      <c r="AC36" s="17" t="n">
        <f aca="false">SUM(AC21:AC35)</f>
        <v>542</v>
      </c>
      <c r="AD36" s="16" t="n">
        <f aca="false">SUM(AD21:AD35)</f>
        <v>51</v>
      </c>
      <c r="AE36" s="18" t="n">
        <f aca="false">IFERROR(AD36/AB36, 0)</f>
        <v>1.75862068965517</v>
      </c>
      <c r="AF36" s="19" t="n">
        <f aca="false">IFERROR(AC36/$C36, 0)</f>
        <v>2.86772486772487</v>
      </c>
      <c r="AG36" s="5" t="n">
        <f aca="false">SUM(AG21:AG35)</f>
        <v>30</v>
      </c>
      <c r="AH36" s="17" t="n">
        <f aca="false">SUM(AH21:AH35)</f>
        <v>512.8</v>
      </c>
      <c r="AI36" s="16" t="n">
        <f aca="false">SUM(AI21:AI35)</f>
        <v>50</v>
      </c>
      <c r="AJ36" s="18" t="n">
        <f aca="false">IFERROR(AI36/AG36, 0)</f>
        <v>1.66666666666667</v>
      </c>
      <c r="AK36" s="19" t="n">
        <f aca="false">IFERROR(AH36/$C36, 0)</f>
        <v>2.71322751322751</v>
      </c>
      <c r="AL36" s="5" t="n">
        <f aca="false">SUM(AL21:AL35)</f>
        <v>24</v>
      </c>
      <c r="AM36" s="17" t="n">
        <f aca="false">SUM(AM21:AM35)</f>
        <v>357.25</v>
      </c>
      <c r="AN36" s="16" t="n">
        <f aca="false">SUM(AN21:AN35)</f>
        <v>43</v>
      </c>
      <c r="AO36" s="18" t="n">
        <f aca="false">IFERROR(AN36/AL36, 0)</f>
        <v>1.79166666666667</v>
      </c>
      <c r="AP36" s="19" t="n">
        <f aca="false">IFERROR(AM36/$C36, 0)</f>
        <v>1.89021164021164</v>
      </c>
    </row>
  </sheetData>
  <mergeCells count="16">
    <mergeCell ref="C1:G1"/>
    <mergeCell ref="H1:L1"/>
    <mergeCell ref="M1:Q1"/>
    <mergeCell ref="R1:V1"/>
    <mergeCell ref="W1:AA1"/>
    <mergeCell ref="AB1:AF1"/>
    <mergeCell ref="AG1:AK1"/>
    <mergeCell ref="AL1:AP1"/>
    <mergeCell ref="C20:G20"/>
    <mergeCell ref="H20:L20"/>
    <mergeCell ref="M20:Q20"/>
    <mergeCell ref="R20:V20"/>
    <mergeCell ref="W20:AA20"/>
    <mergeCell ref="AB20:AF20"/>
    <mergeCell ref="AG20:AK20"/>
    <mergeCell ref="AL20:A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0" activePane="bottomLeft" state="frozen"/>
      <selection pane="topLeft" activeCell="A1" activeCellId="0" sqref="A1"/>
      <selection pane="bottomLeft" activeCell="B24" activeCellId="0" sqref="B24"/>
    </sheetView>
  </sheetViews>
  <sheetFormatPr defaultRowHeight="15"/>
  <cols>
    <col collapsed="false" hidden="false" max="1" min="1" style="5" width="15.3877551020408"/>
    <col collapsed="false" hidden="false" max="6" min="2" style="5" width="13.5"/>
    <col collapsed="false" hidden="false" max="1025" min="7" style="5" width="10.3928571428571"/>
  </cols>
  <sheetData>
    <row r="1" s="10" customFormat="true" ht="36.1" hidden="false" customHeight="false" outlineLevel="0" collapsed="false">
      <c r="A1" s="10" t="s">
        <v>94</v>
      </c>
      <c r="B1" s="10" t="s">
        <v>95</v>
      </c>
      <c r="C1" s="10" t="s">
        <v>96</v>
      </c>
      <c r="D1" s="10" t="s">
        <v>97</v>
      </c>
      <c r="E1" s="10" t="s">
        <v>98</v>
      </c>
      <c r="F1" s="10" t="s">
        <v>99</v>
      </c>
    </row>
    <row r="2" customFormat="false" ht="13.8" hidden="false" customHeight="false" outlineLevel="0" collapsed="false">
      <c r="A2" s="13" t="s">
        <v>5</v>
      </c>
      <c r="B2" s="0"/>
      <c r="C2" s="0"/>
      <c r="D2" s="0"/>
      <c r="E2" s="0"/>
      <c r="F2" s="0"/>
      <c r="H2" s="0"/>
    </row>
    <row r="3" customFormat="false" ht="12.8" hidden="false" customHeight="true" outlineLevel="0" collapsed="false">
      <c r="A3" s="21" t="s">
        <v>12</v>
      </c>
      <c r="B3" s="5" t="n">
        <f aca="false">SUMPRODUCT(Ventas!$B$2:$B$10000=$A3)</f>
        <v>18</v>
      </c>
      <c r="C3" s="3" t="n">
        <f aca="false">SUMPRODUCT((Ventas!$B$2:$B$10000=$A3), Ventas!$F$2:$F$10000)</f>
        <v>251.6</v>
      </c>
      <c r="D3" s="5" t="n">
        <f aca="false">SUMPRODUCT((Ventas!$B$2:$B$10000=$A3), Ventas!$E$2:$E$10000)</f>
        <v>31</v>
      </c>
      <c r="E3" s="22" t="n">
        <f aca="false">IFERROR(D3/$B3, 0)</f>
        <v>1.72222222222222</v>
      </c>
      <c r="F3" s="3" t="n">
        <f aca="false">IFERROR(C3/$B3, 0)</f>
        <v>13.9777777777778</v>
      </c>
      <c r="H3" s="0"/>
    </row>
    <row r="4" customFormat="false" ht="12.8" hidden="false" customHeight="true" outlineLevel="0" collapsed="false">
      <c r="A4" s="21" t="s">
        <v>9</v>
      </c>
      <c r="B4" s="5" t="n">
        <f aca="false">SUMPRODUCT(Ventas!$B$2:$B$10000=$A4)</f>
        <v>66</v>
      </c>
      <c r="C4" s="3" t="n">
        <f aca="false">SUMPRODUCT((Ventas!$B$2:$B$10000=$A4), Ventas!$F$2:$F$10000)</f>
        <v>1107.25</v>
      </c>
      <c r="D4" s="5" t="n">
        <f aca="false">SUMPRODUCT((Ventas!$B$2:$B$10000=$A4), Ventas!$E$2:$E$10000)</f>
        <v>123</v>
      </c>
      <c r="E4" s="22" t="n">
        <f aca="false">IFERROR(D4/$B4, 0)</f>
        <v>1.86363636363636</v>
      </c>
      <c r="F4" s="3" t="n">
        <f aca="false">IFERROR(C4/$B4, 0)</f>
        <v>16.7765151515152</v>
      </c>
      <c r="H4" s="0"/>
    </row>
    <row r="5" customFormat="false" ht="12.8" hidden="false" customHeight="true" outlineLevel="0" collapsed="false">
      <c r="A5" s="21" t="s">
        <v>7</v>
      </c>
      <c r="B5" s="5" t="n">
        <f aca="false">SUMPRODUCT(Ventas!$B$2:$B$10000=$A5)</f>
        <v>61</v>
      </c>
      <c r="C5" s="3" t="n">
        <f aca="false">SUMPRODUCT((Ventas!$B$2:$B$10000=$A5), Ventas!$F$2:$F$10000)</f>
        <v>1098</v>
      </c>
      <c r="D5" s="5" t="n">
        <f aca="false">SUMPRODUCT((Ventas!$B$2:$B$10000=$A5), Ventas!$E$2:$E$10000)</f>
        <v>97</v>
      </c>
      <c r="E5" s="22" t="n">
        <f aca="false">IFERROR(D5/$B5, 0)</f>
        <v>1.59016393442623</v>
      </c>
      <c r="F5" s="3" t="n">
        <f aca="false">IFERROR(C5/$B5, 0)</f>
        <v>18</v>
      </c>
      <c r="H5" s="0"/>
    </row>
    <row r="6" customFormat="false" ht="12.8" hidden="false" customHeight="true" outlineLevel="0" collapsed="false">
      <c r="A6" s="21" t="s">
        <v>11</v>
      </c>
      <c r="B6" s="5" t="n">
        <f aca="false">SUMPRODUCT(Ventas!$B$2:$B$10000=$A6)</f>
        <v>33</v>
      </c>
      <c r="C6" s="3" t="n">
        <f aca="false">SUMPRODUCT((Ventas!$B$2:$B$10000=$A6), Ventas!$F$2:$F$10000)</f>
        <v>478.67</v>
      </c>
      <c r="D6" s="5" t="n">
        <f aca="false">SUMPRODUCT((Ventas!$B$2:$B$10000=$A6), Ventas!$E$2:$E$10000)</f>
        <v>44</v>
      </c>
      <c r="E6" s="22" t="n">
        <f aca="false">IFERROR(D6/$B6, 0)</f>
        <v>1.33333333333333</v>
      </c>
      <c r="F6" s="3" t="n">
        <f aca="false">IFERROR(C6/$B6, 0)</f>
        <v>14.5051515151515</v>
      </c>
      <c r="H6" s="0"/>
    </row>
    <row r="7" customFormat="false" ht="12.8" hidden="false" customHeight="true" outlineLevel="0" collapsed="false">
      <c r="A7" s="21" t="s">
        <v>10</v>
      </c>
      <c r="B7" s="5" t="n">
        <f aca="false">SUMPRODUCT(Ventas!$B$2:$B$10000=$A7)</f>
        <v>13</v>
      </c>
      <c r="C7" s="3" t="n">
        <f aca="false">SUMPRODUCT((Ventas!$B$2:$B$10000=$A7), Ventas!$F$2:$F$10000)</f>
        <v>308.6</v>
      </c>
      <c r="D7" s="5" t="n">
        <f aca="false">SUMPRODUCT((Ventas!$B$2:$B$10000=$A7), Ventas!$E$2:$E$10000)</f>
        <v>30</v>
      </c>
      <c r="E7" s="22" t="n">
        <f aca="false">IFERROR(D7/$B7, 0)</f>
        <v>2.30769230769231</v>
      </c>
      <c r="F7" s="3" t="n">
        <f aca="false">IFERROR(C7/$B7, 0)</f>
        <v>23.7384615384615</v>
      </c>
      <c r="H7" s="0"/>
    </row>
    <row r="8" customFormat="false" ht="12.8" hidden="false" customHeight="true" outlineLevel="0" collapsed="false">
      <c r="A8" s="21" t="s">
        <v>6</v>
      </c>
      <c r="B8" s="5" t="n">
        <f aca="false">SUMPRODUCT(Ventas!$B$2:$B$10000=$A8)</f>
        <v>85</v>
      </c>
      <c r="C8" s="3" t="n">
        <f aca="false">SUMPRODUCT((Ventas!$B$2:$B$10000=$A8), Ventas!$F$2:$F$10000)</f>
        <v>1222.15</v>
      </c>
      <c r="D8" s="5" t="n">
        <f aca="false">SUMPRODUCT((Ventas!$B$2:$B$10000=$A8), Ventas!$E$2:$E$10000)</f>
        <v>128</v>
      </c>
      <c r="E8" s="22" t="n">
        <f aca="false">IFERROR(D8/$B8, 0)</f>
        <v>1.50588235294118</v>
      </c>
      <c r="F8" s="3" t="n">
        <f aca="false">IFERROR(C8/$B8, 0)</f>
        <v>14.3782352941177</v>
      </c>
      <c r="H8" s="0"/>
    </row>
    <row r="9" customFormat="false" ht="12.8" hidden="false" customHeight="true" outlineLevel="0" collapsed="false">
      <c r="A9" s="21" t="s">
        <v>14</v>
      </c>
      <c r="B9" s="5" t="n">
        <f aca="false">SUMPRODUCT(Ventas!$B$2:$B$10000=$A9)</f>
        <v>2</v>
      </c>
      <c r="C9" s="3" t="n">
        <f aca="false">SUMPRODUCT((Ventas!$B$2:$B$10000=$A9), Ventas!$F$2:$F$10000)</f>
        <v>57.65</v>
      </c>
      <c r="D9" s="5" t="n">
        <f aca="false">SUMPRODUCT((Ventas!$B$2:$B$10000=$A9), Ventas!$E$2:$E$10000)</f>
        <v>7</v>
      </c>
      <c r="E9" s="22" t="n">
        <f aca="false">IFERROR(D9/$B9, 0)</f>
        <v>3.5</v>
      </c>
      <c r="F9" s="3" t="n">
        <f aca="false">IFERROR(C9/$B9, 0)</f>
        <v>28.825</v>
      </c>
      <c r="H9" s="0"/>
    </row>
    <row r="10" customFormat="false" ht="12.8" hidden="false" customHeight="true" outlineLevel="0" collapsed="false">
      <c r="A10" s="21" t="s">
        <v>13</v>
      </c>
      <c r="B10" s="5" t="n">
        <f aca="false">SUMPRODUCT(Ventas!$B$2:$B$10000=$A10)</f>
        <v>3</v>
      </c>
      <c r="C10" s="3" t="n">
        <f aca="false">SUMPRODUCT((Ventas!$B$2:$B$10000=$A10), Ventas!$F$2:$F$10000)</f>
        <v>101.315</v>
      </c>
      <c r="D10" s="5" t="n">
        <f aca="false">SUMPRODUCT((Ventas!$B$2:$B$10000=$A10), Ventas!$E$2:$E$10000)</f>
        <v>8</v>
      </c>
      <c r="E10" s="22" t="n">
        <f aca="false">IFERROR(D10/$B10, 0)</f>
        <v>2.66666666666667</v>
      </c>
      <c r="F10" s="3" t="n">
        <f aca="false">IFERROR(C10/$B10, 0)</f>
        <v>33.7716666666667</v>
      </c>
      <c r="H10" s="0"/>
    </row>
    <row r="11" customFormat="false" ht="12.8" hidden="false" customHeight="true" outlineLevel="0" collapsed="false">
      <c r="A11" s="21" t="s">
        <v>8</v>
      </c>
      <c r="B11" s="5" t="n">
        <f aca="false">SUMPRODUCT(Ventas!$B$2:$B$10000=$A11)</f>
        <v>14</v>
      </c>
      <c r="C11" s="3" t="n">
        <f aca="false">SUMPRODUCT((Ventas!$B$2:$B$10000=$A11), Ventas!$F$2:$F$10000)</f>
        <v>371</v>
      </c>
      <c r="D11" s="5" t="n">
        <f aca="false">SUMPRODUCT((Ventas!$B$2:$B$10000=$A11), Ventas!$E$2:$E$10000)</f>
        <v>30</v>
      </c>
      <c r="E11" s="22" t="n">
        <f aca="false">IFERROR(D11/$B11, 0)</f>
        <v>2.14285714285714</v>
      </c>
      <c r="F11" s="3" t="n">
        <f aca="false">IFERROR(C11/$B11, 0)</f>
        <v>26.5</v>
      </c>
      <c r="H11" s="0"/>
    </row>
    <row r="12" customFormat="false" ht="12.8" hidden="false" customHeight="true" outlineLevel="0" collapsed="false">
      <c r="A12" s="21" t="s">
        <v>100</v>
      </c>
      <c r="B12" s="5" t="n">
        <f aca="false">SUMPRODUCT(Ventas!$B$2:$B$10000=$A12)</f>
        <v>0</v>
      </c>
      <c r="C12" s="3" t="n">
        <f aca="false">SUMPRODUCT((Ventas!$B$2:$B$10000=$A12), Ventas!$F$2:$F$10000)</f>
        <v>0</v>
      </c>
      <c r="D12" s="5" t="n">
        <f aca="false">SUMPRODUCT((Ventas!$B$2:$B$10000=$A12), Ventas!$E$2:$E$10000)</f>
        <v>0</v>
      </c>
      <c r="E12" s="22" t="n">
        <f aca="false">IFERROR(D12/$B12, 0)</f>
        <v>0</v>
      </c>
      <c r="F12" s="3" t="n">
        <f aca="false">IFERROR(C12/$B12, 0)</f>
        <v>0</v>
      </c>
      <c r="H12" s="0"/>
    </row>
    <row r="13" customFormat="false" ht="12.8" hidden="false" customHeight="true" outlineLevel="0" collapsed="false">
      <c r="A13" s="21" t="s">
        <v>16</v>
      </c>
      <c r="B13" s="5" t="n">
        <f aca="false">SUMPRODUCT(Ventas!$B$2:$B$10000=$A13)</f>
        <v>2</v>
      </c>
      <c r="C13" s="3" t="n">
        <f aca="false">SUMPRODUCT((Ventas!$B$2:$B$10000=$A13), Ventas!$F$2:$F$10000)</f>
        <v>40.8</v>
      </c>
      <c r="D13" s="5" t="n">
        <f aca="false">SUMPRODUCT((Ventas!$B$2:$B$10000=$A13), Ventas!$E$2:$E$10000)</f>
        <v>4</v>
      </c>
      <c r="E13" s="22" t="n">
        <f aca="false">IFERROR(D13/$B13, 0)</f>
        <v>2</v>
      </c>
      <c r="F13" s="3" t="n">
        <f aca="false">IFERROR(C13/$B13, 0)</f>
        <v>20.4</v>
      </c>
      <c r="H13" s="0"/>
    </row>
    <row r="14" customFormat="false" ht="12.8" hidden="false" customHeight="true" outlineLevel="0" collapsed="false">
      <c r="A14" s="21" t="s">
        <v>101</v>
      </c>
      <c r="B14" s="5" t="n">
        <f aca="false">SUMPRODUCT(Ventas!$B$2:$B$10000=$A14)</f>
        <v>0</v>
      </c>
      <c r="C14" s="3" t="n">
        <f aca="false">SUMPRODUCT((Ventas!$B$2:$B$10000=$A14), Ventas!$F$2:$F$10000)</f>
        <v>0</v>
      </c>
      <c r="D14" s="5" t="n">
        <f aca="false">SUMPRODUCT((Ventas!$B$2:$B$10000=$A14), Ventas!$E$2:$E$10000)</f>
        <v>0</v>
      </c>
      <c r="E14" s="22" t="n">
        <f aca="false">IFERROR(D14/$B14, 0)</f>
        <v>0</v>
      </c>
      <c r="F14" s="3" t="n">
        <f aca="false">IFERROR(C14/$B14, 0)</f>
        <v>0</v>
      </c>
      <c r="H14" s="0"/>
    </row>
    <row r="15" customFormat="false" ht="12.8" hidden="false" customHeight="true" outlineLevel="0" collapsed="false">
      <c r="A15" s="21" t="s">
        <v>102</v>
      </c>
      <c r="B15" s="5" t="n">
        <f aca="false">SUMPRODUCT(Ventas!$B$2:$B$10000=$A15)</f>
        <v>0</v>
      </c>
      <c r="C15" s="3" t="n">
        <f aca="false">SUMPRODUCT((Ventas!$B$2:$B$10000=$A15), Ventas!$F$2:$F$10000)</f>
        <v>0</v>
      </c>
      <c r="D15" s="5" t="n">
        <f aca="false">SUMPRODUCT((Ventas!$B$2:$B$10000=$A15), Ventas!$E$2:$E$10000)</f>
        <v>0</v>
      </c>
      <c r="E15" s="22" t="n">
        <f aca="false">IFERROR(D15/$B15, 0)</f>
        <v>0</v>
      </c>
      <c r="F15" s="3" t="n">
        <f aca="false">IFERROR(C15/$B15, 0)</f>
        <v>0</v>
      </c>
      <c r="H15" s="0"/>
    </row>
    <row r="16" customFormat="false" ht="12.8" hidden="false" customHeight="true" outlineLevel="0" collapsed="false">
      <c r="A16" s="21" t="s">
        <v>103</v>
      </c>
      <c r="B16" s="5" t="n">
        <f aca="false">SUMPRODUCT(Ventas!$B$2:$B$10000=$A16)</f>
        <v>0</v>
      </c>
      <c r="C16" s="3" t="n">
        <f aca="false">SUMPRODUCT((Ventas!$B$2:$B$10000=$A16), Ventas!$F$2:$F$10000)</f>
        <v>0</v>
      </c>
      <c r="D16" s="5" t="n">
        <f aca="false">SUMPRODUCT((Ventas!$B$2:$B$10000=$A16), Ventas!$E$2:$E$10000)</f>
        <v>0</v>
      </c>
      <c r="E16" s="22" t="n">
        <f aca="false">IFERROR(D16/$B16, 0)</f>
        <v>0</v>
      </c>
      <c r="F16" s="3" t="n">
        <f aca="false">IFERROR(C16/$B16, 0)</f>
        <v>0</v>
      </c>
      <c r="H16" s="0"/>
    </row>
    <row r="17" customFormat="false" ht="12.8" hidden="false" customHeight="true" outlineLevel="0" collapsed="false">
      <c r="A17" s="21" t="s">
        <v>15</v>
      </c>
      <c r="B17" s="5" t="n">
        <f aca="false">SUMPRODUCT(Ventas!$B$2:$B$10000=$A17)</f>
        <v>4</v>
      </c>
      <c r="C17" s="3" t="n">
        <f aca="false">SUMPRODUCT((Ventas!$B$2:$B$10000=$A17), Ventas!$F$2:$F$10000)</f>
        <v>134.4</v>
      </c>
      <c r="D17" s="5" t="n">
        <f aca="false">SUMPRODUCT((Ventas!$B$2:$B$10000=$A17), Ventas!$E$2:$E$10000)</f>
        <v>12</v>
      </c>
      <c r="E17" s="22" t="n">
        <f aca="false">IFERROR(D17/$B17, 0)</f>
        <v>3</v>
      </c>
      <c r="F17" s="3" t="n">
        <f aca="false">IFERROR(C17/$B17, 0)</f>
        <v>33.6</v>
      </c>
      <c r="H17" s="0"/>
    </row>
    <row r="18" customFormat="false" ht="12.8" hidden="false" customHeight="true" outlineLevel="0" collapsed="false">
      <c r="A18" s="23" t="s">
        <v>104</v>
      </c>
      <c r="B18" s="24" t="n">
        <f aca="false">SUM(B3:B17)</f>
        <v>301</v>
      </c>
      <c r="C18" s="25" t="n">
        <f aca="false">SUM(C3:C17)</f>
        <v>5171.435</v>
      </c>
      <c r="D18" s="24" t="n">
        <f aca="false">SUM(D3:D17)</f>
        <v>514</v>
      </c>
      <c r="E18" s="26" t="n">
        <f aca="false">IFERROR(D18/$B18, 0)</f>
        <v>1.70764119601329</v>
      </c>
      <c r="F18" s="25" t="n">
        <f aca="false">IFERROR(C18/$B18, 0)</f>
        <v>17.1808471760797</v>
      </c>
      <c r="H18" s="0"/>
    </row>
    <row r="19" customFormat="false" ht="13.8" hidden="false" customHeight="false" outlineLevel="0" collapsed="false">
      <c r="A19" s="13" t="n">
        <v>42522</v>
      </c>
      <c r="B19" s="0"/>
      <c r="C19" s="0"/>
      <c r="D19" s="0"/>
      <c r="E19" s="0"/>
      <c r="F19" s="0"/>
      <c r="H19" s="0"/>
    </row>
    <row r="20" customFormat="false" ht="12.8" hidden="false" customHeight="false" outlineLevel="0" collapsed="false">
      <c r="A20" s="21" t="s">
        <v>12</v>
      </c>
      <c r="B20" s="5" t="n">
        <f aca="false">SUMPRODUCT((Ventas!$B$2:$B$10000=$A20)*(MONTH(Ventas!$A$2:$A$190000)=MONTH($A$19))*(YEAR(Ventas!$A$2:$A$190000)=YEAR($A$19)))</f>
        <v>11</v>
      </c>
      <c r="C20" s="3" t="n">
        <f aca="false">SUMPRODUCT((Ventas!$B$2:$B$10000=$A20)*(MONTH(Ventas!$A$2:$A$190000)=MONTH($A$19))*(YEAR(Ventas!$A$2:$A$190000)=YEAR($A$19)), Ventas!$F$2:$F$10000)</f>
        <v>155.15</v>
      </c>
      <c r="D20" s="5" t="n">
        <f aca="false">SUMPRODUCT((Ventas!$B$2:$B$10000=$A20)*(MONTH(Ventas!$A$2:$A$190000)=MONTH($A$19))*(YEAR(Ventas!$A$2:$A$190000)=YEAR($A$19)), Ventas!$E$2:$E$10000)</f>
        <v>20</v>
      </c>
      <c r="E20" s="22" t="n">
        <f aca="false">IFERROR(D20/$B20, 0)</f>
        <v>1.81818181818182</v>
      </c>
      <c r="F20" s="3" t="n">
        <f aca="false">IFERROR(C20/$B20, 0)</f>
        <v>14.1045454545455</v>
      </c>
      <c r="H20" s="0"/>
    </row>
    <row r="21" customFormat="false" ht="12.8" hidden="false" customHeight="false" outlineLevel="0" collapsed="false">
      <c r="A21" s="21" t="s">
        <v>9</v>
      </c>
      <c r="B21" s="5" t="n">
        <f aca="false">SUMPRODUCT((Ventas!$B$2:$B$10000=$A21)*(MONTH(Ventas!$A$2:$A$190000)=MONTH($A$19))*(YEAR(Ventas!$A$2:$A$190000)=YEAR($A$19)))</f>
        <v>30</v>
      </c>
      <c r="C21" s="3" t="n">
        <f aca="false">SUMPRODUCT((Ventas!$B$2:$B$10000=$A21)*(MONTH(Ventas!$A$2:$A$190000)=MONTH($A$19))*(YEAR(Ventas!$A$2:$A$190000)=YEAR($A$19)), Ventas!$F$2:$F$10000)</f>
        <v>449.8</v>
      </c>
      <c r="D21" s="5" t="n">
        <f aca="false">SUMPRODUCT((Ventas!$B$2:$B$10000=$A21)*(MONTH(Ventas!$A$2:$A$190000)=MONTH($A$19))*(YEAR(Ventas!$A$2:$A$190000)=YEAR($A$19)), Ventas!$E$2:$E$10000)</f>
        <v>47</v>
      </c>
      <c r="E21" s="22" t="n">
        <f aca="false">IFERROR(D21/$B21, 0)</f>
        <v>1.56666666666667</v>
      </c>
      <c r="F21" s="3" t="n">
        <f aca="false">IFERROR(C21/$B21, 0)</f>
        <v>14.9933333333333</v>
      </c>
      <c r="H21" s="0"/>
    </row>
    <row r="22" customFormat="false" ht="12.8" hidden="false" customHeight="false" outlineLevel="0" collapsed="false">
      <c r="A22" s="21" t="s">
        <v>7</v>
      </c>
      <c r="B22" s="5" t="n">
        <f aca="false">SUMPRODUCT((Ventas!$B$2:$B$10000=$A22)*(MONTH(Ventas!$A$2:$A$190000)=MONTH($A$19))*(YEAR(Ventas!$A$2:$A$190000)=YEAR($A$19)))</f>
        <v>24</v>
      </c>
      <c r="C22" s="3" t="n">
        <f aca="false">SUMPRODUCT((Ventas!$B$2:$B$10000=$A22)*(MONTH(Ventas!$A$2:$A$190000)=MONTH($A$19))*(YEAR(Ventas!$A$2:$A$190000)=YEAR($A$19)), Ventas!$F$2:$F$10000)</f>
        <v>478.05</v>
      </c>
      <c r="D22" s="5" t="n">
        <f aca="false">SUMPRODUCT((Ventas!$B$2:$B$10000=$A22)*(MONTH(Ventas!$A$2:$A$190000)=MONTH($A$19))*(YEAR(Ventas!$A$2:$A$190000)=YEAR($A$19)), Ventas!$E$2:$E$10000)</f>
        <v>39</v>
      </c>
      <c r="E22" s="22" t="n">
        <f aca="false">IFERROR(D22/$B22, 0)</f>
        <v>1.625</v>
      </c>
      <c r="F22" s="3" t="n">
        <f aca="false">IFERROR(C22/$B22, 0)</f>
        <v>19.91875</v>
      </c>
      <c r="H22" s="0"/>
    </row>
    <row r="23" customFormat="false" ht="12.8" hidden="false" customHeight="false" outlineLevel="0" collapsed="false">
      <c r="A23" s="21" t="s">
        <v>11</v>
      </c>
      <c r="B23" s="5" t="n">
        <f aca="false">SUMPRODUCT((Ventas!$B$2:$B$10000=$A23)*(MONTH(Ventas!$A$2:$A$190000)=MONTH($A$19))*(YEAR(Ventas!$A$2:$A$190000)=YEAR($A$19)))</f>
        <v>11</v>
      </c>
      <c r="C23" s="3" t="n">
        <f aca="false">SUMPRODUCT((Ventas!$B$2:$B$10000=$A23)*(MONTH(Ventas!$A$2:$A$190000)=MONTH($A$19))*(YEAR(Ventas!$A$2:$A$190000)=YEAR($A$19)), Ventas!$F$2:$F$10000)</f>
        <v>134.265</v>
      </c>
      <c r="D23" s="5" t="n">
        <f aca="false">SUMPRODUCT((Ventas!$B$2:$B$10000=$A23)*(MONTH(Ventas!$A$2:$A$190000)=MONTH($A$19))*(YEAR(Ventas!$A$2:$A$190000)=YEAR($A$19)), Ventas!$E$2:$E$10000)</f>
        <v>14</v>
      </c>
      <c r="E23" s="22" t="n">
        <f aca="false">IFERROR(D23/$B23, 0)</f>
        <v>1.27272727272727</v>
      </c>
      <c r="F23" s="3" t="n">
        <f aca="false">IFERROR(C23/$B23, 0)</f>
        <v>12.2059090909091</v>
      </c>
      <c r="H23" s="0"/>
    </row>
    <row r="24" customFormat="false" ht="12.8" hidden="false" customHeight="false" outlineLevel="0" collapsed="false">
      <c r="A24" s="21" t="s">
        <v>10</v>
      </c>
      <c r="B24" s="5" t="n">
        <f aca="false">SUMPRODUCT((Ventas!$B$2:$B$10000=$A24)*(MONTH(Ventas!$A$2:$A$190000)=MONTH($A$19))*(YEAR(Ventas!$A$2:$A$190000)=YEAR($A$19)))</f>
        <v>4</v>
      </c>
      <c r="C24" s="3" t="n">
        <f aca="false">SUMPRODUCT((Ventas!$B$2:$B$10000=$A24)*(MONTH(Ventas!$A$2:$A$190000)=MONTH($A$19))*(YEAR(Ventas!$A$2:$A$190000)=YEAR($A$19)), Ventas!$F$2:$F$10000)</f>
        <v>106.55</v>
      </c>
      <c r="D24" s="5" t="n">
        <f aca="false">SUMPRODUCT((Ventas!$B$2:$B$10000=$A24)*(MONTH(Ventas!$A$2:$A$190000)=MONTH($A$19))*(YEAR(Ventas!$A$2:$A$190000)=YEAR($A$19)), Ventas!$E$2:$E$10000)</f>
        <v>11</v>
      </c>
      <c r="E24" s="22" t="n">
        <f aca="false">IFERROR(D24/$B24, 0)</f>
        <v>2.75</v>
      </c>
      <c r="F24" s="3" t="n">
        <f aca="false">IFERROR(C24/$B24, 0)</f>
        <v>26.6375</v>
      </c>
      <c r="H24" s="0"/>
    </row>
    <row r="25" customFormat="false" ht="12.8" hidden="false" customHeight="false" outlineLevel="0" collapsed="false">
      <c r="A25" s="21" t="s">
        <v>6</v>
      </c>
      <c r="B25" s="5" t="n">
        <f aca="false">SUMPRODUCT((Ventas!$B$2:$B$10000=$A25)*(MONTH(Ventas!$A$2:$A$190000)=MONTH($A$19))*(YEAR(Ventas!$A$2:$A$190000)=YEAR($A$19)))</f>
        <v>28</v>
      </c>
      <c r="C25" s="3" t="n">
        <f aca="false">SUMPRODUCT((Ventas!$B$2:$B$10000=$A25)*(MONTH(Ventas!$A$2:$A$190000)=MONTH($A$19))*(YEAR(Ventas!$A$2:$A$190000)=YEAR($A$19)), Ventas!$F$2:$F$10000)</f>
        <v>457</v>
      </c>
      <c r="D25" s="5" t="n">
        <f aca="false">SUMPRODUCT((Ventas!$B$2:$B$10000=$A25)*(MONTH(Ventas!$A$2:$A$190000)=MONTH($A$19))*(YEAR(Ventas!$A$2:$A$190000)=YEAR($A$19)), Ventas!$E$2:$E$10000)</f>
        <v>43</v>
      </c>
      <c r="E25" s="22" t="n">
        <f aca="false">IFERROR(D25/$B25, 0)</f>
        <v>1.53571428571429</v>
      </c>
      <c r="F25" s="3" t="n">
        <f aca="false">IFERROR(C25/$B25, 0)</f>
        <v>16.3214285714286</v>
      </c>
      <c r="H25" s="3"/>
    </row>
    <row r="26" customFormat="false" ht="12.8" hidden="false" customHeight="false" outlineLevel="0" collapsed="false">
      <c r="A26" s="21" t="s">
        <v>14</v>
      </c>
      <c r="B26" s="5" t="n">
        <f aca="false">SUMPRODUCT((Ventas!$B$2:$B$10000=$A26)*(MONTH(Ventas!$A$2:$A$190000)=MONTH($A$19))*(YEAR(Ventas!$A$2:$A$190000)=YEAR($A$19)))</f>
        <v>0</v>
      </c>
      <c r="C26" s="3" t="n">
        <f aca="false">SUMPRODUCT((Ventas!$B$2:$B$10000=$A26)*(MONTH(Ventas!$A$2:$A$190000)=MONTH($A$19))*(YEAR(Ventas!$A$2:$A$190000)=YEAR($A$19)), Ventas!$F$2:$F$10000)</f>
        <v>0</v>
      </c>
      <c r="D26" s="5" t="n">
        <f aca="false">SUMPRODUCT((Ventas!$B$2:$B$10000=$A26)*(MONTH(Ventas!$A$2:$A$190000)=MONTH($A$19))*(YEAR(Ventas!$A$2:$A$190000)=YEAR($A$19)), Ventas!$E$2:$E$10000)</f>
        <v>0</v>
      </c>
      <c r="E26" s="22" t="n">
        <f aca="false">IFERROR(D26/$B26, 0)</f>
        <v>0</v>
      </c>
      <c r="F26" s="3" t="n">
        <f aca="false">IFERROR(C26/$B26, 0)</f>
        <v>0</v>
      </c>
    </row>
    <row r="27" customFormat="false" ht="12.8" hidden="false" customHeight="false" outlineLevel="0" collapsed="false">
      <c r="A27" s="21" t="s">
        <v>13</v>
      </c>
      <c r="B27" s="5" t="n">
        <f aca="false">SUMPRODUCT((Ventas!$B$2:$B$10000=$A27)*(MONTH(Ventas!$A$2:$A$190000)=MONTH($A$19))*(YEAR(Ventas!$A$2:$A$190000)=YEAR($A$19)))</f>
        <v>1</v>
      </c>
      <c r="C27" s="3" t="n">
        <f aca="false">SUMPRODUCT((Ventas!$B$2:$B$10000=$A27)*(MONTH(Ventas!$A$2:$A$190000)=MONTH($A$19))*(YEAR(Ventas!$A$2:$A$190000)=YEAR($A$19)), Ventas!$F$2:$F$10000)</f>
        <v>34.065</v>
      </c>
      <c r="D27" s="5" t="n">
        <f aca="false">SUMPRODUCT((Ventas!$B$2:$B$10000=$A27)*(MONTH(Ventas!$A$2:$A$190000)=MONTH($A$19))*(YEAR(Ventas!$A$2:$A$190000)=YEAR($A$19)), Ventas!$E$2:$E$10000)</f>
        <v>3</v>
      </c>
      <c r="E27" s="22" t="n">
        <f aca="false">IFERROR(D27/$B27, 0)</f>
        <v>3</v>
      </c>
      <c r="F27" s="3" t="n">
        <f aca="false">IFERROR(C27/$B27, 0)</f>
        <v>34.065</v>
      </c>
    </row>
    <row r="28" customFormat="false" ht="12.8" hidden="false" customHeight="false" outlineLevel="0" collapsed="false">
      <c r="A28" s="21" t="s">
        <v>8</v>
      </c>
      <c r="B28" s="5" t="n">
        <f aca="false">SUMPRODUCT((Ventas!$B$2:$B$10000=$A28)*(MONTH(Ventas!$A$2:$A$190000)=MONTH($A$19))*(YEAR(Ventas!$A$2:$A$190000)=YEAR($A$19)))</f>
        <v>3</v>
      </c>
      <c r="C28" s="3" t="n">
        <f aca="false">SUMPRODUCT((Ventas!$B$2:$B$10000=$A28)*(MONTH(Ventas!$A$2:$A$190000)=MONTH($A$19))*(YEAR(Ventas!$A$2:$A$190000)=YEAR($A$19)), Ventas!$F$2:$F$10000)</f>
        <v>79.75</v>
      </c>
      <c r="D28" s="5" t="n">
        <f aca="false">SUMPRODUCT((Ventas!$B$2:$B$10000=$A28)*(MONTH(Ventas!$A$2:$A$190000)=MONTH($A$19))*(YEAR(Ventas!$A$2:$A$190000)=YEAR($A$19)), Ventas!$E$2:$E$10000)</f>
        <v>5</v>
      </c>
      <c r="E28" s="22" t="n">
        <f aca="false">IFERROR(D28/$B28, 0)</f>
        <v>1.66666666666667</v>
      </c>
      <c r="F28" s="3" t="n">
        <f aca="false">IFERROR(C28/$B28, 0)</f>
        <v>26.5833333333333</v>
      </c>
    </row>
    <row r="29" customFormat="false" ht="12.8" hidden="false" customHeight="false" outlineLevel="0" collapsed="false">
      <c r="A29" s="21" t="s">
        <v>100</v>
      </c>
      <c r="B29" s="5" t="n">
        <f aca="false">SUMPRODUCT((Ventas!$B$2:$B$10000=$A29)*(MONTH(Ventas!$A$2:$A$190000)=MONTH($A$19))*(YEAR(Ventas!$A$2:$A$190000)=YEAR($A$19)))</f>
        <v>0</v>
      </c>
      <c r="C29" s="3" t="n">
        <f aca="false">SUMPRODUCT((Ventas!$B$2:$B$10000=$A29)*(MONTH(Ventas!$A$2:$A$190000)=MONTH($A$19))*(YEAR(Ventas!$A$2:$A$190000)=YEAR($A$19)), Ventas!$F$2:$F$10000)</f>
        <v>0</v>
      </c>
      <c r="D29" s="5" t="n">
        <f aca="false">SUMPRODUCT((Ventas!$B$2:$B$10000=$A29)*(MONTH(Ventas!$A$2:$A$190000)=MONTH($A$19))*(YEAR(Ventas!$A$2:$A$190000)=YEAR($A$19)), Ventas!$E$2:$E$10000)</f>
        <v>0</v>
      </c>
      <c r="E29" s="22" t="n">
        <f aca="false">IFERROR(D29/$B29, 0)</f>
        <v>0</v>
      </c>
      <c r="F29" s="3" t="n">
        <f aca="false">IFERROR(C29/$B29, 0)</f>
        <v>0</v>
      </c>
    </row>
    <row r="30" customFormat="false" ht="12.8" hidden="false" customHeight="false" outlineLevel="0" collapsed="false">
      <c r="A30" s="21" t="s">
        <v>16</v>
      </c>
      <c r="B30" s="5" t="n">
        <f aca="false">SUMPRODUCT((Ventas!$B$2:$B$10000=$A30)*(MONTH(Ventas!$A$2:$A$190000)=MONTH($A$19))*(YEAR(Ventas!$A$2:$A$190000)=YEAR($A$19)))</f>
        <v>0</v>
      </c>
      <c r="C30" s="3" t="n">
        <f aca="false">SUMPRODUCT((Ventas!$B$2:$B$10000=$A30)*(MONTH(Ventas!$A$2:$A$190000)=MONTH($A$19))*(YEAR(Ventas!$A$2:$A$190000)=YEAR($A$19)), Ventas!$F$2:$F$10000)</f>
        <v>0</v>
      </c>
      <c r="D30" s="5" t="n">
        <f aca="false">SUMPRODUCT((Ventas!$B$2:$B$10000=$A30)*(MONTH(Ventas!$A$2:$A$190000)=MONTH($A$19))*(YEAR(Ventas!$A$2:$A$190000)=YEAR($A$19)), Ventas!$E$2:$E$10000)</f>
        <v>0</v>
      </c>
      <c r="E30" s="22" t="n">
        <f aca="false">IFERROR(D30/$B30, 0)</f>
        <v>0</v>
      </c>
      <c r="F30" s="3" t="n">
        <f aca="false">IFERROR(C30/$B30, 0)</f>
        <v>0</v>
      </c>
    </row>
    <row r="31" customFormat="false" ht="12.8" hidden="false" customHeight="false" outlineLevel="0" collapsed="false">
      <c r="A31" s="21" t="s">
        <v>101</v>
      </c>
      <c r="B31" s="5" t="n">
        <f aca="false">SUMPRODUCT((Ventas!$B$2:$B$10000=$A31)*(MONTH(Ventas!$A$2:$A$190000)=MONTH($A$19))*(YEAR(Ventas!$A$2:$A$190000)=YEAR($A$19)))</f>
        <v>0</v>
      </c>
      <c r="C31" s="3" t="n">
        <f aca="false">SUMPRODUCT((Ventas!$B$2:$B$10000=$A31)*(MONTH(Ventas!$A$2:$A$190000)=MONTH($A$19))*(YEAR(Ventas!$A$2:$A$190000)=YEAR($A$19)), Ventas!$F$2:$F$10000)</f>
        <v>0</v>
      </c>
      <c r="D31" s="5" t="n">
        <f aca="false">SUMPRODUCT((Ventas!$B$2:$B$10000=$A31)*(MONTH(Ventas!$A$2:$A$190000)=MONTH($A$19))*(YEAR(Ventas!$A$2:$A$190000)=YEAR($A$19)), Ventas!$E$2:$E$10000)</f>
        <v>0</v>
      </c>
      <c r="E31" s="22" t="n">
        <f aca="false">IFERROR(D31/$B31, 0)</f>
        <v>0</v>
      </c>
      <c r="F31" s="3" t="n">
        <f aca="false">IFERROR(C31/$B31, 0)</f>
        <v>0</v>
      </c>
    </row>
    <row r="32" customFormat="false" ht="12.8" hidden="false" customHeight="false" outlineLevel="0" collapsed="false">
      <c r="A32" s="21" t="s">
        <v>102</v>
      </c>
      <c r="B32" s="5" t="n">
        <f aca="false">SUMPRODUCT((Ventas!$B$2:$B$10000=$A32)*(MONTH(Ventas!$A$2:$A$190000)=MONTH($A$19))*(YEAR(Ventas!$A$2:$A$190000)=YEAR($A$19)))</f>
        <v>0</v>
      </c>
      <c r="C32" s="3" t="n">
        <f aca="false">SUMPRODUCT((Ventas!$B$2:$B$10000=$A32)*(MONTH(Ventas!$A$2:$A$190000)=MONTH($A$19))*(YEAR(Ventas!$A$2:$A$190000)=YEAR($A$19)), Ventas!$F$2:$F$10000)</f>
        <v>0</v>
      </c>
      <c r="D32" s="5" t="n">
        <f aca="false">SUMPRODUCT((Ventas!$B$2:$B$10000=$A32)*(MONTH(Ventas!$A$2:$A$190000)=MONTH($A$19))*(YEAR(Ventas!$A$2:$A$190000)=YEAR($A$19)), Ventas!$E$2:$E$10000)</f>
        <v>0</v>
      </c>
      <c r="E32" s="22" t="n">
        <f aca="false">IFERROR(D32/$B32, 0)</f>
        <v>0</v>
      </c>
      <c r="F32" s="3" t="n">
        <f aca="false">IFERROR(C32/$B32, 0)</f>
        <v>0</v>
      </c>
    </row>
    <row r="33" customFormat="false" ht="12.8" hidden="false" customHeight="false" outlineLevel="0" collapsed="false">
      <c r="A33" s="21" t="s">
        <v>103</v>
      </c>
      <c r="B33" s="5" t="n">
        <f aca="false">SUMPRODUCT((Ventas!$B$2:$B$10000=$A33)*(MONTH(Ventas!$A$2:$A$190000)=MONTH($A$19))*(YEAR(Ventas!$A$2:$A$190000)=YEAR($A$19)))</f>
        <v>0</v>
      </c>
      <c r="C33" s="3" t="n">
        <f aca="false">SUMPRODUCT((Ventas!$B$2:$B$10000=$A33)*(MONTH(Ventas!$A$2:$A$190000)=MONTH($A$19))*(YEAR(Ventas!$A$2:$A$190000)=YEAR($A$19)), Ventas!$F$2:$F$10000)</f>
        <v>0</v>
      </c>
      <c r="D33" s="5" t="n">
        <f aca="false">SUMPRODUCT((Ventas!$B$2:$B$10000=$A33)*(MONTH(Ventas!$A$2:$A$190000)=MONTH($A$19))*(YEAR(Ventas!$A$2:$A$190000)=YEAR($A$19)), Ventas!$E$2:$E$10000)</f>
        <v>0</v>
      </c>
      <c r="E33" s="22" t="n">
        <f aca="false">IFERROR(D33/$B33, 0)</f>
        <v>0</v>
      </c>
      <c r="F33" s="3" t="n">
        <f aca="false">IFERROR(C33/$B33, 0)</f>
        <v>0</v>
      </c>
    </row>
    <row r="34" customFormat="false" ht="12.8" hidden="false" customHeight="false" outlineLevel="0" collapsed="false">
      <c r="A34" s="21" t="s">
        <v>15</v>
      </c>
      <c r="B34" s="5" t="n">
        <f aca="false">SUMPRODUCT((Ventas!$B$2:$B$10000=$A34)*(MONTH(Ventas!$A$2:$A$190000)=MONTH($A$19))*(YEAR(Ventas!$A$2:$A$190000)=YEAR($A$19)))</f>
        <v>0</v>
      </c>
      <c r="C34" s="3" t="n">
        <f aca="false">SUMPRODUCT((Ventas!$B$2:$B$10000=$A34)*(MONTH(Ventas!$A$2:$A$190000)=MONTH($A$19))*(YEAR(Ventas!$A$2:$A$190000)=YEAR($A$19)), Ventas!$F$2:$F$10000)</f>
        <v>0</v>
      </c>
      <c r="D34" s="5" t="n">
        <f aca="false">SUMPRODUCT((Ventas!$B$2:$B$10000=$A34)*(MONTH(Ventas!$A$2:$A$190000)=MONTH($A$19))*(YEAR(Ventas!$A$2:$A$190000)=YEAR($A$19)), Ventas!$E$2:$E$10000)</f>
        <v>0</v>
      </c>
      <c r="E34" s="22" t="n">
        <f aca="false">IFERROR(D34/$B34, 0)</f>
        <v>0</v>
      </c>
      <c r="F34" s="3" t="n">
        <f aca="false">IFERROR(C34/$B34, 0)</f>
        <v>0</v>
      </c>
    </row>
    <row r="35" customFormat="false" ht="12.8" hidden="false" customHeight="false" outlineLevel="0" collapsed="false">
      <c r="A35" s="23" t="s">
        <v>104</v>
      </c>
      <c r="B35" s="24" t="n">
        <f aca="false">SUM(B20:B34)</f>
        <v>112</v>
      </c>
      <c r="C35" s="25" t="n">
        <f aca="false">SUM(C20:C34)</f>
        <v>1894.63</v>
      </c>
      <c r="D35" s="24" t="n">
        <f aca="false">SUM(D20:D34)</f>
        <v>182</v>
      </c>
      <c r="E35" s="26" t="n">
        <f aca="false">IFERROR(D35/$B35, 0)</f>
        <v>1.625</v>
      </c>
      <c r="F35" s="25" t="n">
        <f aca="false">IFERROR(C35/$B35, 0)</f>
        <v>16.9163392857143</v>
      </c>
    </row>
    <row r="36" customFormat="false" ht="13.8" hidden="false" customHeight="false" outlineLevel="0" collapsed="false">
      <c r="A36" s="13" t="n">
        <v>42552</v>
      </c>
      <c r="B36" s="10"/>
      <c r="C36" s="10"/>
      <c r="D36" s="10"/>
      <c r="E36" s="10"/>
      <c r="F36" s="10"/>
    </row>
    <row r="37" customFormat="false" ht="12.8" hidden="false" customHeight="false" outlineLevel="0" collapsed="false">
      <c r="A37" s="21" t="s">
        <v>12</v>
      </c>
      <c r="B37" s="5" t="n">
        <f aca="false">SUMPRODUCT((Ventas!$B$2:$B$10000=$A37)*(MONTH(Ventas!$A$2:$A$10000)=MONTH($A$36))*(YEAR(Ventas!$A$2:$A$10000)=YEAR($A$36)))</f>
        <v>7</v>
      </c>
      <c r="C37" s="3" t="n">
        <f aca="false">SUMPRODUCT((Ventas!$B$2:$B$10000=$A37)*(MONTH(Ventas!$A$2:$A$10000)=MONTH($A$36))*(YEAR(Ventas!$A$2:$A$10000)=YEAR($A$36)), Ventas!$F$2:$F$10000)</f>
        <v>96.45</v>
      </c>
      <c r="D37" s="5" t="n">
        <f aca="false">SUMPRODUCT((Ventas!$B$2:$B$10000=$A37)*(MONTH(Ventas!$A$2:$A$10000)=MONTH($A$36))*(YEAR(Ventas!$A$2:$A$10000)=YEAR($A$36)), Ventas!$E$2:$E$10000)</f>
        <v>11</v>
      </c>
      <c r="E37" s="22" t="n">
        <f aca="false">IFERROR(D37/$B37, 0)</f>
        <v>1.57142857142857</v>
      </c>
      <c r="F37" s="3" t="n">
        <f aca="false">IFERROR(C37/$B37, 0)</f>
        <v>13.7785714285714</v>
      </c>
    </row>
    <row r="38" customFormat="false" ht="12.8" hidden="false" customHeight="false" outlineLevel="0" collapsed="false">
      <c r="A38" s="21" t="s">
        <v>9</v>
      </c>
      <c r="B38" s="5" t="n">
        <f aca="false">SUMPRODUCT((Ventas!$B$2:$B$10000=$A38)*(MONTH(Ventas!$A$2:$A$10000)=MONTH($A$36))*(YEAR(Ventas!$A$2:$A$10000)=YEAR($A$36)))</f>
        <v>36</v>
      </c>
      <c r="C38" s="3" t="n">
        <f aca="false">SUMPRODUCT((Ventas!$B$2:$B$10000=$A38)*(MONTH(Ventas!$A$2:$A$10000)=MONTH($A$36))*(YEAR(Ventas!$A$2:$A$10000)=YEAR($A$36)), Ventas!$F$2:$F$10000)</f>
        <v>657.45</v>
      </c>
      <c r="D38" s="5" t="n">
        <f aca="false">SUMPRODUCT((Ventas!$B$2:$B$10000=$A38)*(MONTH(Ventas!$A$2:$A$10000)=MONTH($A$36))*(YEAR(Ventas!$A$2:$A$10000)=YEAR($A$36)), Ventas!$E$2:$E$10000)</f>
        <v>76</v>
      </c>
      <c r="E38" s="22" t="n">
        <f aca="false">IFERROR(D38/$B38, 0)</f>
        <v>2.11111111111111</v>
      </c>
      <c r="F38" s="3" t="n">
        <f aca="false">IFERROR(C38/$B38, 0)</f>
        <v>18.2625</v>
      </c>
    </row>
    <row r="39" customFormat="false" ht="12.8" hidden="false" customHeight="false" outlineLevel="0" collapsed="false">
      <c r="A39" s="21" t="s">
        <v>7</v>
      </c>
      <c r="B39" s="5" t="n">
        <f aca="false">SUMPRODUCT((Ventas!$B$2:$B$10000=$A39)*(MONTH(Ventas!$A$2:$A$10000)=MONTH($A$36))*(YEAR(Ventas!$A$2:$A$10000)=YEAR($A$36)))</f>
        <v>37</v>
      </c>
      <c r="C39" s="3" t="n">
        <f aca="false">SUMPRODUCT((Ventas!$B$2:$B$10000=$A39)*(MONTH(Ventas!$A$2:$A$10000)=MONTH($A$36))*(YEAR(Ventas!$A$2:$A$10000)=YEAR($A$36)), Ventas!$F$2:$F$10000)</f>
        <v>619.95</v>
      </c>
      <c r="D39" s="5" t="n">
        <f aca="false">SUMPRODUCT((Ventas!$B$2:$B$10000=$A39)*(MONTH(Ventas!$A$2:$A$10000)=MONTH($A$36))*(YEAR(Ventas!$A$2:$A$10000)=YEAR($A$36)), Ventas!$E$2:$E$10000)</f>
        <v>58</v>
      </c>
      <c r="E39" s="22" t="n">
        <f aca="false">IFERROR(D39/$B39, 0)</f>
        <v>1.56756756756757</v>
      </c>
      <c r="F39" s="3" t="n">
        <f aca="false">IFERROR(C39/$B39, 0)</f>
        <v>16.7554054054054</v>
      </c>
    </row>
    <row r="40" customFormat="false" ht="12.8" hidden="false" customHeight="false" outlineLevel="0" collapsed="false">
      <c r="A40" s="21" t="s">
        <v>11</v>
      </c>
      <c r="B40" s="5" t="n">
        <f aca="false">SUMPRODUCT((Ventas!$B$2:$B$10000=$A40)*(MONTH(Ventas!$A$2:$A$10000)=MONTH($A$36))*(YEAR(Ventas!$A$2:$A$10000)=YEAR($A$36)))</f>
        <v>22</v>
      </c>
      <c r="C40" s="3" t="n">
        <f aca="false">SUMPRODUCT((Ventas!$B$2:$B$10000=$A40)*(MONTH(Ventas!$A$2:$A$10000)=MONTH($A$36))*(YEAR(Ventas!$A$2:$A$10000)=YEAR($A$36)), Ventas!$F$2:$F$10000)</f>
        <v>344.405</v>
      </c>
      <c r="D40" s="5" t="n">
        <f aca="false">SUMPRODUCT((Ventas!$B$2:$B$10000=$A40)*(MONTH(Ventas!$A$2:$A$10000)=MONTH($A$36))*(YEAR(Ventas!$A$2:$A$10000)=YEAR($A$36)), Ventas!$E$2:$E$10000)</f>
        <v>30</v>
      </c>
      <c r="E40" s="22" t="n">
        <f aca="false">IFERROR(D40/$B40, 0)</f>
        <v>1.36363636363636</v>
      </c>
      <c r="F40" s="3" t="n">
        <f aca="false">IFERROR(C40/$B40, 0)</f>
        <v>15.6547727272727</v>
      </c>
    </row>
    <row r="41" customFormat="false" ht="12.8" hidden="false" customHeight="false" outlineLevel="0" collapsed="false">
      <c r="A41" s="21" t="s">
        <v>10</v>
      </c>
      <c r="B41" s="5" t="n">
        <f aca="false">SUMPRODUCT((Ventas!$B$2:$B$10000=$A41)*(MONTH(Ventas!$A$2:$A$10000)=MONTH($A$36))*(YEAR(Ventas!$A$2:$A$10000)=YEAR($A$36)))</f>
        <v>9</v>
      </c>
      <c r="C41" s="3" t="n">
        <f aca="false">SUMPRODUCT((Ventas!$B$2:$B$10000=$A41)*(MONTH(Ventas!$A$2:$A$10000)=MONTH($A$36))*(YEAR(Ventas!$A$2:$A$10000)=YEAR($A$36)), Ventas!$F$2:$F$10000)</f>
        <v>202.05</v>
      </c>
      <c r="D41" s="5" t="n">
        <f aca="false">SUMPRODUCT((Ventas!$B$2:$B$10000=$A41)*(MONTH(Ventas!$A$2:$A$10000)=MONTH($A$36))*(YEAR(Ventas!$A$2:$A$10000)=YEAR($A$36)), Ventas!$E$2:$E$10000)</f>
        <v>19</v>
      </c>
      <c r="E41" s="22" t="n">
        <f aca="false">IFERROR(D41/$B41, 0)</f>
        <v>2.11111111111111</v>
      </c>
      <c r="F41" s="3" t="n">
        <f aca="false">IFERROR(C41/$B41, 0)</f>
        <v>22.45</v>
      </c>
    </row>
    <row r="42" customFormat="false" ht="12.8" hidden="false" customHeight="false" outlineLevel="0" collapsed="false">
      <c r="A42" s="21" t="s">
        <v>6</v>
      </c>
      <c r="B42" s="5" t="n">
        <f aca="false">SUMPRODUCT((Ventas!$B$2:$B$10000=$A42)*(MONTH(Ventas!$A$2:$A$10000)=MONTH($A$36))*(YEAR(Ventas!$A$2:$A$10000)=YEAR($A$36)))</f>
        <v>57</v>
      </c>
      <c r="C42" s="3" t="n">
        <f aca="false">SUMPRODUCT((Ventas!$B$2:$B$10000=$A42)*(MONTH(Ventas!$A$2:$A$10000)=MONTH($A$36))*(YEAR(Ventas!$A$2:$A$10000)=YEAR($A$36)), Ventas!$F$2:$F$10000)</f>
        <v>765.15</v>
      </c>
      <c r="D42" s="5" t="n">
        <f aca="false">SUMPRODUCT((Ventas!$B$2:$B$10000=$A42)*(MONTH(Ventas!$A$2:$A$10000)=MONTH($A$36))*(YEAR(Ventas!$A$2:$A$10000)=YEAR($A$36)), Ventas!$E$2:$E$10000)</f>
        <v>85</v>
      </c>
      <c r="E42" s="22" t="n">
        <f aca="false">IFERROR(D42/$B42, 0)</f>
        <v>1.49122807017544</v>
      </c>
      <c r="F42" s="3" t="n">
        <f aca="false">IFERROR(C42/$B42, 0)</f>
        <v>13.4236842105263</v>
      </c>
    </row>
    <row r="43" customFormat="false" ht="12.8" hidden="false" customHeight="false" outlineLevel="0" collapsed="false">
      <c r="A43" s="21" t="s">
        <v>14</v>
      </c>
      <c r="B43" s="5" t="n">
        <f aca="false">SUMPRODUCT((Ventas!$B$2:$B$10000=$A43)*(MONTH(Ventas!$A$2:$A$10000)=MONTH($A$36))*(YEAR(Ventas!$A$2:$A$10000)=YEAR($A$36)))</f>
        <v>2</v>
      </c>
      <c r="C43" s="3" t="n">
        <f aca="false">SUMPRODUCT((Ventas!$B$2:$B$10000=$A43)*(MONTH(Ventas!$A$2:$A$10000)=MONTH($A$36))*(YEAR(Ventas!$A$2:$A$10000)=YEAR($A$36)), Ventas!$F$2:$F$10000)</f>
        <v>57.65</v>
      </c>
      <c r="D43" s="5" t="n">
        <f aca="false">SUMPRODUCT((Ventas!$B$2:$B$10000=$A43)*(MONTH(Ventas!$A$2:$A$10000)=MONTH($A$36))*(YEAR(Ventas!$A$2:$A$10000)=YEAR($A$36)), Ventas!$E$2:$E$10000)</f>
        <v>7</v>
      </c>
      <c r="E43" s="22" t="n">
        <f aca="false">IFERROR(D43/$B43, 0)</f>
        <v>3.5</v>
      </c>
      <c r="F43" s="3" t="n">
        <f aca="false">IFERROR(C43/$B43, 0)</f>
        <v>28.825</v>
      </c>
    </row>
    <row r="44" customFormat="false" ht="12.8" hidden="false" customHeight="false" outlineLevel="0" collapsed="false">
      <c r="A44" s="21" t="s">
        <v>13</v>
      </c>
      <c r="B44" s="5" t="n">
        <f aca="false">SUMPRODUCT((Ventas!$B$2:$B$10000=$A44)*(MONTH(Ventas!$A$2:$A$10000)=MONTH($A$36))*(YEAR(Ventas!$A$2:$A$10000)=YEAR($A$36)))</f>
        <v>2</v>
      </c>
      <c r="C44" s="3" t="n">
        <f aca="false">SUMPRODUCT((Ventas!$B$2:$B$10000=$A44)*(MONTH(Ventas!$A$2:$A$10000)=MONTH($A$36))*(YEAR(Ventas!$A$2:$A$10000)=YEAR($A$36)), Ventas!$F$2:$F$10000)</f>
        <v>67.25</v>
      </c>
      <c r="D44" s="5" t="n">
        <f aca="false">SUMPRODUCT((Ventas!$B$2:$B$10000=$A44)*(MONTH(Ventas!$A$2:$A$10000)=MONTH($A$36))*(YEAR(Ventas!$A$2:$A$10000)=YEAR($A$36)), Ventas!$E$2:$E$10000)</f>
        <v>5</v>
      </c>
      <c r="E44" s="22" t="n">
        <f aca="false">IFERROR(D44/$B44, 0)</f>
        <v>2.5</v>
      </c>
      <c r="F44" s="3" t="n">
        <f aca="false">IFERROR(C44/$B44, 0)</f>
        <v>33.625</v>
      </c>
    </row>
    <row r="45" customFormat="false" ht="12.8" hidden="false" customHeight="false" outlineLevel="0" collapsed="false">
      <c r="A45" s="21" t="s">
        <v>8</v>
      </c>
      <c r="B45" s="5" t="n">
        <f aca="false">SUMPRODUCT((Ventas!$B$2:$B$10000=$A45)*(MONTH(Ventas!$A$2:$A$10000)=MONTH($A$36))*(YEAR(Ventas!$A$2:$A$10000)=YEAR($A$36)))</f>
        <v>11</v>
      </c>
      <c r="C45" s="3" t="n">
        <f aca="false">SUMPRODUCT((Ventas!$B$2:$B$10000=$A45)*(MONTH(Ventas!$A$2:$A$10000)=MONTH($A$36))*(YEAR(Ventas!$A$2:$A$10000)=YEAR($A$36)), Ventas!$F$2:$F$10000)</f>
        <v>291.25</v>
      </c>
      <c r="D45" s="5" t="n">
        <f aca="false">SUMPRODUCT((Ventas!$B$2:$B$10000=$A45)*(MONTH(Ventas!$A$2:$A$10000)=MONTH($A$36))*(YEAR(Ventas!$A$2:$A$10000)=YEAR($A$36)), Ventas!$E$2:$E$10000)</f>
        <v>25</v>
      </c>
      <c r="E45" s="22" t="n">
        <f aca="false">IFERROR(D45/$B45, 0)</f>
        <v>2.27272727272727</v>
      </c>
      <c r="F45" s="3" t="n">
        <f aca="false">IFERROR(C45/$B45, 0)</f>
        <v>26.4772727272727</v>
      </c>
    </row>
    <row r="46" customFormat="false" ht="12.8" hidden="false" customHeight="false" outlineLevel="0" collapsed="false">
      <c r="A46" s="21" t="s">
        <v>100</v>
      </c>
      <c r="B46" s="5" t="n">
        <f aca="false">SUMPRODUCT((Ventas!$B$2:$B$10000=$A46)*(MONTH(Ventas!$A$2:$A$10000)=MONTH($A$36))*(YEAR(Ventas!$A$2:$A$10000)=YEAR($A$36)))</f>
        <v>0</v>
      </c>
      <c r="C46" s="3" t="n">
        <f aca="false">SUMPRODUCT((Ventas!$B$2:$B$10000=$A46)*(MONTH(Ventas!$A$2:$A$10000)=MONTH($A$36))*(YEAR(Ventas!$A$2:$A$10000)=YEAR($A$36)), Ventas!$F$2:$F$10000)</f>
        <v>0</v>
      </c>
      <c r="D46" s="5" t="n">
        <f aca="false">SUMPRODUCT((Ventas!$B$2:$B$10000=$A46)*(MONTH(Ventas!$A$2:$A$10000)=MONTH($A$36))*(YEAR(Ventas!$A$2:$A$10000)=YEAR($A$36)), Ventas!$E$2:$E$10000)</f>
        <v>0</v>
      </c>
      <c r="E46" s="22" t="n">
        <f aca="false">IFERROR(D46/$B46, 0)</f>
        <v>0</v>
      </c>
      <c r="F46" s="3" t="n">
        <f aca="false">IFERROR(C46/$B46, 0)</f>
        <v>0</v>
      </c>
    </row>
    <row r="47" customFormat="false" ht="12.8" hidden="false" customHeight="false" outlineLevel="0" collapsed="false">
      <c r="A47" s="21" t="s">
        <v>16</v>
      </c>
      <c r="B47" s="5" t="n">
        <f aca="false">SUMPRODUCT((Ventas!$B$2:$B$10000=$A47)*(MONTH(Ventas!$A$2:$A$10000)=MONTH($A$36))*(YEAR(Ventas!$A$2:$A$10000)=YEAR($A$36)))</f>
        <v>2</v>
      </c>
      <c r="C47" s="3" t="n">
        <f aca="false">SUMPRODUCT((Ventas!$B$2:$B$10000=$A47)*(MONTH(Ventas!$A$2:$A$10000)=MONTH($A$36))*(YEAR(Ventas!$A$2:$A$10000)=YEAR($A$36)), Ventas!$F$2:$F$10000)</f>
        <v>40.8</v>
      </c>
      <c r="D47" s="5" t="n">
        <f aca="false">SUMPRODUCT((Ventas!$B$2:$B$10000=$A47)*(MONTH(Ventas!$A$2:$A$10000)=MONTH($A$36))*(YEAR(Ventas!$A$2:$A$10000)=YEAR($A$36)), Ventas!$E$2:$E$10000)</f>
        <v>4</v>
      </c>
      <c r="E47" s="22" t="n">
        <f aca="false">IFERROR(D47/$B47, 0)</f>
        <v>2</v>
      </c>
      <c r="F47" s="3" t="n">
        <f aca="false">IFERROR(C47/$B47, 0)</f>
        <v>20.4</v>
      </c>
    </row>
    <row r="48" customFormat="false" ht="12.8" hidden="false" customHeight="false" outlineLevel="0" collapsed="false">
      <c r="A48" s="21" t="s">
        <v>101</v>
      </c>
      <c r="B48" s="5" t="n">
        <f aca="false">SUMPRODUCT((Ventas!$B$2:$B$10000=$A48)*(MONTH(Ventas!$A$2:$A$10000)=MONTH($A$36))*(YEAR(Ventas!$A$2:$A$10000)=YEAR($A$36)))</f>
        <v>0</v>
      </c>
      <c r="C48" s="3" t="n">
        <f aca="false">SUMPRODUCT((Ventas!$B$2:$B$10000=$A48)*(MONTH(Ventas!$A$2:$A$10000)=MONTH($A$36))*(YEAR(Ventas!$A$2:$A$10000)=YEAR($A$36)), Ventas!$F$2:$F$10000)</f>
        <v>0</v>
      </c>
      <c r="D48" s="5" t="n">
        <f aca="false">SUMPRODUCT((Ventas!$B$2:$B$10000=$A48)*(MONTH(Ventas!$A$2:$A$10000)=MONTH($A$36))*(YEAR(Ventas!$A$2:$A$10000)=YEAR($A$36)), Ventas!$E$2:$E$10000)</f>
        <v>0</v>
      </c>
      <c r="E48" s="22" t="n">
        <f aca="false">IFERROR(D48/$B48, 0)</f>
        <v>0</v>
      </c>
      <c r="F48" s="3" t="n">
        <f aca="false">IFERROR(C48/$B48, 0)</f>
        <v>0</v>
      </c>
    </row>
    <row r="49" customFormat="false" ht="12.8" hidden="false" customHeight="false" outlineLevel="0" collapsed="false">
      <c r="A49" s="21" t="s">
        <v>102</v>
      </c>
      <c r="B49" s="5" t="n">
        <f aca="false">SUMPRODUCT((Ventas!$B$2:$B$10000=$A49)*(MONTH(Ventas!$A$2:$A$10000)=MONTH($A$36))*(YEAR(Ventas!$A$2:$A$10000)=YEAR($A$36)))</f>
        <v>0</v>
      </c>
      <c r="C49" s="3" t="n">
        <f aca="false">SUMPRODUCT((Ventas!$B$2:$B$10000=$A49)*(MONTH(Ventas!$A$2:$A$10000)=MONTH($A$36))*(YEAR(Ventas!$A$2:$A$10000)=YEAR($A$36)), Ventas!$F$2:$F$10000)</f>
        <v>0</v>
      </c>
      <c r="D49" s="5" t="n">
        <f aca="false">SUMPRODUCT((Ventas!$B$2:$B$10000=$A49)*(MONTH(Ventas!$A$2:$A$10000)=MONTH($A$36))*(YEAR(Ventas!$A$2:$A$10000)=YEAR($A$36)), Ventas!$E$2:$E$10000)</f>
        <v>0</v>
      </c>
      <c r="E49" s="22" t="n">
        <f aca="false">IFERROR(D49/$B49, 0)</f>
        <v>0</v>
      </c>
      <c r="F49" s="3" t="n">
        <f aca="false">IFERROR(C49/$B49, 0)</f>
        <v>0</v>
      </c>
    </row>
    <row r="50" customFormat="false" ht="12.8" hidden="false" customHeight="false" outlineLevel="0" collapsed="false">
      <c r="A50" s="21" t="s">
        <v>103</v>
      </c>
      <c r="B50" s="5" t="n">
        <f aca="false">SUMPRODUCT((Ventas!$B$2:$B$10000=$A50)*(MONTH(Ventas!$A$2:$A$10000)=MONTH($A$36))*(YEAR(Ventas!$A$2:$A$10000)=YEAR($A$36)))</f>
        <v>0</v>
      </c>
      <c r="C50" s="3" t="n">
        <f aca="false">SUMPRODUCT((Ventas!$B$2:$B$10000=$A50)*(MONTH(Ventas!$A$2:$A$10000)=MONTH($A$36))*(YEAR(Ventas!$A$2:$A$10000)=YEAR($A$36)), Ventas!$F$2:$F$10000)</f>
        <v>0</v>
      </c>
      <c r="D50" s="5" t="n">
        <f aca="false">SUMPRODUCT((Ventas!$B$2:$B$10000=$A50)*(MONTH(Ventas!$A$2:$A$10000)=MONTH($A$36))*(YEAR(Ventas!$A$2:$A$10000)=YEAR($A$36)), Ventas!$E$2:$E$10000)</f>
        <v>0</v>
      </c>
      <c r="E50" s="22" t="n">
        <f aca="false">IFERROR(D50/$B50, 0)</f>
        <v>0</v>
      </c>
      <c r="F50" s="3" t="n">
        <f aca="false">IFERROR(C50/$B50, 0)</f>
        <v>0</v>
      </c>
    </row>
    <row r="51" customFormat="false" ht="12.8" hidden="false" customHeight="false" outlineLevel="0" collapsed="false">
      <c r="A51" s="21" t="s">
        <v>15</v>
      </c>
      <c r="B51" s="5" t="n">
        <f aca="false">SUMPRODUCT((Ventas!$B$2:$B$10000=$A51)*(MONTH(Ventas!$A$2:$A$10000)=MONTH($A$36))*(YEAR(Ventas!$A$2:$A$10000)=YEAR($A$36)))</f>
        <v>4</v>
      </c>
      <c r="C51" s="3" t="n">
        <f aca="false">SUMPRODUCT((Ventas!$B$2:$B$10000=$A51)*(MONTH(Ventas!$A$2:$A$10000)=MONTH($A$36))*(YEAR(Ventas!$A$2:$A$10000)=YEAR($A$36)), Ventas!$F$2:$F$10000)</f>
        <v>134.4</v>
      </c>
      <c r="D51" s="5" t="n">
        <f aca="false">SUMPRODUCT((Ventas!$B$2:$B$10000=$A51)*(MONTH(Ventas!$A$2:$A$10000)=MONTH($A$36))*(YEAR(Ventas!$A$2:$A$10000)=YEAR($A$36)), Ventas!$E$2:$E$10000)</f>
        <v>12</v>
      </c>
      <c r="E51" s="22" t="n">
        <f aca="false">IFERROR(D51/$B51, 0)</f>
        <v>3</v>
      </c>
      <c r="F51" s="3" t="n">
        <f aca="false">IFERROR(C51/$B51, 0)</f>
        <v>33.6</v>
      </c>
    </row>
    <row r="52" customFormat="false" ht="12.8" hidden="false" customHeight="false" outlineLevel="0" collapsed="false">
      <c r="A52" s="23" t="s">
        <v>104</v>
      </c>
      <c r="B52" s="24" t="n">
        <f aca="false">SUM(B37:B51)</f>
        <v>189</v>
      </c>
      <c r="C52" s="25" t="n">
        <f aca="false">SUM(C37:C51)</f>
        <v>3276.805</v>
      </c>
      <c r="D52" s="24" t="n">
        <f aca="false">SUM(D37:D51)</f>
        <v>332</v>
      </c>
      <c r="E52" s="26" t="n">
        <f aca="false">IFERROR(D52/$B52, 0)</f>
        <v>1.75661375661376</v>
      </c>
      <c r="F52" s="25" t="n">
        <f aca="false">IFERROR(C52/$B52, 0)</f>
        <v>17.3375925925926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G4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C3" activeCellId="0" sqref="AC3"/>
    </sheetView>
  </sheetViews>
  <sheetFormatPr defaultRowHeight="12.8"/>
  <cols>
    <col collapsed="false" hidden="false" max="1" min="1" style="5" width="15.030612244898"/>
    <col collapsed="false" hidden="false" max="2" min="2" style="5" width="15.5255102040816"/>
    <col collapsed="false" hidden="false" max="3" min="3" style="5" width="12.9591836734694"/>
    <col collapsed="false" hidden="false" max="8" min="4" style="5" width="10.3928571428571"/>
    <col collapsed="false" hidden="true" max="9" min="9" style="7" width="0"/>
    <col collapsed="false" hidden="false" max="13" min="10" style="5" width="10.3928571428571"/>
    <col collapsed="false" hidden="true" max="14" min="14" style="7" width="0"/>
    <col collapsed="false" hidden="false" max="18" min="15" style="5" width="10.3928571428571"/>
    <col collapsed="false" hidden="true" max="19" min="19" style="7" width="0"/>
    <col collapsed="false" hidden="false" max="23" min="20" style="5" width="10.3928571428571"/>
    <col collapsed="false" hidden="true" max="24" min="24" style="7" width="0"/>
    <col collapsed="false" hidden="false" max="28" min="25" style="5" width="10.3928571428571"/>
    <col collapsed="false" hidden="true" max="29" min="29" style="7" width="0"/>
    <col collapsed="false" hidden="false" max="33" min="30" style="5" width="10.3928571428571"/>
    <col collapsed="false" hidden="true" max="34" min="34" style="7" width="0"/>
    <col collapsed="false" hidden="false" max="36" min="35" style="5" width="10.3928571428571"/>
    <col collapsed="false" hidden="true" max="37" min="37" style="7" width="0"/>
    <col collapsed="false" hidden="false" max="39" min="38" style="5" width="10.3928571428571"/>
    <col collapsed="false" hidden="true" max="40" min="40" style="7" width="0"/>
    <col collapsed="false" hidden="false" max="43" min="41" style="5" width="10.3928571428571"/>
    <col collapsed="false" hidden="true" max="44" min="44" style="7" width="0"/>
    <col collapsed="false" hidden="false" max="47" min="45" style="5" width="10.3928571428571"/>
    <col collapsed="false" hidden="true" max="48" min="48" style="7" width="0"/>
    <col collapsed="false" hidden="false" max="51" min="49" style="5" width="10.3928571428571"/>
    <col collapsed="false" hidden="true" max="52" min="52" style="7" width="0"/>
    <col collapsed="false" hidden="false" max="55" min="53" style="5" width="10.3928571428571"/>
    <col collapsed="false" hidden="true" max="56" min="56" style="7" width="0"/>
    <col collapsed="false" hidden="false" max="57" min="57" style="5" width="10.3928571428571"/>
    <col collapsed="false" hidden="true" max="58" min="58" style="7" width="0"/>
    <col collapsed="false" hidden="false" max="1025" min="59" style="5" width="10.3928571428571"/>
  </cols>
  <sheetData>
    <row r="1" customFormat="false" ht="12.8" hidden="false" customHeight="true" outlineLevel="0" collapsed="false">
      <c r="A1" s="0"/>
      <c r="B1" s="0"/>
      <c r="C1" s="0"/>
      <c r="D1" s="0"/>
      <c r="E1" s="0"/>
      <c r="F1" s="0" t="n">
        <f aca="false">Ventas!G1</f>
        <v>1</v>
      </c>
      <c r="G1" s="0" t="n">
        <f aca="false">Ventas!H1</f>
        <v>2</v>
      </c>
      <c r="H1" s="0" t="n">
        <f aca="false">Ventas!I1</f>
        <v>3</v>
      </c>
      <c r="I1" s="8" t="n">
        <f aca="false">Ventas!J1</f>
        <v>4</v>
      </c>
      <c r="J1" s="0" t="n">
        <f aca="false">Ventas!K1</f>
        <v>5</v>
      </c>
      <c r="K1" s="0" t="n">
        <f aca="false">Ventas!L1</f>
        <v>6</v>
      </c>
      <c r="L1" s="0" t="n">
        <f aca="false">Ventas!M1</f>
        <v>7</v>
      </c>
      <c r="M1" s="0" t="n">
        <f aca="false">Ventas!N1</f>
        <v>8</v>
      </c>
      <c r="N1" s="8" t="n">
        <f aca="false">Ventas!O1</f>
        <v>9</v>
      </c>
      <c r="O1" s="0" t="n">
        <f aca="false">Ventas!P1</f>
        <v>10</v>
      </c>
      <c r="P1" s="0" t="n">
        <f aca="false">Ventas!Q1</f>
        <v>11</v>
      </c>
      <c r="Q1" s="0" t="n">
        <f aca="false">Ventas!R1</f>
        <v>12</v>
      </c>
      <c r="R1" s="0" t="n">
        <f aca="false">Ventas!S1</f>
        <v>13</v>
      </c>
      <c r="S1" s="8" t="n">
        <f aca="false">Ventas!T1</f>
        <v>14</v>
      </c>
      <c r="T1" s="0" t="n">
        <f aca="false">Ventas!U1</f>
        <v>15</v>
      </c>
      <c r="U1" s="0" t="n">
        <f aca="false">Ventas!V1</f>
        <v>16</v>
      </c>
      <c r="V1" s="0" t="n">
        <f aca="false">Ventas!W1</f>
        <v>17</v>
      </c>
      <c r="W1" s="0" t="n">
        <f aca="false">Ventas!X1</f>
        <v>18</v>
      </c>
      <c r="X1" s="8" t="n">
        <f aca="false">Ventas!Y1</f>
        <v>19</v>
      </c>
      <c r="Y1" s="0" t="n">
        <f aca="false">Ventas!Z1</f>
        <v>20</v>
      </c>
      <c r="Z1" s="0" t="n">
        <f aca="false">Ventas!AA1</f>
        <v>21</v>
      </c>
      <c r="AA1" s="0" t="n">
        <f aca="false">Ventas!AB1</f>
        <v>22</v>
      </c>
      <c r="AB1" s="0" t="n">
        <f aca="false">Ventas!AC1</f>
        <v>23</v>
      </c>
      <c r="AC1" s="8" t="n">
        <f aca="false">Ventas!AD1</f>
        <v>24</v>
      </c>
      <c r="AD1" s="0" t="n">
        <f aca="false">Ventas!AE1</f>
        <v>25</v>
      </c>
      <c r="AE1" s="0" t="n">
        <f aca="false">Ventas!AF1</f>
        <v>26</v>
      </c>
      <c r="AF1" s="0" t="n">
        <f aca="false">Ventas!AG1</f>
        <v>27</v>
      </c>
      <c r="AG1" s="0" t="n">
        <f aca="false">Ventas!AH1</f>
        <v>28</v>
      </c>
      <c r="AH1" s="8" t="n">
        <f aca="false">Ventas!AI1</f>
        <v>29</v>
      </c>
      <c r="AI1" s="0" t="n">
        <f aca="false">Ventas!AJ1</f>
        <v>30</v>
      </c>
      <c r="AJ1" s="0" t="n">
        <f aca="false">Ventas!AK1</f>
        <v>31</v>
      </c>
      <c r="AK1" s="8" t="n">
        <f aca="false">Ventas!AL1</f>
        <v>32</v>
      </c>
      <c r="AL1" s="0" t="n">
        <f aca="false">Ventas!AM1</f>
        <v>33</v>
      </c>
      <c r="AM1" s="0" t="n">
        <f aca="false">Ventas!AN1</f>
        <v>34</v>
      </c>
      <c r="AN1" s="8" t="n">
        <f aca="false">Ventas!AO1</f>
        <v>35</v>
      </c>
      <c r="AO1" s="0" t="n">
        <f aca="false">Ventas!AP1</f>
        <v>36</v>
      </c>
      <c r="AP1" s="0" t="n">
        <f aca="false">Ventas!AQ1</f>
        <v>37</v>
      </c>
      <c r="AQ1" s="0" t="n">
        <f aca="false">Ventas!AR1</f>
        <v>38</v>
      </c>
      <c r="AR1" s="8" t="n">
        <f aca="false">Ventas!AS1</f>
        <v>39</v>
      </c>
      <c r="AS1" s="0" t="n">
        <f aca="false">Ventas!AT1</f>
        <v>40</v>
      </c>
      <c r="AT1" s="0" t="n">
        <f aca="false">Ventas!AU1</f>
        <v>41</v>
      </c>
      <c r="AU1" s="0" t="n">
        <f aca="false">Ventas!AV1</f>
        <v>42</v>
      </c>
      <c r="AV1" s="8" t="n">
        <f aca="false">Ventas!AW1</f>
        <v>43</v>
      </c>
      <c r="AW1" s="0" t="n">
        <f aca="false">Ventas!AX1</f>
        <v>44</v>
      </c>
      <c r="AX1" s="0" t="n">
        <f aca="false">Ventas!AY1</f>
        <v>45</v>
      </c>
      <c r="AY1" s="0" t="n">
        <f aca="false">Ventas!AZ1</f>
        <v>46</v>
      </c>
      <c r="AZ1" s="8" t="n">
        <f aca="false">Ventas!BA1</f>
        <v>47</v>
      </c>
      <c r="BA1" s="0" t="n">
        <f aca="false">Ventas!BB1</f>
        <v>48</v>
      </c>
      <c r="BB1" s="0" t="n">
        <f aca="false">Ventas!BC1</f>
        <v>49</v>
      </c>
      <c r="BC1" s="0" t="n">
        <f aca="false">Ventas!BD1</f>
        <v>50</v>
      </c>
      <c r="BD1" s="8" t="n">
        <f aca="false">Ventas!BE1</f>
        <v>51</v>
      </c>
      <c r="BE1" s="0" t="n">
        <f aca="false">Ventas!BF1</f>
        <v>52</v>
      </c>
      <c r="BF1" s="8" t="n">
        <f aca="false">Ventas!BG1</f>
        <v>53</v>
      </c>
      <c r="BG1" s="0" t="n">
        <f aca="false">Ventas!BH1</f>
        <v>54</v>
      </c>
      <c r="BH1" s="0" t="n">
        <f aca="false">Ventas!BI1</f>
        <v>55</v>
      </c>
      <c r="BI1" s="0" t="n">
        <f aca="false">Ventas!BJ1</f>
        <v>56</v>
      </c>
      <c r="BJ1" s="0" t="n">
        <f aca="false">Ventas!BK1</f>
        <v>57</v>
      </c>
      <c r="BK1" s="0" t="n">
        <f aca="false">Ventas!BL1</f>
        <v>58</v>
      </c>
      <c r="BL1" s="0" t="n">
        <f aca="false">Ventas!BM1</f>
        <v>59</v>
      </c>
      <c r="BM1" s="0" t="n">
        <f aca="false">Ventas!BN1</f>
        <v>60</v>
      </c>
      <c r="BN1" s="0" t="n">
        <f aca="false">Ventas!BO1</f>
        <v>61</v>
      </c>
      <c r="BO1" s="0" t="n">
        <f aca="false">Ventas!BP1</f>
        <v>62</v>
      </c>
      <c r="BP1" s="0" t="n">
        <f aca="false">Ventas!BQ1</f>
        <v>63</v>
      </c>
      <c r="BQ1" s="0" t="n">
        <f aca="false">Ventas!BR1</f>
        <v>64</v>
      </c>
      <c r="BR1" s="0" t="n">
        <f aca="false">Ventas!BS1</f>
        <v>65</v>
      </c>
      <c r="BS1" s="0" t="n">
        <f aca="false">Ventas!BT1</f>
        <v>66</v>
      </c>
      <c r="BT1" s="0"/>
      <c r="BU1" s="0"/>
      <c r="BV1" s="0"/>
      <c r="BW1" s="0"/>
      <c r="BX1" s="0"/>
      <c r="BY1" s="0"/>
      <c r="BZ1" s="0"/>
      <c r="CG1" s="0"/>
    </row>
    <row r="2" customFormat="false" ht="12.8" hidden="false" customHeight="true" outlineLevel="0" collapsed="false">
      <c r="A2" s="0"/>
      <c r="B2" s="0"/>
      <c r="C2" s="0"/>
      <c r="D2" s="0"/>
      <c r="E2" s="0"/>
      <c r="F2" s="5" t="n">
        <v>1</v>
      </c>
      <c r="G2" s="5" t="n">
        <v>2</v>
      </c>
      <c r="H2" s="5" t="n">
        <v>3</v>
      </c>
      <c r="I2" s="7" t="n">
        <v>4</v>
      </c>
      <c r="J2" s="5" t="n">
        <v>5</v>
      </c>
      <c r="K2" s="5" t="n">
        <v>6</v>
      </c>
      <c r="L2" s="5" t="n">
        <v>7</v>
      </c>
      <c r="M2" s="5" t="n">
        <v>8</v>
      </c>
      <c r="N2" s="7" t="n">
        <v>9</v>
      </c>
      <c r="O2" s="5" t="n">
        <v>10</v>
      </c>
      <c r="P2" s="5" t="n">
        <v>11</v>
      </c>
      <c r="Q2" s="5" t="n">
        <v>12</v>
      </c>
      <c r="R2" s="5" t="n">
        <v>13</v>
      </c>
      <c r="S2" s="7" t="n">
        <v>14</v>
      </c>
      <c r="T2" s="5" t="n">
        <v>15</v>
      </c>
      <c r="U2" s="5" t="n">
        <v>16</v>
      </c>
      <c r="V2" s="5" t="n">
        <v>17</v>
      </c>
      <c r="W2" s="5" t="n">
        <v>18</v>
      </c>
      <c r="X2" s="7" t="n">
        <v>19</v>
      </c>
      <c r="Y2" s="5" t="n">
        <v>20</v>
      </c>
      <c r="Z2" s="5" t="n">
        <v>21</v>
      </c>
      <c r="AA2" s="5" t="n">
        <v>22</v>
      </c>
      <c r="AB2" s="5" t="n">
        <v>23</v>
      </c>
      <c r="AC2" s="7" t="n">
        <v>24</v>
      </c>
      <c r="AD2" s="5" t="n">
        <v>25</v>
      </c>
      <c r="AE2" s="5" t="n">
        <v>26</v>
      </c>
      <c r="AF2" s="5" t="n">
        <v>27</v>
      </c>
      <c r="AG2" s="5" t="n">
        <v>28</v>
      </c>
      <c r="AH2" s="7" t="n">
        <v>29</v>
      </c>
      <c r="AI2" s="5" t="n">
        <v>30</v>
      </c>
      <c r="AJ2" s="5" t="n">
        <v>31</v>
      </c>
      <c r="AK2" s="7" t="n">
        <v>32</v>
      </c>
      <c r="AL2" s="5" t="n">
        <v>33</v>
      </c>
      <c r="AM2" s="5" t="n">
        <v>34</v>
      </c>
      <c r="AN2" s="7" t="n">
        <v>35</v>
      </c>
      <c r="AO2" s="5" t="n">
        <v>36</v>
      </c>
      <c r="AP2" s="5" t="n">
        <v>37</v>
      </c>
      <c r="AQ2" s="5" t="n">
        <v>38</v>
      </c>
      <c r="AR2" s="7" t="n">
        <v>39</v>
      </c>
      <c r="AS2" s="5" t="n">
        <v>40</v>
      </c>
      <c r="AT2" s="5" t="n">
        <v>41</v>
      </c>
      <c r="AU2" s="5" t="n">
        <v>42</v>
      </c>
      <c r="AV2" s="7" t="n">
        <v>43</v>
      </c>
      <c r="AW2" s="5" t="n">
        <v>44</v>
      </c>
      <c r="AX2" s="5" t="n">
        <v>45</v>
      </c>
      <c r="AY2" s="5" t="n">
        <v>46</v>
      </c>
      <c r="AZ2" s="7" t="n">
        <v>47</v>
      </c>
      <c r="BA2" s="5" t="n">
        <v>48</v>
      </c>
      <c r="BB2" s="5" t="n">
        <v>49</v>
      </c>
      <c r="BC2" s="5" t="n">
        <v>50</v>
      </c>
      <c r="BD2" s="7" t="n">
        <v>51</v>
      </c>
      <c r="BE2" s="5" t="n">
        <v>52</v>
      </c>
      <c r="BF2" s="7" t="n">
        <v>53</v>
      </c>
      <c r="BG2" s="5" t="n">
        <v>54</v>
      </c>
      <c r="BH2" s="5" t="n">
        <v>55</v>
      </c>
      <c r="BI2" s="5" t="n">
        <v>56</v>
      </c>
      <c r="BJ2" s="5" t="n">
        <v>57</v>
      </c>
      <c r="BK2" s="5" t="n">
        <v>58</v>
      </c>
      <c r="BL2" s="5" t="n">
        <v>59</v>
      </c>
      <c r="BM2" s="5" t="n">
        <v>60</v>
      </c>
      <c r="BN2" s="5" t="n">
        <v>61</v>
      </c>
      <c r="BO2" s="5" t="n">
        <v>62</v>
      </c>
      <c r="BP2" s="5" t="n">
        <v>63</v>
      </c>
      <c r="BQ2" s="5" t="n">
        <v>64</v>
      </c>
      <c r="BR2" s="5" t="n">
        <v>65</v>
      </c>
      <c r="BS2" s="5" t="n">
        <v>66</v>
      </c>
      <c r="BT2" s="0"/>
      <c r="BU2" s="0"/>
      <c r="BV2" s="0"/>
      <c r="BW2" s="0"/>
      <c r="BX2" s="0"/>
      <c r="BY2" s="0"/>
      <c r="BZ2" s="0"/>
      <c r="CG2" s="0"/>
    </row>
    <row r="3" customFormat="false" ht="15" hidden="false" customHeight="true" outlineLevel="0" collapsed="false">
      <c r="A3" s="0"/>
      <c r="B3" s="0"/>
      <c r="C3" s="0"/>
      <c r="D3" s="0"/>
      <c r="F3" s="5" t="s">
        <v>105</v>
      </c>
      <c r="G3" s="5" t="s">
        <v>106</v>
      </c>
      <c r="H3" s="5" t="s">
        <v>107</v>
      </c>
      <c r="J3" s="27" t="s">
        <v>108</v>
      </c>
      <c r="K3" s="27"/>
      <c r="L3" s="27"/>
      <c r="M3" s="27"/>
      <c r="O3" s="27" t="s">
        <v>109</v>
      </c>
      <c r="P3" s="27"/>
      <c r="Q3" s="27"/>
      <c r="R3" s="27"/>
      <c r="T3" s="27" t="s">
        <v>110</v>
      </c>
      <c r="U3" s="27"/>
      <c r="V3" s="27"/>
      <c r="W3" s="27"/>
      <c r="Y3" s="27" t="s">
        <v>111</v>
      </c>
      <c r="Z3" s="27"/>
      <c r="AA3" s="27"/>
      <c r="AB3" s="27"/>
      <c r="AD3" s="27" t="s">
        <v>112</v>
      </c>
      <c r="AE3" s="27"/>
      <c r="AF3" s="27"/>
      <c r="AG3" s="27"/>
      <c r="AI3" s="27" t="s">
        <v>113</v>
      </c>
      <c r="AJ3" s="27"/>
      <c r="AK3" s="27"/>
      <c r="AL3" s="27"/>
      <c r="AM3" s="27"/>
      <c r="AO3" s="27" t="s">
        <v>114</v>
      </c>
      <c r="AP3" s="27"/>
      <c r="AQ3" s="27"/>
      <c r="AR3" s="27"/>
      <c r="AS3" s="27"/>
      <c r="AT3" s="27"/>
      <c r="AU3" s="27"/>
      <c r="AW3" s="27" t="s">
        <v>115</v>
      </c>
      <c r="AX3" s="27"/>
      <c r="AY3" s="27"/>
      <c r="AZ3" s="27"/>
      <c r="BA3" s="27"/>
      <c r="BB3" s="27"/>
      <c r="BC3" s="27"/>
      <c r="BE3" s="28" t="s">
        <v>116</v>
      </c>
      <c r="BF3" s="8"/>
      <c r="BG3" s="28" t="s">
        <v>117</v>
      </c>
      <c r="BH3" s="28" t="s">
        <v>118</v>
      </c>
      <c r="BI3" s="28" t="s">
        <v>119</v>
      </c>
      <c r="BJ3" s="5" t="s">
        <v>120</v>
      </c>
      <c r="BK3" s="5" t="s">
        <v>121</v>
      </c>
      <c r="BL3" s="5" t="s">
        <v>122</v>
      </c>
      <c r="BM3" s="5" t="s">
        <v>123</v>
      </c>
      <c r="BN3" s="5" t="s">
        <v>124</v>
      </c>
      <c r="BO3" s="5" t="s">
        <v>116</v>
      </c>
      <c r="BP3" s="5" t="s">
        <v>125</v>
      </c>
      <c r="BQ3" s="5" t="s">
        <v>117</v>
      </c>
      <c r="BR3" s="5" t="s">
        <v>126</v>
      </c>
      <c r="BS3" s="5" t="s">
        <v>126</v>
      </c>
      <c r="BT3" s="0"/>
      <c r="BU3" s="0"/>
      <c r="BV3" s="0"/>
      <c r="BW3" s="0"/>
      <c r="BX3" s="0"/>
      <c r="BY3" s="0"/>
      <c r="BZ3" s="0"/>
    </row>
    <row r="4" customFormat="false" ht="15" hidden="false" customHeight="true" outlineLevel="0" collapsed="false">
      <c r="A4" s="29" t="s">
        <v>127</v>
      </c>
      <c r="B4" s="5" t="s">
        <v>128</v>
      </c>
      <c r="C4" s="5" t="s">
        <v>129</v>
      </c>
      <c r="D4" s="5" t="s">
        <v>5</v>
      </c>
      <c r="F4" s="5" t="s">
        <v>130</v>
      </c>
      <c r="G4" s="5" t="s">
        <v>130</v>
      </c>
      <c r="H4" s="5" t="s">
        <v>130</v>
      </c>
      <c r="J4" s="5" t="s">
        <v>131</v>
      </c>
      <c r="K4" s="5" t="s">
        <v>132</v>
      </c>
      <c r="L4" s="5" t="s">
        <v>133</v>
      </c>
      <c r="M4" s="5" t="s">
        <v>134</v>
      </c>
      <c r="O4" s="5" t="s">
        <v>131</v>
      </c>
      <c r="P4" s="5" t="s">
        <v>132</v>
      </c>
      <c r="Q4" s="5" t="s">
        <v>133</v>
      </c>
      <c r="R4" s="5" t="s">
        <v>134</v>
      </c>
      <c r="T4" s="5" t="s">
        <v>131</v>
      </c>
      <c r="U4" s="5" t="s">
        <v>132</v>
      </c>
      <c r="V4" s="5" t="s">
        <v>133</v>
      </c>
      <c r="W4" s="5" t="s">
        <v>134</v>
      </c>
      <c r="Y4" s="5" t="s">
        <v>131</v>
      </c>
      <c r="Z4" s="5" t="s">
        <v>132</v>
      </c>
      <c r="AA4" s="5" t="s">
        <v>133</v>
      </c>
      <c r="AB4" s="5" t="s">
        <v>134</v>
      </c>
      <c r="AD4" s="5" t="s">
        <v>131</v>
      </c>
      <c r="AE4" s="5" t="s">
        <v>132</v>
      </c>
      <c r="AF4" s="5" t="s">
        <v>133</v>
      </c>
      <c r="AG4" s="5" t="s">
        <v>134</v>
      </c>
      <c r="AI4" s="5" t="s">
        <v>133</v>
      </c>
      <c r="AJ4" s="5" t="s">
        <v>135</v>
      </c>
      <c r="AL4" s="5" t="s">
        <v>131</v>
      </c>
      <c r="AM4" s="5" t="s">
        <v>132</v>
      </c>
      <c r="AO4" s="5" t="s">
        <v>133</v>
      </c>
      <c r="AP4" s="5" t="s">
        <v>135</v>
      </c>
      <c r="AQ4" s="5" t="s">
        <v>136</v>
      </c>
      <c r="AS4" s="5" t="s">
        <v>131</v>
      </c>
      <c r="AT4" s="5" t="s">
        <v>132</v>
      </c>
      <c r="AU4" s="5" t="s">
        <v>134</v>
      </c>
      <c r="AW4" s="5" t="s">
        <v>133</v>
      </c>
      <c r="AX4" s="5" t="s">
        <v>135</v>
      </c>
      <c r="AY4" s="5" t="s">
        <v>136</v>
      </c>
      <c r="BA4" s="5" t="s">
        <v>131</v>
      </c>
      <c r="BB4" s="5" t="s">
        <v>132</v>
      </c>
      <c r="BC4" s="5" t="s">
        <v>134</v>
      </c>
      <c r="BE4" s="28" t="s">
        <v>132</v>
      </c>
      <c r="BF4" s="8"/>
      <c r="BG4" s="28" t="s">
        <v>136</v>
      </c>
      <c r="BH4" s="28" t="s">
        <v>136</v>
      </c>
      <c r="BI4" s="28" t="s">
        <v>137</v>
      </c>
      <c r="BJ4" s="5" t="s">
        <v>138</v>
      </c>
      <c r="BK4" s="5" t="s">
        <v>139</v>
      </c>
      <c r="BL4" s="5" t="s">
        <v>139</v>
      </c>
      <c r="BM4" s="5" t="s">
        <v>139</v>
      </c>
      <c r="BN4" s="5" t="s">
        <v>139</v>
      </c>
      <c r="BO4" s="5" t="s">
        <v>139</v>
      </c>
      <c r="BP4" s="5" t="s">
        <v>139</v>
      </c>
      <c r="BQ4" s="5" t="s">
        <v>139</v>
      </c>
      <c r="BR4" s="5" t="s">
        <v>140</v>
      </c>
      <c r="BS4" s="5" t="s">
        <v>141</v>
      </c>
    </row>
    <row r="5" customFormat="false" ht="13.8" hidden="false" customHeight="false" outlineLevel="0" collapsed="false">
      <c r="A5" s="13" t="n">
        <v>42522</v>
      </c>
      <c r="B5" s="3" t="n">
        <f aca="false">SUM(B6:B16)</f>
        <v>1730.47</v>
      </c>
      <c r="C5" s="3" t="n">
        <f aca="false">SUM(C6:C16)</f>
        <v>164.16</v>
      </c>
      <c r="D5" s="3" t="n">
        <f aca="false">SUM(B5:C5)</f>
        <v>1894.63</v>
      </c>
      <c r="F5" s="5" t="n">
        <f aca="false">SUM(F6:F16)</f>
        <v>40</v>
      </c>
      <c r="G5" s="5" t="n">
        <f aca="false">SUM(G6:G16)</f>
        <v>9</v>
      </c>
      <c r="H5" s="5" t="n">
        <f aca="false">SUM(H6:H16)</f>
        <v>7</v>
      </c>
      <c r="I5" s="7" t="n">
        <f aca="false">SUM(I6:I16)</f>
        <v>0</v>
      </c>
      <c r="J5" s="5" t="n">
        <f aca="false">SUM(J6:J16)</f>
        <v>7</v>
      </c>
      <c r="K5" s="5" t="n">
        <f aca="false">SUM(K6:K16)</f>
        <v>6</v>
      </c>
      <c r="L5" s="5" t="n">
        <f aca="false">SUM(L6:L16)</f>
        <v>7</v>
      </c>
      <c r="M5" s="5" t="n">
        <f aca="false">SUM(M6:M16)</f>
        <v>5</v>
      </c>
      <c r="N5" s="7" t="n">
        <f aca="false">SUM(N6:N16)</f>
        <v>0</v>
      </c>
      <c r="O5" s="5" t="n">
        <f aca="false">SUM(O6:O16)</f>
        <v>1</v>
      </c>
      <c r="P5" s="5" t="n">
        <f aca="false">SUM(P6:P16)</f>
        <v>2</v>
      </c>
      <c r="Q5" s="5" t="n">
        <f aca="false">SUM(Q6:Q16)</f>
        <v>2</v>
      </c>
      <c r="R5" s="5" t="n">
        <f aca="false">SUM(R6:R16)</f>
        <v>0</v>
      </c>
      <c r="S5" s="7" t="n">
        <f aca="false">SUM(S6:S16)</f>
        <v>0</v>
      </c>
      <c r="T5" s="5" t="n">
        <f aca="false">SUM(T6:T16)</f>
        <v>2</v>
      </c>
      <c r="U5" s="5" t="n">
        <f aca="false">SUM(U6:U16)</f>
        <v>3</v>
      </c>
      <c r="V5" s="5" t="n">
        <f aca="false">SUM(V6:V16)</f>
        <v>1</v>
      </c>
      <c r="W5" s="5" t="n">
        <f aca="false">SUM(W6:W16)</f>
        <v>1</v>
      </c>
      <c r="X5" s="7" t="n">
        <f aca="false">SUM(X6:X16)</f>
        <v>0</v>
      </c>
      <c r="Y5" s="5" t="n">
        <f aca="false">SUM(Y6:Y16)</f>
        <v>3</v>
      </c>
      <c r="Z5" s="5" t="n">
        <f aca="false">SUM(Z6:Z16)</f>
        <v>1</v>
      </c>
      <c r="AA5" s="5" t="n">
        <f aca="false">SUM(AA6:AA16)</f>
        <v>1</v>
      </c>
      <c r="AB5" s="5" t="n">
        <f aca="false">SUM(AB6:AB16)</f>
        <v>0</v>
      </c>
      <c r="AC5" s="7" t="n">
        <f aca="false">SUM(AC6:AC16)</f>
        <v>0</v>
      </c>
      <c r="AD5" s="5" t="n">
        <f aca="false">SUM(AD6:AD16)</f>
        <v>4</v>
      </c>
      <c r="AE5" s="5" t="n">
        <f aca="false">SUM(AE6:AE16)</f>
        <v>6</v>
      </c>
      <c r="AF5" s="5" t="n">
        <f aca="false">SUM(AF6:AF16)</f>
        <v>1</v>
      </c>
      <c r="AG5" s="5" t="n">
        <f aca="false">SUM(AG6:AG16)</f>
        <v>1</v>
      </c>
      <c r="AH5" s="7" t="n">
        <f aca="false">SUM(AH6:AH16)</f>
        <v>0</v>
      </c>
      <c r="AI5" s="5" t="n">
        <f aca="false">SUM(AI6:AI16)</f>
        <v>5</v>
      </c>
      <c r="AJ5" s="5" t="n">
        <f aca="false">SUM(AJ6:AJ16)</f>
        <v>3</v>
      </c>
      <c r="AK5" s="7" t="n">
        <f aca="false">SUM(AK6:AK16)</f>
        <v>0</v>
      </c>
      <c r="AL5" s="5" t="n">
        <f aca="false">SUM(AL6:AL16)</f>
        <v>1</v>
      </c>
      <c r="AM5" s="5" t="n">
        <f aca="false">SUM(AM6:AM16)</f>
        <v>3</v>
      </c>
      <c r="AN5" s="7" t="n">
        <f aca="false">SUM(AN6:AN16)</f>
        <v>0</v>
      </c>
      <c r="AO5" s="5" t="n">
        <f aca="false">SUM(AO6:AO16)</f>
        <v>0</v>
      </c>
      <c r="AP5" s="5" t="n">
        <f aca="false">SUM(AP6:AP16)</f>
        <v>0</v>
      </c>
      <c r="AQ5" s="5" t="n">
        <f aca="false">SUM(AQ6:AQ16)</f>
        <v>5</v>
      </c>
      <c r="AR5" s="7" t="n">
        <f aca="false">SUM(AR6:AR16)</f>
        <v>0</v>
      </c>
      <c r="AS5" s="5" t="n">
        <f aca="false">SUM(AS6:AS16)</f>
        <v>0</v>
      </c>
      <c r="AT5" s="5" t="n">
        <f aca="false">SUM(AT6:AT16)</f>
        <v>0</v>
      </c>
      <c r="AU5" s="5" t="n">
        <f aca="false">SUM(AU6:AU16)</f>
        <v>0</v>
      </c>
      <c r="AV5" s="7" t="n">
        <f aca="false">SUM(AV6:AV16)</f>
        <v>0</v>
      </c>
      <c r="AW5" s="5" t="n">
        <f aca="false">SUM(AW6:AW16)</f>
        <v>0</v>
      </c>
      <c r="AX5" s="5" t="n">
        <f aca="false">SUM(AX6:AX16)</f>
        <v>0</v>
      </c>
      <c r="AY5" s="5" t="n">
        <f aca="false">SUM(AY6:AY16)</f>
        <v>3</v>
      </c>
      <c r="AZ5" s="7" t="n">
        <f aca="false">SUM(AZ6:AZ16)</f>
        <v>0</v>
      </c>
      <c r="BA5" s="5" t="n">
        <f aca="false">SUM(BA6:BA16)</f>
        <v>0</v>
      </c>
      <c r="BB5" s="5" t="n">
        <f aca="false">SUM(BB6:BB16)</f>
        <v>1</v>
      </c>
      <c r="BC5" s="5" t="n">
        <f aca="false">SUM(BC6:BC16)</f>
        <v>0</v>
      </c>
      <c r="BD5" s="7" t="n">
        <f aca="false">SUM(BD6:BD16)</f>
        <v>0</v>
      </c>
      <c r="BE5" s="5" t="n">
        <f aca="false">SUM(BE6:BE16)</f>
        <v>7</v>
      </c>
      <c r="BF5" s="7" t="n">
        <f aca="false">SUM(BF6:BF16)</f>
        <v>0</v>
      </c>
      <c r="BG5" s="5" t="n">
        <f aca="false">SUM(BG6:BG16)</f>
        <v>6</v>
      </c>
      <c r="BH5" s="5" t="n">
        <f aca="false">SUM(BH6:BH16)</f>
        <v>11</v>
      </c>
      <c r="BI5" s="5" t="n">
        <f aca="false">SUM(BI6:BI16)</f>
        <v>12</v>
      </c>
      <c r="BJ5" s="5" t="n">
        <f aca="false">SUM(BJ6:BJ16)</f>
        <v>2</v>
      </c>
      <c r="BK5" s="5" t="n">
        <f aca="false">SUM(BK6:BK16)</f>
        <v>0</v>
      </c>
      <c r="BL5" s="5" t="n">
        <f aca="false">SUM(BL6:BL16)</f>
        <v>0</v>
      </c>
      <c r="BM5" s="5" t="n">
        <f aca="false">SUM(BM6:BM16)</f>
        <v>0</v>
      </c>
      <c r="BN5" s="5" t="n">
        <f aca="false">SUM(BN6:BN16)</f>
        <v>0</v>
      </c>
      <c r="BO5" s="5" t="n">
        <f aca="false">SUM(BO6:BO16)</f>
        <v>0</v>
      </c>
      <c r="BP5" s="5" t="n">
        <f aca="false">SUM(BP6:BP16)</f>
        <v>0</v>
      </c>
      <c r="BQ5" s="5" t="n">
        <f aca="false">SUM(BQ6:BQ16)</f>
        <v>0</v>
      </c>
      <c r="BR5" s="5" t="n">
        <f aca="false">SUM(BR6:BR16)</f>
        <v>0</v>
      </c>
      <c r="BS5" s="5" t="n">
        <f aca="false">SUM(BS6:BS16)</f>
        <v>0</v>
      </c>
    </row>
    <row r="6" customFormat="false" ht="12.8" hidden="false" customHeight="false" outlineLevel="0" collapsed="false">
      <c r="A6" s="30" t="n">
        <v>42541</v>
      </c>
      <c r="B6" s="3" t="n">
        <f aca="false">SUMPRODUCT((Ventas!$D$2:$D$10000=0)*(YEAR(Ventas!$A$2:$A$10000)=YEAR($A6))*(MONTH(Ventas!$A$2:$A$10000)=MONTH($A6))*(DAY(Ventas!$A$2:$A$10000)=DAY($A6)), Ventas!$F$2:$F$10000)</f>
        <v>98.6</v>
      </c>
      <c r="C6" s="3" t="n">
        <f aca="false">SUMPRODUCT((Ventas!$D$2:$D$10000=1)*(YEAR(Ventas!$A$2:$A$10000)=YEAR($A6))*(MONTH(Ventas!$A$2:$A$10000)=MONTH($A6))*(DAY(Ventas!$A$2:$A$10000)=DAY($A6)), Ventas!$F$2:$F$10000)</f>
        <v>0</v>
      </c>
      <c r="D6" s="3" t="n">
        <f aca="false">SUM(B6:C6)</f>
        <v>98.6</v>
      </c>
      <c r="F6" s="0" t="n">
        <f aca="false">SUMPRODUCT((Ventas!$D$2:$D$10000=0)*(YEAR(Ventas!$A$2:$A$10000)=YEAR($A6))*(MONTH(Ventas!$A$2:$A$10000)=MONTH($A6))*(DAY(Ventas!$A$2:$A$10000)=DAY($A6)), Ventas!G$2:G$10000)</f>
        <v>0</v>
      </c>
      <c r="G6" s="0" t="n">
        <f aca="false">SUMPRODUCT((Ventas!$D$2:$D$10000=0)*(YEAR(Ventas!$A$2:$A$10000)=YEAR($A6))*(MONTH(Ventas!$A$2:$A$10000)=MONTH($A6))*(DAY(Ventas!$A$2:$A$10000)=DAY($A6)), Ventas!H$2:H$10000)</f>
        <v>1</v>
      </c>
      <c r="H6" s="0" t="n">
        <f aca="false">SUMPRODUCT((Ventas!$D$2:$D$10000=0)*(YEAR(Ventas!$A$2:$A$10000)=YEAR($A6))*(MONTH(Ventas!$A$2:$A$10000)=MONTH($A6))*(DAY(Ventas!$A$2:$A$10000)=DAY($A6)), Ventas!I$2:I$10000)</f>
        <v>0</v>
      </c>
      <c r="I6" s="8" t="n">
        <f aca="false">SUMPRODUCT((Ventas!$D$2:$D$10000=0)*(YEAR(Ventas!$A$2:$A$10000)=YEAR($A6))*(MONTH(Ventas!$A$2:$A$10000)=MONTH($A6))*(DAY(Ventas!$A$2:$A$10000)=DAY($A6)), Ventas!J$2:J$10000)</f>
        <v>0</v>
      </c>
      <c r="J6" s="0" t="n">
        <f aca="false">SUMPRODUCT((Ventas!$D$2:$D$10000=0)*(YEAR(Ventas!$A$2:$A$10000)=YEAR($A6))*(MONTH(Ventas!$A$2:$A$10000)=MONTH($A6))*(DAY(Ventas!$A$2:$A$10000)=DAY($A6)), Ventas!K$2:K$10000)</f>
        <v>0</v>
      </c>
      <c r="K6" s="0" t="n">
        <f aca="false">SUMPRODUCT((Ventas!$D$2:$D$10000=0)*(YEAR(Ventas!$A$2:$A$10000)=YEAR($A6))*(MONTH(Ventas!$A$2:$A$10000)=MONTH($A6))*(DAY(Ventas!$A$2:$A$10000)=DAY($A6)), Ventas!L$2:L$10000)</f>
        <v>0</v>
      </c>
      <c r="L6" s="0" t="n">
        <f aca="false">SUMPRODUCT((Ventas!$D$2:$D$10000=0)*(YEAR(Ventas!$A$2:$A$10000)=YEAR($A6))*(MONTH(Ventas!$A$2:$A$10000)=MONTH($A6))*(DAY(Ventas!$A$2:$A$10000)=DAY($A6)), Ventas!M$2:M$10000)</f>
        <v>2</v>
      </c>
      <c r="M6" s="0" t="n">
        <f aca="false">SUMPRODUCT((Ventas!$D$2:$D$10000=0)*(YEAR(Ventas!$A$2:$A$10000)=YEAR($A6))*(MONTH(Ventas!$A$2:$A$10000)=MONTH($A6))*(DAY(Ventas!$A$2:$A$10000)=DAY($A6)), Ventas!N$2:N$10000)</f>
        <v>0</v>
      </c>
      <c r="N6" s="8" t="n">
        <f aca="false">SUMPRODUCT((Ventas!$D$2:$D$10000=0)*(YEAR(Ventas!$A$2:$A$10000)=YEAR($A6))*(MONTH(Ventas!$A$2:$A$10000)=MONTH($A6))*(DAY(Ventas!$A$2:$A$10000)=DAY($A6)), Ventas!O$2:O$10000)</f>
        <v>0</v>
      </c>
      <c r="O6" s="0" t="n">
        <f aca="false">SUMPRODUCT((Ventas!$D$2:$D$10000=0)*(YEAR(Ventas!$A$2:$A$10000)=YEAR($A6))*(MONTH(Ventas!$A$2:$A$10000)=MONTH($A6))*(DAY(Ventas!$A$2:$A$10000)=DAY($A6)), Ventas!P$2:P$10000)</f>
        <v>0</v>
      </c>
      <c r="P6" s="0" t="n">
        <f aca="false">SUMPRODUCT((Ventas!$D$2:$D$10000=0)*(YEAR(Ventas!$A$2:$A$10000)=YEAR($A6))*(MONTH(Ventas!$A$2:$A$10000)=MONTH($A6))*(DAY(Ventas!$A$2:$A$10000)=DAY($A6)), Ventas!Q$2:Q$10000)</f>
        <v>0</v>
      </c>
      <c r="Q6" s="0" t="n">
        <f aca="false">SUMPRODUCT((Ventas!$D$2:$D$10000=0)*(YEAR(Ventas!$A$2:$A$10000)=YEAR($A6))*(MONTH(Ventas!$A$2:$A$10000)=MONTH($A6))*(DAY(Ventas!$A$2:$A$10000)=DAY($A6)), Ventas!R$2:R$10000)</f>
        <v>0</v>
      </c>
      <c r="R6" s="0" t="n">
        <f aca="false">SUMPRODUCT((Ventas!$D$2:$D$10000=0)*(YEAR(Ventas!$A$2:$A$10000)=YEAR($A6))*(MONTH(Ventas!$A$2:$A$10000)=MONTH($A6))*(DAY(Ventas!$A$2:$A$10000)=DAY($A6)), Ventas!S$2:S$10000)</f>
        <v>0</v>
      </c>
      <c r="S6" s="8" t="n">
        <f aca="false">SUMPRODUCT((Ventas!$D$2:$D$10000=0)*(YEAR(Ventas!$A$2:$A$10000)=YEAR($A6))*(MONTH(Ventas!$A$2:$A$10000)=MONTH($A6))*(DAY(Ventas!$A$2:$A$10000)=DAY($A6)), Ventas!T$2:T$10000)</f>
        <v>0</v>
      </c>
      <c r="T6" s="0" t="n">
        <f aca="false">SUMPRODUCT((Ventas!$D$2:$D$10000=0)*(YEAR(Ventas!$A$2:$A$10000)=YEAR($A6))*(MONTH(Ventas!$A$2:$A$10000)=MONTH($A6))*(DAY(Ventas!$A$2:$A$10000)=DAY($A6)), Ventas!U$2:U$10000)</f>
        <v>0</v>
      </c>
      <c r="U6" s="0" t="n">
        <f aca="false">SUMPRODUCT((Ventas!$D$2:$D$10000=0)*(YEAR(Ventas!$A$2:$A$10000)=YEAR($A6))*(MONTH(Ventas!$A$2:$A$10000)=MONTH($A6))*(DAY(Ventas!$A$2:$A$10000)=DAY($A6)), Ventas!V$2:V$10000)</f>
        <v>0</v>
      </c>
      <c r="V6" s="0" t="n">
        <f aca="false">SUMPRODUCT((Ventas!$D$2:$D$10000=0)*(YEAR(Ventas!$A$2:$A$10000)=YEAR($A6))*(MONTH(Ventas!$A$2:$A$10000)=MONTH($A6))*(DAY(Ventas!$A$2:$A$10000)=DAY($A6)), Ventas!W$2:W$10000)</f>
        <v>0</v>
      </c>
      <c r="W6" s="0" t="n">
        <f aca="false">SUMPRODUCT((Ventas!$D$2:$D$10000=0)*(YEAR(Ventas!$A$2:$A$10000)=YEAR($A6))*(MONTH(Ventas!$A$2:$A$10000)=MONTH($A6))*(DAY(Ventas!$A$2:$A$10000)=DAY($A6)), Ventas!X$2:X$10000)</f>
        <v>0</v>
      </c>
      <c r="X6" s="8" t="n">
        <f aca="false">SUMPRODUCT((Ventas!$D$2:$D$10000=0)*(YEAR(Ventas!$A$2:$A$10000)=YEAR($A6))*(MONTH(Ventas!$A$2:$A$10000)=MONTH($A6))*(DAY(Ventas!$A$2:$A$10000)=DAY($A6)), Ventas!Y$2:Y$10000)</f>
        <v>0</v>
      </c>
      <c r="Y6" s="0" t="n">
        <f aca="false">SUMPRODUCT((Ventas!$D$2:$D$10000=0)*(YEAR(Ventas!$A$2:$A$10000)=YEAR($A6))*(MONTH(Ventas!$A$2:$A$10000)=MONTH($A6))*(DAY(Ventas!$A$2:$A$10000)=DAY($A6)), Ventas!Z$2:Z$10000)</f>
        <v>0</v>
      </c>
      <c r="Z6" s="0" t="n">
        <f aca="false">SUMPRODUCT((Ventas!$D$2:$D$10000=0)*(YEAR(Ventas!$A$2:$A$10000)=YEAR($A6))*(MONTH(Ventas!$A$2:$A$10000)=MONTH($A6))*(DAY(Ventas!$A$2:$A$10000)=DAY($A6)), Ventas!AA$2:AA$10000)</f>
        <v>0</v>
      </c>
      <c r="AA6" s="0" t="n">
        <f aca="false">SUMPRODUCT((Ventas!$D$2:$D$10000=0)*(YEAR(Ventas!$A$2:$A$10000)=YEAR($A6))*(MONTH(Ventas!$A$2:$A$10000)=MONTH($A6))*(DAY(Ventas!$A$2:$A$10000)=DAY($A6)), Ventas!AB$2:AB$10000)</f>
        <v>0</v>
      </c>
      <c r="AB6" s="0" t="n">
        <f aca="false">SUMPRODUCT((Ventas!$D$2:$D$10000=0)*(YEAR(Ventas!$A$2:$A$10000)=YEAR($A6))*(MONTH(Ventas!$A$2:$A$10000)=MONTH($A6))*(DAY(Ventas!$A$2:$A$10000)=DAY($A6)), Ventas!AC$2:AC$10000)</f>
        <v>0</v>
      </c>
      <c r="AC6" s="8" t="n">
        <f aca="false">SUMPRODUCT((Ventas!$D$2:$D$10000=0)*(YEAR(Ventas!$A$2:$A$10000)=YEAR($A6))*(MONTH(Ventas!$A$2:$A$10000)=MONTH($A6))*(DAY(Ventas!$A$2:$A$10000)=DAY($A6)), Ventas!AD$2:AD$10000)</f>
        <v>0</v>
      </c>
      <c r="AD6" s="0" t="n">
        <f aca="false">SUMPRODUCT((Ventas!$D$2:$D$10000=0)*(YEAR(Ventas!$A$2:$A$10000)=YEAR($A6))*(MONTH(Ventas!$A$2:$A$10000)=MONTH($A6))*(DAY(Ventas!$A$2:$A$10000)=DAY($A6)), Ventas!AE$2:AE$10000)</f>
        <v>0</v>
      </c>
      <c r="AE6" s="0" t="n">
        <f aca="false">SUMPRODUCT((Ventas!$D$2:$D$10000=0)*(YEAR(Ventas!$A$2:$A$10000)=YEAR($A6))*(MONTH(Ventas!$A$2:$A$10000)=MONTH($A6))*(DAY(Ventas!$A$2:$A$10000)=DAY($A6)), Ventas!AF$2:AF$10000)</f>
        <v>0</v>
      </c>
      <c r="AF6" s="0" t="n">
        <f aca="false">SUMPRODUCT((Ventas!$D$2:$D$10000=0)*(YEAR(Ventas!$A$2:$A$10000)=YEAR($A6))*(MONTH(Ventas!$A$2:$A$10000)=MONTH($A6))*(DAY(Ventas!$A$2:$A$10000)=DAY($A6)), Ventas!AG$2:AG$10000)</f>
        <v>0</v>
      </c>
      <c r="AG6" s="0" t="n">
        <f aca="false">SUMPRODUCT((Ventas!$D$2:$D$10000=0)*(YEAR(Ventas!$A$2:$A$10000)=YEAR($A6))*(MONTH(Ventas!$A$2:$A$10000)=MONTH($A6))*(DAY(Ventas!$A$2:$A$10000)=DAY($A6)), Ventas!AH$2:AH$10000)</f>
        <v>0</v>
      </c>
      <c r="AH6" s="8" t="n">
        <f aca="false">SUMPRODUCT((Ventas!$D$2:$D$10000=0)*(YEAR(Ventas!$A$2:$A$10000)=YEAR($A6))*(MONTH(Ventas!$A$2:$A$10000)=MONTH($A6))*(DAY(Ventas!$A$2:$A$10000)=DAY($A6)), Ventas!AI$2:AI$10000)</f>
        <v>0</v>
      </c>
      <c r="AI6" s="0" t="n">
        <f aca="false">SUMPRODUCT((Ventas!$D$2:$D$10000=0)*(YEAR(Ventas!$A$2:$A$10000)=YEAR($A6))*(MONTH(Ventas!$A$2:$A$10000)=MONTH($A6))*(DAY(Ventas!$A$2:$A$10000)=DAY($A6)), Ventas!AJ$2:AJ$10000)</f>
        <v>0</v>
      </c>
      <c r="AJ6" s="0" t="n">
        <f aca="false">SUMPRODUCT((Ventas!$D$2:$D$10000=0)*(YEAR(Ventas!$A$2:$A$10000)=YEAR($A6))*(MONTH(Ventas!$A$2:$A$10000)=MONTH($A6))*(DAY(Ventas!$A$2:$A$10000)=DAY($A6)), Ventas!AK$2:AK$10000)</f>
        <v>1</v>
      </c>
      <c r="AK6" s="8" t="n">
        <f aca="false">SUMPRODUCT((Ventas!$D$2:$D$10000=0)*(YEAR(Ventas!$A$2:$A$10000)=YEAR($A6))*(MONTH(Ventas!$A$2:$A$10000)=MONTH($A6))*(DAY(Ventas!$A$2:$A$10000)=DAY($A6)), Ventas!AL$2:AL$10000)</f>
        <v>0</v>
      </c>
      <c r="AL6" s="0" t="n">
        <f aca="false">SUMPRODUCT((Ventas!$D$2:$D$10000=0)*(YEAR(Ventas!$A$2:$A$10000)=YEAR($A6))*(MONTH(Ventas!$A$2:$A$10000)=MONTH($A6))*(DAY(Ventas!$A$2:$A$10000)=DAY($A6)), Ventas!AM$2:AM$10000)</f>
        <v>0</v>
      </c>
      <c r="AM6" s="0" t="n">
        <f aca="false">SUMPRODUCT((Ventas!$D$2:$D$10000=0)*(YEAR(Ventas!$A$2:$A$10000)=YEAR($A6))*(MONTH(Ventas!$A$2:$A$10000)=MONTH($A6))*(DAY(Ventas!$A$2:$A$10000)=DAY($A6)), Ventas!AN$2:AN$10000)</f>
        <v>0</v>
      </c>
      <c r="AN6" s="8" t="n">
        <f aca="false">SUMPRODUCT((Ventas!$D$2:$D$10000=0)*(YEAR(Ventas!$A$2:$A$10000)=YEAR($A6))*(MONTH(Ventas!$A$2:$A$10000)=MONTH($A6))*(DAY(Ventas!$A$2:$A$10000)=DAY($A6)), Ventas!AO$2:AO$10000)</f>
        <v>0</v>
      </c>
      <c r="AO6" s="0" t="n">
        <f aca="false">SUMPRODUCT((Ventas!$D$2:$D$10000=0)*(YEAR(Ventas!$A$2:$A$10000)=YEAR($A6))*(MONTH(Ventas!$A$2:$A$10000)=MONTH($A6))*(DAY(Ventas!$A$2:$A$10000)=DAY($A6)), Ventas!AP$2:AP$10000)</f>
        <v>0</v>
      </c>
      <c r="AP6" s="0" t="n">
        <f aca="false">SUMPRODUCT((Ventas!$D$2:$D$10000=0)*(YEAR(Ventas!$A$2:$A$10000)=YEAR($A6))*(MONTH(Ventas!$A$2:$A$10000)=MONTH($A6))*(DAY(Ventas!$A$2:$A$10000)=DAY($A6)), Ventas!AQ$2:AQ$10000)</f>
        <v>0</v>
      </c>
      <c r="AQ6" s="0" t="n">
        <f aca="false">SUMPRODUCT((Ventas!$D$2:$D$10000=0)*(YEAR(Ventas!$A$2:$A$10000)=YEAR($A6))*(MONTH(Ventas!$A$2:$A$10000)=MONTH($A6))*(DAY(Ventas!$A$2:$A$10000)=DAY($A6)), Ventas!AR$2:AR$10000)</f>
        <v>1</v>
      </c>
      <c r="AR6" s="8" t="n">
        <f aca="false">SUMPRODUCT((Ventas!$D$2:$D$10000=0)*(YEAR(Ventas!$A$2:$A$10000)=YEAR($A6))*(MONTH(Ventas!$A$2:$A$10000)=MONTH($A6))*(DAY(Ventas!$A$2:$A$10000)=DAY($A6)), Ventas!AS$2:AS$10000)</f>
        <v>0</v>
      </c>
      <c r="AS6" s="0" t="n">
        <f aca="false">SUMPRODUCT((Ventas!$D$2:$D$10000=0)*(YEAR(Ventas!$A$2:$A$10000)=YEAR($A6))*(MONTH(Ventas!$A$2:$A$10000)=MONTH($A6))*(DAY(Ventas!$A$2:$A$10000)=DAY($A6)), Ventas!AT$2:AT$10000)</f>
        <v>0</v>
      </c>
      <c r="AT6" s="0" t="n">
        <f aca="false">SUMPRODUCT((Ventas!$D$2:$D$10000=0)*(YEAR(Ventas!$A$2:$A$10000)=YEAR($A6))*(MONTH(Ventas!$A$2:$A$10000)=MONTH($A6))*(DAY(Ventas!$A$2:$A$10000)=DAY($A6)), Ventas!AU$2:AU$10000)</f>
        <v>0</v>
      </c>
      <c r="AU6" s="0" t="n">
        <f aca="false">SUMPRODUCT((Ventas!$D$2:$D$10000=0)*(YEAR(Ventas!$A$2:$A$10000)=YEAR($A6))*(MONTH(Ventas!$A$2:$A$10000)=MONTH($A6))*(DAY(Ventas!$A$2:$A$10000)=DAY($A6)), Ventas!AV$2:AV$10000)</f>
        <v>0</v>
      </c>
      <c r="AV6" s="8" t="n">
        <f aca="false">SUMPRODUCT((Ventas!$D$2:$D$10000=0)*(YEAR(Ventas!$A$2:$A$10000)=YEAR($A6))*(MONTH(Ventas!$A$2:$A$10000)=MONTH($A6))*(DAY(Ventas!$A$2:$A$10000)=DAY($A6)), Ventas!AW$2:AW$10000)</f>
        <v>0</v>
      </c>
      <c r="AW6" s="0" t="n">
        <f aca="false">SUMPRODUCT((Ventas!$D$2:$D$10000=0)*(YEAR(Ventas!$A$2:$A$10000)=YEAR($A6))*(MONTH(Ventas!$A$2:$A$10000)=MONTH($A6))*(DAY(Ventas!$A$2:$A$10000)=DAY($A6)), Ventas!AX$2:AX$10000)</f>
        <v>0</v>
      </c>
      <c r="AX6" s="0" t="n">
        <f aca="false">SUMPRODUCT((Ventas!$D$2:$D$10000=0)*(YEAR(Ventas!$A$2:$A$10000)=YEAR($A6))*(MONTH(Ventas!$A$2:$A$10000)=MONTH($A6))*(DAY(Ventas!$A$2:$A$10000)=DAY($A6)), Ventas!AY$2:AY$10000)</f>
        <v>0</v>
      </c>
      <c r="AY6" s="0" t="n">
        <f aca="false">SUMPRODUCT((Ventas!$D$2:$D$10000=0)*(YEAR(Ventas!$A$2:$A$10000)=YEAR($A6))*(MONTH(Ventas!$A$2:$A$10000)=MONTH($A6))*(DAY(Ventas!$A$2:$A$10000)=DAY($A6)), Ventas!AZ$2:AZ$10000)</f>
        <v>0</v>
      </c>
      <c r="AZ6" s="8" t="n">
        <f aca="false">SUMPRODUCT((Ventas!$D$2:$D$10000=0)*(YEAR(Ventas!$A$2:$A$10000)=YEAR($A6))*(MONTH(Ventas!$A$2:$A$10000)=MONTH($A6))*(DAY(Ventas!$A$2:$A$10000)=DAY($A6)), Ventas!BA$2:BA$10000)</f>
        <v>0</v>
      </c>
      <c r="BA6" s="0" t="n">
        <f aca="false">SUMPRODUCT((Ventas!$D$2:$D$10000=0)*(YEAR(Ventas!$A$2:$A$10000)=YEAR($A6))*(MONTH(Ventas!$A$2:$A$10000)=MONTH($A6))*(DAY(Ventas!$A$2:$A$10000)=DAY($A6)), Ventas!BB$2:BB$10000)</f>
        <v>0</v>
      </c>
      <c r="BB6" s="0" t="n">
        <f aca="false">SUMPRODUCT((Ventas!$D$2:$D$10000=0)*(YEAR(Ventas!$A$2:$A$10000)=YEAR($A6))*(MONTH(Ventas!$A$2:$A$10000)=MONTH($A6))*(DAY(Ventas!$A$2:$A$10000)=DAY($A6)), Ventas!BC$2:BC$10000)</f>
        <v>0</v>
      </c>
      <c r="BC6" s="0" t="n">
        <f aca="false">SUMPRODUCT((Ventas!$D$2:$D$10000=0)*(YEAR(Ventas!$A$2:$A$10000)=YEAR($A6))*(MONTH(Ventas!$A$2:$A$10000)=MONTH($A6))*(DAY(Ventas!$A$2:$A$10000)=DAY($A6)), Ventas!BD$2:BD$10000)</f>
        <v>0</v>
      </c>
      <c r="BD6" s="8" t="n">
        <f aca="false">SUMPRODUCT((Ventas!$D$2:$D$10000=0)*(YEAR(Ventas!$A$2:$A$10000)=YEAR($A6))*(MONTH(Ventas!$A$2:$A$10000)=MONTH($A6))*(DAY(Ventas!$A$2:$A$10000)=DAY($A6)), Ventas!BE$2:BE$10000)</f>
        <v>0</v>
      </c>
      <c r="BE6" s="0" t="n">
        <f aca="false">SUMPRODUCT((Ventas!$D$2:$D$10000=0)*(YEAR(Ventas!$A$2:$A$10000)=YEAR($A6))*(MONTH(Ventas!$A$2:$A$10000)=MONTH($A6))*(DAY(Ventas!$A$2:$A$10000)=DAY($A6)), Ventas!BF$2:BF$10000)</f>
        <v>2</v>
      </c>
      <c r="BF6" s="8" t="n">
        <f aca="false">SUMPRODUCT((Ventas!$D$2:$D$10000=0)*(YEAR(Ventas!$A$2:$A$10000)=YEAR($A6))*(MONTH(Ventas!$A$2:$A$10000)=MONTH($A6))*(DAY(Ventas!$A$2:$A$10000)=DAY($A6)), Ventas!BG$2:BG$10000)</f>
        <v>0</v>
      </c>
      <c r="BG6" s="0" t="n">
        <f aca="false">SUMPRODUCT((Ventas!$D$2:$D$10000=0)*(YEAR(Ventas!$A$2:$A$10000)=YEAR($A6))*(MONTH(Ventas!$A$2:$A$10000)=MONTH($A6))*(DAY(Ventas!$A$2:$A$10000)=DAY($A6)), Ventas!BH$2:BH$10000)</f>
        <v>0</v>
      </c>
      <c r="BH6" s="0" t="n">
        <f aca="false">SUMPRODUCT((Ventas!$D$2:$D$10000=0)*(YEAR(Ventas!$A$2:$A$10000)=YEAR($A6))*(MONTH(Ventas!$A$2:$A$10000)=MONTH($A6))*(DAY(Ventas!$A$2:$A$10000)=DAY($A6)), Ventas!BI$2:BI$10000)</f>
        <v>1</v>
      </c>
      <c r="BI6" s="0" t="n">
        <f aca="false">SUMPRODUCT((Ventas!$D$2:$D$10000=0)*(YEAR(Ventas!$A$2:$A$10000)=YEAR($A6))*(MONTH(Ventas!$A$2:$A$10000)=MONTH($A6))*(DAY(Ventas!$A$2:$A$10000)=DAY($A6)), Ventas!BJ$2:BJ$10000)</f>
        <v>0</v>
      </c>
      <c r="BJ6" s="0" t="n">
        <f aca="false">SUMPRODUCT((Ventas!$D$2:$D$10000=0)*(YEAR(Ventas!$A$2:$A$10000)=YEAR($A6))*(MONTH(Ventas!$A$2:$A$10000)=MONTH($A6))*(DAY(Ventas!$A$2:$A$10000)=DAY($A6)), Ventas!BK$2:BK$10000)</f>
        <v>0</v>
      </c>
      <c r="BK6" s="0" t="n">
        <f aca="false">SUMPRODUCT((Ventas!$D$2:$D$10000=0)*(YEAR(Ventas!$A$2:$A$10000)=YEAR($A6))*(MONTH(Ventas!$A$2:$A$10000)=MONTH($A6))*(DAY(Ventas!$A$2:$A$10000)=DAY($A6)), Ventas!BL$2:BL$10000)</f>
        <v>0</v>
      </c>
      <c r="BL6" s="0" t="n">
        <f aca="false">SUMPRODUCT((Ventas!$D$2:$D$10000=0)*(YEAR(Ventas!$A$2:$A$10000)=YEAR($A6))*(MONTH(Ventas!$A$2:$A$10000)=MONTH($A6))*(DAY(Ventas!$A$2:$A$10000)=DAY($A6)), Ventas!BM$2:BM$10000)</f>
        <v>0</v>
      </c>
      <c r="BM6" s="0" t="n">
        <f aca="false">SUMPRODUCT((Ventas!$D$2:$D$10000=0)*(YEAR(Ventas!$A$2:$A$10000)=YEAR($A6))*(MONTH(Ventas!$A$2:$A$10000)=MONTH($A6))*(DAY(Ventas!$A$2:$A$10000)=DAY($A6)), Ventas!BN$2:BN$10000)</f>
        <v>0</v>
      </c>
      <c r="BN6" s="0" t="n">
        <f aca="false">SUMPRODUCT((Ventas!$D$2:$D$10000=0)*(YEAR(Ventas!$A$2:$A$10000)=YEAR($A6))*(MONTH(Ventas!$A$2:$A$10000)=MONTH($A6))*(DAY(Ventas!$A$2:$A$10000)=DAY($A6)), Ventas!BO$2:BO$10000)</f>
        <v>0</v>
      </c>
      <c r="BO6" s="0" t="n">
        <f aca="false">SUMPRODUCT((Ventas!$D$2:$D$10000=0)*(YEAR(Ventas!$A$2:$A$10000)=YEAR($A6))*(MONTH(Ventas!$A$2:$A$10000)=MONTH($A6))*(DAY(Ventas!$A$2:$A$10000)=DAY($A6)), Ventas!BP$2:BP$10000)</f>
        <v>0</v>
      </c>
      <c r="BP6" s="0" t="n">
        <f aca="false">SUMPRODUCT((Ventas!$D$2:$D$10000=0)*(YEAR(Ventas!$A$2:$A$10000)=YEAR($A6))*(MONTH(Ventas!$A$2:$A$10000)=MONTH($A6))*(DAY(Ventas!$A$2:$A$10000)=DAY($A6)), Ventas!BQ$2:BQ$10000)</f>
        <v>0</v>
      </c>
      <c r="BQ6" s="0" t="n">
        <f aca="false">SUMPRODUCT((Ventas!$D$2:$D$10000=0)*(YEAR(Ventas!$A$2:$A$10000)=YEAR($A6))*(MONTH(Ventas!$A$2:$A$10000)=MONTH($A6))*(DAY(Ventas!$A$2:$A$10000)=DAY($A6)), Ventas!BR$2:BR$10000)</f>
        <v>0</v>
      </c>
      <c r="BR6" s="0" t="n">
        <f aca="false">SUMPRODUCT((Ventas!$D$2:$D$10000=0)*(YEAR(Ventas!$A$2:$A$10000)=YEAR($A6))*(MONTH(Ventas!$A$2:$A$10000)=MONTH($A6))*(DAY(Ventas!$A$2:$A$10000)=DAY($A6)), Ventas!BS$2:BS$10000)</f>
        <v>0</v>
      </c>
      <c r="BS6" s="0" t="n">
        <f aca="false">SUMPRODUCT((Ventas!$D$2:$D$10000=0)*(YEAR(Ventas!$A$2:$A$10000)=YEAR($A6))*(MONTH(Ventas!$A$2:$A$10000)=MONTH($A6))*(DAY(Ventas!$A$2:$A$10000)=DAY($A6)), Ventas!BT$2:BT$10000)</f>
        <v>0</v>
      </c>
      <c r="BT6" s="0"/>
    </row>
    <row r="7" customFormat="false" ht="12.8" hidden="false" customHeight="false" outlineLevel="0" collapsed="false">
      <c r="A7" s="30" t="n">
        <v>42542</v>
      </c>
      <c r="B7" s="3" t="n">
        <f aca="false">SUMPRODUCT((Ventas!$D$2:$D$10000=0)*(YEAR(Ventas!$A$2:$A$10000)=YEAR($A7))*(MONTH(Ventas!$A$2:$A$10000)=MONTH($A7))*(DAY(Ventas!$A$2:$A$10000)=DAY($A7)), Ventas!$F$2:$F$10000)</f>
        <v>147.4</v>
      </c>
      <c r="C7" s="3" t="n">
        <f aca="false">SUMPRODUCT((Ventas!$D$2:$D$10000=1)*(YEAR(Ventas!$A$2:$A$10000)=YEAR($A7))*(MONTH(Ventas!$A$2:$A$10000)=MONTH($A7))*(DAY(Ventas!$A$2:$A$10000)=DAY($A7)), Ventas!$F$2:$F$10000)</f>
        <v>0</v>
      </c>
      <c r="D7" s="3" t="n">
        <f aca="false">SUM(B7:C7)</f>
        <v>147.4</v>
      </c>
      <c r="F7" s="0" t="n">
        <f aca="false">SUMPRODUCT((Ventas!$D$2:$D$10000=0)*(YEAR(Ventas!$A$2:$A$10000)=YEAR($A7))*(MONTH(Ventas!$A$2:$A$10000)=MONTH($A7))*(DAY(Ventas!$A$2:$A$10000)=DAY($A7)), Ventas!G$2:G$10000)</f>
        <v>5</v>
      </c>
      <c r="G7" s="0" t="n">
        <f aca="false">SUMPRODUCT((Ventas!$D$2:$D$10000=0)*(YEAR(Ventas!$A$2:$A$10000)=YEAR($A7))*(MONTH(Ventas!$A$2:$A$10000)=MONTH($A7))*(DAY(Ventas!$A$2:$A$10000)=DAY($A7)), Ventas!H$2:H$10000)</f>
        <v>1</v>
      </c>
      <c r="H7" s="0" t="n">
        <f aca="false">SUMPRODUCT((Ventas!$D$2:$D$10000=0)*(YEAR(Ventas!$A$2:$A$10000)=YEAR($A7))*(MONTH(Ventas!$A$2:$A$10000)=MONTH($A7))*(DAY(Ventas!$A$2:$A$10000)=DAY($A7)), Ventas!I$2:I$10000)</f>
        <v>3</v>
      </c>
      <c r="I7" s="8" t="n">
        <f aca="false">SUMPRODUCT((Ventas!$D$2:$D$10000=0)*(YEAR(Ventas!$A$2:$A$10000)=YEAR($A7))*(MONTH(Ventas!$A$2:$A$10000)=MONTH($A7))*(DAY(Ventas!$A$2:$A$10000)=DAY($A7)), Ventas!J$2:J$10000)</f>
        <v>0</v>
      </c>
      <c r="J7" s="0" t="n">
        <f aca="false">SUMPRODUCT((Ventas!$D$2:$D$10000=0)*(YEAR(Ventas!$A$2:$A$10000)=YEAR($A7))*(MONTH(Ventas!$A$2:$A$10000)=MONTH($A7))*(DAY(Ventas!$A$2:$A$10000)=DAY($A7)), Ventas!K$2:K$10000)</f>
        <v>1</v>
      </c>
      <c r="K7" s="0" t="n">
        <f aca="false">SUMPRODUCT((Ventas!$D$2:$D$10000=0)*(YEAR(Ventas!$A$2:$A$10000)=YEAR($A7))*(MONTH(Ventas!$A$2:$A$10000)=MONTH($A7))*(DAY(Ventas!$A$2:$A$10000)=DAY($A7)), Ventas!L$2:L$10000)</f>
        <v>0</v>
      </c>
      <c r="L7" s="0" t="n">
        <f aca="false">SUMPRODUCT((Ventas!$D$2:$D$10000=0)*(YEAR(Ventas!$A$2:$A$10000)=YEAR($A7))*(MONTH(Ventas!$A$2:$A$10000)=MONTH($A7))*(DAY(Ventas!$A$2:$A$10000)=DAY($A7)), Ventas!M$2:M$10000)</f>
        <v>0</v>
      </c>
      <c r="M7" s="0" t="n">
        <f aca="false">SUMPRODUCT((Ventas!$D$2:$D$10000=0)*(YEAR(Ventas!$A$2:$A$10000)=YEAR($A7))*(MONTH(Ventas!$A$2:$A$10000)=MONTH($A7))*(DAY(Ventas!$A$2:$A$10000)=DAY($A7)), Ventas!N$2:N$10000)</f>
        <v>0</v>
      </c>
      <c r="N7" s="8" t="n">
        <f aca="false">SUMPRODUCT((Ventas!$D$2:$D$10000=0)*(YEAR(Ventas!$A$2:$A$10000)=YEAR($A7))*(MONTH(Ventas!$A$2:$A$10000)=MONTH($A7))*(DAY(Ventas!$A$2:$A$10000)=DAY($A7)), Ventas!O$2:O$10000)</f>
        <v>0</v>
      </c>
      <c r="O7" s="0" t="n">
        <f aca="false">SUMPRODUCT((Ventas!$D$2:$D$10000=0)*(YEAR(Ventas!$A$2:$A$10000)=YEAR($A7))*(MONTH(Ventas!$A$2:$A$10000)=MONTH($A7))*(DAY(Ventas!$A$2:$A$10000)=DAY($A7)), Ventas!P$2:P$10000)</f>
        <v>0</v>
      </c>
      <c r="P7" s="0" t="n">
        <f aca="false">SUMPRODUCT((Ventas!$D$2:$D$10000=0)*(YEAR(Ventas!$A$2:$A$10000)=YEAR($A7))*(MONTH(Ventas!$A$2:$A$10000)=MONTH($A7))*(DAY(Ventas!$A$2:$A$10000)=DAY($A7)), Ventas!Q$2:Q$10000)</f>
        <v>0</v>
      </c>
      <c r="Q7" s="0" t="n">
        <f aca="false">SUMPRODUCT((Ventas!$D$2:$D$10000=0)*(YEAR(Ventas!$A$2:$A$10000)=YEAR($A7))*(MONTH(Ventas!$A$2:$A$10000)=MONTH($A7))*(DAY(Ventas!$A$2:$A$10000)=DAY($A7)), Ventas!R$2:R$10000)</f>
        <v>0</v>
      </c>
      <c r="R7" s="0" t="n">
        <f aca="false">SUMPRODUCT((Ventas!$D$2:$D$10000=0)*(YEAR(Ventas!$A$2:$A$10000)=YEAR($A7))*(MONTH(Ventas!$A$2:$A$10000)=MONTH($A7))*(DAY(Ventas!$A$2:$A$10000)=DAY($A7)), Ventas!S$2:S$10000)</f>
        <v>0</v>
      </c>
      <c r="S7" s="8" t="n">
        <f aca="false">SUMPRODUCT((Ventas!$D$2:$D$10000=0)*(YEAR(Ventas!$A$2:$A$10000)=YEAR($A7))*(MONTH(Ventas!$A$2:$A$10000)=MONTH($A7))*(DAY(Ventas!$A$2:$A$10000)=DAY($A7)), Ventas!T$2:T$10000)</f>
        <v>0</v>
      </c>
      <c r="T7" s="0" t="n">
        <f aca="false">SUMPRODUCT((Ventas!$D$2:$D$10000=0)*(YEAR(Ventas!$A$2:$A$10000)=YEAR($A7))*(MONTH(Ventas!$A$2:$A$10000)=MONTH($A7))*(DAY(Ventas!$A$2:$A$10000)=DAY($A7)), Ventas!U$2:U$10000)</f>
        <v>1</v>
      </c>
      <c r="U7" s="0" t="n">
        <f aca="false">SUMPRODUCT((Ventas!$D$2:$D$10000=0)*(YEAR(Ventas!$A$2:$A$10000)=YEAR($A7))*(MONTH(Ventas!$A$2:$A$10000)=MONTH($A7))*(DAY(Ventas!$A$2:$A$10000)=DAY($A7)), Ventas!V$2:V$10000)</f>
        <v>1</v>
      </c>
      <c r="V7" s="0" t="n">
        <f aca="false">SUMPRODUCT((Ventas!$D$2:$D$10000=0)*(YEAR(Ventas!$A$2:$A$10000)=YEAR($A7))*(MONTH(Ventas!$A$2:$A$10000)=MONTH($A7))*(DAY(Ventas!$A$2:$A$10000)=DAY($A7)), Ventas!W$2:W$10000)</f>
        <v>0</v>
      </c>
      <c r="W7" s="0" t="n">
        <f aca="false">SUMPRODUCT((Ventas!$D$2:$D$10000=0)*(YEAR(Ventas!$A$2:$A$10000)=YEAR($A7))*(MONTH(Ventas!$A$2:$A$10000)=MONTH($A7))*(DAY(Ventas!$A$2:$A$10000)=DAY($A7)), Ventas!X$2:X$10000)</f>
        <v>0</v>
      </c>
      <c r="X7" s="8" t="n">
        <f aca="false">SUMPRODUCT((Ventas!$D$2:$D$10000=0)*(YEAR(Ventas!$A$2:$A$10000)=YEAR($A7))*(MONTH(Ventas!$A$2:$A$10000)=MONTH($A7))*(DAY(Ventas!$A$2:$A$10000)=DAY($A7)), Ventas!Y$2:Y$10000)</f>
        <v>0</v>
      </c>
      <c r="Y7" s="0" t="n">
        <f aca="false">SUMPRODUCT((Ventas!$D$2:$D$10000=0)*(YEAR(Ventas!$A$2:$A$10000)=YEAR($A7))*(MONTH(Ventas!$A$2:$A$10000)=MONTH($A7))*(DAY(Ventas!$A$2:$A$10000)=DAY($A7)), Ventas!Z$2:Z$10000)</f>
        <v>0</v>
      </c>
      <c r="Z7" s="0" t="n">
        <f aca="false">SUMPRODUCT((Ventas!$D$2:$D$10000=0)*(YEAR(Ventas!$A$2:$A$10000)=YEAR($A7))*(MONTH(Ventas!$A$2:$A$10000)=MONTH($A7))*(DAY(Ventas!$A$2:$A$10000)=DAY($A7)), Ventas!AA$2:AA$10000)</f>
        <v>0</v>
      </c>
      <c r="AA7" s="0" t="n">
        <f aca="false">SUMPRODUCT((Ventas!$D$2:$D$10000=0)*(YEAR(Ventas!$A$2:$A$10000)=YEAR($A7))*(MONTH(Ventas!$A$2:$A$10000)=MONTH($A7))*(DAY(Ventas!$A$2:$A$10000)=DAY($A7)), Ventas!AB$2:AB$10000)</f>
        <v>0</v>
      </c>
      <c r="AB7" s="0" t="n">
        <f aca="false">SUMPRODUCT((Ventas!$D$2:$D$10000=0)*(YEAR(Ventas!$A$2:$A$10000)=YEAR($A7))*(MONTH(Ventas!$A$2:$A$10000)=MONTH($A7))*(DAY(Ventas!$A$2:$A$10000)=DAY($A7)), Ventas!AC$2:AC$10000)</f>
        <v>0</v>
      </c>
      <c r="AC7" s="8" t="n">
        <f aca="false">SUMPRODUCT((Ventas!$D$2:$D$10000=0)*(YEAR(Ventas!$A$2:$A$10000)=YEAR($A7))*(MONTH(Ventas!$A$2:$A$10000)=MONTH($A7))*(DAY(Ventas!$A$2:$A$10000)=DAY($A7)), Ventas!AD$2:AD$10000)</f>
        <v>0</v>
      </c>
      <c r="AD7" s="0" t="n">
        <f aca="false">SUMPRODUCT((Ventas!$D$2:$D$10000=0)*(YEAR(Ventas!$A$2:$A$10000)=YEAR($A7))*(MONTH(Ventas!$A$2:$A$10000)=MONTH($A7))*(DAY(Ventas!$A$2:$A$10000)=DAY($A7)), Ventas!AE$2:AE$10000)</f>
        <v>0</v>
      </c>
      <c r="AE7" s="0" t="n">
        <f aca="false">SUMPRODUCT((Ventas!$D$2:$D$10000=0)*(YEAR(Ventas!$A$2:$A$10000)=YEAR($A7))*(MONTH(Ventas!$A$2:$A$10000)=MONTH($A7))*(DAY(Ventas!$A$2:$A$10000)=DAY($A7)), Ventas!AF$2:AF$10000)</f>
        <v>0</v>
      </c>
      <c r="AF7" s="0" t="n">
        <f aca="false">SUMPRODUCT((Ventas!$D$2:$D$10000=0)*(YEAR(Ventas!$A$2:$A$10000)=YEAR($A7))*(MONTH(Ventas!$A$2:$A$10000)=MONTH($A7))*(DAY(Ventas!$A$2:$A$10000)=DAY($A7)), Ventas!AG$2:AG$10000)</f>
        <v>0</v>
      </c>
      <c r="AG7" s="0" t="n">
        <f aca="false">SUMPRODUCT((Ventas!$D$2:$D$10000=0)*(YEAR(Ventas!$A$2:$A$10000)=YEAR($A7))*(MONTH(Ventas!$A$2:$A$10000)=MONTH($A7))*(DAY(Ventas!$A$2:$A$10000)=DAY($A7)), Ventas!AH$2:AH$10000)</f>
        <v>0</v>
      </c>
      <c r="AH7" s="8" t="n">
        <f aca="false">SUMPRODUCT((Ventas!$D$2:$D$10000=0)*(YEAR(Ventas!$A$2:$A$10000)=YEAR($A7))*(MONTH(Ventas!$A$2:$A$10000)=MONTH($A7))*(DAY(Ventas!$A$2:$A$10000)=DAY($A7)), Ventas!AI$2:AI$10000)</f>
        <v>0</v>
      </c>
      <c r="AI7" s="0" t="n">
        <f aca="false">SUMPRODUCT((Ventas!$D$2:$D$10000=0)*(YEAR(Ventas!$A$2:$A$10000)=YEAR($A7))*(MONTH(Ventas!$A$2:$A$10000)=MONTH($A7))*(DAY(Ventas!$A$2:$A$10000)=DAY($A7)), Ventas!AJ$2:AJ$10000)</f>
        <v>0</v>
      </c>
      <c r="AJ7" s="0" t="n">
        <f aca="false">SUMPRODUCT((Ventas!$D$2:$D$10000=0)*(YEAR(Ventas!$A$2:$A$10000)=YEAR($A7))*(MONTH(Ventas!$A$2:$A$10000)=MONTH($A7))*(DAY(Ventas!$A$2:$A$10000)=DAY($A7)), Ventas!AK$2:AK$10000)</f>
        <v>0</v>
      </c>
      <c r="AK7" s="8" t="n">
        <f aca="false">SUMPRODUCT((Ventas!$D$2:$D$10000=0)*(YEAR(Ventas!$A$2:$A$10000)=YEAR($A7))*(MONTH(Ventas!$A$2:$A$10000)=MONTH($A7))*(DAY(Ventas!$A$2:$A$10000)=DAY($A7)), Ventas!AL$2:AL$10000)</f>
        <v>0</v>
      </c>
      <c r="AL7" s="0" t="n">
        <f aca="false">SUMPRODUCT((Ventas!$D$2:$D$10000=0)*(YEAR(Ventas!$A$2:$A$10000)=YEAR($A7))*(MONTH(Ventas!$A$2:$A$10000)=MONTH($A7))*(DAY(Ventas!$A$2:$A$10000)=DAY($A7)), Ventas!AM$2:AM$10000)</f>
        <v>0</v>
      </c>
      <c r="AM7" s="0" t="n">
        <f aca="false">SUMPRODUCT((Ventas!$D$2:$D$10000=0)*(YEAR(Ventas!$A$2:$A$10000)=YEAR($A7))*(MONTH(Ventas!$A$2:$A$10000)=MONTH($A7))*(DAY(Ventas!$A$2:$A$10000)=DAY($A7)), Ventas!AN$2:AN$10000)</f>
        <v>0</v>
      </c>
      <c r="AN7" s="8" t="n">
        <f aca="false">SUMPRODUCT((Ventas!$D$2:$D$10000=0)*(YEAR(Ventas!$A$2:$A$10000)=YEAR($A7))*(MONTH(Ventas!$A$2:$A$10000)=MONTH($A7))*(DAY(Ventas!$A$2:$A$10000)=DAY($A7)), Ventas!AO$2:AO$10000)</f>
        <v>0</v>
      </c>
      <c r="AO7" s="0" t="n">
        <f aca="false">SUMPRODUCT((Ventas!$D$2:$D$10000=0)*(YEAR(Ventas!$A$2:$A$10000)=YEAR($A7))*(MONTH(Ventas!$A$2:$A$10000)=MONTH($A7))*(DAY(Ventas!$A$2:$A$10000)=DAY($A7)), Ventas!AP$2:AP$10000)</f>
        <v>0</v>
      </c>
      <c r="AP7" s="0" t="n">
        <f aca="false">SUMPRODUCT((Ventas!$D$2:$D$10000=0)*(YEAR(Ventas!$A$2:$A$10000)=YEAR($A7))*(MONTH(Ventas!$A$2:$A$10000)=MONTH($A7))*(DAY(Ventas!$A$2:$A$10000)=DAY($A7)), Ventas!AQ$2:AQ$10000)</f>
        <v>0</v>
      </c>
      <c r="AQ7" s="0" t="n">
        <f aca="false">SUMPRODUCT((Ventas!$D$2:$D$10000=0)*(YEAR(Ventas!$A$2:$A$10000)=YEAR($A7))*(MONTH(Ventas!$A$2:$A$10000)=MONTH($A7))*(DAY(Ventas!$A$2:$A$10000)=DAY($A7)), Ventas!AR$2:AR$10000)</f>
        <v>0</v>
      </c>
      <c r="AR7" s="8" t="n">
        <f aca="false">SUMPRODUCT((Ventas!$D$2:$D$10000=0)*(YEAR(Ventas!$A$2:$A$10000)=YEAR($A7))*(MONTH(Ventas!$A$2:$A$10000)=MONTH($A7))*(DAY(Ventas!$A$2:$A$10000)=DAY($A7)), Ventas!AS$2:AS$10000)</f>
        <v>0</v>
      </c>
      <c r="AS7" s="0" t="n">
        <f aca="false">SUMPRODUCT((Ventas!$D$2:$D$10000=0)*(YEAR(Ventas!$A$2:$A$10000)=YEAR($A7))*(MONTH(Ventas!$A$2:$A$10000)=MONTH($A7))*(DAY(Ventas!$A$2:$A$10000)=DAY($A7)), Ventas!AT$2:AT$10000)</f>
        <v>0</v>
      </c>
      <c r="AT7" s="0" t="n">
        <f aca="false">SUMPRODUCT((Ventas!$D$2:$D$10000=0)*(YEAR(Ventas!$A$2:$A$10000)=YEAR($A7))*(MONTH(Ventas!$A$2:$A$10000)=MONTH($A7))*(DAY(Ventas!$A$2:$A$10000)=DAY($A7)), Ventas!AU$2:AU$10000)</f>
        <v>0</v>
      </c>
      <c r="AU7" s="0" t="n">
        <f aca="false">SUMPRODUCT((Ventas!$D$2:$D$10000=0)*(YEAR(Ventas!$A$2:$A$10000)=YEAR($A7))*(MONTH(Ventas!$A$2:$A$10000)=MONTH($A7))*(DAY(Ventas!$A$2:$A$10000)=DAY($A7)), Ventas!AV$2:AV$10000)</f>
        <v>0</v>
      </c>
      <c r="AV7" s="8" t="n">
        <f aca="false">SUMPRODUCT((Ventas!$D$2:$D$10000=0)*(YEAR(Ventas!$A$2:$A$10000)=YEAR($A7))*(MONTH(Ventas!$A$2:$A$10000)=MONTH($A7))*(DAY(Ventas!$A$2:$A$10000)=DAY($A7)), Ventas!AW$2:AW$10000)</f>
        <v>0</v>
      </c>
      <c r="AW7" s="0" t="n">
        <f aca="false">SUMPRODUCT((Ventas!$D$2:$D$10000=0)*(YEAR(Ventas!$A$2:$A$10000)=YEAR($A7))*(MONTH(Ventas!$A$2:$A$10000)=MONTH($A7))*(DAY(Ventas!$A$2:$A$10000)=DAY($A7)), Ventas!AX$2:AX$10000)</f>
        <v>0</v>
      </c>
      <c r="AX7" s="0" t="n">
        <f aca="false">SUMPRODUCT((Ventas!$D$2:$D$10000=0)*(YEAR(Ventas!$A$2:$A$10000)=YEAR($A7))*(MONTH(Ventas!$A$2:$A$10000)=MONTH($A7))*(DAY(Ventas!$A$2:$A$10000)=DAY($A7)), Ventas!AY$2:AY$10000)</f>
        <v>0</v>
      </c>
      <c r="AY7" s="0" t="n">
        <f aca="false">SUMPRODUCT((Ventas!$D$2:$D$10000=0)*(YEAR(Ventas!$A$2:$A$10000)=YEAR($A7))*(MONTH(Ventas!$A$2:$A$10000)=MONTH($A7))*(DAY(Ventas!$A$2:$A$10000)=DAY($A7)), Ventas!AZ$2:AZ$10000)</f>
        <v>0</v>
      </c>
      <c r="AZ7" s="8" t="n">
        <f aca="false">SUMPRODUCT((Ventas!$D$2:$D$10000=0)*(YEAR(Ventas!$A$2:$A$10000)=YEAR($A7))*(MONTH(Ventas!$A$2:$A$10000)=MONTH($A7))*(DAY(Ventas!$A$2:$A$10000)=DAY($A7)), Ventas!BA$2:BA$10000)</f>
        <v>0</v>
      </c>
      <c r="BA7" s="0" t="n">
        <f aca="false">SUMPRODUCT((Ventas!$D$2:$D$10000=0)*(YEAR(Ventas!$A$2:$A$10000)=YEAR($A7))*(MONTH(Ventas!$A$2:$A$10000)=MONTH($A7))*(DAY(Ventas!$A$2:$A$10000)=DAY($A7)), Ventas!BB$2:BB$10000)</f>
        <v>0</v>
      </c>
      <c r="BB7" s="0" t="n">
        <f aca="false">SUMPRODUCT((Ventas!$D$2:$D$10000=0)*(YEAR(Ventas!$A$2:$A$10000)=YEAR($A7))*(MONTH(Ventas!$A$2:$A$10000)=MONTH($A7))*(DAY(Ventas!$A$2:$A$10000)=DAY($A7)), Ventas!BC$2:BC$10000)</f>
        <v>0</v>
      </c>
      <c r="BC7" s="0" t="n">
        <f aca="false">SUMPRODUCT((Ventas!$D$2:$D$10000=0)*(YEAR(Ventas!$A$2:$A$10000)=YEAR($A7))*(MONTH(Ventas!$A$2:$A$10000)=MONTH($A7))*(DAY(Ventas!$A$2:$A$10000)=DAY($A7)), Ventas!BD$2:BD$10000)</f>
        <v>0</v>
      </c>
      <c r="BD7" s="8" t="n">
        <f aca="false">SUMPRODUCT((Ventas!$D$2:$D$10000=0)*(YEAR(Ventas!$A$2:$A$10000)=YEAR($A7))*(MONTH(Ventas!$A$2:$A$10000)=MONTH($A7))*(DAY(Ventas!$A$2:$A$10000)=DAY($A7)), Ventas!BE$2:BE$10000)</f>
        <v>0</v>
      </c>
      <c r="BE7" s="0" t="n">
        <f aca="false">SUMPRODUCT((Ventas!$D$2:$D$10000=0)*(YEAR(Ventas!$A$2:$A$10000)=YEAR($A7))*(MONTH(Ventas!$A$2:$A$10000)=MONTH($A7))*(DAY(Ventas!$A$2:$A$10000)=DAY($A7)), Ventas!BF$2:BF$10000)</f>
        <v>0</v>
      </c>
      <c r="BF7" s="8" t="n">
        <f aca="false">SUMPRODUCT((Ventas!$D$2:$D$10000=0)*(YEAR(Ventas!$A$2:$A$10000)=YEAR($A7))*(MONTH(Ventas!$A$2:$A$10000)=MONTH($A7))*(DAY(Ventas!$A$2:$A$10000)=DAY($A7)), Ventas!BG$2:BG$10000)</f>
        <v>0</v>
      </c>
      <c r="BG7" s="0" t="n">
        <f aca="false">SUMPRODUCT((Ventas!$D$2:$D$10000=0)*(YEAR(Ventas!$A$2:$A$10000)=YEAR($A7))*(MONTH(Ventas!$A$2:$A$10000)=MONTH($A7))*(DAY(Ventas!$A$2:$A$10000)=DAY($A7)), Ventas!BH$2:BH$10000)</f>
        <v>0</v>
      </c>
      <c r="BH7" s="0" t="n">
        <f aca="false">SUMPRODUCT((Ventas!$D$2:$D$10000=0)*(YEAR(Ventas!$A$2:$A$10000)=YEAR($A7))*(MONTH(Ventas!$A$2:$A$10000)=MONTH($A7))*(DAY(Ventas!$A$2:$A$10000)=DAY($A7)), Ventas!BI$2:BI$10000)</f>
        <v>0</v>
      </c>
      <c r="BI7" s="0" t="n">
        <f aca="false">SUMPRODUCT((Ventas!$D$2:$D$10000=0)*(YEAR(Ventas!$A$2:$A$10000)=YEAR($A7))*(MONTH(Ventas!$A$2:$A$10000)=MONTH($A7))*(DAY(Ventas!$A$2:$A$10000)=DAY($A7)), Ventas!BJ$2:BJ$10000)</f>
        <v>0</v>
      </c>
      <c r="BJ7" s="0" t="n">
        <f aca="false">SUMPRODUCT((Ventas!$D$2:$D$10000=0)*(YEAR(Ventas!$A$2:$A$10000)=YEAR($A7))*(MONTH(Ventas!$A$2:$A$10000)=MONTH($A7))*(DAY(Ventas!$A$2:$A$10000)=DAY($A7)), Ventas!BK$2:BK$10000)</f>
        <v>0</v>
      </c>
      <c r="BK7" s="0" t="n">
        <f aca="false">SUMPRODUCT((Ventas!$D$2:$D$10000=0)*(YEAR(Ventas!$A$2:$A$10000)=YEAR($A7))*(MONTH(Ventas!$A$2:$A$10000)=MONTH($A7))*(DAY(Ventas!$A$2:$A$10000)=DAY($A7)), Ventas!BL$2:BL$10000)</f>
        <v>0</v>
      </c>
      <c r="BL7" s="0" t="n">
        <f aca="false">SUMPRODUCT((Ventas!$D$2:$D$10000=0)*(YEAR(Ventas!$A$2:$A$10000)=YEAR($A7))*(MONTH(Ventas!$A$2:$A$10000)=MONTH($A7))*(DAY(Ventas!$A$2:$A$10000)=DAY($A7)), Ventas!BM$2:BM$10000)</f>
        <v>0</v>
      </c>
      <c r="BM7" s="0" t="n">
        <f aca="false">SUMPRODUCT((Ventas!$D$2:$D$10000=0)*(YEAR(Ventas!$A$2:$A$10000)=YEAR($A7))*(MONTH(Ventas!$A$2:$A$10000)=MONTH($A7))*(DAY(Ventas!$A$2:$A$10000)=DAY($A7)), Ventas!BN$2:BN$10000)</f>
        <v>0</v>
      </c>
      <c r="BN7" s="0" t="n">
        <f aca="false">SUMPRODUCT((Ventas!$D$2:$D$10000=0)*(YEAR(Ventas!$A$2:$A$10000)=YEAR($A7))*(MONTH(Ventas!$A$2:$A$10000)=MONTH($A7))*(DAY(Ventas!$A$2:$A$10000)=DAY($A7)), Ventas!BO$2:BO$10000)</f>
        <v>0</v>
      </c>
      <c r="BO7" s="0" t="n">
        <f aca="false">SUMPRODUCT((Ventas!$D$2:$D$10000=0)*(YEAR(Ventas!$A$2:$A$10000)=YEAR($A7))*(MONTH(Ventas!$A$2:$A$10000)=MONTH($A7))*(DAY(Ventas!$A$2:$A$10000)=DAY($A7)), Ventas!BP$2:BP$10000)</f>
        <v>0</v>
      </c>
      <c r="BP7" s="0" t="n">
        <f aca="false">SUMPRODUCT((Ventas!$D$2:$D$10000=0)*(YEAR(Ventas!$A$2:$A$10000)=YEAR($A7))*(MONTH(Ventas!$A$2:$A$10000)=MONTH($A7))*(DAY(Ventas!$A$2:$A$10000)=DAY($A7)), Ventas!BQ$2:BQ$10000)</f>
        <v>0</v>
      </c>
      <c r="BQ7" s="0" t="n">
        <f aca="false">SUMPRODUCT((Ventas!$D$2:$D$10000=0)*(YEAR(Ventas!$A$2:$A$10000)=YEAR($A7))*(MONTH(Ventas!$A$2:$A$10000)=MONTH($A7))*(DAY(Ventas!$A$2:$A$10000)=DAY($A7)), Ventas!BR$2:BR$10000)</f>
        <v>0</v>
      </c>
      <c r="BR7" s="0" t="n">
        <f aca="false">SUMPRODUCT((Ventas!$D$2:$D$10000=0)*(YEAR(Ventas!$A$2:$A$10000)=YEAR($A7))*(MONTH(Ventas!$A$2:$A$10000)=MONTH($A7))*(DAY(Ventas!$A$2:$A$10000)=DAY($A7)), Ventas!BS$2:BS$10000)</f>
        <v>0</v>
      </c>
      <c r="BS7" s="0" t="n">
        <f aca="false">SUMPRODUCT((Ventas!$D$2:$D$10000=0)*(YEAR(Ventas!$A$2:$A$10000)=YEAR($A7))*(MONTH(Ventas!$A$2:$A$10000)=MONTH($A7))*(DAY(Ventas!$A$2:$A$10000)=DAY($A7)), Ventas!BT$2:BT$10000)</f>
        <v>0</v>
      </c>
      <c r="BT7" s="0"/>
    </row>
    <row r="8" customFormat="false" ht="12.8" hidden="false" customHeight="false" outlineLevel="0" collapsed="false">
      <c r="A8" s="30" t="n">
        <v>42543</v>
      </c>
      <c r="B8" s="3" t="n">
        <f aca="false">SUMPRODUCT((Ventas!$D$2:$D$10000=0)*(YEAR(Ventas!$A$2:$A$10000)=YEAR($A8))*(MONTH(Ventas!$A$2:$A$10000)=MONTH($A8))*(DAY(Ventas!$A$2:$A$10000)=DAY($A8)), Ventas!$F$2:$F$10000)</f>
        <v>232</v>
      </c>
      <c r="C8" s="3" t="n">
        <f aca="false">SUMPRODUCT((Ventas!$D$2:$D$10000=1)*(YEAR(Ventas!$A$2:$A$10000)=YEAR($A8))*(MONTH(Ventas!$A$2:$A$10000)=MONTH($A8))*(DAY(Ventas!$A$2:$A$10000)=DAY($A8)), Ventas!$F$2:$F$10000)</f>
        <v>0</v>
      </c>
      <c r="D8" s="3" t="n">
        <f aca="false">SUM(B8:C8)</f>
        <v>232</v>
      </c>
      <c r="F8" s="0" t="n">
        <f aca="false">SUMPRODUCT((Ventas!$D$2:$D$10000=0)*(YEAR(Ventas!$A$2:$A$10000)=YEAR($A8))*(MONTH(Ventas!$A$2:$A$10000)=MONTH($A8))*(DAY(Ventas!$A$2:$A$10000)=DAY($A8)), Ventas!G$2:G$10000)</f>
        <v>4</v>
      </c>
      <c r="G8" s="0" t="n">
        <f aca="false">SUMPRODUCT((Ventas!$D$2:$D$10000=0)*(YEAR(Ventas!$A$2:$A$10000)=YEAR($A8))*(MONTH(Ventas!$A$2:$A$10000)=MONTH($A8))*(DAY(Ventas!$A$2:$A$10000)=DAY($A8)), Ventas!H$2:H$10000)</f>
        <v>2</v>
      </c>
      <c r="H8" s="0" t="n">
        <f aca="false">SUMPRODUCT((Ventas!$D$2:$D$10000=0)*(YEAR(Ventas!$A$2:$A$10000)=YEAR($A8))*(MONTH(Ventas!$A$2:$A$10000)=MONTH($A8))*(DAY(Ventas!$A$2:$A$10000)=DAY($A8)), Ventas!I$2:I$10000)</f>
        <v>1</v>
      </c>
      <c r="I8" s="8" t="n">
        <f aca="false">SUMPRODUCT((Ventas!$D$2:$D$10000=0)*(YEAR(Ventas!$A$2:$A$10000)=YEAR($A8))*(MONTH(Ventas!$A$2:$A$10000)=MONTH($A8))*(DAY(Ventas!$A$2:$A$10000)=DAY($A8)), Ventas!J$2:J$10000)</f>
        <v>0</v>
      </c>
      <c r="J8" s="0" t="n">
        <f aca="false">SUMPRODUCT((Ventas!$D$2:$D$10000=0)*(YEAR(Ventas!$A$2:$A$10000)=YEAR($A8))*(MONTH(Ventas!$A$2:$A$10000)=MONTH($A8))*(DAY(Ventas!$A$2:$A$10000)=DAY($A8)), Ventas!K$2:K$10000)</f>
        <v>5</v>
      </c>
      <c r="K8" s="0" t="n">
        <f aca="false">SUMPRODUCT((Ventas!$D$2:$D$10000=0)*(YEAR(Ventas!$A$2:$A$10000)=YEAR($A8))*(MONTH(Ventas!$A$2:$A$10000)=MONTH($A8))*(DAY(Ventas!$A$2:$A$10000)=DAY($A8)), Ventas!L$2:L$10000)</f>
        <v>0</v>
      </c>
      <c r="L8" s="0" t="n">
        <f aca="false">SUMPRODUCT((Ventas!$D$2:$D$10000=0)*(YEAR(Ventas!$A$2:$A$10000)=YEAR($A8))*(MONTH(Ventas!$A$2:$A$10000)=MONTH($A8))*(DAY(Ventas!$A$2:$A$10000)=DAY($A8)), Ventas!M$2:M$10000)</f>
        <v>0</v>
      </c>
      <c r="M8" s="0" t="n">
        <f aca="false">SUMPRODUCT((Ventas!$D$2:$D$10000=0)*(YEAR(Ventas!$A$2:$A$10000)=YEAR($A8))*(MONTH(Ventas!$A$2:$A$10000)=MONTH($A8))*(DAY(Ventas!$A$2:$A$10000)=DAY($A8)), Ventas!N$2:N$10000)</f>
        <v>0</v>
      </c>
      <c r="N8" s="8" t="n">
        <f aca="false">SUMPRODUCT((Ventas!$D$2:$D$10000=0)*(YEAR(Ventas!$A$2:$A$10000)=YEAR($A8))*(MONTH(Ventas!$A$2:$A$10000)=MONTH($A8))*(DAY(Ventas!$A$2:$A$10000)=DAY($A8)), Ventas!O$2:O$10000)</f>
        <v>0</v>
      </c>
      <c r="O8" s="0" t="n">
        <f aca="false">SUMPRODUCT((Ventas!$D$2:$D$10000=0)*(YEAR(Ventas!$A$2:$A$10000)=YEAR($A8))*(MONTH(Ventas!$A$2:$A$10000)=MONTH($A8))*(DAY(Ventas!$A$2:$A$10000)=DAY($A8)), Ventas!P$2:P$10000)</f>
        <v>1</v>
      </c>
      <c r="P8" s="0" t="n">
        <f aca="false">SUMPRODUCT((Ventas!$D$2:$D$10000=0)*(YEAR(Ventas!$A$2:$A$10000)=YEAR($A8))*(MONTH(Ventas!$A$2:$A$10000)=MONTH($A8))*(DAY(Ventas!$A$2:$A$10000)=DAY($A8)), Ventas!Q$2:Q$10000)</f>
        <v>0</v>
      </c>
      <c r="Q8" s="0" t="n">
        <f aca="false">SUMPRODUCT((Ventas!$D$2:$D$10000=0)*(YEAR(Ventas!$A$2:$A$10000)=YEAR($A8))*(MONTH(Ventas!$A$2:$A$10000)=MONTH($A8))*(DAY(Ventas!$A$2:$A$10000)=DAY($A8)), Ventas!R$2:R$10000)</f>
        <v>0</v>
      </c>
      <c r="R8" s="0" t="n">
        <f aca="false">SUMPRODUCT((Ventas!$D$2:$D$10000=0)*(YEAR(Ventas!$A$2:$A$10000)=YEAR($A8))*(MONTH(Ventas!$A$2:$A$10000)=MONTH($A8))*(DAY(Ventas!$A$2:$A$10000)=DAY($A8)), Ventas!S$2:S$10000)</f>
        <v>0</v>
      </c>
      <c r="S8" s="8" t="n">
        <f aca="false">SUMPRODUCT((Ventas!$D$2:$D$10000=0)*(YEAR(Ventas!$A$2:$A$10000)=YEAR($A8))*(MONTH(Ventas!$A$2:$A$10000)=MONTH($A8))*(DAY(Ventas!$A$2:$A$10000)=DAY($A8)), Ventas!T$2:T$10000)</f>
        <v>0</v>
      </c>
      <c r="T8" s="0" t="n">
        <f aca="false">SUMPRODUCT((Ventas!$D$2:$D$10000=0)*(YEAR(Ventas!$A$2:$A$10000)=YEAR($A8))*(MONTH(Ventas!$A$2:$A$10000)=MONTH($A8))*(DAY(Ventas!$A$2:$A$10000)=DAY($A8)), Ventas!U$2:U$10000)</f>
        <v>0</v>
      </c>
      <c r="U8" s="0" t="n">
        <f aca="false">SUMPRODUCT((Ventas!$D$2:$D$10000=0)*(YEAR(Ventas!$A$2:$A$10000)=YEAR($A8))*(MONTH(Ventas!$A$2:$A$10000)=MONTH($A8))*(DAY(Ventas!$A$2:$A$10000)=DAY($A8)), Ventas!V$2:V$10000)</f>
        <v>0</v>
      </c>
      <c r="V8" s="0" t="n">
        <f aca="false">SUMPRODUCT((Ventas!$D$2:$D$10000=0)*(YEAR(Ventas!$A$2:$A$10000)=YEAR($A8))*(MONTH(Ventas!$A$2:$A$10000)=MONTH($A8))*(DAY(Ventas!$A$2:$A$10000)=DAY($A8)), Ventas!W$2:W$10000)</f>
        <v>0</v>
      </c>
      <c r="W8" s="0" t="n">
        <f aca="false">SUMPRODUCT((Ventas!$D$2:$D$10000=0)*(YEAR(Ventas!$A$2:$A$10000)=YEAR($A8))*(MONTH(Ventas!$A$2:$A$10000)=MONTH($A8))*(DAY(Ventas!$A$2:$A$10000)=DAY($A8)), Ventas!X$2:X$10000)</f>
        <v>0</v>
      </c>
      <c r="X8" s="8" t="n">
        <f aca="false">SUMPRODUCT((Ventas!$D$2:$D$10000=0)*(YEAR(Ventas!$A$2:$A$10000)=YEAR($A8))*(MONTH(Ventas!$A$2:$A$10000)=MONTH($A8))*(DAY(Ventas!$A$2:$A$10000)=DAY($A8)), Ventas!Y$2:Y$10000)</f>
        <v>0</v>
      </c>
      <c r="Y8" s="0" t="n">
        <f aca="false">SUMPRODUCT((Ventas!$D$2:$D$10000=0)*(YEAR(Ventas!$A$2:$A$10000)=YEAR($A8))*(MONTH(Ventas!$A$2:$A$10000)=MONTH($A8))*(DAY(Ventas!$A$2:$A$10000)=DAY($A8)), Ventas!Z$2:Z$10000)</f>
        <v>0</v>
      </c>
      <c r="Z8" s="0" t="n">
        <f aca="false">SUMPRODUCT((Ventas!$D$2:$D$10000=0)*(YEAR(Ventas!$A$2:$A$10000)=YEAR($A8))*(MONTH(Ventas!$A$2:$A$10000)=MONTH($A8))*(DAY(Ventas!$A$2:$A$10000)=DAY($A8)), Ventas!AA$2:AA$10000)</f>
        <v>0</v>
      </c>
      <c r="AA8" s="0" t="n">
        <f aca="false">SUMPRODUCT((Ventas!$D$2:$D$10000=0)*(YEAR(Ventas!$A$2:$A$10000)=YEAR($A8))*(MONTH(Ventas!$A$2:$A$10000)=MONTH($A8))*(DAY(Ventas!$A$2:$A$10000)=DAY($A8)), Ventas!AB$2:AB$10000)</f>
        <v>0</v>
      </c>
      <c r="AB8" s="0" t="n">
        <f aca="false">SUMPRODUCT((Ventas!$D$2:$D$10000=0)*(YEAR(Ventas!$A$2:$A$10000)=YEAR($A8))*(MONTH(Ventas!$A$2:$A$10000)=MONTH($A8))*(DAY(Ventas!$A$2:$A$10000)=DAY($A8)), Ventas!AC$2:AC$10000)</f>
        <v>0</v>
      </c>
      <c r="AC8" s="8" t="n">
        <f aca="false">SUMPRODUCT((Ventas!$D$2:$D$10000=0)*(YEAR(Ventas!$A$2:$A$10000)=YEAR($A8))*(MONTH(Ventas!$A$2:$A$10000)=MONTH($A8))*(DAY(Ventas!$A$2:$A$10000)=DAY($A8)), Ventas!AD$2:AD$10000)</f>
        <v>0</v>
      </c>
      <c r="AD8" s="0" t="n">
        <f aca="false">SUMPRODUCT((Ventas!$D$2:$D$10000=0)*(YEAR(Ventas!$A$2:$A$10000)=YEAR($A8))*(MONTH(Ventas!$A$2:$A$10000)=MONTH($A8))*(DAY(Ventas!$A$2:$A$10000)=DAY($A8)), Ventas!AE$2:AE$10000)</f>
        <v>0</v>
      </c>
      <c r="AE8" s="0" t="n">
        <f aca="false">SUMPRODUCT((Ventas!$D$2:$D$10000=0)*(YEAR(Ventas!$A$2:$A$10000)=YEAR($A8))*(MONTH(Ventas!$A$2:$A$10000)=MONTH($A8))*(DAY(Ventas!$A$2:$A$10000)=DAY($A8)), Ventas!AF$2:AF$10000)</f>
        <v>1</v>
      </c>
      <c r="AF8" s="0" t="n">
        <f aca="false">SUMPRODUCT((Ventas!$D$2:$D$10000=0)*(YEAR(Ventas!$A$2:$A$10000)=YEAR($A8))*(MONTH(Ventas!$A$2:$A$10000)=MONTH($A8))*(DAY(Ventas!$A$2:$A$10000)=DAY($A8)), Ventas!AG$2:AG$10000)</f>
        <v>0</v>
      </c>
      <c r="AG8" s="0" t="n">
        <f aca="false">SUMPRODUCT((Ventas!$D$2:$D$10000=0)*(YEAR(Ventas!$A$2:$A$10000)=YEAR($A8))*(MONTH(Ventas!$A$2:$A$10000)=MONTH($A8))*(DAY(Ventas!$A$2:$A$10000)=DAY($A8)), Ventas!AH$2:AH$10000)</f>
        <v>0</v>
      </c>
      <c r="AH8" s="8" t="n">
        <f aca="false">SUMPRODUCT((Ventas!$D$2:$D$10000=0)*(YEAR(Ventas!$A$2:$A$10000)=YEAR($A8))*(MONTH(Ventas!$A$2:$A$10000)=MONTH($A8))*(DAY(Ventas!$A$2:$A$10000)=DAY($A8)), Ventas!AI$2:AI$10000)</f>
        <v>0</v>
      </c>
      <c r="AI8" s="0" t="n">
        <f aca="false">SUMPRODUCT((Ventas!$D$2:$D$10000=0)*(YEAR(Ventas!$A$2:$A$10000)=YEAR($A8))*(MONTH(Ventas!$A$2:$A$10000)=MONTH($A8))*(DAY(Ventas!$A$2:$A$10000)=DAY($A8)), Ventas!AJ$2:AJ$10000)</f>
        <v>1</v>
      </c>
      <c r="AJ8" s="0" t="n">
        <f aca="false">SUMPRODUCT((Ventas!$D$2:$D$10000=0)*(YEAR(Ventas!$A$2:$A$10000)=YEAR($A8))*(MONTH(Ventas!$A$2:$A$10000)=MONTH($A8))*(DAY(Ventas!$A$2:$A$10000)=DAY($A8)), Ventas!AK$2:AK$10000)</f>
        <v>1</v>
      </c>
      <c r="AK8" s="8" t="n">
        <f aca="false">SUMPRODUCT((Ventas!$D$2:$D$10000=0)*(YEAR(Ventas!$A$2:$A$10000)=YEAR($A8))*(MONTH(Ventas!$A$2:$A$10000)=MONTH($A8))*(DAY(Ventas!$A$2:$A$10000)=DAY($A8)), Ventas!AL$2:AL$10000)</f>
        <v>0</v>
      </c>
      <c r="AL8" s="0" t="n">
        <f aca="false">SUMPRODUCT((Ventas!$D$2:$D$10000=0)*(YEAR(Ventas!$A$2:$A$10000)=YEAR($A8))*(MONTH(Ventas!$A$2:$A$10000)=MONTH($A8))*(DAY(Ventas!$A$2:$A$10000)=DAY($A8)), Ventas!AM$2:AM$10000)</f>
        <v>0</v>
      </c>
      <c r="AM8" s="0" t="n">
        <f aca="false">SUMPRODUCT((Ventas!$D$2:$D$10000=0)*(YEAR(Ventas!$A$2:$A$10000)=YEAR($A8))*(MONTH(Ventas!$A$2:$A$10000)=MONTH($A8))*(DAY(Ventas!$A$2:$A$10000)=DAY($A8)), Ventas!AN$2:AN$10000)</f>
        <v>0</v>
      </c>
      <c r="AN8" s="8" t="n">
        <f aca="false">SUMPRODUCT((Ventas!$D$2:$D$10000=0)*(YEAR(Ventas!$A$2:$A$10000)=YEAR($A8))*(MONTH(Ventas!$A$2:$A$10000)=MONTH($A8))*(DAY(Ventas!$A$2:$A$10000)=DAY($A8)), Ventas!AO$2:AO$10000)</f>
        <v>0</v>
      </c>
      <c r="AO8" s="0" t="n">
        <f aca="false">SUMPRODUCT((Ventas!$D$2:$D$10000=0)*(YEAR(Ventas!$A$2:$A$10000)=YEAR($A8))*(MONTH(Ventas!$A$2:$A$10000)=MONTH($A8))*(DAY(Ventas!$A$2:$A$10000)=DAY($A8)), Ventas!AP$2:AP$10000)</f>
        <v>0</v>
      </c>
      <c r="AP8" s="0" t="n">
        <f aca="false">SUMPRODUCT((Ventas!$D$2:$D$10000=0)*(YEAR(Ventas!$A$2:$A$10000)=YEAR($A8))*(MONTH(Ventas!$A$2:$A$10000)=MONTH($A8))*(DAY(Ventas!$A$2:$A$10000)=DAY($A8)), Ventas!AQ$2:AQ$10000)</f>
        <v>0</v>
      </c>
      <c r="AQ8" s="0" t="n">
        <f aca="false">SUMPRODUCT((Ventas!$D$2:$D$10000=0)*(YEAR(Ventas!$A$2:$A$10000)=YEAR($A8))*(MONTH(Ventas!$A$2:$A$10000)=MONTH($A8))*(DAY(Ventas!$A$2:$A$10000)=DAY($A8)), Ventas!AR$2:AR$10000)</f>
        <v>0</v>
      </c>
      <c r="AR8" s="8" t="n">
        <f aca="false">SUMPRODUCT((Ventas!$D$2:$D$10000=0)*(YEAR(Ventas!$A$2:$A$10000)=YEAR($A8))*(MONTH(Ventas!$A$2:$A$10000)=MONTH($A8))*(DAY(Ventas!$A$2:$A$10000)=DAY($A8)), Ventas!AS$2:AS$10000)</f>
        <v>0</v>
      </c>
      <c r="AS8" s="0" t="n">
        <f aca="false">SUMPRODUCT((Ventas!$D$2:$D$10000=0)*(YEAR(Ventas!$A$2:$A$10000)=YEAR($A8))*(MONTH(Ventas!$A$2:$A$10000)=MONTH($A8))*(DAY(Ventas!$A$2:$A$10000)=DAY($A8)), Ventas!AT$2:AT$10000)</f>
        <v>0</v>
      </c>
      <c r="AT8" s="0" t="n">
        <f aca="false">SUMPRODUCT((Ventas!$D$2:$D$10000=0)*(YEAR(Ventas!$A$2:$A$10000)=YEAR($A8))*(MONTH(Ventas!$A$2:$A$10000)=MONTH($A8))*(DAY(Ventas!$A$2:$A$10000)=DAY($A8)), Ventas!AU$2:AU$10000)</f>
        <v>0</v>
      </c>
      <c r="AU8" s="0" t="n">
        <f aca="false">SUMPRODUCT((Ventas!$D$2:$D$10000=0)*(YEAR(Ventas!$A$2:$A$10000)=YEAR($A8))*(MONTH(Ventas!$A$2:$A$10000)=MONTH($A8))*(DAY(Ventas!$A$2:$A$10000)=DAY($A8)), Ventas!AV$2:AV$10000)</f>
        <v>0</v>
      </c>
      <c r="AV8" s="8" t="n">
        <f aca="false">SUMPRODUCT((Ventas!$D$2:$D$10000=0)*(YEAR(Ventas!$A$2:$A$10000)=YEAR($A8))*(MONTH(Ventas!$A$2:$A$10000)=MONTH($A8))*(DAY(Ventas!$A$2:$A$10000)=DAY($A8)), Ventas!AW$2:AW$10000)</f>
        <v>0</v>
      </c>
      <c r="AW8" s="0" t="n">
        <f aca="false">SUMPRODUCT((Ventas!$D$2:$D$10000=0)*(YEAR(Ventas!$A$2:$A$10000)=YEAR($A8))*(MONTH(Ventas!$A$2:$A$10000)=MONTH($A8))*(DAY(Ventas!$A$2:$A$10000)=DAY($A8)), Ventas!AX$2:AX$10000)</f>
        <v>0</v>
      </c>
      <c r="AX8" s="0" t="n">
        <f aca="false">SUMPRODUCT((Ventas!$D$2:$D$10000=0)*(YEAR(Ventas!$A$2:$A$10000)=YEAR($A8))*(MONTH(Ventas!$A$2:$A$10000)=MONTH($A8))*(DAY(Ventas!$A$2:$A$10000)=DAY($A8)), Ventas!AY$2:AY$10000)</f>
        <v>0</v>
      </c>
      <c r="AY8" s="0" t="n">
        <f aca="false">SUMPRODUCT((Ventas!$D$2:$D$10000=0)*(YEAR(Ventas!$A$2:$A$10000)=YEAR($A8))*(MONTH(Ventas!$A$2:$A$10000)=MONTH($A8))*(DAY(Ventas!$A$2:$A$10000)=DAY($A8)), Ventas!AZ$2:AZ$10000)</f>
        <v>2</v>
      </c>
      <c r="AZ8" s="8" t="n">
        <f aca="false">SUMPRODUCT((Ventas!$D$2:$D$10000=0)*(YEAR(Ventas!$A$2:$A$10000)=YEAR($A8))*(MONTH(Ventas!$A$2:$A$10000)=MONTH($A8))*(DAY(Ventas!$A$2:$A$10000)=DAY($A8)), Ventas!BA$2:BA$10000)</f>
        <v>0</v>
      </c>
      <c r="BA8" s="0" t="n">
        <f aca="false">SUMPRODUCT((Ventas!$D$2:$D$10000=0)*(YEAR(Ventas!$A$2:$A$10000)=YEAR($A8))*(MONTH(Ventas!$A$2:$A$10000)=MONTH($A8))*(DAY(Ventas!$A$2:$A$10000)=DAY($A8)), Ventas!BB$2:BB$10000)</f>
        <v>0</v>
      </c>
      <c r="BB8" s="0" t="n">
        <f aca="false">SUMPRODUCT((Ventas!$D$2:$D$10000=0)*(YEAR(Ventas!$A$2:$A$10000)=YEAR($A8))*(MONTH(Ventas!$A$2:$A$10000)=MONTH($A8))*(DAY(Ventas!$A$2:$A$10000)=DAY($A8)), Ventas!BC$2:BC$10000)</f>
        <v>1</v>
      </c>
      <c r="BC8" s="0" t="n">
        <f aca="false">SUMPRODUCT((Ventas!$D$2:$D$10000=0)*(YEAR(Ventas!$A$2:$A$10000)=YEAR($A8))*(MONTH(Ventas!$A$2:$A$10000)=MONTH($A8))*(DAY(Ventas!$A$2:$A$10000)=DAY($A8)), Ventas!BD$2:BD$10000)</f>
        <v>0</v>
      </c>
      <c r="BD8" s="8" t="n">
        <f aca="false">SUMPRODUCT((Ventas!$D$2:$D$10000=0)*(YEAR(Ventas!$A$2:$A$10000)=YEAR($A8))*(MONTH(Ventas!$A$2:$A$10000)=MONTH($A8))*(DAY(Ventas!$A$2:$A$10000)=DAY($A8)), Ventas!BE$2:BE$10000)</f>
        <v>0</v>
      </c>
      <c r="BE8" s="0" t="n">
        <f aca="false">SUMPRODUCT((Ventas!$D$2:$D$10000=0)*(YEAR(Ventas!$A$2:$A$10000)=YEAR($A8))*(MONTH(Ventas!$A$2:$A$10000)=MONTH($A8))*(DAY(Ventas!$A$2:$A$10000)=DAY($A8)), Ventas!BF$2:BF$10000)</f>
        <v>0</v>
      </c>
      <c r="BF8" s="8" t="n">
        <f aca="false">SUMPRODUCT((Ventas!$D$2:$D$10000=0)*(YEAR(Ventas!$A$2:$A$10000)=YEAR($A8))*(MONTH(Ventas!$A$2:$A$10000)=MONTH($A8))*(DAY(Ventas!$A$2:$A$10000)=DAY($A8)), Ventas!BG$2:BG$10000)</f>
        <v>0</v>
      </c>
      <c r="BG8" s="0" t="n">
        <f aca="false">SUMPRODUCT((Ventas!$D$2:$D$10000=0)*(YEAR(Ventas!$A$2:$A$10000)=YEAR($A8))*(MONTH(Ventas!$A$2:$A$10000)=MONTH($A8))*(DAY(Ventas!$A$2:$A$10000)=DAY($A8)), Ventas!BH$2:BH$10000)</f>
        <v>1</v>
      </c>
      <c r="BH8" s="0" t="n">
        <f aca="false">SUMPRODUCT((Ventas!$D$2:$D$10000=0)*(YEAR(Ventas!$A$2:$A$10000)=YEAR($A8))*(MONTH(Ventas!$A$2:$A$10000)=MONTH($A8))*(DAY(Ventas!$A$2:$A$10000)=DAY($A8)), Ventas!BI$2:BI$10000)</f>
        <v>0</v>
      </c>
      <c r="BI8" s="0" t="n">
        <f aca="false">SUMPRODUCT((Ventas!$D$2:$D$10000=0)*(YEAR(Ventas!$A$2:$A$10000)=YEAR($A8))*(MONTH(Ventas!$A$2:$A$10000)=MONTH($A8))*(DAY(Ventas!$A$2:$A$10000)=DAY($A8)), Ventas!BJ$2:BJ$10000)</f>
        <v>1</v>
      </c>
      <c r="BJ8" s="0" t="n">
        <f aca="false">SUMPRODUCT((Ventas!$D$2:$D$10000=0)*(YEAR(Ventas!$A$2:$A$10000)=YEAR($A8))*(MONTH(Ventas!$A$2:$A$10000)=MONTH($A8))*(DAY(Ventas!$A$2:$A$10000)=DAY($A8)), Ventas!BK$2:BK$10000)</f>
        <v>0</v>
      </c>
      <c r="BK8" s="0" t="n">
        <f aca="false">SUMPRODUCT((Ventas!$D$2:$D$10000=0)*(YEAR(Ventas!$A$2:$A$10000)=YEAR($A8))*(MONTH(Ventas!$A$2:$A$10000)=MONTH($A8))*(DAY(Ventas!$A$2:$A$10000)=DAY($A8)), Ventas!BL$2:BL$10000)</f>
        <v>0</v>
      </c>
      <c r="BL8" s="0" t="n">
        <f aca="false">SUMPRODUCT((Ventas!$D$2:$D$10000=0)*(YEAR(Ventas!$A$2:$A$10000)=YEAR($A8))*(MONTH(Ventas!$A$2:$A$10000)=MONTH($A8))*(DAY(Ventas!$A$2:$A$10000)=DAY($A8)), Ventas!BM$2:BM$10000)</f>
        <v>0</v>
      </c>
      <c r="BM8" s="0" t="n">
        <f aca="false">SUMPRODUCT((Ventas!$D$2:$D$10000=0)*(YEAR(Ventas!$A$2:$A$10000)=YEAR($A8))*(MONTH(Ventas!$A$2:$A$10000)=MONTH($A8))*(DAY(Ventas!$A$2:$A$10000)=DAY($A8)), Ventas!BN$2:BN$10000)</f>
        <v>0</v>
      </c>
      <c r="BN8" s="0" t="n">
        <f aca="false">SUMPRODUCT((Ventas!$D$2:$D$10000=0)*(YEAR(Ventas!$A$2:$A$10000)=YEAR($A8))*(MONTH(Ventas!$A$2:$A$10000)=MONTH($A8))*(DAY(Ventas!$A$2:$A$10000)=DAY($A8)), Ventas!BO$2:BO$10000)</f>
        <v>0</v>
      </c>
      <c r="BO8" s="0" t="n">
        <f aca="false">SUMPRODUCT((Ventas!$D$2:$D$10000=0)*(YEAR(Ventas!$A$2:$A$10000)=YEAR($A8))*(MONTH(Ventas!$A$2:$A$10000)=MONTH($A8))*(DAY(Ventas!$A$2:$A$10000)=DAY($A8)), Ventas!BP$2:BP$10000)</f>
        <v>0</v>
      </c>
      <c r="BP8" s="0" t="n">
        <f aca="false">SUMPRODUCT((Ventas!$D$2:$D$10000=0)*(YEAR(Ventas!$A$2:$A$10000)=YEAR($A8))*(MONTH(Ventas!$A$2:$A$10000)=MONTH($A8))*(DAY(Ventas!$A$2:$A$10000)=DAY($A8)), Ventas!BQ$2:BQ$10000)</f>
        <v>0</v>
      </c>
      <c r="BQ8" s="0" t="n">
        <f aca="false">SUMPRODUCT((Ventas!$D$2:$D$10000=0)*(YEAR(Ventas!$A$2:$A$10000)=YEAR($A8))*(MONTH(Ventas!$A$2:$A$10000)=MONTH($A8))*(DAY(Ventas!$A$2:$A$10000)=DAY($A8)), Ventas!BR$2:BR$10000)</f>
        <v>0</v>
      </c>
      <c r="BR8" s="0" t="n">
        <f aca="false">SUMPRODUCT((Ventas!$D$2:$D$10000=0)*(YEAR(Ventas!$A$2:$A$10000)=YEAR($A8))*(MONTH(Ventas!$A$2:$A$10000)=MONTH($A8))*(DAY(Ventas!$A$2:$A$10000)=DAY($A8)), Ventas!BS$2:BS$10000)</f>
        <v>0</v>
      </c>
      <c r="BS8" s="0" t="n">
        <f aca="false">SUMPRODUCT((Ventas!$D$2:$D$10000=0)*(YEAR(Ventas!$A$2:$A$10000)=YEAR($A8))*(MONTH(Ventas!$A$2:$A$10000)=MONTH($A8))*(DAY(Ventas!$A$2:$A$10000)=DAY($A8)), Ventas!BT$2:BT$10000)</f>
        <v>0</v>
      </c>
      <c r="BT8" s="0"/>
    </row>
    <row r="9" customFormat="false" ht="12.8" hidden="false" customHeight="false" outlineLevel="0" collapsed="false">
      <c r="A9" s="30" t="n">
        <v>42544</v>
      </c>
      <c r="B9" s="3" t="n">
        <f aca="false">SUMPRODUCT((Ventas!$D$2:$D$10000=0)*(YEAR(Ventas!$A$2:$A$10000)=YEAR($A9))*(MONTH(Ventas!$A$2:$A$10000)=MONTH($A9))*(DAY(Ventas!$A$2:$A$10000)=DAY($A9)), Ventas!$F$2:$F$10000)</f>
        <v>131.555</v>
      </c>
      <c r="C9" s="3" t="n">
        <f aca="false">SUMPRODUCT((Ventas!$D$2:$D$10000=1)*(YEAR(Ventas!$A$2:$A$10000)=YEAR($A9))*(MONTH(Ventas!$A$2:$A$10000)=MONTH($A9))*(DAY(Ventas!$A$2:$A$10000)=DAY($A9)), Ventas!$F$2:$F$10000)</f>
        <v>19.71</v>
      </c>
      <c r="D9" s="3" t="n">
        <f aca="false">SUM(B9:C9)</f>
        <v>151.265</v>
      </c>
      <c r="F9" s="0" t="n">
        <f aca="false">SUMPRODUCT((Ventas!$D$2:$D$10000=0)*(YEAR(Ventas!$A$2:$A$10000)=YEAR($A9))*(MONTH(Ventas!$A$2:$A$10000)=MONTH($A9))*(DAY(Ventas!$A$2:$A$10000)=DAY($A9)), Ventas!G$2:G$10000)</f>
        <v>0</v>
      </c>
      <c r="G9" s="0" t="n">
        <f aca="false">SUMPRODUCT((Ventas!$D$2:$D$10000=0)*(YEAR(Ventas!$A$2:$A$10000)=YEAR($A9))*(MONTH(Ventas!$A$2:$A$10000)=MONTH($A9))*(DAY(Ventas!$A$2:$A$10000)=DAY($A9)), Ventas!H$2:H$10000)</f>
        <v>0</v>
      </c>
      <c r="H9" s="0" t="n">
        <f aca="false">SUMPRODUCT((Ventas!$D$2:$D$10000=0)*(YEAR(Ventas!$A$2:$A$10000)=YEAR($A9))*(MONTH(Ventas!$A$2:$A$10000)=MONTH($A9))*(DAY(Ventas!$A$2:$A$10000)=DAY($A9)), Ventas!I$2:I$10000)</f>
        <v>0</v>
      </c>
      <c r="I9" s="8" t="n">
        <f aca="false">SUMPRODUCT((Ventas!$D$2:$D$10000=0)*(YEAR(Ventas!$A$2:$A$10000)=YEAR($A9))*(MONTH(Ventas!$A$2:$A$10000)=MONTH($A9))*(DAY(Ventas!$A$2:$A$10000)=DAY($A9)), Ventas!J$2:J$10000)</f>
        <v>0</v>
      </c>
      <c r="J9" s="0" t="n">
        <f aca="false">SUMPRODUCT((Ventas!$D$2:$D$10000=0)*(YEAR(Ventas!$A$2:$A$10000)=YEAR($A9))*(MONTH(Ventas!$A$2:$A$10000)=MONTH($A9))*(DAY(Ventas!$A$2:$A$10000)=DAY($A9)), Ventas!K$2:K$10000)</f>
        <v>0</v>
      </c>
      <c r="K9" s="0" t="n">
        <f aca="false">SUMPRODUCT((Ventas!$D$2:$D$10000=0)*(YEAR(Ventas!$A$2:$A$10000)=YEAR($A9))*(MONTH(Ventas!$A$2:$A$10000)=MONTH($A9))*(DAY(Ventas!$A$2:$A$10000)=DAY($A9)), Ventas!L$2:L$10000)</f>
        <v>0</v>
      </c>
      <c r="L9" s="0" t="n">
        <f aca="false">SUMPRODUCT((Ventas!$D$2:$D$10000=0)*(YEAR(Ventas!$A$2:$A$10000)=YEAR($A9))*(MONTH(Ventas!$A$2:$A$10000)=MONTH($A9))*(DAY(Ventas!$A$2:$A$10000)=DAY($A9)), Ventas!M$2:M$10000)</f>
        <v>0</v>
      </c>
      <c r="M9" s="0" t="n">
        <f aca="false">SUMPRODUCT((Ventas!$D$2:$D$10000=0)*(YEAR(Ventas!$A$2:$A$10000)=YEAR($A9))*(MONTH(Ventas!$A$2:$A$10000)=MONTH($A9))*(DAY(Ventas!$A$2:$A$10000)=DAY($A9)), Ventas!N$2:N$10000)</f>
        <v>0</v>
      </c>
      <c r="N9" s="8" t="n">
        <f aca="false">SUMPRODUCT((Ventas!$D$2:$D$10000=0)*(YEAR(Ventas!$A$2:$A$10000)=YEAR($A9))*(MONTH(Ventas!$A$2:$A$10000)=MONTH($A9))*(DAY(Ventas!$A$2:$A$10000)=DAY($A9)), Ventas!O$2:O$10000)</f>
        <v>0</v>
      </c>
      <c r="O9" s="0" t="n">
        <f aca="false">SUMPRODUCT((Ventas!$D$2:$D$10000=0)*(YEAR(Ventas!$A$2:$A$10000)=YEAR($A9))*(MONTH(Ventas!$A$2:$A$10000)=MONTH($A9))*(DAY(Ventas!$A$2:$A$10000)=DAY($A9)), Ventas!P$2:P$10000)</f>
        <v>0</v>
      </c>
      <c r="P9" s="0" t="n">
        <f aca="false">SUMPRODUCT((Ventas!$D$2:$D$10000=0)*(YEAR(Ventas!$A$2:$A$10000)=YEAR($A9))*(MONTH(Ventas!$A$2:$A$10000)=MONTH($A9))*(DAY(Ventas!$A$2:$A$10000)=DAY($A9)), Ventas!Q$2:Q$10000)</f>
        <v>0</v>
      </c>
      <c r="Q9" s="0" t="n">
        <f aca="false">SUMPRODUCT((Ventas!$D$2:$D$10000=0)*(YEAR(Ventas!$A$2:$A$10000)=YEAR($A9))*(MONTH(Ventas!$A$2:$A$10000)=MONTH($A9))*(DAY(Ventas!$A$2:$A$10000)=DAY($A9)), Ventas!R$2:R$10000)</f>
        <v>0</v>
      </c>
      <c r="R9" s="0" t="n">
        <f aca="false">SUMPRODUCT((Ventas!$D$2:$D$10000=0)*(YEAR(Ventas!$A$2:$A$10000)=YEAR($A9))*(MONTH(Ventas!$A$2:$A$10000)=MONTH($A9))*(DAY(Ventas!$A$2:$A$10000)=DAY($A9)), Ventas!S$2:S$10000)</f>
        <v>0</v>
      </c>
      <c r="S9" s="8" t="n">
        <f aca="false">SUMPRODUCT((Ventas!$D$2:$D$10000=0)*(YEAR(Ventas!$A$2:$A$10000)=YEAR($A9))*(MONTH(Ventas!$A$2:$A$10000)=MONTH($A9))*(DAY(Ventas!$A$2:$A$10000)=DAY($A9)), Ventas!T$2:T$10000)</f>
        <v>0</v>
      </c>
      <c r="T9" s="0" t="n">
        <f aca="false">SUMPRODUCT((Ventas!$D$2:$D$10000=0)*(YEAR(Ventas!$A$2:$A$10000)=YEAR($A9))*(MONTH(Ventas!$A$2:$A$10000)=MONTH($A9))*(DAY(Ventas!$A$2:$A$10000)=DAY($A9)), Ventas!U$2:U$10000)</f>
        <v>1</v>
      </c>
      <c r="U9" s="0" t="n">
        <f aca="false">SUMPRODUCT((Ventas!$D$2:$D$10000=0)*(YEAR(Ventas!$A$2:$A$10000)=YEAR($A9))*(MONTH(Ventas!$A$2:$A$10000)=MONTH($A9))*(DAY(Ventas!$A$2:$A$10000)=DAY($A9)), Ventas!V$2:V$10000)</f>
        <v>0</v>
      </c>
      <c r="V9" s="0" t="n">
        <f aca="false">SUMPRODUCT((Ventas!$D$2:$D$10000=0)*(YEAR(Ventas!$A$2:$A$10000)=YEAR($A9))*(MONTH(Ventas!$A$2:$A$10000)=MONTH($A9))*(DAY(Ventas!$A$2:$A$10000)=DAY($A9)), Ventas!W$2:W$10000)</f>
        <v>0</v>
      </c>
      <c r="W9" s="0" t="n">
        <f aca="false">SUMPRODUCT((Ventas!$D$2:$D$10000=0)*(YEAR(Ventas!$A$2:$A$10000)=YEAR($A9))*(MONTH(Ventas!$A$2:$A$10000)=MONTH($A9))*(DAY(Ventas!$A$2:$A$10000)=DAY($A9)), Ventas!X$2:X$10000)</f>
        <v>0</v>
      </c>
      <c r="X9" s="8" t="n">
        <f aca="false">SUMPRODUCT((Ventas!$D$2:$D$10000=0)*(YEAR(Ventas!$A$2:$A$10000)=YEAR($A9))*(MONTH(Ventas!$A$2:$A$10000)=MONTH($A9))*(DAY(Ventas!$A$2:$A$10000)=DAY($A9)), Ventas!Y$2:Y$10000)</f>
        <v>0</v>
      </c>
      <c r="Y9" s="0" t="n">
        <f aca="false">SUMPRODUCT((Ventas!$D$2:$D$10000=0)*(YEAR(Ventas!$A$2:$A$10000)=YEAR($A9))*(MONTH(Ventas!$A$2:$A$10000)=MONTH($A9))*(DAY(Ventas!$A$2:$A$10000)=DAY($A9)), Ventas!Z$2:Z$10000)</f>
        <v>0</v>
      </c>
      <c r="Z9" s="0" t="n">
        <f aca="false">SUMPRODUCT((Ventas!$D$2:$D$10000=0)*(YEAR(Ventas!$A$2:$A$10000)=YEAR($A9))*(MONTH(Ventas!$A$2:$A$10000)=MONTH($A9))*(DAY(Ventas!$A$2:$A$10000)=DAY($A9)), Ventas!AA$2:AA$10000)</f>
        <v>0</v>
      </c>
      <c r="AA9" s="0" t="n">
        <f aca="false">SUMPRODUCT((Ventas!$D$2:$D$10000=0)*(YEAR(Ventas!$A$2:$A$10000)=YEAR($A9))*(MONTH(Ventas!$A$2:$A$10000)=MONTH($A9))*(DAY(Ventas!$A$2:$A$10000)=DAY($A9)), Ventas!AB$2:AB$10000)</f>
        <v>0</v>
      </c>
      <c r="AB9" s="0" t="n">
        <f aca="false">SUMPRODUCT((Ventas!$D$2:$D$10000=0)*(YEAR(Ventas!$A$2:$A$10000)=YEAR($A9))*(MONTH(Ventas!$A$2:$A$10000)=MONTH($A9))*(DAY(Ventas!$A$2:$A$10000)=DAY($A9)), Ventas!AC$2:AC$10000)</f>
        <v>0</v>
      </c>
      <c r="AC9" s="8" t="n">
        <f aca="false">SUMPRODUCT((Ventas!$D$2:$D$10000=0)*(YEAR(Ventas!$A$2:$A$10000)=YEAR($A9))*(MONTH(Ventas!$A$2:$A$10000)=MONTH($A9))*(DAY(Ventas!$A$2:$A$10000)=DAY($A9)), Ventas!AD$2:AD$10000)</f>
        <v>0</v>
      </c>
      <c r="AD9" s="0" t="n">
        <f aca="false">SUMPRODUCT((Ventas!$D$2:$D$10000=0)*(YEAR(Ventas!$A$2:$A$10000)=YEAR($A9))*(MONTH(Ventas!$A$2:$A$10000)=MONTH($A9))*(DAY(Ventas!$A$2:$A$10000)=DAY($A9)), Ventas!AE$2:AE$10000)</f>
        <v>1</v>
      </c>
      <c r="AE9" s="0" t="n">
        <f aca="false">SUMPRODUCT((Ventas!$D$2:$D$10000=0)*(YEAR(Ventas!$A$2:$A$10000)=YEAR($A9))*(MONTH(Ventas!$A$2:$A$10000)=MONTH($A9))*(DAY(Ventas!$A$2:$A$10000)=DAY($A9)), Ventas!AF$2:AF$10000)</f>
        <v>0</v>
      </c>
      <c r="AF9" s="0" t="n">
        <f aca="false">SUMPRODUCT((Ventas!$D$2:$D$10000=0)*(YEAR(Ventas!$A$2:$A$10000)=YEAR($A9))*(MONTH(Ventas!$A$2:$A$10000)=MONTH($A9))*(DAY(Ventas!$A$2:$A$10000)=DAY($A9)), Ventas!AG$2:AG$10000)</f>
        <v>0</v>
      </c>
      <c r="AG9" s="0" t="n">
        <f aca="false">SUMPRODUCT((Ventas!$D$2:$D$10000=0)*(YEAR(Ventas!$A$2:$A$10000)=YEAR($A9))*(MONTH(Ventas!$A$2:$A$10000)=MONTH($A9))*(DAY(Ventas!$A$2:$A$10000)=DAY($A9)), Ventas!AH$2:AH$10000)</f>
        <v>1</v>
      </c>
      <c r="AH9" s="8" t="n">
        <f aca="false">SUMPRODUCT((Ventas!$D$2:$D$10000=0)*(YEAR(Ventas!$A$2:$A$10000)=YEAR($A9))*(MONTH(Ventas!$A$2:$A$10000)=MONTH($A9))*(DAY(Ventas!$A$2:$A$10000)=DAY($A9)), Ventas!AI$2:AI$10000)</f>
        <v>0</v>
      </c>
      <c r="AI9" s="0" t="n">
        <f aca="false">SUMPRODUCT((Ventas!$D$2:$D$10000=0)*(YEAR(Ventas!$A$2:$A$10000)=YEAR($A9))*(MONTH(Ventas!$A$2:$A$10000)=MONTH($A9))*(DAY(Ventas!$A$2:$A$10000)=DAY($A9)), Ventas!AJ$2:AJ$10000)</f>
        <v>3</v>
      </c>
      <c r="AJ9" s="0" t="n">
        <f aca="false">SUMPRODUCT((Ventas!$D$2:$D$10000=0)*(YEAR(Ventas!$A$2:$A$10000)=YEAR($A9))*(MONTH(Ventas!$A$2:$A$10000)=MONTH($A9))*(DAY(Ventas!$A$2:$A$10000)=DAY($A9)), Ventas!AK$2:AK$10000)</f>
        <v>0</v>
      </c>
      <c r="AK9" s="8" t="n">
        <f aca="false">SUMPRODUCT((Ventas!$D$2:$D$10000=0)*(YEAR(Ventas!$A$2:$A$10000)=YEAR($A9))*(MONTH(Ventas!$A$2:$A$10000)=MONTH($A9))*(DAY(Ventas!$A$2:$A$10000)=DAY($A9)), Ventas!AL$2:AL$10000)</f>
        <v>0</v>
      </c>
      <c r="AL9" s="0" t="n">
        <f aca="false">SUMPRODUCT((Ventas!$D$2:$D$10000=0)*(YEAR(Ventas!$A$2:$A$10000)=YEAR($A9))*(MONTH(Ventas!$A$2:$A$10000)=MONTH($A9))*(DAY(Ventas!$A$2:$A$10000)=DAY($A9)), Ventas!AM$2:AM$10000)</f>
        <v>0</v>
      </c>
      <c r="AM9" s="0" t="n">
        <f aca="false">SUMPRODUCT((Ventas!$D$2:$D$10000=0)*(YEAR(Ventas!$A$2:$A$10000)=YEAR($A9))*(MONTH(Ventas!$A$2:$A$10000)=MONTH($A9))*(DAY(Ventas!$A$2:$A$10000)=DAY($A9)), Ventas!AN$2:AN$10000)</f>
        <v>0</v>
      </c>
      <c r="AN9" s="8" t="n">
        <f aca="false">SUMPRODUCT((Ventas!$D$2:$D$10000=0)*(YEAR(Ventas!$A$2:$A$10000)=YEAR($A9))*(MONTH(Ventas!$A$2:$A$10000)=MONTH($A9))*(DAY(Ventas!$A$2:$A$10000)=DAY($A9)), Ventas!AO$2:AO$10000)</f>
        <v>0</v>
      </c>
      <c r="AO9" s="0" t="n">
        <f aca="false">SUMPRODUCT((Ventas!$D$2:$D$10000=0)*(YEAR(Ventas!$A$2:$A$10000)=YEAR($A9))*(MONTH(Ventas!$A$2:$A$10000)=MONTH($A9))*(DAY(Ventas!$A$2:$A$10000)=DAY($A9)), Ventas!AP$2:AP$10000)</f>
        <v>0</v>
      </c>
      <c r="AP9" s="0" t="n">
        <f aca="false">SUMPRODUCT((Ventas!$D$2:$D$10000=0)*(YEAR(Ventas!$A$2:$A$10000)=YEAR($A9))*(MONTH(Ventas!$A$2:$A$10000)=MONTH($A9))*(DAY(Ventas!$A$2:$A$10000)=DAY($A9)), Ventas!AQ$2:AQ$10000)</f>
        <v>0</v>
      </c>
      <c r="AQ9" s="0" t="n">
        <f aca="false">SUMPRODUCT((Ventas!$D$2:$D$10000=0)*(YEAR(Ventas!$A$2:$A$10000)=YEAR($A9))*(MONTH(Ventas!$A$2:$A$10000)=MONTH($A9))*(DAY(Ventas!$A$2:$A$10000)=DAY($A9)), Ventas!AR$2:AR$10000)</f>
        <v>0</v>
      </c>
      <c r="AR9" s="8" t="n">
        <f aca="false">SUMPRODUCT((Ventas!$D$2:$D$10000=0)*(YEAR(Ventas!$A$2:$A$10000)=YEAR($A9))*(MONTH(Ventas!$A$2:$A$10000)=MONTH($A9))*(DAY(Ventas!$A$2:$A$10000)=DAY($A9)), Ventas!AS$2:AS$10000)</f>
        <v>0</v>
      </c>
      <c r="AS9" s="0" t="n">
        <f aca="false">SUMPRODUCT((Ventas!$D$2:$D$10000=0)*(YEAR(Ventas!$A$2:$A$10000)=YEAR($A9))*(MONTH(Ventas!$A$2:$A$10000)=MONTH($A9))*(DAY(Ventas!$A$2:$A$10000)=DAY($A9)), Ventas!AT$2:AT$10000)</f>
        <v>0</v>
      </c>
      <c r="AT9" s="0" t="n">
        <f aca="false">SUMPRODUCT((Ventas!$D$2:$D$10000=0)*(YEAR(Ventas!$A$2:$A$10000)=YEAR($A9))*(MONTH(Ventas!$A$2:$A$10000)=MONTH($A9))*(DAY(Ventas!$A$2:$A$10000)=DAY($A9)), Ventas!AU$2:AU$10000)</f>
        <v>0</v>
      </c>
      <c r="AU9" s="0" t="n">
        <f aca="false">SUMPRODUCT((Ventas!$D$2:$D$10000=0)*(YEAR(Ventas!$A$2:$A$10000)=YEAR($A9))*(MONTH(Ventas!$A$2:$A$10000)=MONTH($A9))*(DAY(Ventas!$A$2:$A$10000)=DAY($A9)), Ventas!AV$2:AV$10000)</f>
        <v>0</v>
      </c>
      <c r="AV9" s="8" t="n">
        <f aca="false">SUMPRODUCT((Ventas!$D$2:$D$10000=0)*(YEAR(Ventas!$A$2:$A$10000)=YEAR($A9))*(MONTH(Ventas!$A$2:$A$10000)=MONTH($A9))*(DAY(Ventas!$A$2:$A$10000)=DAY($A9)), Ventas!AW$2:AW$10000)</f>
        <v>0</v>
      </c>
      <c r="AW9" s="0" t="n">
        <f aca="false">SUMPRODUCT((Ventas!$D$2:$D$10000=0)*(YEAR(Ventas!$A$2:$A$10000)=YEAR($A9))*(MONTH(Ventas!$A$2:$A$10000)=MONTH($A9))*(DAY(Ventas!$A$2:$A$10000)=DAY($A9)), Ventas!AX$2:AX$10000)</f>
        <v>0</v>
      </c>
      <c r="AX9" s="0" t="n">
        <f aca="false">SUMPRODUCT((Ventas!$D$2:$D$10000=0)*(YEAR(Ventas!$A$2:$A$10000)=YEAR($A9))*(MONTH(Ventas!$A$2:$A$10000)=MONTH($A9))*(DAY(Ventas!$A$2:$A$10000)=DAY($A9)), Ventas!AY$2:AY$10000)</f>
        <v>0</v>
      </c>
      <c r="AY9" s="0" t="n">
        <f aca="false">SUMPRODUCT((Ventas!$D$2:$D$10000=0)*(YEAR(Ventas!$A$2:$A$10000)=YEAR($A9))*(MONTH(Ventas!$A$2:$A$10000)=MONTH($A9))*(DAY(Ventas!$A$2:$A$10000)=DAY($A9)), Ventas!AZ$2:AZ$10000)</f>
        <v>0</v>
      </c>
      <c r="AZ9" s="8" t="n">
        <f aca="false">SUMPRODUCT((Ventas!$D$2:$D$10000=0)*(YEAR(Ventas!$A$2:$A$10000)=YEAR($A9))*(MONTH(Ventas!$A$2:$A$10000)=MONTH($A9))*(DAY(Ventas!$A$2:$A$10000)=DAY($A9)), Ventas!BA$2:BA$10000)</f>
        <v>0</v>
      </c>
      <c r="BA9" s="0" t="n">
        <f aca="false">SUMPRODUCT((Ventas!$D$2:$D$10000=0)*(YEAR(Ventas!$A$2:$A$10000)=YEAR($A9))*(MONTH(Ventas!$A$2:$A$10000)=MONTH($A9))*(DAY(Ventas!$A$2:$A$10000)=DAY($A9)), Ventas!BB$2:BB$10000)</f>
        <v>0</v>
      </c>
      <c r="BB9" s="0" t="n">
        <f aca="false">SUMPRODUCT((Ventas!$D$2:$D$10000=0)*(YEAR(Ventas!$A$2:$A$10000)=YEAR($A9))*(MONTH(Ventas!$A$2:$A$10000)=MONTH($A9))*(DAY(Ventas!$A$2:$A$10000)=DAY($A9)), Ventas!BC$2:BC$10000)</f>
        <v>0</v>
      </c>
      <c r="BC9" s="0" t="n">
        <f aca="false">SUMPRODUCT((Ventas!$D$2:$D$10000=0)*(YEAR(Ventas!$A$2:$A$10000)=YEAR($A9))*(MONTH(Ventas!$A$2:$A$10000)=MONTH($A9))*(DAY(Ventas!$A$2:$A$10000)=DAY($A9)), Ventas!BD$2:BD$10000)</f>
        <v>0</v>
      </c>
      <c r="BD9" s="8" t="n">
        <f aca="false">SUMPRODUCT((Ventas!$D$2:$D$10000=0)*(YEAR(Ventas!$A$2:$A$10000)=YEAR($A9))*(MONTH(Ventas!$A$2:$A$10000)=MONTH($A9))*(DAY(Ventas!$A$2:$A$10000)=DAY($A9)), Ventas!BE$2:BE$10000)</f>
        <v>0</v>
      </c>
      <c r="BE9" s="0" t="n">
        <f aca="false">SUMPRODUCT((Ventas!$D$2:$D$10000=0)*(YEAR(Ventas!$A$2:$A$10000)=YEAR($A9))*(MONTH(Ventas!$A$2:$A$10000)=MONTH($A9))*(DAY(Ventas!$A$2:$A$10000)=DAY($A9)), Ventas!BF$2:BF$10000)</f>
        <v>3</v>
      </c>
      <c r="BF9" s="8" t="n">
        <f aca="false">SUMPRODUCT((Ventas!$D$2:$D$10000=0)*(YEAR(Ventas!$A$2:$A$10000)=YEAR($A9))*(MONTH(Ventas!$A$2:$A$10000)=MONTH($A9))*(DAY(Ventas!$A$2:$A$10000)=DAY($A9)), Ventas!BG$2:BG$10000)</f>
        <v>0</v>
      </c>
      <c r="BG9" s="0" t="n">
        <f aca="false">SUMPRODUCT((Ventas!$D$2:$D$10000=0)*(YEAR(Ventas!$A$2:$A$10000)=YEAR($A9))*(MONTH(Ventas!$A$2:$A$10000)=MONTH($A9))*(DAY(Ventas!$A$2:$A$10000)=DAY($A9)), Ventas!BH$2:BH$10000)</f>
        <v>0</v>
      </c>
      <c r="BH9" s="0" t="n">
        <f aca="false">SUMPRODUCT((Ventas!$D$2:$D$10000=0)*(YEAR(Ventas!$A$2:$A$10000)=YEAR($A9))*(MONTH(Ventas!$A$2:$A$10000)=MONTH($A9))*(DAY(Ventas!$A$2:$A$10000)=DAY($A9)), Ventas!BI$2:BI$10000)</f>
        <v>2</v>
      </c>
      <c r="BI9" s="0" t="n">
        <f aca="false">SUMPRODUCT((Ventas!$D$2:$D$10000=0)*(YEAR(Ventas!$A$2:$A$10000)=YEAR($A9))*(MONTH(Ventas!$A$2:$A$10000)=MONTH($A9))*(DAY(Ventas!$A$2:$A$10000)=DAY($A9)), Ventas!BJ$2:BJ$10000)</f>
        <v>2</v>
      </c>
      <c r="BJ9" s="0" t="n">
        <f aca="false">SUMPRODUCT((Ventas!$D$2:$D$10000=0)*(YEAR(Ventas!$A$2:$A$10000)=YEAR($A9))*(MONTH(Ventas!$A$2:$A$10000)=MONTH($A9))*(DAY(Ventas!$A$2:$A$10000)=DAY($A9)), Ventas!BK$2:BK$10000)</f>
        <v>0</v>
      </c>
      <c r="BK9" s="0" t="n">
        <f aca="false">SUMPRODUCT((Ventas!$D$2:$D$10000=0)*(YEAR(Ventas!$A$2:$A$10000)=YEAR($A9))*(MONTH(Ventas!$A$2:$A$10000)=MONTH($A9))*(DAY(Ventas!$A$2:$A$10000)=DAY($A9)), Ventas!BL$2:BL$10000)</f>
        <v>0</v>
      </c>
      <c r="BL9" s="0" t="n">
        <f aca="false">SUMPRODUCT((Ventas!$D$2:$D$10000=0)*(YEAR(Ventas!$A$2:$A$10000)=YEAR($A9))*(MONTH(Ventas!$A$2:$A$10000)=MONTH($A9))*(DAY(Ventas!$A$2:$A$10000)=DAY($A9)), Ventas!BM$2:BM$10000)</f>
        <v>0</v>
      </c>
      <c r="BM9" s="0" t="n">
        <f aca="false">SUMPRODUCT((Ventas!$D$2:$D$10000=0)*(YEAR(Ventas!$A$2:$A$10000)=YEAR($A9))*(MONTH(Ventas!$A$2:$A$10000)=MONTH($A9))*(DAY(Ventas!$A$2:$A$10000)=DAY($A9)), Ventas!BN$2:BN$10000)</f>
        <v>0</v>
      </c>
      <c r="BN9" s="0" t="n">
        <f aca="false">SUMPRODUCT((Ventas!$D$2:$D$10000=0)*(YEAR(Ventas!$A$2:$A$10000)=YEAR($A9))*(MONTH(Ventas!$A$2:$A$10000)=MONTH($A9))*(DAY(Ventas!$A$2:$A$10000)=DAY($A9)), Ventas!BO$2:BO$10000)</f>
        <v>0</v>
      </c>
      <c r="BO9" s="0" t="n">
        <f aca="false">SUMPRODUCT((Ventas!$D$2:$D$10000=0)*(YEAR(Ventas!$A$2:$A$10000)=YEAR($A9))*(MONTH(Ventas!$A$2:$A$10000)=MONTH($A9))*(DAY(Ventas!$A$2:$A$10000)=DAY($A9)), Ventas!BP$2:BP$10000)</f>
        <v>0</v>
      </c>
      <c r="BP9" s="0" t="n">
        <f aca="false">SUMPRODUCT((Ventas!$D$2:$D$10000=0)*(YEAR(Ventas!$A$2:$A$10000)=YEAR($A9))*(MONTH(Ventas!$A$2:$A$10000)=MONTH($A9))*(DAY(Ventas!$A$2:$A$10000)=DAY($A9)), Ventas!BQ$2:BQ$10000)</f>
        <v>0</v>
      </c>
      <c r="BQ9" s="0" t="n">
        <f aca="false">SUMPRODUCT((Ventas!$D$2:$D$10000=0)*(YEAR(Ventas!$A$2:$A$10000)=YEAR($A9))*(MONTH(Ventas!$A$2:$A$10000)=MONTH($A9))*(DAY(Ventas!$A$2:$A$10000)=DAY($A9)), Ventas!BR$2:BR$10000)</f>
        <v>0</v>
      </c>
      <c r="BR9" s="0" t="n">
        <f aca="false">SUMPRODUCT((Ventas!$D$2:$D$10000=0)*(YEAR(Ventas!$A$2:$A$10000)=YEAR($A9))*(MONTH(Ventas!$A$2:$A$10000)=MONTH($A9))*(DAY(Ventas!$A$2:$A$10000)=DAY($A9)), Ventas!BS$2:BS$10000)</f>
        <v>0</v>
      </c>
      <c r="BS9" s="0" t="n">
        <f aca="false">SUMPRODUCT((Ventas!$D$2:$D$10000=0)*(YEAR(Ventas!$A$2:$A$10000)=YEAR($A9))*(MONTH(Ventas!$A$2:$A$10000)=MONTH($A9))*(DAY(Ventas!$A$2:$A$10000)=DAY($A9)), Ventas!BT$2:BT$10000)</f>
        <v>0</v>
      </c>
      <c r="BT9" s="0"/>
    </row>
    <row r="10" customFormat="false" ht="12.8" hidden="false" customHeight="false" outlineLevel="0" collapsed="false">
      <c r="A10" s="30" t="n">
        <v>42545</v>
      </c>
      <c r="B10" s="3" t="n">
        <f aca="false">SUMPRODUCT((Ventas!$D$2:$D$10000=0)*(YEAR(Ventas!$A$2:$A$10000)=YEAR($A10))*(MONTH(Ventas!$A$2:$A$10000)=MONTH($A10))*(DAY(Ventas!$A$2:$A$10000)=DAY($A10)), Ventas!$F$2:$F$10000)</f>
        <v>110.35</v>
      </c>
      <c r="C10" s="3" t="n">
        <f aca="false">SUMPRODUCT((Ventas!$D$2:$D$10000=1)*(YEAR(Ventas!$A$2:$A$10000)=YEAR($A10))*(MONTH(Ventas!$A$2:$A$10000)=MONTH($A10))*(DAY(Ventas!$A$2:$A$10000)=DAY($A10)), Ventas!$F$2:$F$10000)</f>
        <v>55.8</v>
      </c>
      <c r="D10" s="3" t="n">
        <f aca="false">SUM(B10:C10)</f>
        <v>166.15</v>
      </c>
      <c r="F10" s="0" t="n">
        <f aca="false">SUMPRODUCT((Ventas!$D$2:$D$10000=0)*(YEAR(Ventas!$A$2:$A$10000)=YEAR($A10))*(MONTH(Ventas!$A$2:$A$10000)=MONTH($A10))*(DAY(Ventas!$A$2:$A$10000)=DAY($A10)), Ventas!G$2:G$10000)</f>
        <v>3</v>
      </c>
      <c r="G10" s="0" t="n">
        <f aca="false">SUMPRODUCT((Ventas!$D$2:$D$10000=0)*(YEAR(Ventas!$A$2:$A$10000)=YEAR($A10))*(MONTH(Ventas!$A$2:$A$10000)=MONTH($A10))*(DAY(Ventas!$A$2:$A$10000)=DAY($A10)), Ventas!H$2:H$10000)</f>
        <v>1</v>
      </c>
      <c r="H10" s="0" t="n">
        <f aca="false">SUMPRODUCT((Ventas!$D$2:$D$10000=0)*(YEAR(Ventas!$A$2:$A$10000)=YEAR($A10))*(MONTH(Ventas!$A$2:$A$10000)=MONTH($A10))*(DAY(Ventas!$A$2:$A$10000)=DAY($A10)), Ventas!I$2:I$10000)</f>
        <v>0</v>
      </c>
      <c r="I10" s="8" t="n">
        <f aca="false">SUMPRODUCT((Ventas!$D$2:$D$10000=0)*(YEAR(Ventas!$A$2:$A$10000)=YEAR($A10))*(MONTH(Ventas!$A$2:$A$10000)=MONTH($A10))*(DAY(Ventas!$A$2:$A$10000)=DAY($A10)), Ventas!J$2:J$10000)</f>
        <v>0</v>
      </c>
      <c r="J10" s="0" t="n">
        <f aca="false">SUMPRODUCT((Ventas!$D$2:$D$10000=0)*(YEAR(Ventas!$A$2:$A$10000)=YEAR($A10))*(MONTH(Ventas!$A$2:$A$10000)=MONTH($A10))*(DAY(Ventas!$A$2:$A$10000)=DAY($A10)), Ventas!K$2:K$10000)</f>
        <v>0</v>
      </c>
      <c r="K10" s="0" t="n">
        <f aca="false">SUMPRODUCT((Ventas!$D$2:$D$10000=0)*(YEAR(Ventas!$A$2:$A$10000)=YEAR($A10))*(MONTH(Ventas!$A$2:$A$10000)=MONTH($A10))*(DAY(Ventas!$A$2:$A$10000)=DAY($A10)), Ventas!L$2:L$10000)</f>
        <v>1</v>
      </c>
      <c r="L10" s="0" t="n">
        <f aca="false">SUMPRODUCT((Ventas!$D$2:$D$10000=0)*(YEAR(Ventas!$A$2:$A$10000)=YEAR($A10))*(MONTH(Ventas!$A$2:$A$10000)=MONTH($A10))*(DAY(Ventas!$A$2:$A$10000)=DAY($A10)), Ventas!M$2:M$10000)</f>
        <v>4</v>
      </c>
      <c r="M10" s="0" t="n">
        <f aca="false">SUMPRODUCT((Ventas!$D$2:$D$10000=0)*(YEAR(Ventas!$A$2:$A$10000)=YEAR($A10))*(MONTH(Ventas!$A$2:$A$10000)=MONTH($A10))*(DAY(Ventas!$A$2:$A$10000)=DAY($A10)), Ventas!N$2:N$10000)</f>
        <v>0</v>
      </c>
      <c r="N10" s="8" t="n">
        <f aca="false">SUMPRODUCT((Ventas!$D$2:$D$10000=0)*(YEAR(Ventas!$A$2:$A$10000)=YEAR($A10))*(MONTH(Ventas!$A$2:$A$10000)=MONTH($A10))*(DAY(Ventas!$A$2:$A$10000)=DAY($A10)), Ventas!O$2:O$10000)</f>
        <v>0</v>
      </c>
      <c r="O10" s="0" t="n">
        <f aca="false">SUMPRODUCT((Ventas!$D$2:$D$10000=0)*(YEAR(Ventas!$A$2:$A$10000)=YEAR($A10))*(MONTH(Ventas!$A$2:$A$10000)=MONTH($A10))*(DAY(Ventas!$A$2:$A$10000)=DAY($A10)), Ventas!P$2:P$10000)</f>
        <v>0</v>
      </c>
      <c r="P10" s="0" t="n">
        <f aca="false">SUMPRODUCT((Ventas!$D$2:$D$10000=0)*(YEAR(Ventas!$A$2:$A$10000)=YEAR($A10))*(MONTH(Ventas!$A$2:$A$10000)=MONTH($A10))*(DAY(Ventas!$A$2:$A$10000)=DAY($A10)), Ventas!Q$2:Q$10000)</f>
        <v>0</v>
      </c>
      <c r="Q10" s="0" t="n">
        <f aca="false">SUMPRODUCT((Ventas!$D$2:$D$10000=0)*(YEAR(Ventas!$A$2:$A$10000)=YEAR($A10))*(MONTH(Ventas!$A$2:$A$10000)=MONTH($A10))*(DAY(Ventas!$A$2:$A$10000)=DAY($A10)), Ventas!R$2:R$10000)</f>
        <v>0</v>
      </c>
      <c r="R10" s="0" t="n">
        <f aca="false">SUMPRODUCT((Ventas!$D$2:$D$10000=0)*(YEAR(Ventas!$A$2:$A$10000)=YEAR($A10))*(MONTH(Ventas!$A$2:$A$10000)=MONTH($A10))*(DAY(Ventas!$A$2:$A$10000)=DAY($A10)), Ventas!S$2:S$10000)</f>
        <v>0</v>
      </c>
      <c r="S10" s="8" t="n">
        <f aca="false">SUMPRODUCT((Ventas!$D$2:$D$10000=0)*(YEAR(Ventas!$A$2:$A$10000)=YEAR($A10))*(MONTH(Ventas!$A$2:$A$10000)=MONTH($A10))*(DAY(Ventas!$A$2:$A$10000)=DAY($A10)), Ventas!T$2:T$10000)</f>
        <v>0</v>
      </c>
      <c r="T10" s="0" t="n">
        <f aca="false">SUMPRODUCT((Ventas!$D$2:$D$10000=0)*(YEAR(Ventas!$A$2:$A$10000)=YEAR($A10))*(MONTH(Ventas!$A$2:$A$10000)=MONTH($A10))*(DAY(Ventas!$A$2:$A$10000)=DAY($A10)), Ventas!U$2:U$10000)</f>
        <v>0</v>
      </c>
      <c r="U10" s="0" t="n">
        <f aca="false">SUMPRODUCT((Ventas!$D$2:$D$10000=0)*(YEAR(Ventas!$A$2:$A$10000)=YEAR($A10))*(MONTH(Ventas!$A$2:$A$10000)=MONTH($A10))*(DAY(Ventas!$A$2:$A$10000)=DAY($A10)), Ventas!V$2:V$10000)</f>
        <v>0</v>
      </c>
      <c r="V10" s="0" t="n">
        <f aca="false">SUMPRODUCT((Ventas!$D$2:$D$10000=0)*(YEAR(Ventas!$A$2:$A$10000)=YEAR($A10))*(MONTH(Ventas!$A$2:$A$10000)=MONTH($A10))*(DAY(Ventas!$A$2:$A$10000)=DAY($A10)), Ventas!W$2:W$10000)</f>
        <v>0</v>
      </c>
      <c r="W10" s="0" t="n">
        <f aca="false">SUMPRODUCT((Ventas!$D$2:$D$10000=0)*(YEAR(Ventas!$A$2:$A$10000)=YEAR($A10))*(MONTH(Ventas!$A$2:$A$10000)=MONTH($A10))*(DAY(Ventas!$A$2:$A$10000)=DAY($A10)), Ventas!X$2:X$10000)</f>
        <v>0</v>
      </c>
      <c r="X10" s="8" t="n">
        <f aca="false">SUMPRODUCT((Ventas!$D$2:$D$10000=0)*(YEAR(Ventas!$A$2:$A$10000)=YEAR($A10))*(MONTH(Ventas!$A$2:$A$10000)=MONTH($A10))*(DAY(Ventas!$A$2:$A$10000)=DAY($A10)), Ventas!Y$2:Y$10000)</f>
        <v>0</v>
      </c>
      <c r="Y10" s="0" t="n">
        <f aca="false">SUMPRODUCT((Ventas!$D$2:$D$10000=0)*(YEAR(Ventas!$A$2:$A$10000)=YEAR($A10))*(MONTH(Ventas!$A$2:$A$10000)=MONTH($A10))*(DAY(Ventas!$A$2:$A$10000)=DAY($A10)), Ventas!Z$2:Z$10000)</f>
        <v>0</v>
      </c>
      <c r="Z10" s="0" t="n">
        <f aca="false">SUMPRODUCT((Ventas!$D$2:$D$10000=0)*(YEAR(Ventas!$A$2:$A$10000)=YEAR($A10))*(MONTH(Ventas!$A$2:$A$10000)=MONTH($A10))*(DAY(Ventas!$A$2:$A$10000)=DAY($A10)), Ventas!AA$2:AA$10000)</f>
        <v>0</v>
      </c>
      <c r="AA10" s="0" t="n">
        <f aca="false">SUMPRODUCT((Ventas!$D$2:$D$10000=0)*(YEAR(Ventas!$A$2:$A$10000)=YEAR($A10))*(MONTH(Ventas!$A$2:$A$10000)=MONTH($A10))*(DAY(Ventas!$A$2:$A$10000)=DAY($A10)), Ventas!AB$2:AB$10000)</f>
        <v>0</v>
      </c>
      <c r="AB10" s="0" t="n">
        <f aca="false">SUMPRODUCT((Ventas!$D$2:$D$10000=0)*(YEAR(Ventas!$A$2:$A$10000)=YEAR($A10))*(MONTH(Ventas!$A$2:$A$10000)=MONTH($A10))*(DAY(Ventas!$A$2:$A$10000)=DAY($A10)), Ventas!AC$2:AC$10000)</f>
        <v>0</v>
      </c>
      <c r="AC10" s="8" t="n">
        <f aca="false">SUMPRODUCT((Ventas!$D$2:$D$10000=0)*(YEAR(Ventas!$A$2:$A$10000)=YEAR($A10))*(MONTH(Ventas!$A$2:$A$10000)=MONTH($A10))*(DAY(Ventas!$A$2:$A$10000)=DAY($A10)), Ventas!AD$2:AD$10000)</f>
        <v>0</v>
      </c>
      <c r="AD10" s="0" t="n">
        <f aca="false">SUMPRODUCT((Ventas!$D$2:$D$10000=0)*(YEAR(Ventas!$A$2:$A$10000)=YEAR($A10))*(MONTH(Ventas!$A$2:$A$10000)=MONTH($A10))*(DAY(Ventas!$A$2:$A$10000)=DAY($A10)), Ventas!AE$2:AE$10000)</f>
        <v>1</v>
      </c>
      <c r="AE10" s="0" t="n">
        <f aca="false">SUMPRODUCT((Ventas!$D$2:$D$10000=0)*(YEAR(Ventas!$A$2:$A$10000)=YEAR($A10))*(MONTH(Ventas!$A$2:$A$10000)=MONTH($A10))*(DAY(Ventas!$A$2:$A$10000)=DAY($A10)), Ventas!AF$2:AF$10000)</f>
        <v>0</v>
      </c>
      <c r="AF10" s="0" t="n">
        <f aca="false">SUMPRODUCT((Ventas!$D$2:$D$10000=0)*(YEAR(Ventas!$A$2:$A$10000)=YEAR($A10))*(MONTH(Ventas!$A$2:$A$10000)=MONTH($A10))*(DAY(Ventas!$A$2:$A$10000)=DAY($A10)), Ventas!AG$2:AG$10000)</f>
        <v>1</v>
      </c>
      <c r="AG10" s="0" t="n">
        <f aca="false">SUMPRODUCT((Ventas!$D$2:$D$10000=0)*(YEAR(Ventas!$A$2:$A$10000)=YEAR($A10))*(MONTH(Ventas!$A$2:$A$10000)=MONTH($A10))*(DAY(Ventas!$A$2:$A$10000)=DAY($A10)), Ventas!AH$2:AH$10000)</f>
        <v>0</v>
      </c>
      <c r="AH10" s="8" t="n">
        <f aca="false">SUMPRODUCT((Ventas!$D$2:$D$10000=0)*(YEAR(Ventas!$A$2:$A$10000)=YEAR($A10))*(MONTH(Ventas!$A$2:$A$10000)=MONTH($A10))*(DAY(Ventas!$A$2:$A$10000)=DAY($A10)), Ventas!AI$2:AI$10000)</f>
        <v>0</v>
      </c>
      <c r="AI10" s="0" t="n">
        <f aca="false">SUMPRODUCT((Ventas!$D$2:$D$10000=0)*(YEAR(Ventas!$A$2:$A$10000)=YEAR($A10))*(MONTH(Ventas!$A$2:$A$10000)=MONTH($A10))*(DAY(Ventas!$A$2:$A$10000)=DAY($A10)), Ventas!AJ$2:AJ$10000)</f>
        <v>0</v>
      </c>
      <c r="AJ10" s="0" t="n">
        <f aca="false">SUMPRODUCT((Ventas!$D$2:$D$10000=0)*(YEAR(Ventas!$A$2:$A$10000)=YEAR($A10))*(MONTH(Ventas!$A$2:$A$10000)=MONTH($A10))*(DAY(Ventas!$A$2:$A$10000)=DAY($A10)), Ventas!AK$2:AK$10000)</f>
        <v>0</v>
      </c>
      <c r="AK10" s="8" t="n">
        <f aca="false">SUMPRODUCT((Ventas!$D$2:$D$10000=0)*(YEAR(Ventas!$A$2:$A$10000)=YEAR($A10))*(MONTH(Ventas!$A$2:$A$10000)=MONTH($A10))*(DAY(Ventas!$A$2:$A$10000)=DAY($A10)), Ventas!AL$2:AL$10000)</f>
        <v>0</v>
      </c>
      <c r="AL10" s="0" t="n">
        <f aca="false">SUMPRODUCT((Ventas!$D$2:$D$10000=0)*(YEAR(Ventas!$A$2:$A$10000)=YEAR($A10))*(MONTH(Ventas!$A$2:$A$10000)=MONTH($A10))*(DAY(Ventas!$A$2:$A$10000)=DAY($A10)), Ventas!AM$2:AM$10000)</f>
        <v>0</v>
      </c>
      <c r="AM10" s="0" t="n">
        <f aca="false">SUMPRODUCT((Ventas!$D$2:$D$10000=0)*(YEAR(Ventas!$A$2:$A$10000)=YEAR($A10))*(MONTH(Ventas!$A$2:$A$10000)=MONTH($A10))*(DAY(Ventas!$A$2:$A$10000)=DAY($A10)), Ventas!AN$2:AN$10000)</f>
        <v>1</v>
      </c>
      <c r="AN10" s="8" t="n">
        <f aca="false">SUMPRODUCT((Ventas!$D$2:$D$10000=0)*(YEAR(Ventas!$A$2:$A$10000)=YEAR($A10))*(MONTH(Ventas!$A$2:$A$10000)=MONTH($A10))*(DAY(Ventas!$A$2:$A$10000)=DAY($A10)), Ventas!AO$2:AO$10000)</f>
        <v>0</v>
      </c>
      <c r="AO10" s="0" t="n">
        <f aca="false">SUMPRODUCT((Ventas!$D$2:$D$10000=0)*(YEAR(Ventas!$A$2:$A$10000)=YEAR($A10))*(MONTH(Ventas!$A$2:$A$10000)=MONTH($A10))*(DAY(Ventas!$A$2:$A$10000)=DAY($A10)), Ventas!AP$2:AP$10000)</f>
        <v>0</v>
      </c>
      <c r="AP10" s="0" t="n">
        <f aca="false">SUMPRODUCT((Ventas!$D$2:$D$10000=0)*(YEAR(Ventas!$A$2:$A$10000)=YEAR($A10))*(MONTH(Ventas!$A$2:$A$10000)=MONTH($A10))*(DAY(Ventas!$A$2:$A$10000)=DAY($A10)), Ventas!AQ$2:AQ$10000)</f>
        <v>0</v>
      </c>
      <c r="AQ10" s="0" t="n">
        <f aca="false">SUMPRODUCT((Ventas!$D$2:$D$10000=0)*(YEAR(Ventas!$A$2:$A$10000)=YEAR($A10))*(MONTH(Ventas!$A$2:$A$10000)=MONTH($A10))*(DAY(Ventas!$A$2:$A$10000)=DAY($A10)), Ventas!AR$2:AR$10000)</f>
        <v>0</v>
      </c>
      <c r="AR10" s="8" t="n">
        <f aca="false">SUMPRODUCT((Ventas!$D$2:$D$10000=0)*(YEAR(Ventas!$A$2:$A$10000)=YEAR($A10))*(MONTH(Ventas!$A$2:$A$10000)=MONTH($A10))*(DAY(Ventas!$A$2:$A$10000)=DAY($A10)), Ventas!AS$2:AS$10000)</f>
        <v>0</v>
      </c>
      <c r="AS10" s="0" t="n">
        <f aca="false">SUMPRODUCT((Ventas!$D$2:$D$10000=0)*(YEAR(Ventas!$A$2:$A$10000)=YEAR($A10))*(MONTH(Ventas!$A$2:$A$10000)=MONTH($A10))*(DAY(Ventas!$A$2:$A$10000)=DAY($A10)), Ventas!AT$2:AT$10000)</f>
        <v>0</v>
      </c>
      <c r="AT10" s="0" t="n">
        <f aca="false">SUMPRODUCT((Ventas!$D$2:$D$10000=0)*(YEAR(Ventas!$A$2:$A$10000)=YEAR($A10))*(MONTH(Ventas!$A$2:$A$10000)=MONTH($A10))*(DAY(Ventas!$A$2:$A$10000)=DAY($A10)), Ventas!AU$2:AU$10000)</f>
        <v>0</v>
      </c>
      <c r="AU10" s="0" t="n">
        <f aca="false">SUMPRODUCT((Ventas!$D$2:$D$10000=0)*(YEAR(Ventas!$A$2:$A$10000)=YEAR($A10))*(MONTH(Ventas!$A$2:$A$10000)=MONTH($A10))*(DAY(Ventas!$A$2:$A$10000)=DAY($A10)), Ventas!AV$2:AV$10000)</f>
        <v>0</v>
      </c>
      <c r="AV10" s="8" t="n">
        <f aca="false">SUMPRODUCT((Ventas!$D$2:$D$10000=0)*(YEAR(Ventas!$A$2:$A$10000)=YEAR($A10))*(MONTH(Ventas!$A$2:$A$10000)=MONTH($A10))*(DAY(Ventas!$A$2:$A$10000)=DAY($A10)), Ventas!AW$2:AW$10000)</f>
        <v>0</v>
      </c>
      <c r="AW10" s="0" t="n">
        <f aca="false">SUMPRODUCT((Ventas!$D$2:$D$10000=0)*(YEAR(Ventas!$A$2:$A$10000)=YEAR($A10))*(MONTH(Ventas!$A$2:$A$10000)=MONTH($A10))*(DAY(Ventas!$A$2:$A$10000)=DAY($A10)), Ventas!AX$2:AX$10000)</f>
        <v>0</v>
      </c>
      <c r="AX10" s="0" t="n">
        <f aca="false">SUMPRODUCT((Ventas!$D$2:$D$10000=0)*(YEAR(Ventas!$A$2:$A$10000)=YEAR($A10))*(MONTH(Ventas!$A$2:$A$10000)=MONTH($A10))*(DAY(Ventas!$A$2:$A$10000)=DAY($A10)), Ventas!AY$2:AY$10000)</f>
        <v>0</v>
      </c>
      <c r="AY10" s="0" t="n">
        <f aca="false">SUMPRODUCT((Ventas!$D$2:$D$10000=0)*(YEAR(Ventas!$A$2:$A$10000)=YEAR($A10))*(MONTH(Ventas!$A$2:$A$10000)=MONTH($A10))*(DAY(Ventas!$A$2:$A$10000)=DAY($A10)), Ventas!AZ$2:AZ$10000)</f>
        <v>0</v>
      </c>
      <c r="AZ10" s="8" t="n">
        <f aca="false">SUMPRODUCT((Ventas!$D$2:$D$10000=0)*(YEAR(Ventas!$A$2:$A$10000)=YEAR($A10))*(MONTH(Ventas!$A$2:$A$10000)=MONTH($A10))*(DAY(Ventas!$A$2:$A$10000)=DAY($A10)), Ventas!BA$2:BA$10000)</f>
        <v>0</v>
      </c>
      <c r="BA10" s="0" t="n">
        <f aca="false">SUMPRODUCT((Ventas!$D$2:$D$10000=0)*(YEAR(Ventas!$A$2:$A$10000)=YEAR($A10))*(MONTH(Ventas!$A$2:$A$10000)=MONTH($A10))*(DAY(Ventas!$A$2:$A$10000)=DAY($A10)), Ventas!BB$2:BB$10000)</f>
        <v>0</v>
      </c>
      <c r="BB10" s="0" t="n">
        <f aca="false">SUMPRODUCT((Ventas!$D$2:$D$10000=0)*(YEAR(Ventas!$A$2:$A$10000)=YEAR($A10))*(MONTH(Ventas!$A$2:$A$10000)=MONTH($A10))*(DAY(Ventas!$A$2:$A$10000)=DAY($A10)), Ventas!BC$2:BC$10000)</f>
        <v>0</v>
      </c>
      <c r="BC10" s="0" t="n">
        <f aca="false">SUMPRODUCT((Ventas!$D$2:$D$10000=0)*(YEAR(Ventas!$A$2:$A$10000)=YEAR($A10))*(MONTH(Ventas!$A$2:$A$10000)=MONTH($A10))*(DAY(Ventas!$A$2:$A$10000)=DAY($A10)), Ventas!BD$2:BD$10000)</f>
        <v>0</v>
      </c>
      <c r="BD10" s="8" t="n">
        <f aca="false">SUMPRODUCT((Ventas!$D$2:$D$10000=0)*(YEAR(Ventas!$A$2:$A$10000)=YEAR($A10))*(MONTH(Ventas!$A$2:$A$10000)=MONTH($A10))*(DAY(Ventas!$A$2:$A$10000)=DAY($A10)), Ventas!BE$2:BE$10000)</f>
        <v>0</v>
      </c>
      <c r="BE10" s="0" t="n">
        <f aca="false">SUMPRODUCT((Ventas!$D$2:$D$10000=0)*(YEAR(Ventas!$A$2:$A$10000)=YEAR($A10))*(MONTH(Ventas!$A$2:$A$10000)=MONTH($A10))*(DAY(Ventas!$A$2:$A$10000)=DAY($A10)), Ventas!BF$2:BF$10000)</f>
        <v>0</v>
      </c>
      <c r="BF10" s="8" t="n">
        <f aca="false">SUMPRODUCT((Ventas!$D$2:$D$10000=0)*(YEAR(Ventas!$A$2:$A$10000)=YEAR($A10))*(MONTH(Ventas!$A$2:$A$10000)=MONTH($A10))*(DAY(Ventas!$A$2:$A$10000)=DAY($A10)), Ventas!BG$2:BG$10000)</f>
        <v>0</v>
      </c>
      <c r="BG10" s="0" t="n">
        <f aca="false">SUMPRODUCT((Ventas!$D$2:$D$10000=0)*(YEAR(Ventas!$A$2:$A$10000)=YEAR($A10))*(MONTH(Ventas!$A$2:$A$10000)=MONTH($A10))*(DAY(Ventas!$A$2:$A$10000)=DAY($A10)), Ventas!BH$2:BH$10000)</f>
        <v>0</v>
      </c>
      <c r="BH10" s="0" t="n">
        <f aca="false">SUMPRODUCT((Ventas!$D$2:$D$10000=0)*(YEAR(Ventas!$A$2:$A$10000)=YEAR($A10))*(MONTH(Ventas!$A$2:$A$10000)=MONTH($A10))*(DAY(Ventas!$A$2:$A$10000)=DAY($A10)), Ventas!BI$2:BI$10000)</f>
        <v>1</v>
      </c>
      <c r="BI10" s="0" t="n">
        <f aca="false">SUMPRODUCT((Ventas!$D$2:$D$10000=0)*(YEAR(Ventas!$A$2:$A$10000)=YEAR($A10))*(MONTH(Ventas!$A$2:$A$10000)=MONTH($A10))*(DAY(Ventas!$A$2:$A$10000)=DAY($A10)), Ventas!BJ$2:BJ$10000)</f>
        <v>0</v>
      </c>
      <c r="BJ10" s="0" t="n">
        <f aca="false">SUMPRODUCT((Ventas!$D$2:$D$10000=0)*(YEAR(Ventas!$A$2:$A$10000)=YEAR($A10))*(MONTH(Ventas!$A$2:$A$10000)=MONTH($A10))*(DAY(Ventas!$A$2:$A$10000)=DAY($A10)), Ventas!BK$2:BK$10000)</f>
        <v>0</v>
      </c>
      <c r="BK10" s="0" t="n">
        <f aca="false">SUMPRODUCT((Ventas!$D$2:$D$10000=0)*(YEAR(Ventas!$A$2:$A$10000)=YEAR($A10))*(MONTH(Ventas!$A$2:$A$10000)=MONTH($A10))*(DAY(Ventas!$A$2:$A$10000)=DAY($A10)), Ventas!BL$2:BL$10000)</f>
        <v>0</v>
      </c>
      <c r="BL10" s="0" t="n">
        <f aca="false">SUMPRODUCT((Ventas!$D$2:$D$10000=0)*(YEAR(Ventas!$A$2:$A$10000)=YEAR($A10))*(MONTH(Ventas!$A$2:$A$10000)=MONTH($A10))*(DAY(Ventas!$A$2:$A$10000)=DAY($A10)), Ventas!BM$2:BM$10000)</f>
        <v>0</v>
      </c>
      <c r="BM10" s="0" t="n">
        <f aca="false">SUMPRODUCT((Ventas!$D$2:$D$10000=0)*(YEAR(Ventas!$A$2:$A$10000)=YEAR($A10))*(MONTH(Ventas!$A$2:$A$10000)=MONTH($A10))*(DAY(Ventas!$A$2:$A$10000)=DAY($A10)), Ventas!BN$2:BN$10000)</f>
        <v>0</v>
      </c>
      <c r="BN10" s="0" t="n">
        <f aca="false">SUMPRODUCT((Ventas!$D$2:$D$10000=0)*(YEAR(Ventas!$A$2:$A$10000)=YEAR($A10))*(MONTH(Ventas!$A$2:$A$10000)=MONTH($A10))*(DAY(Ventas!$A$2:$A$10000)=DAY($A10)), Ventas!BO$2:BO$10000)</f>
        <v>0</v>
      </c>
      <c r="BO10" s="0" t="n">
        <f aca="false">SUMPRODUCT((Ventas!$D$2:$D$10000=0)*(YEAR(Ventas!$A$2:$A$10000)=YEAR($A10))*(MONTH(Ventas!$A$2:$A$10000)=MONTH($A10))*(DAY(Ventas!$A$2:$A$10000)=DAY($A10)), Ventas!BP$2:BP$10000)</f>
        <v>0</v>
      </c>
      <c r="BP10" s="0" t="n">
        <f aca="false">SUMPRODUCT((Ventas!$D$2:$D$10000=0)*(YEAR(Ventas!$A$2:$A$10000)=YEAR($A10))*(MONTH(Ventas!$A$2:$A$10000)=MONTH($A10))*(DAY(Ventas!$A$2:$A$10000)=DAY($A10)), Ventas!BQ$2:BQ$10000)</f>
        <v>0</v>
      </c>
      <c r="BQ10" s="0" t="n">
        <f aca="false">SUMPRODUCT((Ventas!$D$2:$D$10000=0)*(YEAR(Ventas!$A$2:$A$10000)=YEAR($A10))*(MONTH(Ventas!$A$2:$A$10000)=MONTH($A10))*(DAY(Ventas!$A$2:$A$10000)=DAY($A10)), Ventas!BR$2:BR$10000)</f>
        <v>0</v>
      </c>
      <c r="BR10" s="0" t="n">
        <f aca="false">SUMPRODUCT((Ventas!$D$2:$D$10000=0)*(YEAR(Ventas!$A$2:$A$10000)=YEAR($A10))*(MONTH(Ventas!$A$2:$A$10000)=MONTH($A10))*(DAY(Ventas!$A$2:$A$10000)=DAY($A10)), Ventas!BS$2:BS$10000)</f>
        <v>0</v>
      </c>
      <c r="BS10" s="0" t="n">
        <f aca="false">SUMPRODUCT((Ventas!$D$2:$D$10000=0)*(YEAR(Ventas!$A$2:$A$10000)=YEAR($A10))*(MONTH(Ventas!$A$2:$A$10000)=MONTH($A10))*(DAY(Ventas!$A$2:$A$10000)=DAY($A10)), Ventas!BT$2:BT$10000)</f>
        <v>0</v>
      </c>
      <c r="BT10" s="0"/>
    </row>
    <row r="11" customFormat="false" ht="12.8" hidden="false" customHeight="false" outlineLevel="0" collapsed="false">
      <c r="A11" s="30" t="n">
        <v>42546</v>
      </c>
      <c r="B11" s="3" t="n">
        <f aca="false">SUMPRODUCT((Ventas!$D$2:$D$10000=0)*(YEAR(Ventas!$A$2:$A$10000)=YEAR($A11))*(MONTH(Ventas!$A$2:$A$10000)=MONTH($A11))*(DAY(Ventas!$A$2:$A$10000)=DAY($A11)), Ventas!$F$2:$F$10000)</f>
        <v>157.25</v>
      </c>
      <c r="C11" s="3" t="n">
        <f aca="false">SUMPRODUCT((Ventas!$D$2:$D$10000=1)*(YEAR(Ventas!$A$2:$A$10000)=YEAR($A11))*(MONTH(Ventas!$A$2:$A$10000)=MONTH($A11))*(DAY(Ventas!$A$2:$A$10000)=DAY($A11)), Ventas!$F$2:$F$10000)</f>
        <v>0</v>
      </c>
      <c r="D11" s="3" t="n">
        <f aca="false">SUM(B11:C11)</f>
        <v>157.25</v>
      </c>
      <c r="F11" s="0" t="n">
        <f aca="false">SUMPRODUCT((Ventas!$D$2:$D$10000=0)*(YEAR(Ventas!$A$2:$A$10000)=YEAR($A11))*(MONTH(Ventas!$A$2:$A$10000)=MONTH($A11))*(DAY(Ventas!$A$2:$A$10000)=DAY($A11)), Ventas!G$2:G$10000)</f>
        <v>2</v>
      </c>
      <c r="G11" s="0" t="n">
        <f aca="false">SUMPRODUCT((Ventas!$D$2:$D$10000=0)*(YEAR(Ventas!$A$2:$A$10000)=YEAR($A11))*(MONTH(Ventas!$A$2:$A$10000)=MONTH($A11))*(DAY(Ventas!$A$2:$A$10000)=DAY($A11)), Ventas!H$2:H$10000)</f>
        <v>2</v>
      </c>
      <c r="H11" s="0" t="n">
        <f aca="false">SUMPRODUCT((Ventas!$D$2:$D$10000=0)*(YEAR(Ventas!$A$2:$A$10000)=YEAR($A11))*(MONTH(Ventas!$A$2:$A$10000)=MONTH($A11))*(DAY(Ventas!$A$2:$A$10000)=DAY($A11)), Ventas!I$2:I$10000)</f>
        <v>0</v>
      </c>
      <c r="I11" s="8" t="n">
        <f aca="false">SUMPRODUCT((Ventas!$D$2:$D$10000=0)*(YEAR(Ventas!$A$2:$A$10000)=YEAR($A11))*(MONTH(Ventas!$A$2:$A$10000)=MONTH($A11))*(DAY(Ventas!$A$2:$A$10000)=DAY($A11)), Ventas!J$2:J$10000)</f>
        <v>0</v>
      </c>
      <c r="J11" s="0" t="n">
        <f aca="false">SUMPRODUCT((Ventas!$D$2:$D$10000=0)*(YEAR(Ventas!$A$2:$A$10000)=YEAR($A11))*(MONTH(Ventas!$A$2:$A$10000)=MONTH($A11))*(DAY(Ventas!$A$2:$A$10000)=DAY($A11)), Ventas!K$2:K$10000)</f>
        <v>0</v>
      </c>
      <c r="K11" s="0" t="n">
        <f aca="false">SUMPRODUCT((Ventas!$D$2:$D$10000=0)*(YEAR(Ventas!$A$2:$A$10000)=YEAR($A11))*(MONTH(Ventas!$A$2:$A$10000)=MONTH($A11))*(DAY(Ventas!$A$2:$A$10000)=DAY($A11)), Ventas!L$2:L$10000)</f>
        <v>1</v>
      </c>
      <c r="L11" s="0" t="n">
        <f aca="false">SUMPRODUCT((Ventas!$D$2:$D$10000=0)*(YEAR(Ventas!$A$2:$A$10000)=YEAR($A11))*(MONTH(Ventas!$A$2:$A$10000)=MONTH($A11))*(DAY(Ventas!$A$2:$A$10000)=DAY($A11)), Ventas!M$2:M$10000)</f>
        <v>0</v>
      </c>
      <c r="M11" s="0" t="n">
        <f aca="false">SUMPRODUCT((Ventas!$D$2:$D$10000=0)*(YEAR(Ventas!$A$2:$A$10000)=YEAR($A11))*(MONTH(Ventas!$A$2:$A$10000)=MONTH($A11))*(DAY(Ventas!$A$2:$A$10000)=DAY($A11)), Ventas!N$2:N$10000)</f>
        <v>1</v>
      </c>
      <c r="N11" s="8" t="n">
        <f aca="false">SUMPRODUCT((Ventas!$D$2:$D$10000=0)*(YEAR(Ventas!$A$2:$A$10000)=YEAR($A11))*(MONTH(Ventas!$A$2:$A$10000)=MONTH($A11))*(DAY(Ventas!$A$2:$A$10000)=DAY($A11)), Ventas!O$2:O$10000)</f>
        <v>0</v>
      </c>
      <c r="O11" s="0" t="n">
        <f aca="false">SUMPRODUCT((Ventas!$D$2:$D$10000=0)*(YEAR(Ventas!$A$2:$A$10000)=YEAR($A11))*(MONTH(Ventas!$A$2:$A$10000)=MONTH($A11))*(DAY(Ventas!$A$2:$A$10000)=DAY($A11)), Ventas!P$2:P$10000)</f>
        <v>0</v>
      </c>
      <c r="P11" s="0" t="n">
        <f aca="false">SUMPRODUCT((Ventas!$D$2:$D$10000=0)*(YEAR(Ventas!$A$2:$A$10000)=YEAR($A11))*(MONTH(Ventas!$A$2:$A$10000)=MONTH($A11))*(DAY(Ventas!$A$2:$A$10000)=DAY($A11)), Ventas!Q$2:Q$10000)</f>
        <v>0</v>
      </c>
      <c r="Q11" s="0" t="n">
        <f aca="false">SUMPRODUCT((Ventas!$D$2:$D$10000=0)*(YEAR(Ventas!$A$2:$A$10000)=YEAR($A11))*(MONTH(Ventas!$A$2:$A$10000)=MONTH($A11))*(DAY(Ventas!$A$2:$A$10000)=DAY($A11)), Ventas!R$2:R$10000)</f>
        <v>0</v>
      </c>
      <c r="R11" s="0" t="n">
        <f aca="false">SUMPRODUCT((Ventas!$D$2:$D$10000=0)*(YEAR(Ventas!$A$2:$A$10000)=YEAR($A11))*(MONTH(Ventas!$A$2:$A$10000)=MONTH($A11))*(DAY(Ventas!$A$2:$A$10000)=DAY($A11)), Ventas!S$2:S$10000)</f>
        <v>0</v>
      </c>
      <c r="S11" s="8" t="n">
        <f aca="false">SUMPRODUCT((Ventas!$D$2:$D$10000=0)*(YEAR(Ventas!$A$2:$A$10000)=YEAR($A11))*(MONTH(Ventas!$A$2:$A$10000)=MONTH($A11))*(DAY(Ventas!$A$2:$A$10000)=DAY($A11)), Ventas!T$2:T$10000)</f>
        <v>0</v>
      </c>
      <c r="T11" s="0" t="n">
        <f aca="false">SUMPRODUCT((Ventas!$D$2:$D$10000=0)*(YEAR(Ventas!$A$2:$A$10000)=YEAR($A11))*(MONTH(Ventas!$A$2:$A$10000)=MONTH($A11))*(DAY(Ventas!$A$2:$A$10000)=DAY($A11)), Ventas!U$2:U$10000)</f>
        <v>0</v>
      </c>
      <c r="U11" s="0" t="n">
        <f aca="false">SUMPRODUCT((Ventas!$D$2:$D$10000=0)*(YEAR(Ventas!$A$2:$A$10000)=YEAR($A11))*(MONTH(Ventas!$A$2:$A$10000)=MONTH($A11))*(DAY(Ventas!$A$2:$A$10000)=DAY($A11)), Ventas!V$2:V$10000)</f>
        <v>1</v>
      </c>
      <c r="V11" s="0" t="n">
        <f aca="false">SUMPRODUCT((Ventas!$D$2:$D$10000=0)*(YEAR(Ventas!$A$2:$A$10000)=YEAR($A11))*(MONTH(Ventas!$A$2:$A$10000)=MONTH($A11))*(DAY(Ventas!$A$2:$A$10000)=DAY($A11)), Ventas!W$2:W$10000)</f>
        <v>0</v>
      </c>
      <c r="W11" s="0" t="n">
        <f aca="false">SUMPRODUCT((Ventas!$D$2:$D$10000=0)*(YEAR(Ventas!$A$2:$A$10000)=YEAR($A11))*(MONTH(Ventas!$A$2:$A$10000)=MONTH($A11))*(DAY(Ventas!$A$2:$A$10000)=DAY($A11)), Ventas!X$2:X$10000)</f>
        <v>0</v>
      </c>
      <c r="X11" s="8" t="n">
        <f aca="false">SUMPRODUCT((Ventas!$D$2:$D$10000=0)*(YEAR(Ventas!$A$2:$A$10000)=YEAR($A11))*(MONTH(Ventas!$A$2:$A$10000)=MONTH($A11))*(DAY(Ventas!$A$2:$A$10000)=DAY($A11)), Ventas!Y$2:Y$10000)</f>
        <v>0</v>
      </c>
      <c r="Y11" s="0" t="n">
        <f aca="false">SUMPRODUCT((Ventas!$D$2:$D$10000=0)*(YEAR(Ventas!$A$2:$A$10000)=YEAR($A11))*(MONTH(Ventas!$A$2:$A$10000)=MONTH($A11))*(DAY(Ventas!$A$2:$A$10000)=DAY($A11)), Ventas!Z$2:Z$10000)</f>
        <v>2</v>
      </c>
      <c r="Z11" s="0" t="n">
        <f aca="false">SUMPRODUCT((Ventas!$D$2:$D$10000=0)*(YEAR(Ventas!$A$2:$A$10000)=YEAR($A11))*(MONTH(Ventas!$A$2:$A$10000)=MONTH($A11))*(DAY(Ventas!$A$2:$A$10000)=DAY($A11)), Ventas!AA$2:AA$10000)</f>
        <v>0</v>
      </c>
      <c r="AA11" s="0" t="n">
        <f aca="false">SUMPRODUCT((Ventas!$D$2:$D$10000=0)*(YEAR(Ventas!$A$2:$A$10000)=YEAR($A11))*(MONTH(Ventas!$A$2:$A$10000)=MONTH($A11))*(DAY(Ventas!$A$2:$A$10000)=DAY($A11)), Ventas!AB$2:AB$10000)</f>
        <v>0</v>
      </c>
      <c r="AB11" s="0" t="n">
        <f aca="false">SUMPRODUCT((Ventas!$D$2:$D$10000=0)*(YEAR(Ventas!$A$2:$A$10000)=YEAR($A11))*(MONTH(Ventas!$A$2:$A$10000)=MONTH($A11))*(DAY(Ventas!$A$2:$A$10000)=DAY($A11)), Ventas!AC$2:AC$10000)</f>
        <v>0</v>
      </c>
      <c r="AC11" s="8" t="n">
        <f aca="false">SUMPRODUCT((Ventas!$D$2:$D$10000=0)*(YEAR(Ventas!$A$2:$A$10000)=YEAR($A11))*(MONTH(Ventas!$A$2:$A$10000)=MONTH($A11))*(DAY(Ventas!$A$2:$A$10000)=DAY($A11)), Ventas!AD$2:AD$10000)</f>
        <v>0</v>
      </c>
      <c r="AD11" s="0" t="n">
        <f aca="false">SUMPRODUCT((Ventas!$D$2:$D$10000=0)*(YEAR(Ventas!$A$2:$A$10000)=YEAR($A11))*(MONTH(Ventas!$A$2:$A$10000)=MONTH($A11))*(DAY(Ventas!$A$2:$A$10000)=DAY($A11)), Ventas!AE$2:AE$10000)</f>
        <v>0</v>
      </c>
      <c r="AE11" s="0" t="n">
        <f aca="false">SUMPRODUCT((Ventas!$D$2:$D$10000=0)*(YEAR(Ventas!$A$2:$A$10000)=YEAR($A11))*(MONTH(Ventas!$A$2:$A$10000)=MONTH($A11))*(DAY(Ventas!$A$2:$A$10000)=DAY($A11)), Ventas!AF$2:AF$10000)</f>
        <v>3</v>
      </c>
      <c r="AF11" s="0" t="n">
        <f aca="false">SUMPRODUCT((Ventas!$D$2:$D$10000=0)*(YEAR(Ventas!$A$2:$A$10000)=YEAR($A11))*(MONTH(Ventas!$A$2:$A$10000)=MONTH($A11))*(DAY(Ventas!$A$2:$A$10000)=DAY($A11)), Ventas!AG$2:AG$10000)</f>
        <v>0</v>
      </c>
      <c r="AG11" s="0" t="n">
        <f aca="false">SUMPRODUCT((Ventas!$D$2:$D$10000=0)*(YEAR(Ventas!$A$2:$A$10000)=YEAR($A11))*(MONTH(Ventas!$A$2:$A$10000)=MONTH($A11))*(DAY(Ventas!$A$2:$A$10000)=DAY($A11)), Ventas!AH$2:AH$10000)</f>
        <v>0</v>
      </c>
      <c r="AH11" s="8" t="n">
        <f aca="false">SUMPRODUCT((Ventas!$D$2:$D$10000=0)*(YEAR(Ventas!$A$2:$A$10000)=YEAR($A11))*(MONTH(Ventas!$A$2:$A$10000)=MONTH($A11))*(DAY(Ventas!$A$2:$A$10000)=DAY($A11)), Ventas!AI$2:AI$10000)</f>
        <v>0</v>
      </c>
      <c r="AI11" s="0" t="n">
        <f aca="false">SUMPRODUCT((Ventas!$D$2:$D$10000=0)*(YEAR(Ventas!$A$2:$A$10000)=YEAR($A11))*(MONTH(Ventas!$A$2:$A$10000)=MONTH($A11))*(DAY(Ventas!$A$2:$A$10000)=DAY($A11)), Ventas!AJ$2:AJ$10000)</f>
        <v>0</v>
      </c>
      <c r="AJ11" s="0" t="n">
        <f aca="false">SUMPRODUCT((Ventas!$D$2:$D$10000=0)*(YEAR(Ventas!$A$2:$A$10000)=YEAR($A11))*(MONTH(Ventas!$A$2:$A$10000)=MONTH($A11))*(DAY(Ventas!$A$2:$A$10000)=DAY($A11)), Ventas!AK$2:AK$10000)</f>
        <v>0</v>
      </c>
      <c r="AK11" s="8" t="n">
        <f aca="false">SUMPRODUCT((Ventas!$D$2:$D$10000=0)*(YEAR(Ventas!$A$2:$A$10000)=YEAR($A11))*(MONTH(Ventas!$A$2:$A$10000)=MONTH($A11))*(DAY(Ventas!$A$2:$A$10000)=DAY($A11)), Ventas!AL$2:AL$10000)</f>
        <v>0</v>
      </c>
      <c r="AL11" s="0" t="n">
        <f aca="false">SUMPRODUCT((Ventas!$D$2:$D$10000=0)*(YEAR(Ventas!$A$2:$A$10000)=YEAR($A11))*(MONTH(Ventas!$A$2:$A$10000)=MONTH($A11))*(DAY(Ventas!$A$2:$A$10000)=DAY($A11)), Ventas!AM$2:AM$10000)</f>
        <v>0</v>
      </c>
      <c r="AM11" s="0" t="n">
        <f aca="false">SUMPRODUCT((Ventas!$D$2:$D$10000=0)*(YEAR(Ventas!$A$2:$A$10000)=YEAR($A11))*(MONTH(Ventas!$A$2:$A$10000)=MONTH($A11))*(DAY(Ventas!$A$2:$A$10000)=DAY($A11)), Ventas!AN$2:AN$10000)</f>
        <v>1</v>
      </c>
      <c r="AN11" s="8" t="n">
        <f aca="false">SUMPRODUCT((Ventas!$D$2:$D$10000=0)*(YEAR(Ventas!$A$2:$A$10000)=YEAR($A11))*(MONTH(Ventas!$A$2:$A$10000)=MONTH($A11))*(DAY(Ventas!$A$2:$A$10000)=DAY($A11)), Ventas!AO$2:AO$10000)</f>
        <v>0</v>
      </c>
      <c r="AO11" s="0" t="n">
        <f aca="false">SUMPRODUCT((Ventas!$D$2:$D$10000=0)*(YEAR(Ventas!$A$2:$A$10000)=YEAR($A11))*(MONTH(Ventas!$A$2:$A$10000)=MONTH($A11))*(DAY(Ventas!$A$2:$A$10000)=DAY($A11)), Ventas!AP$2:AP$10000)</f>
        <v>0</v>
      </c>
      <c r="AP11" s="0" t="n">
        <f aca="false">SUMPRODUCT((Ventas!$D$2:$D$10000=0)*(YEAR(Ventas!$A$2:$A$10000)=YEAR($A11))*(MONTH(Ventas!$A$2:$A$10000)=MONTH($A11))*(DAY(Ventas!$A$2:$A$10000)=DAY($A11)), Ventas!AQ$2:AQ$10000)</f>
        <v>0</v>
      </c>
      <c r="AQ11" s="0" t="n">
        <f aca="false">SUMPRODUCT((Ventas!$D$2:$D$10000=0)*(YEAR(Ventas!$A$2:$A$10000)=YEAR($A11))*(MONTH(Ventas!$A$2:$A$10000)=MONTH($A11))*(DAY(Ventas!$A$2:$A$10000)=DAY($A11)), Ventas!AR$2:AR$10000)</f>
        <v>0</v>
      </c>
      <c r="AR11" s="8" t="n">
        <f aca="false">SUMPRODUCT((Ventas!$D$2:$D$10000=0)*(YEAR(Ventas!$A$2:$A$10000)=YEAR($A11))*(MONTH(Ventas!$A$2:$A$10000)=MONTH($A11))*(DAY(Ventas!$A$2:$A$10000)=DAY($A11)), Ventas!AS$2:AS$10000)</f>
        <v>0</v>
      </c>
      <c r="AS11" s="0" t="n">
        <f aca="false">SUMPRODUCT((Ventas!$D$2:$D$10000=0)*(YEAR(Ventas!$A$2:$A$10000)=YEAR($A11))*(MONTH(Ventas!$A$2:$A$10000)=MONTH($A11))*(DAY(Ventas!$A$2:$A$10000)=DAY($A11)), Ventas!AT$2:AT$10000)</f>
        <v>0</v>
      </c>
      <c r="AT11" s="0" t="n">
        <f aca="false">SUMPRODUCT((Ventas!$D$2:$D$10000=0)*(YEAR(Ventas!$A$2:$A$10000)=YEAR($A11))*(MONTH(Ventas!$A$2:$A$10000)=MONTH($A11))*(DAY(Ventas!$A$2:$A$10000)=DAY($A11)), Ventas!AU$2:AU$10000)</f>
        <v>0</v>
      </c>
      <c r="AU11" s="0" t="n">
        <f aca="false">SUMPRODUCT((Ventas!$D$2:$D$10000=0)*(YEAR(Ventas!$A$2:$A$10000)=YEAR($A11))*(MONTH(Ventas!$A$2:$A$10000)=MONTH($A11))*(DAY(Ventas!$A$2:$A$10000)=DAY($A11)), Ventas!AV$2:AV$10000)</f>
        <v>0</v>
      </c>
      <c r="AV11" s="8" t="n">
        <f aca="false">SUMPRODUCT((Ventas!$D$2:$D$10000=0)*(YEAR(Ventas!$A$2:$A$10000)=YEAR($A11))*(MONTH(Ventas!$A$2:$A$10000)=MONTH($A11))*(DAY(Ventas!$A$2:$A$10000)=DAY($A11)), Ventas!AW$2:AW$10000)</f>
        <v>0</v>
      </c>
      <c r="AW11" s="0" t="n">
        <f aca="false">SUMPRODUCT((Ventas!$D$2:$D$10000=0)*(YEAR(Ventas!$A$2:$A$10000)=YEAR($A11))*(MONTH(Ventas!$A$2:$A$10000)=MONTH($A11))*(DAY(Ventas!$A$2:$A$10000)=DAY($A11)), Ventas!AX$2:AX$10000)</f>
        <v>0</v>
      </c>
      <c r="AX11" s="0" t="n">
        <f aca="false">SUMPRODUCT((Ventas!$D$2:$D$10000=0)*(YEAR(Ventas!$A$2:$A$10000)=YEAR($A11))*(MONTH(Ventas!$A$2:$A$10000)=MONTH($A11))*(DAY(Ventas!$A$2:$A$10000)=DAY($A11)), Ventas!AY$2:AY$10000)</f>
        <v>0</v>
      </c>
      <c r="AY11" s="0" t="n">
        <f aca="false">SUMPRODUCT((Ventas!$D$2:$D$10000=0)*(YEAR(Ventas!$A$2:$A$10000)=YEAR($A11))*(MONTH(Ventas!$A$2:$A$10000)=MONTH($A11))*(DAY(Ventas!$A$2:$A$10000)=DAY($A11)), Ventas!AZ$2:AZ$10000)</f>
        <v>0</v>
      </c>
      <c r="AZ11" s="8" t="n">
        <f aca="false">SUMPRODUCT((Ventas!$D$2:$D$10000=0)*(YEAR(Ventas!$A$2:$A$10000)=YEAR($A11))*(MONTH(Ventas!$A$2:$A$10000)=MONTH($A11))*(DAY(Ventas!$A$2:$A$10000)=DAY($A11)), Ventas!BA$2:BA$10000)</f>
        <v>0</v>
      </c>
      <c r="BA11" s="0" t="n">
        <f aca="false">SUMPRODUCT((Ventas!$D$2:$D$10000=0)*(YEAR(Ventas!$A$2:$A$10000)=YEAR($A11))*(MONTH(Ventas!$A$2:$A$10000)=MONTH($A11))*(DAY(Ventas!$A$2:$A$10000)=DAY($A11)), Ventas!BB$2:BB$10000)</f>
        <v>0</v>
      </c>
      <c r="BB11" s="0" t="n">
        <f aca="false">SUMPRODUCT((Ventas!$D$2:$D$10000=0)*(YEAR(Ventas!$A$2:$A$10000)=YEAR($A11))*(MONTH(Ventas!$A$2:$A$10000)=MONTH($A11))*(DAY(Ventas!$A$2:$A$10000)=DAY($A11)), Ventas!BC$2:BC$10000)</f>
        <v>0</v>
      </c>
      <c r="BC11" s="0" t="n">
        <f aca="false">SUMPRODUCT((Ventas!$D$2:$D$10000=0)*(YEAR(Ventas!$A$2:$A$10000)=YEAR($A11))*(MONTH(Ventas!$A$2:$A$10000)=MONTH($A11))*(DAY(Ventas!$A$2:$A$10000)=DAY($A11)), Ventas!BD$2:BD$10000)</f>
        <v>0</v>
      </c>
      <c r="BD11" s="8" t="n">
        <f aca="false">SUMPRODUCT((Ventas!$D$2:$D$10000=0)*(YEAR(Ventas!$A$2:$A$10000)=YEAR($A11))*(MONTH(Ventas!$A$2:$A$10000)=MONTH($A11))*(DAY(Ventas!$A$2:$A$10000)=DAY($A11)), Ventas!BE$2:BE$10000)</f>
        <v>0</v>
      </c>
      <c r="BE11" s="0" t="n">
        <f aca="false">SUMPRODUCT((Ventas!$D$2:$D$10000=0)*(YEAR(Ventas!$A$2:$A$10000)=YEAR($A11))*(MONTH(Ventas!$A$2:$A$10000)=MONTH($A11))*(DAY(Ventas!$A$2:$A$10000)=DAY($A11)), Ventas!BF$2:BF$10000)</f>
        <v>0</v>
      </c>
      <c r="BF11" s="8" t="n">
        <f aca="false">SUMPRODUCT((Ventas!$D$2:$D$10000=0)*(YEAR(Ventas!$A$2:$A$10000)=YEAR($A11))*(MONTH(Ventas!$A$2:$A$10000)=MONTH($A11))*(DAY(Ventas!$A$2:$A$10000)=DAY($A11)), Ventas!BG$2:BG$10000)</f>
        <v>0</v>
      </c>
      <c r="BG11" s="0" t="n">
        <f aca="false">SUMPRODUCT((Ventas!$D$2:$D$10000=0)*(YEAR(Ventas!$A$2:$A$10000)=YEAR($A11))*(MONTH(Ventas!$A$2:$A$10000)=MONTH($A11))*(DAY(Ventas!$A$2:$A$10000)=DAY($A11)), Ventas!BH$2:BH$10000)</f>
        <v>1</v>
      </c>
      <c r="BH11" s="0" t="n">
        <f aca="false">SUMPRODUCT((Ventas!$D$2:$D$10000=0)*(YEAR(Ventas!$A$2:$A$10000)=YEAR($A11))*(MONTH(Ventas!$A$2:$A$10000)=MONTH($A11))*(DAY(Ventas!$A$2:$A$10000)=DAY($A11)), Ventas!BI$2:BI$10000)</f>
        <v>1</v>
      </c>
      <c r="BI11" s="0" t="n">
        <f aca="false">SUMPRODUCT((Ventas!$D$2:$D$10000=0)*(YEAR(Ventas!$A$2:$A$10000)=YEAR($A11))*(MONTH(Ventas!$A$2:$A$10000)=MONTH($A11))*(DAY(Ventas!$A$2:$A$10000)=DAY($A11)), Ventas!BJ$2:BJ$10000)</f>
        <v>2</v>
      </c>
      <c r="BJ11" s="0" t="n">
        <f aca="false">SUMPRODUCT((Ventas!$D$2:$D$10000=0)*(YEAR(Ventas!$A$2:$A$10000)=YEAR($A11))*(MONTH(Ventas!$A$2:$A$10000)=MONTH($A11))*(DAY(Ventas!$A$2:$A$10000)=DAY($A11)), Ventas!BK$2:BK$10000)</f>
        <v>0</v>
      </c>
      <c r="BK11" s="0" t="n">
        <f aca="false">SUMPRODUCT((Ventas!$D$2:$D$10000=0)*(YEAR(Ventas!$A$2:$A$10000)=YEAR($A11))*(MONTH(Ventas!$A$2:$A$10000)=MONTH($A11))*(DAY(Ventas!$A$2:$A$10000)=DAY($A11)), Ventas!BL$2:BL$10000)</f>
        <v>0</v>
      </c>
      <c r="BL11" s="0" t="n">
        <f aca="false">SUMPRODUCT((Ventas!$D$2:$D$10000=0)*(YEAR(Ventas!$A$2:$A$10000)=YEAR($A11))*(MONTH(Ventas!$A$2:$A$10000)=MONTH($A11))*(DAY(Ventas!$A$2:$A$10000)=DAY($A11)), Ventas!BM$2:BM$10000)</f>
        <v>0</v>
      </c>
      <c r="BM11" s="0" t="n">
        <f aca="false">SUMPRODUCT((Ventas!$D$2:$D$10000=0)*(YEAR(Ventas!$A$2:$A$10000)=YEAR($A11))*(MONTH(Ventas!$A$2:$A$10000)=MONTH($A11))*(DAY(Ventas!$A$2:$A$10000)=DAY($A11)), Ventas!BN$2:BN$10000)</f>
        <v>0</v>
      </c>
      <c r="BN11" s="0" t="n">
        <f aca="false">SUMPRODUCT((Ventas!$D$2:$D$10000=0)*(YEAR(Ventas!$A$2:$A$10000)=YEAR($A11))*(MONTH(Ventas!$A$2:$A$10000)=MONTH($A11))*(DAY(Ventas!$A$2:$A$10000)=DAY($A11)), Ventas!BO$2:BO$10000)</f>
        <v>0</v>
      </c>
      <c r="BO11" s="0" t="n">
        <f aca="false">SUMPRODUCT((Ventas!$D$2:$D$10000=0)*(YEAR(Ventas!$A$2:$A$10000)=YEAR($A11))*(MONTH(Ventas!$A$2:$A$10000)=MONTH($A11))*(DAY(Ventas!$A$2:$A$10000)=DAY($A11)), Ventas!BP$2:BP$10000)</f>
        <v>0</v>
      </c>
      <c r="BP11" s="0" t="n">
        <f aca="false">SUMPRODUCT((Ventas!$D$2:$D$10000=0)*(YEAR(Ventas!$A$2:$A$10000)=YEAR($A11))*(MONTH(Ventas!$A$2:$A$10000)=MONTH($A11))*(DAY(Ventas!$A$2:$A$10000)=DAY($A11)), Ventas!BQ$2:BQ$10000)</f>
        <v>0</v>
      </c>
      <c r="BQ11" s="0" t="n">
        <f aca="false">SUMPRODUCT((Ventas!$D$2:$D$10000=0)*(YEAR(Ventas!$A$2:$A$10000)=YEAR($A11))*(MONTH(Ventas!$A$2:$A$10000)=MONTH($A11))*(DAY(Ventas!$A$2:$A$10000)=DAY($A11)), Ventas!BR$2:BR$10000)</f>
        <v>0</v>
      </c>
      <c r="BR11" s="0" t="n">
        <f aca="false">SUMPRODUCT((Ventas!$D$2:$D$10000=0)*(YEAR(Ventas!$A$2:$A$10000)=YEAR($A11))*(MONTH(Ventas!$A$2:$A$10000)=MONTH($A11))*(DAY(Ventas!$A$2:$A$10000)=DAY($A11)), Ventas!BS$2:BS$10000)</f>
        <v>0</v>
      </c>
      <c r="BS11" s="0" t="n">
        <f aca="false">SUMPRODUCT((Ventas!$D$2:$D$10000=0)*(YEAR(Ventas!$A$2:$A$10000)=YEAR($A11))*(MONTH(Ventas!$A$2:$A$10000)=MONTH($A11))*(DAY(Ventas!$A$2:$A$10000)=DAY($A11)), Ventas!BT$2:BT$10000)</f>
        <v>0</v>
      </c>
      <c r="BT11" s="0"/>
    </row>
    <row r="12" customFormat="false" ht="12.8" hidden="false" customHeight="false" outlineLevel="0" collapsed="false">
      <c r="A12" s="30" t="n">
        <v>42547</v>
      </c>
      <c r="B12" s="3" t="n">
        <f aca="false">SUMPRODUCT((Ventas!$D$2:$D$10000=0)*(YEAR(Ventas!$A$2:$A$10000)=YEAR($A12))*(MONTH(Ventas!$A$2:$A$10000)=MONTH($A12))*(DAY(Ventas!$A$2:$A$10000)=DAY($A12)), Ventas!$F$2:$F$10000)</f>
        <v>185.05</v>
      </c>
      <c r="C12" s="3" t="n">
        <f aca="false">SUMPRODUCT((Ventas!$D$2:$D$10000=1)*(YEAR(Ventas!$A$2:$A$10000)=YEAR($A12))*(MONTH(Ventas!$A$2:$A$10000)=MONTH($A12))*(DAY(Ventas!$A$2:$A$10000)=DAY($A12)), Ventas!$F$2:$F$10000)</f>
        <v>32.85</v>
      </c>
      <c r="D12" s="3" t="n">
        <f aca="false">SUM(B12:C12)</f>
        <v>217.9</v>
      </c>
      <c r="F12" s="0" t="n">
        <f aca="false">SUMPRODUCT((Ventas!$D$2:$D$10000=0)*(YEAR(Ventas!$A$2:$A$10000)=YEAR($A12))*(MONTH(Ventas!$A$2:$A$10000)=MONTH($A12))*(DAY(Ventas!$A$2:$A$10000)=DAY($A12)), Ventas!G$2:G$10000)</f>
        <v>9</v>
      </c>
      <c r="G12" s="0" t="n">
        <f aca="false">SUMPRODUCT((Ventas!$D$2:$D$10000=0)*(YEAR(Ventas!$A$2:$A$10000)=YEAR($A12))*(MONTH(Ventas!$A$2:$A$10000)=MONTH($A12))*(DAY(Ventas!$A$2:$A$10000)=DAY($A12)), Ventas!H$2:H$10000)</f>
        <v>1</v>
      </c>
      <c r="H12" s="0" t="n">
        <f aca="false">SUMPRODUCT((Ventas!$D$2:$D$10000=0)*(YEAR(Ventas!$A$2:$A$10000)=YEAR($A12))*(MONTH(Ventas!$A$2:$A$10000)=MONTH($A12))*(DAY(Ventas!$A$2:$A$10000)=DAY($A12)), Ventas!I$2:I$10000)</f>
        <v>0</v>
      </c>
      <c r="I12" s="8" t="n">
        <f aca="false">SUMPRODUCT((Ventas!$D$2:$D$10000=0)*(YEAR(Ventas!$A$2:$A$10000)=YEAR($A12))*(MONTH(Ventas!$A$2:$A$10000)=MONTH($A12))*(DAY(Ventas!$A$2:$A$10000)=DAY($A12)), Ventas!J$2:J$10000)</f>
        <v>0</v>
      </c>
      <c r="J12" s="0" t="n">
        <f aca="false">SUMPRODUCT((Ventas!$D$2:$D$10000=0)*(YEAR(Ventas!$A$2:$A$10000)=YEAR($A12))*(MONTH(Ventas!$A$2:$A$10000)=MONTH($A12))*(DAY(Ventas!$A$2:$A$10000)=DAY($A12)), Ventas!K$2:K$10000)</f>
        <v>0</v>
      </c>
      <c r="K12" s="0" t="n">
        <f aca="false">SUMPRODUCT((Ventas!$D$2:$D$10000=0)*(YEAR(Ventas!$A$2:$A$10000)=YEAR($A12))*(MONTH(Ventas!$A$2:$A$10000)=MONTH($A12))*(DAY(Ventas!$A$2:$A$10000)=DAY($A12)), Ventas!L$2:L$10000)</f>
        <v>1</v>
      </c>
      <c r="L12" s="0" t="n">
        <f aca="false">SUMPRODUCT((Ventas!$D$2:$D$10000=0)*(YEAR(Ventas!$A$2:$A$10000)=YEAR($A12))*(MONTH(Ventas!$A$2:$A$10000)=MONTH($A12))*(DAY(Ventas!$A$2:$A$10000)=DAY($A12)), Ventas!M$2:M$10000)</f>
        <v>1</v>
      </c>
      <c r="M12" s="0" t="n">
        <f aca="false">SUMPRODUCT((Ventas!$D$2:$D$10000=0)*(YEAR(Ventas!$A$2:$A$10000)=YEAR($A12))*(MONTH(Ventas!$A$2:$A$10000)=MONTH($A12))*(DAY(Ventas!$A$2:$A$10000)=DAY($A12)), Ventas!N$2:N$10000)</f>
        <v>1</v>
      </c>
      <c r="N12" s="8" t="n">
        <f aca="false">SUMPRODUCT((Ventas!$D$2:$D$10000=0)*(YEAR(Ventas!$A$2:$A$10000)=YEAR($A12))*(MONTH(Ventas!$A$2:$A$10000)=MONTH($A12))*(DAY(Ventas!$A$2:$A$10000)=DAY($A12)), Ventas!O$2:O$10000)</f>
        <v>0</v>
      </c>
      <c r="O12" s="0" t="n">
        <f aca="false">SUMPRODUCT((Ventas!$D$2:$D$10000=0)*(YEAR(Ventas!$A$2:$A$10000)=YEAR($A12))*(MONTH(Ventas!$A$2:$A$10000)=MONTH($A12))*(DAY(Ventas!$A$2:$A$10000)=DAY($A12)), Ventas!P$2:P$10000)</f>
        <v>0</v>
      </c>
      <c r="P12" s="0" t="n">
        <f aca="false">SUMPRODUCT((Ventas!$D$2:$D$10000=0)*(YEAR(Ventas!$A$2:$A$10000)=YEAR($A12))*(MONTH(Ventas!$A$2:$A$10000)=MONTH($A12))*(DAY(Ventas!$A$2:$A$10000)=DAY($A12)), Ventas!Q$2:Q$10000)</f>
        <v>0</v>
      </c>
      <c r="Q12" s="0" t="n">
        <f aca="false">SUMPRODUCT((Ventas!$D$2:$D$10000=0)*(YEAR(Ventas!$A$2:$A$10000)=YEAR($A12))*(MONTH(Ventas!$A$2:$A$10000)=MONTH($A12))*(DAY(Ventas!$A$2:$A$10000)=DAY($A12)), Ventas!R$2:R$10000)</f>
        <v>2</v>
      </c>
      <c r="R12" s="0" t="n">
        <f aca="false">SUMPRODUCT((Ventas!$D$2:$D$10000=0)*(YEAR(Ventas!$A$2:$A$10000)=YEAR($A12))*(MONTH(Ventas!$A$2:$A$10000)=MONTH($A12))*(DAY(Ventas!$A$2:$A$10000)=DAY($A12)), Ventas!S$2:S$10000)</f>
        <v>0</v>
      </c>
      <c r="S12" s="8" t="n">
        <f aca="false">SUMPRODUCT((Ventas!$D$2:$D$10000=0)*(YEAR(Ventas!$A$2:$A$10000)=YEAR($A12))*(MONTH(Ventas!$A$2:$A$10000)=MONTH($A12))*(DAY(Ventas!$A$2:$A$10000)=DAY($A12)), Ventas!T$2:T$10000)</f>
        <v>0</v>
      </c>
      <c r="T12" s="0" t="n">
        <f aca="false">SUMPRODUCT((Ventas!$D$2:$D$10000=0)*(YEAR(Ventas!$A$2:$A$10000)=YEAR($A12))*(MONTH(Ventas!$A$2:$A$10000)=MONTH($A12))*(DAY(Ventas!$A$2:$A$10000)=DAY($A12)), Ventas!U$2:U$10000)</f>
        <v>0</v>
      </c>
      <c r="U12" s="0" t="n">
        <f aca="false">SUMPRODUCT((Ventas!$D$2:$D$10000=0)*(YEAR(Ventas!$A$2:$A$10000)=YEAR($A12))*(MONTH(Ventas!$A$2:$A$10000)=MONTH($A12))*(DAY(Ventas!$A$2:$A$10000)=DAY($A12)), Ventas!V$2:V$10000)</f>
        <v>0</v>
      </c>
      <c r="V12" s="0" t="n">
        <f aca="false">SUMPRODUCT((Ventas!$D$2:$D$10000=0)*(YEAR(Ventas!$A$2:$A$10000)=YEAR($A12))*(MONTH(Ventas!$A$2:$A$10000)=MONTH($A12))*(DAY(Ventas!$A$2:$A$10000)=DAY($A12)), Ventas!W$2:W$10000)</f>
        <v>0</v>
      </c>
      <c r="W12" s="0" t="n">
        <f aca="false">SUMPRODUCT((Ventas!$D$2:$D$10000=0)*(YEAR(Ventas!$A$2:$A$10000)=YEAR($A12))*(MONTH(Ventas!$A$2:$A$10000)=MONTH($A12))*(DAY(Ventas!$A$2:$A$10000)=DAY($A12)), Ventas!X$2:X$10000)</f>
        <v>1</v>
      </c>
      <c r="X12" s="8" t="n">
        <f aca="false">SUMPRODUCT((Ventas!$D$2:$D$10000=0)*(YEAR(Ventas!$A$2:$A$10000)=YEAR($A12))*(MONTH(Ventas!$A$2:$A$10000)=MONTH($A12))*(DAY(Ventas!$A$2:$A$10000)=DAY($A12)), Ventas!Y$2:Y$10000)</f>
        <v>0</v>
      </c>
      <c r="Y12" s="0" t="n">
        <f aca="false">SUMPRODUCT((Ventas!$D$2:$D$10000=0)*(YEAR(Ventas!$A$2:$A$10000)=YEAR($A12))*(MONTH(Ventas!$A$2:$A$10000)=MONTH($A12))*(DAY(Ventas!$A$2:$A$10000)=DAY($A12)), Ventas!Z$2:Z$10000)</f>
        <v>0</v>
      </c>
      <c r="Z12" s="0" t="n">
        <f aca="false">SUMPRODUCT((Ventas!$D$2:$D$10000=0)*(YEAR(Ventas!$A$2:$A$10000)=YEAR($A12))*(MONTH(Ventas!$A$2:$A$10000)=MONTH($A12))*(DAY(Ventas!$A$2:$A$10000)=DAY($A12)), Ventas!AA$2:AA$10000)</f>
        <v>0</v>
      </c>
      <c r="AA12" s="0" t="n">
        <f aca="false">SUMPRODUCT((Ventas!$D$2:$D$10000=0)*(YEAR(Ventas!$A$2:$A$10000)=YEAR($A12))*(MONTH(Ventas!$A$2:$A$10000)=MONTH($A12))*(DAY(Ventas!$A$2:$A$10000)=DAY($A12)), Ventas!AB$2:AB$10000)</f>
        <v>0</v>
      </c>
      <c r="AB12" s="0" t="n">
        <f aca="false">SUMPRODUCT((Ventas!$D$2:$D$10000=0)*(YEAR(Ventas!$A$2:$A$10000)=YEAR($A12))*(MONTH(Ventas!$A$2:$A$10000)=MONTH($A12))*(DAY(Ventas!$A$2:$A$10000)=DAY($A12)), Ventas!AC$2:AC$10000)</f>
        <v>0</v>
      </c>
      <c r="AC12" s="8" t="n">
        <f aca="false">SUMPRODUCT((Ventas!$D$2:$D$10000=0)*(YEAR(Ventas!$A$2:$A$10000)=YEAR($A12))*(MONTH(Ventas!$A$2:$A$10000)=MONTH($A12))*(DAY(Ventas!$A$2:$A$10000)=DAY($A12)), Ventas!AD$2:AD$10000)</f>
        <v>0</v>
      </c>
      <c r="AD12" s="0" t="n">
        <f aca="false">SUMPRODUCT((Ventas!$D$2:$D$10000=0)*(YEAR(Ventas!$A$2:$A$10000)=YEAR($A12))*(MONTH(Ventas!$A$2:$A$10000)=MONTH($A12))*(DAY(Ventas!$A$2:$A$10000)=DAY($A12)), Ventas!AE$2:AE$10000)</f>
        <v>1</v>
      </c>
      <c r="AE12" s="0" t="n">
        <f aca="false">SUMPRODUCT((Ventas!$D$2:$D$10000=0)*(YEAR(Ventas!$A$2:$A$10000)=YEAR($A12))*(MONTH(Ventas!$A$2:$A$10000)=MONTH($A12))*(DAY(Ventas!$A$2:$A$10000)=DAY($A12)), Ventas!AF$2:AF$10000)</f>
        <v>0</v>
      </c>
      <c r="AF12" s="0" t="n">
        <f aca="false">SUMPRODUCT((Ventas!$D$2:$D$10000=0)*(YEAR(Ventas!$A$2:$A$10000)=YEAR($A12))*(MONTH(Ventas!$A$2:$A$10000)=MONTH($A12))*(DAY(Ventas!$A$2:$A$10000)=DAY($A12)), Ventas!AG$2:AG$10000)</f>
        <v>0</v>
      </c>
      <c r="AG12" s="0" t="n">
        <f aca="false">SUMPRODUCT((Ventas!$D$2:$D$10000=0)*(YEAR(Ventas!$A$2:$A$10000)=YEAR($A12))*(MONTH(Ventas!$A$2:$A$10000)=MONTH($A12))*(DAY(Ventas!$A$2:$A$10000)=DAY($A12)), Ventas!AH$2:AH$10000)</f>
        <v>0</v>
      </c>
      <c r="AH12" s="8" t="n">
        <f aca="false">SUMPRODUCT((Ventas!$D$2:$D$10000=0)*(YEAR(Ventas!$A$2:$A$10000)=YEAR($A12))*(MONTH(Ventas!$A$2:$A$10000)=MONTH($A12))*(DAY(Ventas!$A$2:$A$10000)=DAY($A12)), Ventas!AI$2:AI$10000)</f>
        <v>0</v>
      </c>
      <c r="AI12" s="0" t="n">
        <f aca="false">SUMPRODUCT((Ventas!$D$2:$D$10000=0)*(YEAR(Ventas!$A$2:$A$10000)=YEAR($A12))*(MONTH(Ventas!$A$2:$A$10000)=MONTH($A12))*(DAY(Ventas!$A$2:$A$10000)=DAY($A12)), Ventas!AJ$2:AJ$10000)</f>
        <v>0</v>
      </c>
      <c r="AJ12" s="0" t="n">
        <f aca="false">SUMPRODUCT((Ventas!$D$2:$D$10000=0)*(YEAR(Ventas!$A$2:$A$10000)=YEAR($A12))*(MONTH(Ventas!$A$2:$A$10000)=MONTH($A12))*(DAY(Ventas!$A$2:$A$10000)=DAY($A12)), Ventas!AK$2:AK$10000)</f>
        <v>0</v>
      </c>
      <c r="AK12" s="8" t="n">
        <f aca="false">SUMPRODUCT((Ventas!$D$2:$D$10000=0)*(YEAR(Ventas!$A$2:$A$10000)=YEAR($A12))*(MONTH(Ventas!$A$2:$A$10000)=MONTH($A12))*(DAY(Ventas!$A$2:$A$10000)=DAY($A12)), Ventas!AL$2:AL$10000)</f>
        <v>0</v>
      </c>
      <c r="AL12" s="0" t="n">
        <f aca="false">SUMPRODUCT((Ventas!$D$2:$D$10000=0)*(YEAR(Ventas!$A$2:$A$10000)=YEAR($A12))*(MONTH(Ventas!$A$2:$A$10000)=MONTH($A12))*(DAY(Ventas!$A$2:$A$10000)=DAY($A12)), Ventas!AM$2:AM$10000)</f>
        <v>0</v>
      </c>
      <c r="AM12" s="0" t="n">
        <f aca="false">SUMPRODUCT((Ventas!$D$2:$D$10000=0)*(YEAR(Ventas!$A$2:$A$10000)=YEAR($A12))*(MONTH(Ventas!$A$2:$A$10000)=MONTH($A12))*(DAY(Ventas!$A$2:$A$10000)=DAY($A12)), Ventas!AN$2:AN$10000)</f>
        <v>0</v>
      </c>
      <c r="AN12" s="8" t="n">
        <f aca="false">SUMPRODUCT((Ventas!$D$2:$D$10000=0)*(YEAR(Ventas!$A$2:$A$10000)=YEAR($A12))*(MONTH(Ventas!$A$2:$A$10000)=MONTH($A12))*(DAY(Ventas!$A$2:$A$10000)=DAY($A12)), Ventas!AO$2:AO$10000)</f>
        <v>0</v>
      </c>
      <c r="AO12" s="0" t="n">
        <f aca="false">SUMPRODUCT((Ventas!$D$2:$D$10000=0)*(YEAR(Ventas!$A$2:$A$10000)=YEAR($A12))*(MONTH(Ventas!$A$2:$A$10000)=MONTH($A12))*(DAY(Ventas!$A$2:$A$10000)=DAY($A12)), Ventas!AP$2:AP$10000)</f>
        <v>0</v>
      </c>
      <c r="AP12" s="0" t="n">
        <f aca="false">SUMPRODUCT((Ventas!$D$2:$D$10000=0)*(YEAR(Ventas!$A$2:$A$10000)=YEAR($A12))*(MONTH(Ventas!$A$2:$A$10000)=MONTH($A12))*(DAY(Ventas!$A$2:$A$10000)=DAY($A12)), Ventas!AQ$2:AQ$10000)</f>
        <v>0</v>
      </c>
      <c r="AQ12" s="0" t="n">
        <f aca="false">SUMPRODUCT((Ventas!$D$2:$D$10000=0)*(YEAR(Ventas!$A$2:$A$10000)=YEAR($A12))*(MONTH(Ventas!$A$2:$A$10000)=MONTH($A12))*(DAY(Ventas!$A$2:$A$10000)=DAY($A12)), Ventas!AR$2:AR$10000)</f>
        <v>0</v>
      </c>
      <c r="AR12" s="8" t="n">
        <f aca="false">SUMPRODUCT((Ventas!$D$2:$D$10000=0)*(YEAR(Ventas!$A$2:$A$10000)=YEAR($A12))*(MONTH(Ventas!$A$2:$A$10000)=MONTH($A12))*(DAY(Ventas!$A$2:$A$10000)=DAY($A12)), Ventas!AS$2:AS$10000)</f>
        <v>0</v>
      </c>
      <c r="AS12" s="0" t="n">
        <f aca="false">SUMPRODUCT((Ventas!$D$2:$D$10000=0)*(YEAR(Ventas!$A$2:$A$10000)=YEAR($A12))*(MONTH(Ventas!$A$2:$A$10000)=MONTH($A12))*(DAY(Ventas!$A$2:$A$10000)=DAY($A12)), Ventas!AT$2:AT$10000)</f>
        <v>0</v>
      </c>
      <c r="AT12" s="0" t="n">
        <f aca="false">SUMPRODUCT((Ventas!$D$2:$D$10000=0)*(YEAR(Ventas!$A$2:$A$10000)=YEAR($A12))*(MONTH(Ventas!$A$2:$A$10000)=MONTH($A12))*(DAY(Ventas!$A$2:$A$10000)=DAY($A12)), Ventas!AU$2:AU$10000)</f>
        <v>0</v>
      </c>
      <c r="AU12" s="0" t="n">
        <f aca="false">SUMPRODUCT((Ventas!$D$2:$D$10000=0)*(YEAR(Ventas!$A$2:$A$10000)=YEAR($A12))*(MONTH(Ventas!$A$2:$A$10000)=MONTH($A12))*(DAY(Ventas!$A$2:$A$10000)=DAY($A12)), Ventas!AV$2:AV$10000)</f>
        <v>0</v>
      </c>
      <c r="AV12" s="8" t="n">
        <f aca="false">SUMPRODUCT((Ventas!$D$2:$D$10000=0)*(YEAR(Ventas!$A$2:$A$10000)=YEAR($A12))*(MONTH(Ventas!$A$2:$A$10000)=MONTH($A12))*(DAY(Ventas!$A$2:$A$10000)=DAY($A12)), Ventas!AW$2:AW$10000)</f>
        <v>0</v>
      </c>
      <c r="AW12" s="0" t="n">
        <f aca="false">SUMPRODUCT((Ventas!$D$2:$D$10000=0)*(YEAR(Ventas!$A$2:$A$10000)=YEAR($A12))*(MONTH(Ventas!$A$2:$A$10000)=MONTH($A12))*(DAY(Ventas!$A$2:$A$10000)=DAY($A12)), Ventas!AX$2:AX$10000)</f>
        <v>0</v>
      </c>
      <c r="AX12" s="0" t="n">
        <f aca="false">SUMPRODUCT((Ventas!$D$2:$D$10000=0)*(YEAR(Ventas!$A$2:$A$10000)=YEAR($A12))*(MONTH(Ventas!$A$2:$A$10000)=MONTH($A12))*(DAY(Ventas!$A$2:$A$10000)=DAY($A12)), Ventas!AY$2:AY$10000)</f>
        <v>0</v>
      </c>
      <c r="AY12" s="0" t="n">
        <f aca="false">SUMPRODUCT((Ventas!$D$2:$D$10000=0)*(YEAR(Ventas!$A$2:$A$10000)=YEAR($A12))*(MONTH(Ventas!$A$2:$A$10000)=MONTH($A12))*(DAY(Ventas!$A$2:$A$10000)=DAY($A12)), Ventas!AZ$2:AZ$10000)</f>
        <v>1</v>
      </c>
      <c r="AZ12" s="8" t="n">
        <f aca="false">SUMPRODUCT((Ventas!$D$2:$D$10000=0)*(YEAR(Ventas!$A$2:$A$10000)=YEAR($A12))*(MONTH(Ventas!$A$2:$A$10000)=MONTH($A12))*(DAY(Ventas!$A$2:$A$10000)=DAY($A12)), Ventas!BA$2:BA$10000)</f>
        <v>0</v>
      </c>
      <c r="BA12" s="0" t="n">
        <f aca="false">SUMPRODUCT((Ventas!$D$2:$D$10000=0)*(YEAR(Ventas!$A$2:$A$10000)=YEAR($A12))*(MONTH(Ventas!$A$2:$A$10000)=MONTH($A12))*(DAY(Ventas!$A$2:$A$10000)=DAY($A12)), Ventas!BB$2:BB$10000)</f>
        <v>0</v>
      </c>
      <c r="BB12" s="0" t="n">
        <f aca="false">SUMPRODUCT((Ventas!$D$2:$D$10000=0)*(YEAR(Ventas!$A$2:$A$10000)=YEAR($A12))*(MONTH(Ventas!$A$2:$A$10000)=MONTH($A12))*(DAY(Ventas!$A$2:$A$10000)=DAY($A12)), Ventas!BC$2:BC$10000)</f>
        <v>0</v>
      </c>
      <c r="BC12" s="0" t="n">
        <f aca="false">SUMPRODUCT((Ventas!$D$2:$D$10000=0)*(YEAR(Ventas!$A$2:$A$10000)=YEAR($A12))*(MONTH(Ventas!$A$2:$A$10000)=MONTH($A12))*(DAY(Ventas!$A$2:$A$10000)=DAY($A12)), Ventas!BD$2:BD$10000)</f>
        <v>0</v>
      </c>
      <c r="BD12" s="8" t="n">
        <f aca="false">SUMPRODUCT((Ventas!$D$2:$D$10000=0)*(YEAR(Ventas!$A$2:$A$10000)=YEAR($A12))*(MONTH(Ventas!$A$2:$A$10000)=MONTH($A12))*(DAY(Ventas!$A$2:$A$10000)=DAY($A12)), Ventas!BE$2:BE$10000)</f>
        <v>0</v>
      </c>
      <c r="BE12" s="0" t="n">
        <f aca="false">SUMPRODUCT((Ventas!$D$2:$D$10000=0)*(YEAR(Ventas!$A$2:$A$10000)=YEAR($A12))*(MONTH(Ventas!$A$2:$A$10000)=MONTH($A12))*(DAY(Ventas!$A$2:$A$10000)=DAY($A12)), Ventas!BF$2:BF$10000)</f>
        <v>0</v>
      </c>
      <c r="BF12" s="8" t="n">
        <f aca="false">SUMPRODUCT((Ventas!$D$2:$D$10000=0)*(YEAR(Ventas!$A$2:$A$10000)=YEAR($A12))*(MONTH(Ventas!$A$2:$A$10000)=MONTH($A12))*(DAY(Ventas!$A$2:$A$10000)=DAY($A12)), Ventas!BG$2:BG$10000)</f>
        <v>0</v>
      </c>
      <c r="BG12" s="0" t="n">
        <f aca="false">SUMPRODUCT((Ventas!$D$2:$D$10000=0)*(YEAR(Ventas!$A$2:$A$10000)=YEAR($A12))*(MONTH(Ventas!$A$2:$A$10000)=MONTH($A12))*(DAY(Ventas!$A$2:$A$10000)=DAY($A12)), Ventas!BH$2:BH$10000)</f>
        <v>1</v>
      </c>
      <c r="BH12" s="0" t="n">
        <f aca="false">SUMPRODUCT((Ventas!$D$2:$D$10000=0)*(YEAR(Ventas!$A$2:$A$10000)=YEAR($A12))*(MONTH(Ventas!$A$2:$A$10000)=MONTH($A12))*(DAY(Ventas!$A$2:$A$10000)=DAY($A12)), Ventas!BI$2:BI$10000)</f>
        <v>0</v>
      </c>
      <c r="BI12" s="0" t="n">
        <f aca="false">SUMPRODUCT((Ventas!$D$2:$D$10000=0)*(YEAR(Ventas!$A$2:$A$10000)=YEAR($A12))*(MONTH(Ventas!$A$2:$A$10000)=MONTH($A12))*(DAY(Ventas!$A$2:$A$10000)=DAY($A12)), Ventas!BJ$2:BJ$10000)</f>
        <v>3</v>
      </c>
      <c r="BJ12" s="0" t="n">
        <f aca="false">SUMPRODUCT((Ventas!$D$2:$D$10000=0)*(YEAR(Ventas!$A$2:$A$10000)=YEAR($A12))*(MONTH(Ventas!$A$2:$A$10000)=MONTH($A12))*(DAY(Ventas!$A$2:$A$10000)=DAY($A12)), Ventas!BK$2:BK$10000)</f>
        <v>0</v>
      </c>
      <c r="BK12" s="0" t="n">
        <f aca="false">SUMPRODUCT((Ventas!$D$2:$D$10000=0)*(YEAR(Ventas!$A$2:$A$10000)=YEAR($A12))*(MONTH(Ventas!$A$2:$A$10000)=MONTH($A12))*(DAY(Ventas!$A$2:$A$10000)=DAY($A12)), Ventas!BL$2:BL$10000)</f>
        <v>0</v>
      </c>
      <c r="BL12" s="0" t="n">
        <f aca="false">SUMPRODUCT((Ventas!$D$2:$D$10000=0)*(YEAR(Ventas!$A$2:$A$10000)=YEAR($A12))*(MONTH(Ventas!$A$2:$A$10000)=MONTH($A12))*(DAY(Ventas!$A$2:$A$10000)=DAY($A12)), Ventas!BM$2:BM$10000)</f>
        <v>0</v>
      </c>
      <c r="BM12" s="0" t="n">
        <f aca="false">SUMPRODUCT((Ventas!$D$2:$D$10000=0)*(YEAR(Ventas!$A$2:$A$10000)=YEAR($A12))*(MONTH(Ventas!$A$2:$A$10000)=MONTH($A12))*(DAY(Ventas!$A$2:$A$10000)=DAY($A12)), Ventas!BN$2:BN$10000)</f>
        <v>0</v>
      </c>
      <c r="BN12" s="0" t="n">
        <f aca="false">SUMPRODUCT((Ventas!$D$2:$D$10000=0)*(YEAR(Ventas!$A$2:$A$10000)=YEAR($A12))*(MONTH(Ventas!$A$2:$A$10000)=MONTH($A12))*(DAY(Ventas!$A$2:$A$10000)=DAY($A12)), Ventas!BO$2:BO$10000)</f>
        <v>0</v>
      </c>
      <c r="BO12" s="0" t="n">
        <f aca="false">SUMPRODUCT((Ventas!$D$2:$D$10000=0)*(YEAR(Ventas!$A$2:$A$10000)=YEAR($A12))*(MONTH(Ventas!$A$2:$A$10000)=MONTH($A12))*(DAY(Ventas!$A$2:$A$10000)=DAY($A12)), Ventas!BP$2:BP$10000)</f>
        <v>0</v>
      </c>
      <c r="BP12" s="0" t="n">
        <f aca="false">SUMPRODUCT((Ventas!$D$2:$D$10000=0)*(YEAR(Ventas!$A$2:$A$10000)=YEAR($A12))*(MONTH(Ventas!$A$2:$A$10000)=MONTH($A12))*(DAY(Ventas!$A$2:$A$10000)=DAY($A12)), Ventas!BQ$2:BQ$10000)</f>
        <v>0</v>
      </c>
      <c r="BQ12" s="0" t="n">
        <f aca="false">SUMPRODUCT((Ventas!$D$2:$D$10000=0)*(YEAR(Ventas!$A$2:$A$10000)=YEAR($A12))*(MONTH(Ventas!$A$2:$A$10000)=MONTH($A12))*(DAY(Ventas!$A$2:$A$10000)=DAY($A12)), Ventas!BR$2:BR$10000)</f>
        <v>0</v>
      </c>
      <c r="BR12" s="0" t="n">
        <f aca="false">SUMPRODUCT((Ventas!$D$2:$D$10000=0)*(YEAR(Ventas!$A$2:$A$10000)=YEAR($A12))*(MONTH(Ventas!$A$2:$A$10000)=MONTH($A12))*(DAY(Ventas!$A$2:$A$10000)=DAY($A12)), Ventas!BS$2:BS$10000)</f>
        <v>0</v>
      </c>
      <c r="BS12" s="0" t="n">
        <f aca="false">SUMPRODUCT((Ventas!$D$2:$D$10000=0)*(YEAR(Ventas!$A$2:$A$10000)=YEAR($A12))*(MONTH(Ventas!$A$2:$A$10000)=MONTH($A12))*(DAY(Ventas!$A$2:$A$10000)=DAY($A12)), Ventas!BT$2:BT$10000)</f>
        <v>0</v>
      </c>
      <c r="BT12" s="0"/>
    </row>
    <row r="13" customFormat="false" ht="12.8" hidden="false" customHeight="false" outlineLevel="0" collapsed="false">
      <c r="A13" s="30" t="n">
        <v>42548</v>
      </c>
      <c r="B13" s="3" t="n">
        <f aca="false">SUMPRODUCT((Ventas!$D$2:$D$10000=0)*(YEAR(Ventas!$A$2:$A$10000)=YEAR($A13))*(MONTH(Ventas!$A$2:$A$10000)=MONTH($A13))*(DAY(Ventas!$A$2:$A$10000)=DAY($A13)), Ventas!$F$2:$F$10000)</f>
        <v>151.4</v>
      </c>
      <c r="C13" s="3" t="n">
        <f aca="false">SUMPRODUCT((Ventas!$D$2:$D$10000=1)*(YEAR(Ventas!$A$2:$A$10000)=YEAR($A13))*(MONTH(Ventas!$A$2:$A$10000)=MONTH($A13))*(DAY(Ventas!$A$2:$A$10000)=DAY($A13)), Ventas!$F$2:$F$10000)</f>
        <v>0</v>
      </c>
      <c r="D13" s="3" t="n">
        <f aca="false">SUM(B13:C13)</f>
        <v>151.4</v>
      </c>
      <c r="F13" s="0" t="n">
        <f aca="false">SUMPRODUCT((Ventas!$D$2:$D$10000=0)*(YEAR(Ventas!$A$2:$A$10000)=YEAR($A13))*(MONTH(Ventas!$A$2:$A$10000)=MONTH($A13))*(DAY(Ventas!$A$2:$A$10000)=DAY($A13)), Ventas!G$2:G$10000)</f>
        <v>3</v>
      </c>
      <c r="G13" s="0" t="n">
        <f aca="false">SUMPRODUCT((Ventas!$D$2:$D$10000=0)*(YEAR(Ventas!$A$2:$A$10000)=YEAR($A13))*(MONTH(Ventas!$A$2:$A$10000)=MONTH($A13))*(DAY(Ventas!$A$2:$A$10000)=DAY($A13)), Ventas!H$2:H$10000)</f>
        <v>0</v>
      </c>
      <c r="H13" s="0" t="n">
        <f aca="false">SUMPRODUCT((Ventas!$D$2:$D$10000=0)*(YEAR(Ventas!$A$2:$A$10000)=YEAR($A13))*(MONTH(Ventas!$A$2:$A$10000)=MONTH($A13))*(DAY(Ventas!$A$2:$A$10000)=DAY($A13)), Ventas!I$2:I$10000)</f>
        <v>0</v>
      </c>
      <c r="I13" s="8" t="n">
        <f aca="false">SUMPRODUCT((Ventas!$D$2:$D$10000=0)*(YEAR(Ventas!$A$2:$A$10000)=YEAR($A13))*(MONTH(Ventas!$A$2:$A$10000)=MONTH($A13))*(DAY(Ventas!$A$2:$A$10000)=DAY($A13)), Ventas!J$2:J$10000)</f>
        <v>0</v>
      </c>
      <c r="J13" s="0" t="n">
        <f aca="false">SUMPRODUCT((Ventas!$D$2:$D$10000=0)*(YEAR(Ventas!$A$2:$A$10000)=YEAR($A13))*(MONTH(Ventas!$A$2:$A$10000)=MONTH($A13))*(DAY(Ventas!$A$2:$A$10000)=DAY($A13)), Ventas!K$2:K$10000)</f>
        <v>0</v>
      </c>
      <c r="K13" s="0" t="n">
        <f aca="false">SUMPRODUCT((Ventas!$D$2:$D$10000=0)*(YEAR(Ventas!$A$2:$A$10000)=YEAR($A13))*(MONTH(Ventas!$A$2:$A$10000)=MONTH($A13))*(DAY(Ventas!$A$2:$A$10000)=DAY($A13)), Ventas!L$2:L$10000)</f>
        <v>0</v>
      </c>
      <c r="L13" s="0" t="n">
        <f aca="false">SUMPRODUCT((Ventas!$D$2:$D$10000=0)*(YEAR(Ventas!$A$2:$A$10000)=YEAR($A13))*(MONTH(Ventas!$A$2:$A$10000)=MONTH($A13))*(DAY(Ventas!$A$2:$A$10000)=DAY($A13)), Ventas!M$2:M$10000)</f>
        <v>0</v>
      </c>
      <c r="M13" s="0" t="n">
        <f aca="false">SUMPRODUCT((Ventas!$D$2:$D$10000=0)*(YEAR(Ventas!$A$2:$A$10000)=YEAR($A13))*(MONTH(Ventas!$A$2:$A$10000)=MONTH($A13))*(DAY(Ventas!$A$2:$A$10000)=DAY($A13)), Ventas!N$2:N$10000)</f>
        <v>0</v>
      </c>
      <c r="N13" s="8" t="n">
        <f aca="false">SUMPRODUCT((Ventas!$D$2:$D$10000=0)*(YEAR(Ventas!$A$2:$A$10000)=YEAR($A13))*(MONTH(Ventas!$A$2:$A$10000)=MONTH($A13))*(DAY(Ventas!$A$2:$A$10000)=DAY($A13)), Ventas!O$2:O$10000)</f>
        <v>0</v>
      </c>
      <c r="O13" s="0" t="n">
        <f aca="false">SUMPRODUCT((Ventas!$D$2:$D$10000=0)*(YEAR(Ventas!$A$2:$A$10000)=YEAR($A13))*(MONTH(Ventas!$A$2:$A$10000)=MONTH($A13))*(DAY(Ventas!$A$2:$A$10000)=DAY($A13)), Ventas!P$2:P$10000)</f>
        <v>0</v>
      </c>
      <c r="P13" s="0" t="n">
        <f aca="false">SUMPRODUCT((Ventas!$D$2:$D$10000=0)*(YEAR(Ventas!$A$2:$A$10000)=YEAR($A13))*(MONTH(Ventas!$A$2:$A$10000)=MONTH($A13))*(DAY(Ventas!$A$2:$A$10000)=DAY($A13)), Ventas!Q$2:Q$10000)</f>
        <v>2</v>
      </c>
      <c r="Q13" s="0" t="n">
        <f aca="false">SUMPRODUCT((Ventas!$D$2:$D$10000=0)*(YEAR(Ventas!$A$2:$A$10000)=YEAR($A13))*(MONTH(Ventas!$A$2:$A$10000)=MONTH($A13))*(DAY(Ventas!$A$2:$A$10000)=DAY($A13)), Ventas!R$2:R$10000)</f>
        <v>0</v>
      </c>
      <c r="R13" s="0" t="n">
        <f aca="false">SUMPRODUCT((Ventas!$D$2:$D$10000=0)*(YEAR(Ventas!$A$2:$A$10000)=YEAR($A13))*(MONTH(Ventas!$A$2:$A$10000)=MONTH($A13))*(DAY(Ventas!$A$2:$A$10000)=DAY($A13)), Ventas!S$2:S$10000)</f>
        <v>0</v>
      </c>
      <c r="S13" s="8" t="n">
        <f aca="false">SUMPRODUCT((Ventas!$D$2:$D$10000=0)*(YEAR(Ventas!$A$2:$A$10000)=YEAR($A13))*(MONTH(Ventas!$A$2:$A$10000)=MONTH($A13))*(DAY(Ventas!$A$2:$A$10000)=DAY($A13)), Ventas!T$2:T$10000)</f>
        <v>0</v>
      </c>
      <c r="T13" s="0" t="n">
        <f aca="false">SUMPRODUCT((Ventas!$D$2:$D$10000=0)*(YEAR(Ventas!$A$2:$A$10000)=YEAR($A13))*(MONTH(Ventas!$A$2:$A$10000)=MONTH($A13))*(DAY(Ventas!$A$2:$A$10000)=DAY($A13)), Ventas!U$2:U$10000)</f>
        <v>0</v>
      </c>
      <c r="U13" s="0" t="n">
        <f aca="false">SUMPRODUCT((Ventas!$D$2:$D$10000=0)*(YEAR(Ventas!$A$2:$A$10000)=YEAR($A13))*(MONTH(Ventas!$A$2:$A$10000)=MONTH($A13))*(DAY(Ventas!$A$2:$A$10000)=DAY($A13)), Ventas!V$2:V$10000)</f>
        <v>0</v>
      </c>
      <c r="V13" s="0" t="n">
        <f aca="false">SUMPRODUCT((Ventas!$D$2:$D$10000=0)*(YEAR(Ventas!$A$2:$A$10000)=YEAR($A13))*(MONTH(Ventas!$A$2:$A$10000)=MONTH($A13))*(DAY(Ventas!$A$2:$A$10000)=DAY($A13)), Ventas!W$2:W$10000)</f>
        <v>0</v>
      </c>
      <c r="W13" s="0" t="n">
        <f aca="false">SUMPRODUCT((Ventas!$D$2:$D$10000=0)*(YEAR(Ventas!$A$2:$A$10000)=YEAR($A13))*(MONTH(Ventas!$A$2:$A$10000)=MONTH($A13))*(DAY(Ventas!$A$2:$A$10000)=DAY($A13)), Ventas!X$2:X$10000)</f>
        <v>0</v>
      </c>
      <c r="X13" s="8" t="n">
        <f aca="false">SUMPRODUCT((Ventas!$D$2:$D$10000=0)*(YEAR(Ventas!$A$2:$A$10000)=YEAR($A13))*(MONTH(Ventas!$A$2:$A$10000)=MONTH($A13))*(DAY(Ventas!$A$2:$A$10000)=DAY($A13)), Ventas!Y$2:Y$10000)</f>
        <v>0</v>
      </c>
      <c r="Y13" s="0" t="n">
        <f aca="false">SUMPRODUCT((Ventas!$D$2:$D$10000=0)*(YEAR(Ventas!$A$2:$A$10000)=YEAR($A13))*(MONTH(Ventas!$A$2:$A$10000)=MONTH($A13))*(DAY(Ventas!$A$2:$A$10000)=DAY($A13)), Ventas!Z$2:Z$10000)</f>
        <v>0</v>
      </c>
      <c r="Z13" s="0" t="n">
        <f aca="false">SUMPRODUCT((Ventas!$D$2:$D$10000=0)*(YEAR(Ventas!$A$2:$A$10000)=YEAR($A13))*(MONTH(Ventas!$A$2:$A$10000)=MONTH($A13))*(DAY(Ventas!$A$2:$A$10000)=DAY($A13)), Ventas!AA$2:AA$10000)</f>
        <v>0</v>
      </c>
      <c r="AA13" s="0" t="n">
        <f aca="false">SUMPRODUCT((Ventas!$D$2:$D$10000=0)*(YEAR(Ventas!$A$2:$A$10000)=YEAR($A13))*(MONTH(Ventas!$A$2:$A$10000)=MONTH($A13))*(DAY(Ventas!$A$2:$A$10000)=DAY($A13)), Ventas!AB$2:AB$10000)</f>
        <v>1</v>
      </c>
      <c r="AB13" s="0" t="n">
        <f aca="false">SUMPRODUCT((Ventas!$D$2:$D$10000=0)*(YEAR(Ventas!$A$2:$A$10000)=YEAR($A13))*(MONTH(Ventas!$A$2:$A$10000)=MONTH($A13))*(DAY(Ventas!$A$2:$A$10000)=DAY($A13)), Ventas!AC$2:AC$10000)</f>
        <v>0</v>
      </c>
      <c r="AC13" s="8" t="n">
        <f aca="false">SUMPRODUCT((Ventas!$D$2:$D$10000=0)*(YEAR(Ventas!$A$2:$A$10000)=YEAR($A13))*(MONTH(Ventas!$A$2:$A$10000)=MONTH($A13))*(DAY(Ventas!$A$2:$A$10000)=DAY($A13)), Ventas!AD$2:AD$10000)</f>
        <v>0</v>
      </c>
      <c r="AD13" s="0" t="n">
        <f aca="false">SUMPRODUCT((Ventas!$D$2:$D$10000=0)*(YEAR(Ventas!$A$2:$A$10000)=YEAR($A13))*(MONTH(Ventas!$A$2:$A$10000)=MONTH($A13))*(DAY(Ventas!$A$2:$A$10000)=DAY($A13)), Ventas!AE$2:AE$10000)</f>
        <v>0</v>
      </c>
      <c r="AE13" s="0" t="n">
        <f aca="false">SUMPRODUCT((Ventas!$D$2:$D$10000=0)*(YEAR(Ventas!$A$2:$A$10000)=YEAR($A13))*(MONTH(Ventas!$A$2:$A$10000)=MONTH($A13))*(DAY(Ventas!$A$2:$A$10000)=DAY($A13)), Ventas!AF$2:AF$10000)</f>
        <v>0</v>
      </c>
      <c r="AF13" s="0" t="n">
        <f aca="false">SUMPRODUCT((Ventas!$D$2:$D$10000=0)*(YEAR(Ventas!$A$2:$A$10000)=YEAR($A13))*(MONTH(Ventas!$A$2:$A$10000)=MONTH($A13))*(DAY(Ventas!$A$2:$A$10000)=DAY($A13)), Ventas!AG$2:AG$10000)</f>
        <v>0</v>
      </c>
      <c r="AG13" s="0" t="n">
        <f aca="false">SUMPRODUCT((Ventas!$D$2:$D$10000=0)*(YEAR(Ventas!$A$2:$A$10000)=YEAR($A13))*(MONTH(Ventas!$A$2:$A$10000)=MONTH($A13))*(DAY(Ventas!$A$2:$A$10000)=DAY($A13)), Ventas!AH$2:AH$10000)</f>
        <v>0</v>
      </c>
      <c r="AH13" s="8" t="n">
        <f aca="false">SUMPRODUCT((Ventas!$D$2:$D$10000=0)*(YEAR(Ventas!$A$2:$A$10000)=YEAR($A13))*(MONTH(Ventas!$A$2:$A$10000)=MONTH($A13))*(DAY(Ventas!$A$2:$A$10000)=DAY($A13)), Ventas!AI$2:AI$10000)</f>
        <v>0</v>
      </c>
      <c r="AI13" s="0" t="n">
        <f aca="false">SUMPRODUCT((Ventas!$D$2:$D$10000=0)*(YEAR(Ventas!$A$2:$A$10000)=YEAR($A13))*(MONTH(Ventas!$A$2:$A$10000)=MONTH($A13))*(DAY(Ventas!$A$2:$A$10000)=DAY($A13)), Ventas!AJ$2:AJ$10000)</f>
        <v>0</v>
      </c>
      <c r="AJ13" s="0" t="n">
        <f aca="false">SUMPRODUCT((Ventas!$D$2:$D$10000=0)*(YEAR(Ventas!$A$2:$A$10000)=YEAR($A13))*(MONTH(Ventas!$A$2:$A$10000)=MONTH($A13))*(DAY(Ventas!$A$2:$A$10000)=DAY($A13)), Ventas!AK$2:AK$10000)</f>
        <v>0</v>
      </c>
      <c r="AK13" s="8" t="n">
        <f aca="false">SUMPRODUCT((Ventas!$D$2:$D$10000=0)*(YEAR(Ventas!$A$2:$A$10000)=YEAR($A13))*(MONTH(Ventas!$A$2:$A$10000)=MONTH($A13))*(DAY(Ventas!$A$2:$A$10000)=DAY($A13)), Ventas!AL$2:AL$10000)</f>
        <v>0</v>
      </c>
      <c r="AL13" s="0" t="n">
        <f aca="false">SUMPRODUCT((Ventas!$D$2:$D$10000=0)*(YEAR(Ventas!$A$2:$A$10000)=YEAR($A13))*(MONTH(Ventas!$A$2:$A$10000)=MONTH($A13))*(DAY(Ventas!$A$2:$A$10000)=DAY($A13)), Ventas!AM$2:AM$10000)</f>
        <v>0</v>
      </c>
      <c r="AM13" s="0" t="n">
        <f aca="false">SUMPRODUCT((Ventas!$D$2:$D$10000=0)*(YEAR(Ventas!$A$2:$A$10000)=YEAR($A13))*(MONTH(Ventas!$A$2:$A$10000)=MONTH($A13))*(DAY(Ventas!$A$2:$A$10000)=DAY($A13)), Ventas!AN$2:AN$10000)</f>
        <v>0</v>
      </c>
      <c r="AN13" s="8" t="n">
        <f aca="false">SUMPRODUCT((Ventas!$D$2:$D$10000=0)*(YEAR(Ventas!$A$2:$A$10000)=YEAR($A13))*(MONTH(Ventas!$A$2:$A$10000)=MONTH($A13))*(DAY(Ventas!$A$2:$A$10000)=DAY($A13)), Ventas!AO$2:AO$10000)</f>
        <v>0</v>
      </c>
      <c r="AO13" s="0" t="n">
        <f aca="false">SUMPRODUCT((Ventas!$D$2:$D$10000=0)*(YEAR(Ventas!$A$2:$A$10000)=YEAR($A13))*(MONTH(Ventas!$A$2:$A$10000)=MONTH($A13))*(DAY(Ventas!$A$2:$A$10000)=DAY($A13)), Ventas!AP$2:AP$10000)</f>
        <v>0</v>
      </c>
      <c r="AP13" s="0" t="n">
        <f aca="false">SUMPRODUCT((Ventas!$D$2:$D$10000=0)*(YEAR(Ventas!$A$2:$A$10000)=YEAR($A13))*(MONTH(Ventas!$A$2:$A$10000)=MONTH($A13))*(DAY(Ventas!$A$2:$A$10000)=DAY($A13)), Ventas!AQ$2:AQ$10000)</f>
        <v>0</v>
      </c>
      <c r="AQ13" s="0" t="n">
        <f aca="false">SUMPRODUCT((Ventas!$D$2:$D$10000=0)*(YEAR(Ventas!$A$2:$A$10000)=YEAR($A13))*(MONTH(Ventas!$A$2:$A$10000)=MONTH($A13))*(DAY(Ventas!$A$2:$A$10000)=DAY($A13)), Ventas!AR$2:AR$10000)</f>
        <v>1</v>
      </c>
      <c r="AR13" s="8" t="n">
        <f aca="false">SUMPRODUCT((Ventas!$D$2:$D$10000=0)*(YEAR(Ventas!$A$2:$A$10000)=YEAR($A13))*(MONTH(Ventas!$A$2:$A$10000)=MONTH($A13))*(DAY(Ventas!$A$2:$A$10000)=DAY($A13)), Ventas!AS$2:AS$10000)</f>
        <v>0</v>
      </c>
      <c r="AS13" s="0" t="n">
        <f aca="false">SUMPRODUCT((Ventas!$D$2:$D$10000=0)*(YEAR(Ventas!$A$2:$A$10000)=YEAR($A13))*(MONTH(Ventas!$A$2:$A$10000)=MONTH($A13))*(DAY(Ventas!$A$2:$A$10000)=DAY($A13)), Ventas!AT$2:AT$10000)</f>
        <v>0</v>
      </c>
      <c r="AT13" s="0" t="n">
        <f aca="false">SUMPRODUCT((Ventas!$D$2:$D$10000=0)*(YEAR(Ventas!$A$2:$A$10000)=YEAR($A13))*(MONTH(Ventas!$A$2:$A$10000)=MONTH($A13))*(DAY(Ventas!$A$2:$A$10000)=DAY($A13)), Ventas!AU$2:AU$10000)</f>
        <v>0</v>
      </c>
      <c r="AU13" s="0" t="n">
        <f aca="false">SUMPRODUCT((Ventas!$D$2:$D$10000=0)*(YEAR(Ventas!$A$2:$A$10000)=YEAR($A13))*(MONTH(Ventas!$A$2:$A$10000)=MONTH($A13))*(DAY(Ventas!$A$2:$A$10000)=DAY($A13)), Ventas!AV$2:AV$10000)</f>
        <v>0</v>
      </c>
      <c r="AV13" s="8" t="n">
        <f aca="false">SUMPRODUCT((Ventas!$D$2:$D$10000=0)*(YEAR(Ventas!$A$2:$A$10000)=YEAR($A13))*(MONTH(Ventas!$A$2:$A$10000)=MONTH($A13))*(DAY(Ventas!$A$2:$A$10000)=DAY($A13)), Ventas!AW$2:AW$10000)</f>
        <v>0</v>
      </c>
      <c r="AW13" s="0" t="n">
        <f aca="false">SUMPRODUCT((Ventas!$D$2:$D$10000=0)*(YEAR(Ventas!$A$2:$A$10000)=YEAR($A13))*(MONTH(Ventas!$A$2:$A$10000)=MONTH($A13))*(DAY(Ventas!$A$2:$A$10000)=DAY($A13)), Ventas!AX$2:AX$10000)</f>
        <v>0</v>
      </c>
      <c r="AX13" s="0" t="n">
        <f aca="false">SUMPRODUCT((Ventas!$D$2:$D$10000=0)*(YEAR(Ventas!$A$2:$A$10000)=YEAR($A13))*(MONTH(Ventas!$A$2:$A$10000)=MONTH($A13))*(DAY(Ventas!$A$2:$A$10000)=DAY($A13)), Ventas!AY$2:AY$10000)</f>
        <v>0</v>
      </c>
      <c r="AY13" s="0" t="n">
        <f aca="false">SUMPRODUCT((Ventas!$D$2:$D$10000=0)*(YEAR(Ventas!$A$2:$A$10000)=YEAR($A13))*(MONTH(Ventas!$A$2:$A$10000)=MONTH($A13))*(DAY(Ventas!$A$2:$A$10000)=DAY($A13)), Ventas!AZ$2:AZ$10000)</f>
        <v>0</v>
      </c>
      <c r="AZ13" s="8" t="n">
        <f aca="false">SUMPRODUCT((Ventas!$D$2:$D$10000=0)*(YEAR(Ventas!$A$2:$A$10000)=YEAR($A13))*(MONTH(Ventas!$A$2:$A$10000)=MONTH($A13))*(DAY(Ventas!$A$2:$A$10000)=DAY($A13)), Ventas!BA$2:BA$10000)</f>
        <v>0</v>
      </c>
      <c r="BA13" s="0" t="n">
        <f aca="false">SUMPRODUCT((Ventas!$D$2:$D$10000=0)*(YEAR(Ventas!$A$2:$A$10000)=YEAR($A13))*(MONTH(Ventas!$A$2:$A$10000)=MONTH($A13))*(DAY(Ventas!$A$2:$A$10000)=DAY($A13)), Ventas!BB$2:BB$10000)</f>
        <v>0</v>
      </c>
      <c r="BB13" s="0" t="n">
        <f aca="false">SUMPRODUCT((Ventas!$D$2:$D$10000=0)*(YEAR(Ventas!$A$2:$A$10000)=YEAR($A13))*(MONTH(Ventas!$A$2:$A$10000)=MONTH($A13))*(DAY(Ventas!$A$2:$A$10000)=DAY($A13)), Ventas!BC$2:BC$10000)</f>
        <v>0</v>
      </c>
      <c r="BC13" s="0" t="n">
        <f aca="false">SUMPRODUCT((Ventas!$D$2:$D$10000=0)*(YEAR(Ventas!$A$2:$A$10000)=YEAR($A13))*(MONTH(Ventas!$A$2:$A$10000)=MONTH($A13))*(DAY(Ventas!$A$2:$A$10000)=DAY($A13)), Ventas!BD$2:BD$10000)</f>
        <v>0</v>
      </c>
      <c r="BD13" s="8" t="n">
        <f aca="false">SUMPRODUCT((Ventas!$D$2:$D$10000=0)*(YEAR(Ventas!$A$2:$A$10000)=YEAR($A13))*(MONTH(Ventas!$A$2:$A$10000)=MONTH($A13))*(DAY(Ventas!$A$2:$A$10000)=DAY($A13)), Ventas!BE$2:BE$10000)</f>
        <v>0</v>
      </c>
      <c r="BE13" s="0" t="n">
        <f aca="false">SUMPRODUCT((Ventas!$D$2:$D$10000=0)*(YEAR(Ventas!$A$2:$A$10000)=YEAR($A13))*(MONTH(Ventas!$A$2:$A$10000)=MONTH($A13))*(DAY(Ventas!$A$2:$A$10000)=DAY($A13)), Ventas!BF$2:BF$10000)</f>
        <v>0</v>
      </c>
      <c r="BF13" s="8" t="n">
        <f aca="false">SUMPRODUCT((Ventas!$D$2:$D$10000=0)*(YEAR(Ventas!$A$2:$A$10000)=YEAR($A13))*(MONTH(Ventas!$A$2:$A$10000)=MONTH($A13))*(DAY(Ventas!$A$2:$A$10000)=DAY($A13)), Ventas!BG$2:BG$10000)</f>
        <v>0</v>
      </c>
      <c r="BG13" s="0" t="n">
        <f aca="false">SUMPRODUCT((Ventas!$D$2:$D$10000=0)*(YEAR(Ventas!$A$2:$A$10000)=YEAR($A13))*(MONTH(Ventas!$A$2:$A$10000)=MONTH($A13))*(DAY(Ventas!$A$2:$A$10000)=DAY($A13)), Ventas!BH$2:BH$10000)</f>
        <v>0</v>
      </c>
      <c r="BH13" s="0" t="n">
        <f aca="false">SUMPRODUCT((Ventas!$D$2:$D$10000=0)*(YEAR(Ventas!$A$2:$A$10000)=YEAR($A13))*(MONTH(Ventas!$A$2:$A$10000)=MONTH($A13))*(DAY(Ventas!$A$2:$A$10000)=DAY($A13)), Ventas!BI$2:BI$10000)</f>
        <v>3</v>
      </c>
      <c r="BI13" s="0" t="n">
        <f aca="false">SUMPRODUCT((Ventas!$D$2:$D$10000=0)*(YEAR(Ventas!$A$2:$A$10000)=YEAR($A13))*(MONTH(Ventas!$A$2:$A$10000)=MONTH($A13))*(DAY(Ventas!$A$2:$A$10000)=DAY($A13)), Ventas!BJ$2:BJ$10000)</f>
        <v>0</v>
      </c>
      <c r="BJ13" s="0" t="n">
        <f aca="false">SUMPRODUCT((Ventas!$D$2:$D$10000=0)*(YEAR(Ventas!$A$2:$A$10000)=YEAR($A13))*(MONTH(Ventas!$A$2:$A$10000)=MONTH($A13))*(DAY(Ventas!$A$2:$A$10000)=DAY($A13)), Ventas!BK$2:BK$10000)</f>
        <v>2</v>
      </c>
      <c r="BK13" s="0" t="n">
        <f aca="false">SUMPRODUCT((Ventas!$D$2:$D$10000=0)*(YEAR(Ventas!$A$2:$A$10000)=YEAR($A13))*(MONTH(Ventas!$A$2:$A$10000)=MONTH($A13))*(DAY(Ventas!$A$2:$A$10000)=DAY($A13)), Ventas!BL$2:BL$10000)</f>
        <v>0</v>
      </c>
      <c r="BL13" s="0" t="n">
        <f aca="false">SUMPRODUCT((Ventas!$D$2:$D$10000=0)*(YEAR(Ventas!$A$2:$A$10000)=YEAR($A13))*(MONTH(Ventas!$A$2:$A$10000)=MONTH($A13))*(DAY(Ventas!$A$2:$A$10000)=DAY($A13)), Ventas!BM$2:BM$10000)</f>
        <v>0</v>
      </c>
      <c r="BM13" s="0" t="n">
        <f aca="false">SUMPRODUCT((Ventas!$D$2:$D$10000=0)*(YEAR(Ventas!$A$2:$A$10000)=YEAR($A13))*(MONTH(Ventas!$A$2:$A$10000)=MONTH($A13))*(DAY(Ventas!$A$2:$A$10000)=DAY($A13)), Ventas!BN$2:BN$10000)</f>
        <v>0</v>
      </c>
      <c r="BN13" s="0" t="n">
        <f aca="false">SUMPRODUCT((Ventas!$D$2:$D$10000=0)*(YEAR(Ventas!$A$2:$A$10000)=YEAR($A13))*(MONTH(Ventas!$A$2:$A$10000)=MONTH($A13))*(DAY(Ventas!$A$2:$A$10000)=DAY($A13)), Ventas!BO$2:BO$10000)</f>
        <v>0</v>
      </c>
      <c r="BO13" s="0" t="n">
        <f aca="false">SUMPRODUCT((Ventas!$D$2:$D$10000=0)*(YEAR(Ventas!$A$2:$A$10000)=YEAR($A13))*(MONTH(Ventas!$A$2:$A$10000)=MONTH($A13))*(DAY(Ventas!$A$2:$A$10000)=DAY($A13)), Ventas!BP$2:BP$10000)</f>
        <v>0</v>
      </c>
      <c r="BP13" s="0" t="n">
        <f aca="false">SUMPRODUCT((Ventas!$D$2:$D$10000=0)*(YEAR(Ventas!$A$2:$A$10000)=YEAR($A13))*(MONTH(Ventas!$A$2:$A$10000)=MONTH($A13))*(DAY(Ventas!$A$2:$A$10000)=DAY($A13)), Ventas!BQ$2:BQ$10000)</f>
        <v>0</v>
      </c>
      <c r="BQ13" s="0" t="n">
        <f aca="false">SUMPRODUCT((Ventas!$D$2:$D$10000=0)*(YEAR(Ventas!$A$2:$A$10000)=YEAR($A13))*(MONTH(Ventas!$A$2:$A$10000)=MONTH($A13))*(DAY(Ventas!$A$2:$A$10000)=DAY($A13)), Ventas!BR$2:BR$10000)</f>
        <v>0</v>
      </c>
      <c r="BR13" s="0" t="n">
        <f aca="false">SUMPRODUCT((Ventas!$D$2:$D$10000=0)*(YEAR(Ventas!$A$2:$A$10000)=YEAR($A13))*(MONTH(Ventas!$A$2:$A$10000)=MONTH($A13))*(DAY(Ventas!$A$2:$A$10000)=DAY($A13)), Ventas!BS$2:BS$10000)</f>
        <v>0</v>
      </c>
      <c r="BS13" s="0" t="n">
        <f aca="false">SUMPRODUCT((Ventas!$D$2:$D$10000=0)*(YEAR(Ventas!$A$2:$A$10000)=YEAR($A13))*(MONTH(Ventas!$A$2:$A$10000)=MONTH($A13))*(DAY(Ventas!$A$2:$A$10000)=DAY($A13)), Ventas!BT$2:BT$10000)</f>
        <v>0</v>
      </c>
      <c r="BT13" s="0"/>
    </row>
    <row r="14" customFormat="false" ht="12.8" hidden="false" customHeight="false" outlineLevel="0" collapsed="false">
      <c r="A14" s="30" t="n">
        <v>42549</v>
      </c>
      <c r="B14" s="3" t="n">
        <f aca="false">SUMPRODUCT((Ventas!$D$2:$D$10000=0)*(YEAR(Ventas!$A$2:$A$10000)=YEAR($A14))*(MONTH(Ventas!$A$2:$A$10000)=MONTH($A14))*(DAY(Ventas!$A$2:$A$10000)=DAY($A14)), Ventas!$F$2:$F$10000)</f>
        <v>177.25</v>
      </c>
      <c r="C14" s="3" t="n">
        <f aca="false">SUMPRODUCT((Ventas!$D$2:$D$10000=1)*(YEAR(Ventas!$A$2:$A$10000)=YEAR($A14))*(MONTH(Ventas!$A$2:$A$10000)=MONTH($A14))*(DAY(Ventas!$A$2:$A$10000)=DAY($A14)), Ventas!$F$2:$F$10000)</f>
        <v>17.9</v>
      </c>
      <c r="D14" s="3" t="n">
        <f aca="false">SUM(B14:C14)</f>
        <v>195.15</v>
      </c>
      <c r="F14" s="0" t="n">
        <f aca="false">SUMPRODUCT((Ventas!$D$2:$D$10000=0)*(YEAR(Ventas!$A$2:$A$10000)=YEAR($A14))*(MONTH(Ventas!$A$2:$A$10000)=MONTH($A14))*(DAY(Ventas!$A$2:$A$10000)=DAY($A14)), Ventas!G$2:G$10000)</f>
        <v>4</v>
      </c>
      <c r="G14" s="0" t="n">
        <f aca="false">SUMPRODUCT((Ventas!$D$2:$D$10000=0)*(YEAR(Ventas!$A$2:$A$10000)=YEAR($A14))*(MONTH(Ventas!$A$2:$A$10000)=MONTH($A14))*(DAY(Ventas!$A$2:$A$10000)=DAY($A14)), Ventas!H$2:H$10000)</f>
        <v>0</v>
      </c>
      <c r="H14" s="0" t="n">
        <f aca="false">SUMPRODUCT((Ventas!$D$2:$D$10000=0)*(YEAR(Ventas!$A$2:$A$10000)=YEAR($A14))*(MONTH(Ventas!$A$2:$A$10000)=MONTH($A14))*(DAY(Ventas!$A$2:$A$10000)=DAY($A14)), Ventas!I$2:I$10000)</f>
        <v>1</v>
      </c>
      <c r="I14" s="8" t="n">
        <f aca="false">SUMPRODUCT((Ventas!$D$2:$D$10000=0)*(YEAR(Ventas!$A$2:$A$10000)=YEAR($A14))*(MONTH(Ventas!$A$2:$A$10000)=MONTH($A14))*(DAY(Ventas!$A$2:$A$10000)=DAY($A14)), Ventas!J$2:J$10000)</f>
        <v>0</v>
      </c>
      <c r="J14" s="0" t="n">
        <f aca="false">SUMPRODUCT((Ventas!$D$2:$D$10000=0)*(YEAR(Ventas!$A$2:$A$10000)=YEAR($A14))*(MONTH(Ventas!$A$2:$A$10000)=MONTH($A14))*(DAY(Ventas!$A$2:$A$10000)=DAY($A14)), Ventas!K$2:K$10000)</f>
        <v>1</v>
      </c>
      <c r="K14" s="0" t="n">
        <f aca="false">SUMPRODUCT((Ventas!$D$2:$D$10000=0)*(YEAR(Ventas!$A$2:$A$10000)=YEAR($A14))*(MONTH(Ventas!$A$2:$A$10000)=MONTH($A14))*(DAY(Ventas!$A$2:$A$10000)=DAY($A14)), Ventas!L$2:L$10000)</f>
        <v>0</v>
      </c>
      <c r="L14" s="0" t="n">
        <f aca="false">SUMPRODUCT((Ventas!$D$2:$D$10000=0)*(YEAR(Ventas!$A$2:$A$10000)=YEAR($A14))*(MONTH(Ventas!$A$2:$A$10000)=MONTH($A14))*(DAY(Ventas!$A$2:$A$10000)=DAY($A14)), Ventas!M$2:M$10000)</f>
        <v>0</v>
      </c>
      <c r="M14" s="0" t="n">
        <f aca="false">SUMPRODUCT((Ventas!$D$2:$D$10000=0)*(YEAR(Ventas!$A$2:$A$10000)=YEAR($A14))*(MONTH(Ventas!$A$2:$A$10000)=MONTH($A14))*(DAY(Ventas!$A$2:$A$10000)=DAY($A14)), Ventas!N$2:N$10000)</f>
        <v>0</v>
      </c>
      <c r="N14" s="8" t="n">
        <f aca="false">SUMPRODUCT((Ventas!$D$2:$D$10000=0)*(YEAR(Ventas!$A$2:$A$10000)=YEAR($A14))*(MONTH(Ventas!$A$2:$A$10000)=MONTH($A14))*(DAY(Ventas!$A$2:$A$10000)=DAY($A14)), Ventas!O$2:O$10000)</f>
        <v>0</v>
      </c>
      <c r="O14" s="0" t="n">
        <f aca="false">SUMPRODUCT((Ventas!$D$2:$D$10000=0)*(YEAR(Ventas!$A$2:$A$10000)=YEAR($A14))*(MONTH(Ventas!$A$2:$A$10000)=MONTH($A14))*(DAY(Ventas!$A$2:$A$10000)=DAY($A14)), Ventas!P$2:P$10000)</f>
        <v>0</v>
      </c>
      <c r="P14" s="0" t="n">
        <f aca="false">SUMPRODUCT((Ventas!$D$2:$D$10000=0)*(YEAR(Ventas!$A$2:$A$10000)=YEAR($A14))*(MONTH(Ventas!$A$2:$A$10000)=MONTH($A14))*(DAY(Ventas!$A$2:$A$10000)=DAY($A14)), Ventas!Q$2:Q$10000)</f>
        <v>0</v>
      </c>
      <c r="Q14" s="0" t="n">
        <f aca="false">SUMPRODUCT((Ventas!$D$2:$D$10000=0)*(YEAR(Ventas!$A$2:$A$10000)=YEAR($A14))*(MONTH(Ventas!$A$2:$A$10000)=MONTH($A14))*(DAY(Ventas!$A$2:$A$10000)=DAY($A14)), Ventas!R$2:R$10000)</f>
        <v>0</v>
      </c>
      <c r="R14" s="0" t="n">
        <f aca="false">SUMPRODUCT((Ventas!$D$2:$D$10000=0)*(YEAR(Ventas!$A$2:$A$10000)=YEAR($A14))*(MONTH(Ventas!$A$2:$A$10000)=MONTH($A14))*(DAY(Ventas!$A$2:$A$10000)=DAY($A14)), Ventas!S$2:S$10000)</f>
        <v>0</v>
      </c>
      <c r="S14" s="8" t="n">
        <f aca="false">SUMPRODUCT((Ventas!$D$2:$D$10000=0)*(YEAR(Ventas!$A$2:$A$10000)=YEAR($A14))*(MONTH(Ventas!$A$2:$A$10000)=MONTH($A14))*(DAY(Ventas!$A$2:$A$10000)=DAY($A14)), Ventas!T$2:T$10000)</f>
        <v>0</v>
      </c>
      <c r="T14" s="0" t="n">
        <f aca="false">SUMPRODUCT((Ventas!$D$2:$D$10000=0)*(YEAR(Ventas!$A$2:$A$10000)=YEAR($A14))*(MONTH(Ventas!$A$2:$A$10000)=MONTH($A14))*(DAY(Ventas!$A$2:$A$10000)=DAY($A14)), Ventas!U$2:U$10000)</f>
        <v>0</v>
      </c>
      <c r="U14" s="0" t="n">
        <f aca="false">SUMPRODUCT((Ventas!$D$2:$D$10000=0)*(YEAR(Ventas!$A$2:$A$10000)=YEAR($A14))*(MONTH(Ventas!$A$2:$A$10000)=MONTH($A14))*(DAY(Ventas!$A$2:$A$10000)=DAY($A14)), Ventas!V$2:V$10000)</f>
        <v>1</v>
      </c>
      <c r="V14" s="0" t="n">
        <f aca="false">SUMPRODUCT((Ventas!$D$2:$D$10000=0)*(YEAR(Ventas!$A$2:$A$10000)=YEAR($A14))*(MONTH(Ventas!$A$2:$A$10000)=MONTH($A14))*(DAY(Ventas!$A$2:$A$10000)=DAY($A14)), Ventas!W$2:W$10000)</f>
        <v>1</v>
      </c>
      <c r="W14" s="0" t="n">
        <f aca="false">SUMPRODUCT((Ventas!$D$2:$D$10000=0)*(YEAR(Ventas!$A$2:$A$10000)=YEAR($A14))*(MONTH(Ventas!$A$2:$A$10000)=MONTH($A14))*(DAY(Ventas!$A$2:$A$10000)=DAY($A14)), Ventas!X$2:X$10000)</f>
        <v>0</v>
      </c>
      <c r="X14" s="8" t="n">
        <f aca="false">SUMPRODUCT((Ventas!$D$2:$D$10000=0)*(YEAR(Ventas!$A$2:$A$10000)=YEAR($A14))*(MONTH(Ventas!$A$2:$A$10000)=MONTH($A14))*(DAY(Ventas!$A$2:$A$10000)=DAY($A14)), Ventas!Y$2:Y$10000)</f>
        <v>0</v>
      </c>
      <c r="Y14" s="0" t="n">
        <f aca="false">SUMPRODUCT((Ventas!$D$2:$D$10000=0)*(YEAR(Ventas!$A$2:$A$10000)=YEAR($A14))*(MONTH(Ventas!$A$2:$A$10000)=MONTH($A14))*(DAY(Ventas!$A$2:$A$10000)=DAY($A14)), Ventas!Z$2:Z$10000)</f>
        <v>1</v>
      </c>
      <c r="Z14" s="0" t="n">
        <f aca="false">SUMPRODUCT((Ventas!$D$2:$D$10000=0)*(YEAR(Ventas!$A$2:$A$10000)=YEAR($A14))*(MONTH(Ventas!$A$2:$A$10000)=MONTH($A14))*(DAY(Ventas!$A$2:$A$10000)=DAY($A14)), Ventas!AA$2:AA$10000)</f>
        <v>1</v>
      </c>
      <c r="AA14" s="0" t="n">
        <f aca="false">SUMPRODUCT((Ventas!$D$2:$D$10000=0)*(YEAR(Ventas!$A$2:$A$10000)=YEAR($A14))*(MONTH(Ventas!$A$2:$A$10000)=MONTH($A14))*(DAY(Ventas!$A$2:$A$10000)=DAY($A14)), Ventas!AB$2:AB$10000)</f>
        <v>0</v>
      </c>
      <c r="AB14" s="0" t="n">
        <f aca="false">SUMPRODUCT((Ventas!$D$2:$D$10000=0)*(YEAR(Ventas!$A$2:$A$10000)=YEAR($A14))*(MONTH(Ventas!$A$2:$A$10000)=MONTH($A14))*(DAY(Ventas!$A$2:$A$10000)=DAY($A14)), Ventas!AC$2:AC$10000)</f>
        <v>0</v>
      </c>
      <c r="AC14" s="8" t="n">
        <f aca="false">SUMPRODUCT((Ventas!$D$2:$D$10000=0)*(YEAR(Ventas!$A$2:$A$10000)=YEAR($A14))*(MONTH(Ventas!$A$2:$A$10000)=MONTH($A14))*(DAY(Ventas!$A$2:$A$10000)=DAY($A14)), Ventas!AD$2:AD$10000)</f>
        <v>0</v>
      </c>
      <c r="AD14" s="0" t="n">
        <f aca="false">SUMPRODUCT((Ventas!$D$2:$D$10000=0)*(YEAR(Ventas!$A$2:$A$10000)=YEAR($A14))*(MONTH(Ventas!$A$2:$A$10000)=MONTH($A14))*(DAY(Ventas!$A$2:$A$10000)=DAY($A14)), Ventas!AE$2:AE$10000)</f>
        <v>1</v>
      </c>
      <c r="AE14" s="0" t="n">
        <f aca="false">SUMPRODUCT((Ventas!$D$2:$D$10000=0)*(YEAR(Ventas!$A$2:$A$10000)=YEAR($A14))*(MONTH(Ventas!$A$2:$A$10000)=MONTH($A14))*(DAY(Ventas!$A$2:$A$10000)=DAY($A14)), Ventas!AF$2:AF$10000)</f>
        <v>0</v>
      </c>
      <c r="AF14" s="0" t="n">
        <f aca="false">SUMPRODUCT((Ventas!$D$2:$D$10000=0)*(YEAR(Ventas!$A$2:$A$10000)=YEAR($A14))*(MONTH(Ventas!$A$2:$A$10000)=MONTH($A14))*(DAY(Ventas!$A$2:$A$10000)=DAY($A14)), Ventas!AG$2:AG$10000)</f>
        <v>0</v>
      </c>
      <c r="AG14" s="0" t="n">
        <f aca="false">SUMPRODUCT((Ventas!$D$2:$D$10000=0)*(YEAR(Ventas!$A$2:$A$10000)=YEAR($A14))*(MONTH(Ventas!$A$2:$A$10000)=MONTH($A14))*(DAY(Ventas!$A$2:$A$10000)=DAY($A14)), Ventas!AH$2:AH$10000)</f>
        <v>0</v>
      </c>
      <c r="AH14" s="8" t="n">
        <f aca="false">SUMPRODUCT((Ventas!$D$2:$D$10000=0)*(YEAR(Ventas!$A$2:$A$10000)=YEAR($A14))*(MONTH(Ventas!$A$2:$A$10000)=MONTH($A14))*(DAY(Ventas!$A$2:$A$10000)=DAY($A14)), Ventas!AI$2:AI$10000)</f>
        <v>0</v>
      </c>
      <c r="AI14" s="0" t="n">
        <f aca="false">SUMPRODUCT((Ventas!$D$2:$D$10000=0)*(YEAR(Ventas!$A$2:$A$10000)=YEAR($A14))*(MONTH(Ventas!$A$2:$A$10000)=MONTH($A14))*(DAY(Ventas!$A$2:$A$10000)=DAY($A14)), Ventas!AJ$2:AJ$10000)</f>
        <v>0</v>
      </c>
      <c r="AJ14" s="0" t="n">
        <f aca="false">SUMPRODUCT((Ventas!$D$2:$D$10000=0)*(YEAR(Ventas!$A$2:$A$10000)=YEAR($A14))*(MONTH(Ventas!$A$2:$A$10000)=MONTH($A14))*(DAY(Ventas!$A$2:$A$10000)=DAY($A14)), Ventas!AK$2:AK$10000)</f>
        <v>0</v>
      </c>
      <c r="AK14" s="8" t="n">
        <f aca="false">SUMPRODUCT((Ventas!$D$2:$D$10000=0)*(YEAR(Ventas!$A$2:$A$10000)=YEAR($A14))*(MONTH(Ventas!$A$2:$A$10000)=MONTH($A14))*(DAY(Ventas!$A$2:$A$10000)=DAY($A14)), Ventas!AL$2:AL$10000)</f>
        <v>0</v>
      </c>
      <c r="AL14" s="0" t="n">
        <f aca="false">SUMPRODUCT((Ventas!$D$2:$D$10000=0)*(YEAR(Ventas!$A$2:$A$10000)=YEAR($A14))*(MONTH(Ventas!$A$2:$A$10000)=MONTH($A14))*(DAY(Ventas!$A$2:$A$10000)=DAY($A14)), Ventas!AM$2:AM$10000)</f>
        <v>0</v>
      </c>
      <c r="AM14" s="0" t="n">
        <f aca="false">SUMPRODUCT((Ventas!$D$2:$D$10000=0)*(YEAR(Ventas!$A$2:$A$10000)=YEAR($A14))*(MONTH(Ventas!$A$2:$A$10000)=MONTH($A14))*(DAY(Ventas!$A$2:$A$10000)=DAY($A14)), Ventas!AN$2:AN$10000)</f>
        <v>0</v>
      </c>
      <c r="AN14" s="8" t="n">
        <f aca="false">SUMPRODUCT((Ventas!$D$2:$D$10000=0)*(YEAR(Ventas!$A$2:$A$10000)=YEAR($A14))*(MONTH(Ventas!$A$2:$A$10000)=MONTH($A14))*(DAY(Ventas!$A$2:$A$10000)=DAY($A14)), Ventas!AO$2:AO$10000)</f>
        <v>0</v>
      </c>
      <c r="AO14" s="0" t="n">
        <f aca="false">SUMPRODUCT((Ventas!$D$2:$D$10000=0)*(YEAR(Ventas!$A$2:$A$10000)=YEAR($A14))*(MONTH(Ventas!$A$2:$A$10000)=MONTH($A14))*(DAY(Ventas!$A$2:$A$10000)=DAY($A14)), Ventas!AP$2:AP$10000)</f>
        <v>0</v>
      </c>
      <c r="AP14" s="0" t="n">
        <f aca="false">SUMPRODUCT((Ventas!$D$2:$D$10000=0)*(YEAR(Ventas!$A$2:$A$10000)=YEAR($A14))*(MONTH(Ventas!$A$2:$A$10000)=MONTH($A14))*(DAY(Ventas!$A$2:$A$10000)=DAY($A14)), Ventas!AQ$2:AQ$10000)</f>
        <v>0</v>
      </c>
      <c r="AQ14" s="0" t="n">
        <f aca="false">SUMPRODUCT((Ventas!$D$2:$D$10000=0)*(YEAR(Ventas!$A$2:$A$10000)=YEAR($A14))*(MONTH(Ventas!$A$2:$A$10000)=MONTH($A14))*(DAY(Ventas!$A$2:$A$10000)=DAY($A14)), Ventas!AR$2:AR$10000)</f>
        <v>2</v>
      </c>
      <c r="AR14" s="8" t="n">
        <f aca="false">SUMPRODUCT((Ventas!$D$2:$D$10000=0)*(YEAR(Ventas!$A$2:$A$10000)=YEAR($A14))*(MONTH(Ventas!$A$2:$A$10000)=MONTH($A14))*(DAY(Ventas!$A$2:$A$10000)=DAY($A14)), Ventas!AS$2:AS$10000)</f>
        <v>0</v>
      </c>
      <c r="AS14" s="0" t="n">
        <f aca="false">SUMPRODUCT((Ventas!$D$2:$D$10000=0)*(YEAR(Ventas!$A$2:$A$10000)=YEAR($A14))*(MONTH(Ventas!$A$2:$A$10000)=MONTH($A14))*(DAY(Ventas!$A$2:$A$10000)=DAY($A14)), Ventas!AT$2:AT$10000)</f>
        <v>0</v>
      </c>
      <c r="AT14" s="0" t="n">
        <f aca="false">SUMPRODUCT((Ventas!$D$2:$D$10000=0)*(YEAR(Ventas!$A$2:$A$10000)=YEAR($A14))*(MONTH(Ventas!$A$2:$A$10000)=MONTH($A14))*(DAY(Ventas!$A$2:$A$10000)=DAY($A14)), Ventas!AU$2:AU$10000)</f>
        <v>0</v>
      </c>
      <c r="AU14" s="0" t="n">
        <f aca="false">SUMPRODUCT((Ventas!$D$2:$D$10000=0)*(YEAR(Ventas!$A$2:$A$10000)=YEAR($A14))*(MONTH(Ventas!$A$2:$A$10000)=MONTH($A14))*(DAY(Ventas!$A$2:$A$10000)=DAY($A14)), Ventas!AV$2:AV$10000)</f>
        <v>0</v>
      </c>
      <c r="AV14" s="8" t="n">
        <f aca="false">SUMPRODUCT((Ventas!$D$2:$D$10000=0)*(YEAR(Ventas!$A$2:$A$10000)=YEAR($A14))*(MONTH(Ventas!$A$2:$A$10000)=MONTH($A14))*(DAY(Ventas!$A$2:$A$10000)=DAY($A14)), Ventas!AW$2:AW$10000)</f>
        <v>0</v>
      </c>
      <c r="AW14" s="0" t="n">
        <f aca="false">SUMPRODUCT((Ventas!$D$2:$D$10000=0)*(YEAR(Ventas!$A$2:$A$10000)=YEAR($A14))*(MONTH(Ventas!$A$2:$A$10000)=MONTH($A14))*(DAY(Ventas!$A$2:$A$10000)=DAY($A14)), Ventas!AX$2:AX$10000)</f>
        <v>0</v>
      </c>
      <c r="AX14" s="0" t="n">
        <f aca="false">SUMPRODUCT((Ventas!$D$2:$D$10000=0)*(YEAR(Ventas!$A$2:$A$10000)=YEAR($A14))*(MONTH(Ventas!$A$2:$A$10000)=MONTH($A14))*(DAY(Ventas!$A$2:$A$10000)=DAY($A14)), Ventas!AY$2:AY$10000)</f>
        <v>0</v>
      </c>
      <c r="AY14" s="0" t="n">
        <f aca="false">SUMPRODUCT((Ventas!$D$2:$D$10000=0)*(YEAR(Ventas!$A$2:$A$10000)=YEAR($A14))*(MONTH(Ventas!$A$2:$A$10000)=MONTH($A14))*(DAY(Ventas!$A$2:$A$10000)=DAY($A14)), Ventas!AZ$2:AZ$10000)</f>
        <v>0</v>
      </c>
      <c r="AZ14" s="8" t="n">
        <f aca="false">SUMPRODUCT((Ventas!$D$2:$D$10000=0)*(YEAR(Ventas!$A$2:$A$10000)=YEAR($A14))*(MONTH(Ventas!$A$2:$A$10000)=MONTH($A14))*(DAY(Ventas!$A$2:$A$10000)=DAY($A14)), Ventas!BA$2:BA$10000)</f>
        <v>0</v>
      </c>
      <c r="BA14" s="0" t="n">
        <f aca="false">SUMPRODUCT((Ventas!$D$2:$D$10000=0)*(YEAR(Ventas!$A$2:$A$10000)=YEAR($A14))*(MONTH(Ventas!$A$2:$A$10000)=MONTH($A14))*(DAY(Ventas!$A$2:$A$10000)=DAY($A14)), Ventas!BB$2:BB$10000)</f>
        <v>0</v>
      </c>
      <c r="BB14" s="0" t="n">
        <f aca="false">SUMPRODUCT((Ventas!$D$2:$D$10000=0)*(YEAR(Ventas!$A$2:$A$10000)=YEAR($A14))*(MONTH(Ventas!$A$2:$A$10000)=MONTH($A14))*(DAY(Ventas!$A$2:$A$10000)=DAY($A14)), Ventas!BC$2:BC$10000)</f>
        <v>0</v>
      </c>
      <c r="BC14" s="0" t="n">
        <f aca="false">SUMPRODUCT((Ventas!$D$2:$D$10000=0)*(YEAR(Ventas!$A$2:$A$10000)=YEAR($A14))*(MONTH(Ventas!$A$2:$A$10000)=MONTH($A14))*(DAY(Ventas!$A$2:$A$10000)=DAY($A14)), Ventas!BD$2:BD$10000)</f>
        <v>0</v>
      </c>
      <c r="BD14" s="8" t="n">
        <f aca="false">SUMPRODUCT((Ventas!$D$2:$D$10000=0)*(YEAR(Ventas!$A$2:$A$10000)=YEAR($A14))*(MONTH(Ventas!$A$2:$A$10000)=MONTH($A14))*(DAY(Ventas!$A$2:$A$10000)=DAY($A14)), Ventas!BE$2:BE$10000)</f>
        <v>0</v>
      </c>
      <c r="BE14" s="0" t="n">
        <f aca="false">SUMPRODUCT((Ventas!$D$2:$D$10000=0)*(YEAR(Ventas!$A$2:$A$10000)=YEAR($A14))*(MONTH(Ventas!$A$2:$A$10000)=MONTH($A14))*(DAY(Ventas!$A$2:$A$10000)=DAY($A14)), Ventas!BF$2:BF$10000)</f>
        <v>1</v>
      </c>
      <c r="BF14" s="8" t="n">
        <f aca="false">SUMPRODUCT((Ventas!$D$2:$D$10000=0)*(YEAR(Ventas!$A$2:$A$10000)=YEAR($A14))*(MONTH(Ventas!$A$2:$A$10000)=MONTH($A14))*(DAY(Ventas!$A$2:$A$10000)=DAY($A14)), Ventas!BG$2:BG$10000)</f>
        <v>0</v>
      </c>
      <c r="BG14" s="0" t="n">
        <f aca="false">SUMPRODUCT((Ventas!$D$2:$D$10000=0)*(YEAR(Ventas!$A$2:$A$10000)=YEAR($A14))*(MONTH(Ventas!$A$2:$A$10000)=MONTH($A14))*(DAY(Ventas!$A$2:$A$10000)=DAY($A14)), Ventas!BH$2:BH$10000)</f>
        <v>0</v>
      </c>
      <c r="BH14" s="0" t="n">
        <f aca="false">SUMPRODUCT((Ventas!$D$2:$D$10000=0)*(YEAR(Ventas!$A$2:$A$10000)=YEAR($A14))*(MONTH(Ventas!$A$2:$A$10000)=MONTH($A14))*(DAY(Ventas!$A$2:$A$10000)=DAY($A14)), Ventas!BI$2:BI$10000)</f>
        <v>1</v>
      </c>
      <c r="BI14" s="0" t="n">
        <f aca="false">SUMPRODUCT((Ventas!$D$2:$D$10000=0)*(YEAR(Ventas!$A$2:$A$10000)=YEAR($A14))*(MONTH(Ventas!$A$2:$A$10000)=MONTH($A14))*(DAY(Ventas!$A$2:$A$10000)=DAY($A14)), Ventas!BJ$2:BJ$10000)</f>
        <v>3</v>
      </c>
      <c r="BJ14" s="0" t="n">
        <f aca="false">SUMPRODUCT((Ventas!$D$2:$D$10000=0)*(YEAR(Ventas!$A$2:$A$10000)=YEAR($A14))*(MONTH(Ventas!$A$2:$A$10000)=MONTH($A14))*(DAY(Ventas!$A$2:$A$10000)=DAY($A14)), Ventas!BK$2:BK$10000)</f>
        <v>0</v>
      </c>
      <c r="BK14" s="0" t="n">
        <f aca="false">SUMPRODUCT((Ventas!$D$2:$D$10000=0)*(YEAR(Ventas!$A$2:$A$10000)=YEAR($A14))*(MONTH(Ventas!$A$2:$A$10000)=MONTH($A14))*(DAY(Ventas!$A$2:$A$10000)=DAY($A14)), Ventas!BL$2:BL$10000)</f>
        <v>0</v>
      </c>
      <c r="BL14" s="0" t="n">
        <f aca="false">SUMPRODUCT((Ventas!$D$2:$D$10000=0)*(YEAR(Ventas!$A$2:$A$10000)=YEAR($A14))*(MONTH(Ventas!$A$2:$A$10000)=MONTH($A14))*(DAY(Ventas!$A$2:$A$10000)=DAY($A14)), Ventas!BM$2:BM$10000)</f>
        <v>0</v>
      </c>
      <c r="BM14" s="0" t="n">
        <f aca="false">SUMPRODUCT((Ventas!$D$2:$D$10000=0)*(YEAR(Ventas!$A$2:$A$10000)=YEAR($A14))*(MONTH(Ventas!$A$2:$A$10000)=MONTH($A14))*(DAY(Ventas!$A$2:$A$10000)=DAY($A14)), Ventas!BN$2:BN$10000)</f>
        <v>0</v>
      </c>
      <c r="BN14" s="0" t="n">
        <f aca="false">SUMPRODUCT((Ventas!$D$2:$D$10000=0)*(YEAR(Ventas!$A$2:$A$10000)=YEAR($A14))*(MONTH(Ventas!$A$2:$A$10000)=MONTH($A14))*(DAY(Ventas!$A$2:$A$10000)=DAY($A14)), Ventas!BO$2:BO$10000)</f>
        <v>0</v>
      </c>
      <c r="BO14" s="0" t="n">
        <f aca="false">SUMPRODUCT((Ventas!$D$2:$D$10000=0)*(YEAR(Ventas!$A$2:$A$10000)=YEAR($A14))*(MONTH(Ventas!$A$2:$A$10000)=MONTH($A14))*(DAY(Ventas!$A$2:$A$10000)=DAY($A14)), Ventas!BP$2:BP$10000)</f>
        <v>0</v>
      </c>
      <c r="BP14" s="0" t="n">
        <f aca="false">SUMPRODUCT((Ventas!$D$2:$D$10000=0)*(YEAR(Ventas!$A$2:$A$10000)=YEAR($A14))*(MONTH(Ventas!$A$2:$A$10000)=MONTH($A14))*(DAY(Ventas!$A$2:$A$10000)=DAY($A14)), Ventas!BQ$2:BQ$10000)</f>
        <v>0</v>
      </c>
      <c r="BQ14" s="0" t="n">
        <f aca="false">SUMPRODUCT((Ventas!$D$2:$D$10000=0)*(YEAR(Ventas!$A$2:$A$10000)=YEAR($A14))*(MONTH(Ventas!$A$2:$A$10000)=MONTH($A14))*(DAY(Ventas!$A$2:$A$10000)=DAY($A14)), Ventas!BR$2:BR$10000)</f>
        <v>0</v>
      </c>
      <c r="BR14" s="0" t="n">
        <f aca="false">SUMPRODUCT((Ventas!$D$2:$D$10000=0)*(YEAR(Ventas!$A$2:$A$10000)=YEAR($A14))*(MONTH(Ventas!$A$2:$A$10000)=MONTH($A14))*(DAY(Ventas!$A$2:$A$10000)=DAY($A14)), Ventas!BS$2:BS$10000)</f>
        <v>0</v>
      </c>
      <c r="BS14" s="0" t="n">
        <f aca="false">SUMPRODUCT((Ventas!$D$2:$D$10000=0)*(YEAR(Ventas!$A$2:$A$10000)=YEAR($A14))*(MONTH(Ventas!$A$2:$A$10000)=MONTH($A14))*(DAY(Ventas!$A$2:$A$10000)=DAY($A14)), Ventas!BT$2:BT$10000)</f>
        <v>0</v>
      </c>
      <c r="BT14" s="0"/>
    </row>
    <row r="15" customFormat="false" ht="12.8" hidden="false" customHeight="false" outlineLevel="0" collapsed="false">
      <c r="A15" s="30" t="n">
        <v>42550</v>
      </c>
      <c r="B15" s="3" t="n">
        <f aca="false">SUMPRODUCT((Ventas!$D$2:$D$10000=0)*(YEAR(Ventas!$A$2:$A$10000)=YEAR($A15))*(MONTH(Ventas!$A$2:$A$10000)=MONTH($A15))*(DAY(Ventas!$A$2:$A$10000)=DAY($A15)), Ventas!$F$2:$F$10000)</f>
        <v>186.265</v>
      </c>
      <c r="C15" s="3" t="n">
        <f aca="false">SUMPRODUCT((Ventas!$D$2:$D$10000=1)*(YEAR(Ventas!$A$2:$A$10000)=YEAR($A15))*(MONTH(Ventas!$A$2:$A$10000)=MONTH($A15))*(DAY(Ventas!$A$2:$A$10000)=DAY($A15)), Ventas!$F$2:$F$10000)</f>
        <v>0</v>
      </c>
      <c r="D15" s="3" t="n">
        <f aca="false">SUM(B15:C15)</f>
        <v>186.265</v>
      </c>
      <c r="F15" s="0" t="n">
        <f aca="false">SUMPRODUCT((Ventas!$D$2:$D$10000=0)*(YEAR(Ventas!$A$2:$A$10000)=YEAR($A15))*(MONTH(Ventas!$A$2:$A$10000)=MONTH($A15))*(DAY(Ventas!$A$2:$A$10000)=DAY($A15)), Ventas!G$2:G$10000)</f>
        <v>9</v>
      </c>
      <c r="G15" s="0" t="n">
        <f aca="false">SUMPRODUCT((Ventas!$D$2:$D$10000=0)*(YEAR(Ventas!$A$2:$A$10000)=YEAR($A15))*(MONTH(Ventas!$A$2:$A$10000)=MONTH($A15))*(DAY(Ventas!$A$2:$A$10000)=DAY($A15)), Ventas!H$2:H$10000)</f>
        <v>0</v>
      </c>
      <c r="H15" s="0" t="n">
        <f aca="false">SUMPRODUCT((Ventas!$D$2:$D$10000=0)*(YEAR(Ventas!$A$2:$A$10000)=YEAR($A15))*(MONTH(Ventas!$A$2:$A$10000)=MONTH($A15))*(DAY(Ventas!$A$2:$A$10000)=DAY($A15)), Ventas!I$2:I$10000)</f>
        <v>1</v>
      </c>
      <c r="I15" s="8" t="n">
        <f aca="false">SUMPRODUCT((Ventas!$D$2:$D$10000=0)*(YEAR(Ventas!$A$2:$A$10000)=YEAR($A15))*(MONTH(Ventas!$A$2:$A$10000)=MONTH($A15))*(DAY(Ventas!$A$2:$A$10000)=DAY($A15)), Ventas!J$2:J$10000)</f>
        <v>0</v>
      </c>
      <c r="J15" s="0" t="n">
        <f aca="false">SUMPRODUCT((Ventas!$D$2:$D$10000=0)*(YEAR(Ventas!$A$2:$A$10000)=YEAR($A15))*(MONTH(Ventas!$A$2:$A$10000)=MONTH($A15))*(DAY(Ventas!$A$2:$A$10000)=DAY($A15)), Ventas!K$2:K$10000)</f>
        <v>0</v>
      </c>
      <c r="K15" s="0" t="n">
        <f aca="false">SUMPRODUCT((Ventas!$D$2:$D$10000=0)*(YEAR(Ventas!$A$2:$A$10000)=YEAR($A15))*(MONTH(Ventas!$A$2:$A$10000)=MONTH($A15))*(DAY(Ventas!$A$2:$A$10000)=DAY($A15)), Ventas!L$2:L$10000)</f>
        <v>2</v>
      </c>
      <c r="L15" s="0" t="n">
        <f aca="false">SUMPRODUCT((Ventas!$D$2:$D$10000=0)*(YEAR(Ventas!$A$2:$A$10000)=YEAR($A15))*(MONTH(Ventas!$A$2:$A$10000)=MONTH($A15))*(DAY(Ventas!$A$2:$A$10000)=DAY($A15)), Ventas!M$2:M$10000)</f>
        <v>0</v>
      </c>
      <c r="M15" s="0" t="n">
        <f aca="false">SUMPRODUCT((Ventas!$D$2:$D$10000=0)*(YEAR(Ventas!$A$2:$A$10000)=YEAR($A15))*(MONTH(Ventas!$A$2:$A$10000)=MONTH($A15))*(DAY(Ventas!$A$2:$A$10000)=DAY($A15)), Ventas!N$2:N$10000)</f>
        <v>2</v>
      </c>
      <c r="N15" s="8" t="n">
        <f aca="false">SUMPRODUCT((Ventas!$D$2:$D$10000=0)*(YEAR(Ventas!$A$2:$A$10000)=YEAR($A15))*(MONTH(Ventas!$A$2:$A$10000)=MONTH($A15))*(DAY(Ventas!$A$2:$A$10000)=DAY($A15)), Ventas!O$2:O$10000)</f>
        <v>0</v>
      </c>
      <c r="O15" s="0" t="n">
        <f aca="false">SUMPRODUCT((Ventas!$D$2:$D$10000=0)*(YEAR(Ventas!$A$2:$A$10000)=YEAR($A15))*(MONTH(Ventas!$A$2:$A$10000)=MONTH($A15))*(DAY(Ventas!$A$2:$A$10000)=DAY($A15)), Ventas!P$2:P$10000)</f>
        <v>0</v>
      </c>
      <c r="P15" s="0" t="n">
        <f aca="false">SUMPRODUCT((Ventas!$D$2:$D$10000=0)*(YEAR(Ventas!$A$2:$A$10000)=YEAR($A15))*(MONTH(Ventas!$A$2:$A$10000)=MONTH($A15))*(DAY(Ventas!$A$2:$A$10000)=DAY($A15)), Ventas!Q$2:Q$10000)</f>
        <v>0</v>
      </c>
      <c r="Q15" s="0" t="n">
        <f aca="false">SUMPRODUCT((Ventas!$D$2:$D$10000=0)*(YEAR(Ventas!$A$2:$A$10000)=YEAR($A15))*(MONTH(Ventas!$A$2:$A$10000)=MONTH($A15))*(DAY(Ventas!$A$2:$A$10000)=DAY($A15)), Ventas!R$2:R$10000)</f>
        <v>0</v>
      </c>
      <c r="R15" s="0" t="n">
        <f aca="false">SUMPRODUCT((Ventas!$D$2:$D$10000=0)*(YEAR(Ventas!$A$2:$A$10000)=YEAR($A15))*(MONTH(Ventas!$A$2:$A$10000)=MONTH($A15))*(DAY(Ventas!$A$2:$A$10000)=DAY($A15)), Ventas!S$2:S$10000)</f>
        <v>0</v>
      </c>
      <c r="S15" s="8" t="n">
        <f aca="false">SUMPRODUCT((Ventas!$D$2:$D$10000=0)*(YEAR(Ventas!$A$2:$A$10000)=YEAR($A15))*(MONTH(Ventas!$A$2:$A$10000)=MONTH($A15))*(DAY(Ventas!$A$2:$A$10000)=DAY($A15)), Ventas!T$2:T$10000)</f>
        <v>0</v>
      </c>
      <c r="T15" s="0" t="n">
        <f aca="false">SUMPRODUCT((Ventas!$D$2:$D$10000=0)*(YEAR(Ventas!$A$2:$A$10000)=YEAR($A15))*(MONTH(Ventas!$A$2:$A$10000)=MONTH($A15))*(DAY(Ventas!$A$2:$A$10000)=DAY($A15)), Ventas!U$2:U$10000)</f>
        <v>0</v>
      </c>
      <c r="U15" s="0" t="n">
        <f aca="false">SUMPRODUCT((Ventas!$D$2:$D$10000=0)*(YEAR(Ventas!$A$2:$A$10000)=YEAR($A15))*(MONTH(Ventas!$A$2:$A$10000)=MONTH($A15))*(DAY(Ventas!$A$2:$A$10000)=DAY($A15)), Ventas!V$2:V$10000)</f>
        <v>0</v>
      </c>
      <c r="V15" s="0" t="n">
        <f aca="false">SUMPRODUCT((Ventas!$D$2:$D$10000=0)*(YEAR(Ventas!$A$2:$A$10000)=YEAR($A15))*(MONTH(Ventas!$A$2:$A$10000)=MONTH($A15))*(DAY(Ventas!$A$2:$A$10000)=DAY($A15)), Ventas!W$2:W$10000)</f>
        <v>0</v>
      </c>
      <c r="W15" s="0" t="n">
        <f aca="false">SUMPRODUCT((Ventas!$D$2:$D$10000=0)*(YEAR(Ventas!$A$2:$A$10000)=YEAR($A15))*(MONTH(Ventas!$A$2:$A$10000)=MONTH($A15))*(DAY(Ventas!$A$2:$A$10000)=DAY($A15)), Ventas!X$2:X$10000)</f>
        <v>0</v>
      </c>
      <c r="X15" s="8" t="n">
        <f aca="false">SUMPRODUCT((Ventas!$D$2:$D$10000=0)*(YEAR(Ventas!$A$2:$A$10000)=YEAR($A15))*(MONTH(Ventas!$A$2:$A$10000)=MONTH($A15))*(DAY(Ventas!$A$2:$A$10000)=DAY($A15)), Ventas!Y$2:Y$10000)</f>
        <v>0</v>
      </c>
      <c r="Y15" s="0" t="n">
        <f aca="false">SUMPRODUCT((Ventas!$D$2:$D$10000=0)*(YEAR(Ventas!$A$2:$A$10000)=YEAR($A15))*(MONTH(Ventas!$A$2:$A$10000)=MONTH($A15))*(DAY(Ventas!$A$2:$A$10000)=DAY($A15)), Ventas!Z$2:Z$10000)</f>
        <v>0</v>
      </c>
      <c r="Z15" s="0" t="n">
        <f aca="false">SUMPRODUCT((Ventas!$D$2:$D$10000=0)*(YEAR(Ventas!$A$2:$A$10000)=YEAR($A15))*(MONTH(Ventas!$A$2:$A$10000)=MONTH($A15))*(DAY(Ventas!$A$2:$A$10000)=DAY($A15)), Ventas!AA$2:AA$10000)</f>
        <v>0</v>
      </c>
      <c r="AA15" s="0" t="n">
        <f aca="false">SUMPRODUCT((Ventas!$D$2:$D$10000=0)*(YEAR(Ventas!$A$2:$A$10000)=YEAR($A15))*(MONTH(Ventas!$A$2:$A$10000)=MONTH($A15))*(DAY(Ventas!$A$2:$A$10000)=DAY($A15)), Ventas!AB$2:AB$10000)</f>
        <v>0</v>
      </c>
      <c r="AB15" s="0" t="n">
        <f aca="false">SUMPRODUCT((Ventas!$D$2:$D$10000=0)*(YEAR(Ventas!$A$2:$A$10000)=YEAR($A15))*(MONTH(Ventas!$A$2:$A$10000)=MONTH($A15))*(DAY(Ventas!$A$2:$A$10000)=DAY($A15)), Ventas!AC$2:AC$10000)</f>
        <v>0</v>
      </c>
      <c r="AC15" s="8" t="n">
        <f aca="false">SUMPRODUCT((Ventas!$D$2:$D$10000=0)*(YEAR(Ventas!$A$2:$A$10000)=YEAR($A15))*(MONTH(Ventas!$A$2:$A$10000)=MONTH($A15))*(DAY(Ventas!$A$2:$A$10000)=DAY($A15)), Ventas!AD$2:AD$10000)</f>
        <v>0</v>
      </c>
      <c r="AD15" s="0" t="n">
        <f aca="false">SUMPRODUCT((Ventas!$D$2:$D$10000=0)*(YEAR(Ventas!$A$2:$A$10000)=YEAR($A15))*(MONTH(Ventas!$A$2:$A$10000)=MONTH($A15))*(DAY(Ventas!$A$2:$A$10000)=DAY($A15)), Ventas!AE$2:AE$10000)</f>
        <v>0</v>
      </c>
      <c r="AE15" s="0" t="n">
        <f aca="false">SUMPRODUCT((Ventas!$D$2:$D$10000=0)*(YEAR(Ventas!$A$2:$A$10000)=YEAR($A15))*(MONTH(Ventas!$A$2:$A$10000)=MONTH($A15))*(DAY(Ventas!$A$2:$A$10000)=DAY($A15)), Ventas!AF$2:AF$10000)</f>
        <v>0</v>
      </c>
      <c r="AF15" s="0" t="n">
        <f aca="false">SUMPRODUCT((Ventas!$D$2:$D$10000=0)*(YEAR(Ventas!$A$2:$A$10000)=YEAR($A15))*(MONTH(Ventas!$A$2:$A$10000)=MONTH($A15))*(DAY(Ventas!$A$2:$A$10000)=DAY($A15)), Ventas!AG$2:AG$10000)</f>
        <v>0</v>
      </c>
      <c r="AG15" s="0" t="n">
        <f aca="false">SUMPRODUCT((Ventas!$D$2:$D$10000=0)*(YEAR(Ventas!$A$2:$A$10000)=YEAR($A15))*(MONTH(Ventas!$A$2:$A$10000)=MONTH($A15))*(DAY(Ventas!$A$2:$A$10000)=DAY($A15)), Ventas!AH$2:AH$10000)</f>
        <v>0</v>
      </c>
      <c r="AH15" s="8" t="n">
        <f aca="false">SUMPRODUCT((Ventas!$D$2:$D$10000=0)*(YEAR(Ventas!$A$2:$A$10000)=YEAR($A15))*(MONTH(Ventas!$A$2:$A$10000)=MONTH($A15))*(DAY(Ventas!$A$2:$A$10000)=DAY($A15)), Ventas!AI$2:AI$10000)</f>
        <v>0</v>
      </c>
      <c r="AI15" s="0" t="n">
        <f aca="false">SUMPRODUCT((Ventas!$D$2:$D$10000=0)*(YEAR(Ventas!$A$2:$A$10000)=YEAR($A15))*(MONTH(Ventas!$A$2:$A$10000)=MONTH($A15))*(DAY(Ventas!$A$2:$A$10000)=DAY($A15)), Ventas!AJ$2:AJ$10000)</f>
        <v>0</v>
      </c>
      <c r="AJ15" s="0" t="n">
        <f aca="false">SUMPRODUCT((Ventas!$D$2:$D$10000=0)*(YEAR(Ventas!$A$2:$A$10000)=YEAR($A15))*(MONTH(Ventas!$A$2:$A$10000)=MONTH($A15))*(DAY(Ventas!$A$2:$A$10000)=DAY($A15)), Ventas!AK$2:AK$10000)</f>
        <v>1</v>
      </c>
      <c r="AK15" s="8" t="n">
        <f aca="false">SUMPRODUCT((Ventas!$D$2:$D$10000=0)*(YEAR(Ventas!$A$2:$A$10000)=YEAR($A15))*(MONTH(Ventas!$A$2:$A$10000)=MONTH($A15))*(DAY(Ventas!$A$2:$A$10000)=DAY($A15)), Ventas!AL$2:AL$10000)</f>
        <v>0</v>
      </c>
      <c r="AL15" s="0" t="n">
        <f aca="false">SUMPRODUCT((Ventas!$D$2:$D$10000=0)*(YEAR(Ventas!$A$2:$A$10000)=YEAR($A15))*(MONTH(Ventas!$A$2:$A$10000)=MONTH($A15))*(DAY(Ventas!$A$2:$A$10000)=DAY($A15)), Ventas!AM$2:AM$10000)</f>
        <v>1</v>
      </c>
      <c r="AM15" s="0" t="n">
        <f aca="false">SUMPRODUCT((Ventas!$D$2:$D$10000=0)*(YEAR(Ventas!$A$2:$A$10000)=YEAR($A15))*(MONTH(Ventas!$A$2:$A$10000)=MONTH($A15))*(DAY(Ventas!$A$2:$A$10000)=DAY($A15)), Ventas!AN$2:AN$10000)</f>
        <v>0</v>
      </c>
      <c r="AN15" s="8" t="n">
        <f aca="false">SUMPRODUCT((Ventas!$D$2:$D$10000=0)*(YEAR(Ventas!$A$2:$A$10000)=YEAR($A15))*(MONTH(Ventas!$A$2:$A$10000)=MONTH($A15))*(DAY(Ventas!$A$2:$A$10000)=DAY($A15)), Ventas!AO$2:AO$10000)</f>
        <v>0</v>
      </c>
      <c r="AO15" s="0" t="n">
        <f aca="false">SUMPRODUCT((Ventas!$D$2:$D$10000=0)*(YEAR(Ventas!$A$2:$A$10000)=YEAR($A15))*(MONTH(Ventas!$A$2:$A$10000)=MONTH($A15))*(DAY(Ventas!$A$2:$A$10000)=DAY($A15)), Ventas!AP$2:AP$10000)</f>
        <v>0</v>
      </c>
      <c r="AP15" s="0" t="n">
        <f aca="false">SUMPRODUCT((Ventas!$D$2:$D$10000=0)*(YEAR(Ventas!$A$2:$A$10000)=YEAR($A15))*(MONTH(Ventas!$A$2:$A$10000)=MONTH($A15))*(DAY(Ventas!$A$2:$A$10000)=DAY($A15)), Ventas!AQ$2:AQ$10000)</f>
        <v>0</v>
      </c>
      <c r="AQ15" s="0" t="n">
        <f aca="false">SUMPRODUCT((Ventas!$D$2:$D$10000=0)*(YEAR(Ventas!$A$2:$A$10000)=YEAR($A15))*(MONTH(Ventas!$A$2:$A$10000)=MONTH($A15))*(DAY(Ventas!$A$2:$A$10000)=DAY($A15)), Ventas!AR$2:AR$10000)</f>
        <v>0</v>
      </c>
      <c r="AR15" s="8" t="n">
        <f aca="false">SUMPRODUCT((Ventas!$D$2:$D$10000=0)*(YEAR(Ventas!$A$2:$A$10000)=YEAR($A15))*(MONTH(Ventas!$A$2:$A$10000)=MONTH($A15))*(DAY(Ventas!$A$2:$A$10000)=DAY($A15)), Ventas!AS$2:AS$10000)</f>
        <v>0</v>
      </c>
      <c r="AS15" s="0" t="n">
        <f aca="false">SUMPRODUCT((Ventas!$D$2:$D$10000=0)*(YEAR(Ventas!$A$2:$A$10000)=YEAR($A15))*(MONTH(Ventas!$A$2:$A$10000)=MONTH($A15))*(DAY(Ventas!$A$2:$A$10000)=DAY($A15)), Ventas!AT$2:AT$10000)</f>
        <v>0</v>
      </c>
      <c r="AT15" s="0" t="n">
        <f aca="false">SUMPRODUCT((Ventas!$D$2:$D$10000=0)*(YEAR(Ventas!$A$2:$A$10000)=YEAR($A15))*(MONTH(Ventas!$A$2:$A$10000)=MONTH($A15))*(DAY(Ventas!$A$2:$A$10000)=DAY($A15)), Ventas!AU$2:AU$10000)</f>
        <v>0</v>
      </c>
      <c r="AU15" s="0" t="n">
        <f aca="false">SUMPRODUCT((Ventas!$D$2:$D$10000=0)*(YEAR(Ventas!$A$2:$A$10000)=YEAR($A15))*(MONTH(Ventas!$A$2:$A$10000)=MONTH($A15))*(DAY(Ventas!$A$2:$A$10000)=DAY($A15)), Ventas!AV$2:AV$10000)</f>
        <v>0</v>
      </c>
      <c r="AV15" s="8" t="n">
        <f aca="false">SUMPRODUCT((Ventas!$D$2:$D$10000=0)*(YEAR(Ventas!$A$2:$A$10000)=YEAR($A15))*(MONTH(Ventas!$A$2:$A$10000)=MONTH($A15))*(DAY(Ventas!$A$2:$A$10000)=DAY($A15)), Ventas!AW$2:AW$10000)</f>
        <v>0</v>
      </c>
      <c r="AW15" s="0" t="n">
        <f aca="false">SUMPRODUCT((Ventas!$D$2:$D$10000=0)*(YEAR(Ventas!$A$2:$A$10000)=YEAR($A15))*(MONTH(Ventas!$A$2:$A$10000)=MONTH($A15))*(DAY(Ventas!$A$2:$A$10000)=DAY($A15)), Ventas!AX$2:AX$10000)</f>
        <v>0</v>
      </c>
      <c r="AX15" s="0" t="n">
        <f aca="false">SUMPRODUCT((Ventas!$D$2:$D$10000=0)*(YEAR(Ventas!$A$2:$A$10000)=YEAR($A15))*(MONTH(Ventas!$A$2:$A$10000)=MONTH($A15))*(DAY(Ventas!$A$2:$A$10000)=DAY($A15)), Ventas!AY$2:AY$10000)</f>
        <v>0</v>
      </c>
      <c r="AY15" s="0" t="n">
        <f aca="false">SUMPRODUCT((Ventas!$D$2:$D$10000=0)*(YEAR(Ventas!$A$2:$A$10000)=YEAR($A15))*(MONTH(Ventas!$A$2:$A$10000)=MONTH($A15))*(DAY(Ventas!$A$2:$A$10000)=DAY($A15)), Ventas!AZ$2:AZ$10000)</f>
        <v>0</v>
      </c>
      <c r="AZ15" s="8" t="n">
        <f aca="false">SUMPRODUCT((Ventas!$D$2:$D$10000=0)*(YEAR(Ventas!$A$2:$A$10000)=YEAR($A15))*(MONTH(Ventas!$A$2:$A$10000)=MONTH($A15))*(DAY(Ventas!$A$2:$A$10000)=DAY($A15)), Ventas!BA$2:BA$10000)</f>
        <v>0</v>
      </c>
      <c r="BA15" s="0" t="n">
        <f aca="false">SUMPRODUCT((Ventas!$D$2:$D$10000=0)*(YEAR(Ventas!$A$2:$A$10000)=YEAR($A15))*(MONTH(Ventas!$A$2:$A$10000)=MONTH($A15))*(DAY(Ventas!$A$2:$A$10000)=DAY($A15)), Ventas!BB$2:BB$10000)</f>
        <v>0</v>
      </c>
      <c r="BB15" s="0" t="n">
        <f aca="false">SUMPRODUCT((Ventas!$D$2:$D$10000=0)*(YEAR(Ventas!$A$2:$A$10000)=YEAR($A15))*(MONTH(Ventas!$A$2:$A$10000)=MONTH($A15))*(DAY(Ventas!$A$2:$A$10000)=DAY($A15)), Ventas!BC$2:BC$10000)</f>
        <v>0</v>
      </c>
      <c r="BC15" s="0" t="n">
        <f aca="false">SUMPRODUCT((Ventas!$D$2:$D$10000=0)*(YEAR(Ventas!$A$2:$A$10000)=YEAR($A15))*(MONTH(Ventas!$A$2:$A$10000)=MONTH($A15))*(DAY(Ventas!$A$2:$A$10000)=DAY($A15)), Ventas!BD$2:BD$10000)</f>
        <v>0</v>
      </c>
      <c r="BD15" s="8" t="n">
        <f aca="false">SUMPRODUCT((Ventas!$D$2:$D$10000=0)*(YEAR(Ventas!$A$2:$A$10000)=YEAR($A15))*(MONTH(Ventas!$A$2:$A$10000)=MONTH($A15))*(DAY(Ventas!$A$2:$A$10000)=DAY($A15)), Ventas!BE$2:BE$10000)</f>
        <v>0</v>
      </c>
      <c r="BE15" s="0" t="n">
        <f aca="false">SUMPRODUCT((Ventas!$D$2:$D$10000=0)*(YEAR(Ventas!$A$2:$A$10000)=YEAR($A15))*(MONTH(Ventas!$A$2:$A$10000)=MONTH($A15))*(DAY(Ventas!$A$2:$A$10000)=DAY($A15)), Ventas!BF$2:BF$10000)</f>
        <v>0</v>
      </c>
      <c r="BF15" s="8" t="n">
        <f aca="false">SUMPRODUCT((Ventas!$D$2:$D$10000=0)*(YEAR(Ventas!$A$2:$A$10000)=YEAR($A15))*(MONTH(Ventas!$A$2:$A$10000)=MONTH($A15))*(DAY(Ventas!$A$2:$A$10000)=DAY($A15)), Ventas!BG$2:BG$10000)</f>
        <v>0</v>
      </c>
      <c r="BG15" s="0" t="n">
        <f aca="false">SUMPRODUCT((Ventas!$D$2:$D$10000=0)*(YEAR(Ventas!$A$2:$A$10000)=YEAR($A15))*(MONTH(Ventas!$A$2:$A$10000)=MONTH($A15))*(DAY(Ventas!$A$2:$A$10000)=DAY($A15)), Ventas!BH$2:BH$10000)</f>
        <v>2</v>
      </c>
      <c r="BH15" s="0" t="n">
        <f aca="false">SUMPRODUCT((Ventas!$D$2:$D$10000=0)*(YEAR(Ventas!$A$2:$A$10000)=YEAR($A15))*(MONTH(Ventas!$A$2:$A$10000)=MONTH($A15))*(DAY(Ventas!$A$2:$A$10000)=DAY($A15)), Ventas!BI$2:BI$10000)</f>
        <v>1</v>
      </c>
      <c r="BI15" s="0" t="n">
        <f aca="false">SUMPRODUCT((Ventas!$D$2:$D$10000=0)*(YEAR(Ventas!$A$2:$A$10000)=YEAR($A15))*(MONTH(Ventas!$A$2:$A$10000)=MONTH($A15))*(DAY(Ventas!$A$2:$A$10000)=DAY($A15)), Ventas!BJ$2:BJ$10000)</f>
        <v>1</v>
      </c>
      <c r="BJ15" s="0" t="n">
        <f aca="false">SUMPRODUCT((Ventas!$D$2:$D$10000=0)*(YEAR(Ventas!$A$2:$A$10000)=YEAR($A15))*(MONTH(Ventas!$A$2:$A$10000)=MONTH($A15))*(DAY(Ventas!$A$2:$A$10000)=DAY($A15)), Ventas!BK$2:BK$10000)</f>
        <v>0</v>
      </c>
      <c r="BK15" s="0" t="n">
        <f aca="false">SUMPRODUCT((Ventas!$D$2:$D$10000=0)*(YEAR(Ventas!$A$2:$A$10000)=YEAR($A15))*(MONTH(Ventas!$A$2:$A$10000)=MONTH($A15))*(DAY(Ventas!$A$2:$A$10000)=DAY($A15)), Ventas!BL$2:BL$10000)</f>
        <v>0</v>
      </c>
      <c r="BL15" s="0" t="n">
        <f aca="false">SUMPRODUCT((Ventas!$D$2:$D$10000=0)*(YEAR(Ventas!$A$2:$A$10000)=YEAR($A15))*(MONTH(Ventas!$A$2:$A$10000)=MONTH($A15))*(DAY(Ventas!$A$2:$A$10000)=DAY($A15)), Ventas!BM$2:BM$10000)</f>
        <v>0</v>
      </c>
      <c r="BM15" s="0" t="n">
        <f aca="false">SUMPRODUCT((Ventas!$D$2:$D$10000=0)*(YEAR(Ventas!$A$2:$A$10000)=YEAR($A15))*(MONTH(Ventas!$A$2:$A$10000)=MONTH($A15))*(DAY(Ventas!$A$2:$A$10000)=DAY($A15)), Ventas!BN$2:BN$10000)</f>
        <v>0</v>
      </c>
      <c r="BN15" s="0" t="n">
        <f aca="false">SUMPRODUCT((Ventas!$D$2:$D$10000=0)*(YEAR(Ventas!$A$2:$A$10000)=YEAR($A15))*(MONTH(Ventas!$A$2:$A$10000)=MONTH($A15))*(DAY(Ventas!$A$2:$A$10000)=DAY($A15)), Ventas!BO$2:BO$10000)</f>
        <v>0</v>
      </c>
      <c r="BO15" s="0" t="n">
        <f aca="false">SUMPRODUCT((Ventas!$D$2:$D$10000=0)*(YEAR(Ventas!$A$2:$A$10000)=YEAR($A15))*(MONTH(Ventas!$A$2:$A$10000)=MONTH($A15))*(DAY(Ventas!$A$2:$A$10000)=DAY($A15)), Ventas!BP$2:BP$10000)</f>
        <v>0</v>
      </c>
      <c r="BP15" s="0" t="n">
        <f aca="false">SUMPRODUCT((Ventas!$D$2:$D$10000=0)*(YEAR(Ventas!$A$2:$A$10000)=YEAR($A15))*(MONTH(Ventas!$A$2:$A$10000)=MONTH($A15))*(DAY(Ventas!$A$2:$A$10000)=DAY($A15)), Ventas!BQ$2:BQ$10000)</f>
        <v>0</v>
      </c>
      <c r="BQ15" s="0" t="n">
        <f aca="false">SUMPRODUCT((Ventas!$D$2:$D$10000=0)*(YEAR(Ventas!$A$2:$A$10000)=YEAR($A15))*(MONTH(Ventas!$A$2:$A$10000)=MONTH($A15))*(DAY(Ventas!$A$2:$A$10000)=DAY($A15)), Ventas!BR$2:BR$10000)</f>
        <v>0</v>
      </c>
      <c r="BR15" s="0" t="n">
        <f aca="false">SUMPRODUCT((Ventas!$D$2:$D$10000=0)*(YEAR(Ventas!$A$2:$A$10000)=YEAR($A15))*(MONTH(Ventas!$A$2:$A$10000)=MONTH($A15))*(DAY(Ventas!$A$2:$A$10000)=DAY($A15)), Ventas!BS$2:BS$10000)</f>
        <v>0</v>
      </c>
      <c r="BS15" s="0" t="n">
        <f aca="false">SUMPRODUCT((Ventas!$D$2:$D$10000=0)*(YEAR(Ventas!$A$2:$A$10000)=YEAR($A15))*(MONTH(Ventas!$A$2:$A$10000)=MONTH($A15))*(DAY(Ventas!$A$2:$A$10000)=DAY($A15)), Ventas!BT$2:BT$10000)</f>
        <v>0</v>
      </c>
      <c r="BT15" s="0"/>
    </row>
    <row r="16" customFormat="false" ht="12.8" hidden="false" customHeight="false" outlineLevel="0" collapsed="false">
      <c r="A16" s="30" t="n">
        <v>42551</v>
      </c>
      <c r="B16" s="3" t="n">
        <f aca="false">SUMPRODUCT((Ventas!$D$2:$D$10000=0)*(YEAR(Ventas!$A$2:$A$10000)=YEAR($A16))*(MONTH(Ventas!$A$2:$A$10000)=MONTH($A16))*(DAY(Ventas!$A$2:$A$10000)=DAY($A16)), Ventas!$F$2:$F$10000)</f>
        <v>153.35</v>
      </c>
      <c r="C16" s="3" t="n">
        <f aca="false">SUMPRODUCT((Ventas!$D$2:$D$10000=1)*(YEAR(Ventas!$A$2:$A$10000)=YEAR($A16))*(MONTH(Ventas!$A$2:$A$10000)=MONTH($A16))*(DAY(Ventas!$A$2:$A$10000)=DAY($A16)), Ventas!$F$2:$F$10000)</f>
        <v>37.9</v>
      </c>
      <c r="D16" s="3" t="n">
        <f aca="false">SUM(B16:C16)</f>
        <v>191.25</v>
      </c>
      <c r="F16" s="0" t="n">
        <f aca="false">SUMPRODUCT((Ventas!$D$2:$D$10000=0)*(YEAR(Ventas!$A$2:$A$10000)=YEAR($A16))*(MONTH(Ventas!$A$2:$A$10000)=MONTH($A16))*(DAY(Ventas!$A$2:$A$10000)=DAY($A16)), Ventas!G$2:G$10000)</f>
        <v>1</v>
      </c>
      <c r="G16" s="0" t="n">
        <f aca="false">SUMPRODUCT((Ventas!$D$2:$D$10000=0)*(YEAR(Ventas!$A$2:$A$10000)=YEAR($A16))*(MONTH(Ventas!$A$2:$A$10000)=MONTH($A16))*(DAY(Ventas!$A$2:$A$10000)=DAY($A16)), Ventas!H$2:H$10000)</f>
        <v>1</v>
      </c>
      <c r="H16" s="0" t="n">
        <f aca="false">SUMPRODUCT((Ventas!$D$2:$D$10000=0)*(YEAR(Ventas!$A$2:$A$10000)=YEAR($A16))*(MONTH(Ventas!$A$2:$A$10000)=MONTH($A16))*(DAY(Ventas!$A$2:$A$10000)=DAY($A16)), Ventas!I$2:I$10000)</f>
        <v>1</v>
      </c>
      <c r="I16" s="8" t="n">
        <f aca="false">SUMPRODUCT((Ventas!$D$2:$D$10000=0)*(YEAR(Ventas!$A$2:$A$10000)=YEAR($A16))*(MONTH(Ventas!$A$2:$A$10000)=MONTH($A16))*(DAY(Ventas!$A$2:$A$10000)=DAY($A16)), Ventas!J$2:J$10000)</f>
        <v>0</v>
      </c>
      <c r="J16" s="0" t="n">
        <f aca="false">SUMPRODUCT((Ventas!$D$2:$D$10000=0)*(YEAR(Ventas!$A$2:$A$10000)=YEAR($A16))*(MONTH(Ventas!$A$2:$A$10000)=MONTH($A16))*(DAY(Ventas!$A$2:$A$10000)=DAY($A16)), Ventas!K$2:K$10000)</f>
        <v>0</v>
      </c>
      <c r="K16" s="0" t="n">
        <f aca="false">SUMPRODUCT((Ventas!$D$2:$D$10000=0)*(YEAR(Ventas!$A$2:$A$10000)=YEAR($A16))*(MONTH(Ventas!$A$2:$A$10000)=MONTH($A16))*(DAY(Ventas!$A$2:$A$10000)=DAY($A16)), Ventas!L$2:L$10000)</f>
        <v>1</v>
      </c>
      <c r="L16" s="0" t="n">
        <f aca="false">SUMPRODUCT((Ventas!$D$2:$D$10000=0)*(YEAR(Ventas!$A$2:$A$10000)=YEAR($A16))*(MONTH(Ventas!$A$2:$A$10000)=MONTH($A16))*(DAY(Ventas!$A$2:$A$10000)=DAY($A16)), Ventas!M$2:M$10000)</f>
        <v>0</v>
      </c>
      <c r="M16" s="0" t="n">
        <f aca="false">SUMPRODUCT((Ventas!$D$2:$D$10000=0)*(YEAR(Ventas!$A$2:$A$10000)=YEAR($A16))*(MONTH(Ventas!$A$2:$A$10000)=MONTH($A16))*(DAY(Ventas!$A$2:$A$10000)=DAY($A16)), Ventas!N$2:N$10000)</f>
        <v>1</v>
      </c>
      <c r="N16" s="8" t="n">
        <f aca="false">SUMPRODUCT((Ventas!$D$2:$D$10000=0)*(YEAR(Ventas!$A$2:$A$10000)=YEAR($A16))*(MONTH(Ventas!$A$2:$A$10000)=MONTH($A16))*(DAY(Ventas!$A$2:$A$10000)=DAY($A16)), Ventas!O$2:O$10000)</f>
        <v>0</v>
      </c>
      <c r="O16" s="0" t="n">
        <f aca="false">SUMPRODUCT((Ventas!$D$2:$D$10000=0)*(YEAR(Ventas!$A$2:$A$10000)=YEAR($A16))*(MONTH(Ventas!$A$2:$A$10000)=MONTH($A16))*(DAY(Ventas!$A$2:$A$10000)=DAY($A16)), Ventas!P$2:P$10000)</f>
        <v>0</v>
      </c>
      <c r="P16" s="0" t="n">
        <f aca="false">SUMPRODUCT((Ventas!$D$2:$D$10000=0)*(YEAR(Ventas!$A$2:$A$10000)=YEAR($A16))*(MONTH(Ventas!$A$2:$A$10000)=MONTH($A16))*(DAY(Ventas!$A$2:$A$10000)=DAY($A16)), Ventas!Q$2:Q$10000)</f>
        <v>0</v>
      </c>
      <c r="Q16" s="0" t="n">
        <f aca="false">SUMPRODUCT((Ventas!$D$2:$D$10000=0)*(YEAR(Ventas!$A$2:$A$10000)=YEAR($A16))*(MONTH(Ventas!$A$2:$A$10000)=MONTH($A16))*(DAY(Ventas!$A$2:$A$10000)=DAY($A16)), Ventas!R$2:R$10000)</f>
        <v>0</v>
      </c>
      <c r="R16" s="0" t="n">
        <f aca="false">SUMPRODUCT((Ventas!$D$2:$D$10000=0)*(YEAR(Ventas!$A$2:$A$10000)=YEAR($A16))*(MONTH(Ventas!$A$2:$A$10000)=MONTH($A16))*(DAY(Ventas!$A$2:$A$10000)=DAY($A16)), Ventas!S$2:S$10000)</f>
        <v>0</v>
      </c>
      <c r="S16" s="8" t="n">
        <f aca="false">SUMPRODUCT((Ventas!$D$2:$D$10000=0)*(YEAR(Ventas!$A$2:$A$10000)=YEAR($A16))*(MONTH(Ventas!$A$2:$A$10000)=MONTH($A16))*(DAY(Ventas!$A$2:$A$10000)=DAY($A16)), Ventas!T$2:T$10000)</f>
        <v>0</v>
      </c>
      <c r="T16" s="0" t="n">
        <f aca="false">SUMPRODUCT((Ventas!$D$2:$D$10000=0)*(YEAR(Ventas!$A$2:$A$10000)=YEAR($A16))*(MONTH(Ventas!$A$2:$A$10000)=MONTH($A16))*(DAY(Ventas!$A$2:$A$10000)=DAY($A16)), Ventas!U$2:U$10000)</f>
        <v>0</v>
      </c>
      <c r="U16" s="0" t="n">
        <f aca="false">SUMPRODUCT((Ventas!$D$2:$D$10000=0)*(YEAR(Ventas!$A$2:$A$10000)=YEAR($A16))*(MONTH(Ventas!$A$2:$A$10000)=MONTH($A16))*(DAY(Ventas!$A$2:$A$10000)=DAY($A16)), Ventas!V$2:V$10000)</f>
        <v>0</v>
      </c>
      <c r="V16" s="0" t="n">
        <f aca="false">SUMPRODUCT((Ventas!$D$2:$D$10000=0)*(YEAR(Ventas!$A$2:$A$10000)=YEAR($A16))*(MONTH(Ventas!$A$2:$A$10000)=MONTH($A16))*(DAY(Ventas!$A$2:$A$10000)=DAY($A16)), Ventas!W$2:W$10000)</f>
        <v>0</v>
      </c>
      <c r="W16" s="0" t="n">
        <f aca="false">SUMPRODUCT((Ventas!$D$2:$D$10000=0)*(YEAR(Ventas!$A$2:$A$10000)=YEAR($A16))*(MONTH(Ventas!$A$2:$A$10000)=MONTH($A16))*(DAY(Ventas!$A$2:$A$10000)=DAY($A16)), Ventas!X$2:X$10000)</f>
        <v>0</v>
      </c>
      <c r="X16" s="8" t="n">
        <f aca="false">SUMPRODUCT((Ventas!$D$2:$D$10000=0)*(YEAR(Ventas!$A$2:$A$10000)=YEAR($A16))*(MONTH(Ventas!$A$2:$A$10000)=MONTH($A16))*(DAY(Ventas!$A$2:$A$10000)=DAY($A16)), Ventas!Y$2:Y$10000)</f>
        <v>0</v>
      </c>
      <c r="Y16" s="0" t="n">
        <f aca="false">SUMPRODUCT((Ventas!$D$2:$D$10000=0)*(YEAR(Ventas!$A$2:$A$10000)=YEAR($A16))*(MONTH(Ventas!$A$2:$A$10000)=MONTH($A16))*(DAY(Ventas!$A$2:$A$10000)=DAY($A16)), Ventas!Z$2:Z$10000)</f>
        <v>0</v>
      </c>
      <c r="Z16" s="0" t="n">
        <f aca="false">SUMPRODUCT((Ventas!$D$2:$D$10000=0)*(YEAR(Ventas!$A$2:$A$10000)=YEAR($A16))*(MONTH(Ventas!$A$2:$A$10000)=MONTH($A16))*(DAY(Ventas!$A$2:$A$10000)=DAY($A16)), Ventas!AA$2:AA$10000)</f>
        <v>0</v>
      </c>
      <c r="AA16" s="0" t="n">
        <f aca="false">SUMPRODUCT((Ventas!$D$2:$D$10000=0)*(YEAR(Ventas!$A$2:$A$10000)=YEAR($A16))*(MONTH(Ventas!$A$2:$A$10000)=MONTH($A16))*(DAY(Ventas!$A$2:$A$10000)=DAY($A16)), Ventas!AB$2:AB$10000)</f>
        <v>0</v>
      </c>
      <c r="AB16" s="0" t="n">
        <f aca="false">SUMPRODUCT((Ventas!$D$2:$D$10000=0)*(YEAR(Ventas!$A$2:$A$10000)=YEAR($A16))*(MONTH(Ventas!$A$2:$A$10000)=MONTH($A16))*(DAY(Ventas!$A$2:$A$10000)=DAY($A16)), Ventas!AC$2:AC$10000)</f>
        <v>0</v>
      </c>
      <c r="AC16" s="8" t="n">
        <f aca="false">SUMPRODUCT((Ventas!$D$2:$D$10000=0)*(YEAR(Ventas!$A$2:$A$10000)=YEAR($A16))*(MONTH(Ventas!$A$2:$A$10000)=MONTH($A16))*(DAY(Ventas!$A$2:$A$10000)=DAY($A16)), Ventas!AD$2:AD$10000)</f>
        <v>0</v>
      </c>
      <c r="AD16" s="0" t="n">
        <f aca="false">SUMPRODUCT((Ventas!$D$2:$D$10000=0)*(YEAR(Ventas!$A$2:$A$10000)=YEAR($A16))*(MONTH(Ventas!$A$2:$A$10000)=MONTH($A16))*(DAY(Ventas!$A$2:$A$10000)=DAY($A16)), Ventas!AE$2:AE$10000)</f>
        <v>0</v>
      </c>
      <c r="AE16" s="0" t="n">
        <f aca="false">SUMPRODUCT((Ventas!$D$2:$D$10000=0)*(YEAR(Ventas!$A$2:$A$10000)=YEAR($A16))*(MONTH(Ventas!$A$2:$A$10000)=MONTH($A16))*(DAY(Ventas!$A$2:$A$10000)=DAY($A16)), Ventas!AF$2:AF$10000)</f>
        <v>2</v>
      </c>
      <c r="AF16" s="0" t="n">
        <f aca="false">SUMPRODUCT((Ventas!$D$2:$D$10000=0)*(YEAR(Ventas!$A$2:$A$10000)=YEAR($A16))*(MONTH(Ventas!$A$2:$A$10000)=MONTH($A16))*(DAY(Ventas!$A$2:$A$10000)=DAY($A16)), Ventas!AG$2:AG$10000)</f>
        <v>0</v>
      </c>
      <c r="AG16" s="0" t="n">
        <f aca="false">SUMPRODUCT((Ventas!$D$2:$D$10000=0)*(YEAR(Ventas!$A$2:$A$10000)=YEAR($A16))*(MONTH(Ventas!$A$2:$A$10000)=MONTH($A16))*(DAY(Ventas!$A$2:$A$10000)=DAY($A16)), Ventas!AH$2:AH$10000)</f>
        <v>0</v>
      </c>
      <c r="AH16" s="8" t="n">
        <f aca="false">SUMPRODUCT((Ventas!$D$2:$D$10000=0)*(YEAR(Ventas!$A$2:$A$10000)=YEAR($A16))*(MONTH(Ventas!$A$2:$A$10000)=MONTH($A16))*(DAY(Ventas!$A$2:$A$10000)=DAY($A16)), Ventas!AI$2:AI$10000)</f>
        <v>0</v>
      </c>
      <c r="AI16" s="0" t="n">
        <f aca="false">SUMPRODUCT((Ventas!$D$2:$D$10000=0)*(YEAR(Ventas!$A$2:$A$10000)=YEAR($A16))*(MONTH(Ventas!$A$2:$A$10000)=MONTH($A16))*(DAY(Ventas!$A$2:$A$10000)=DAY($A16)), Ventas!AJ$2:AJ$10000)</f>
        <v>1</v>
      </c>
      <c r="AJ16" s="0" t="n">
        <f aca="false">SUMPRODUCT((Ventas!$D$2:$D$10000=0)*(YEAR(Ventas!$A$2:$A$10000)=YEAR($A16))*(MONTH(Ventas!$A$2:$A$10000)=MONTH($A16))*(DAY(Ventas!$A$2:$A$10000)=DAY($A16)), Ventas!AK$2:AK$10000)</f>
        <v>0</v>
      </c>
      <c r="AK16" s="8" t="n">
        <f aca="false">SUMPRODUCT((Ventas!$D$2:$D$10000=0)*(YEAR(Ventas!$A$2:$A$10000)=YEAR($A16))*(MONTH(Ventas!$A$2:$A$10000)=MONTH($A16))*(DAY(Ventas!$A$2:$A$10000)=DAY($A16)), Ventas!AL$2:AL$10000)</f>
        <v>0</v>
      </c>
      <c r="AL16" s="0" t="n">
        <f aca="false">SUMPRODUCT((Ventas!$D$2:$D$10000=0)*(YEAR(Ventas!$A$2:$A$10000)=YEAR($A16))*(MONTH(Ventas!$A$2:$A$10000)=MONTH($A16))*(DAY(Ventas!$A$2:$A$10000)=DAY($A16)), Ventas!AM$2:AM$10000)</f>
        <v>0</v>
      </c>
      <c r="AM16" s="0" t="n">
        <f aca="false">SUMPRODUCT((Ventas!$D$2:$D$10000=0)*(YEAR(Ventas!$A$2:$A$10000)=YEAR($A16))*(MONTH(Ventas!$A$2:$A$10000)=MONTH($A16))*(DAY(Ventas!$A$2:$A$10000)=DAY($A16)), Ventas!AN$2:AN$10000)</f>
        <v>1</v>
      </c>
      <c r="AN16" s="8" t="n">
        <f aca="false">SUMPRODUCT((Ventas!$D$2:$D$10000=0)*(YEAR(Ventas!$A$2:$A$10000)=YEAR($A16))*(MONTH(Ventas!$A$2:$A$10000)=MONTH($A16))*(DAY(Ventas!$A$2:$A$10000)=DAY($A16)), Ventas!AO$2:AO$10000)</f>
        <v>0</v>
      </c>
      <c r="AO16" s="0" t="n">
        <f aca="false">SUMPRODUCT((Ventas!$D$2:$D$10000=0)*(YEAR(Ventas!$A$2:$A$10000)=YEAR($A16))*(MONTH(Ventas!$A$2:$A$10000)=MONTH($A16))*(DAY(Ventas!$A$2:$A$10000)=DAY($A16)), Ventas!AP$2:AP$10000)</f>
        <v>0</v>
      </c>
      <c r="AP16" s="0" t="n">
        <f aca="false">SUMPRODUCT((Ventas!$D$2:$D$10000=0)*(YEAR(Ventas!$A$2:$A$10000)=YEAR($A16))*(MONTH(Ventas!$A$2:$A$10000)=MONTH($A16))*(DAY(Ventas!$A$2:$A$10000)=DAY($A16)), Ventas!AQ$2:AQ$10000)</f>
        <v>0</v>
      </c>
      <c r="AQ16" s="0" t="n">
        <f aca="false">SUMPRODUCT((Ventas!$D$2:$D$10000=0)*(YEAR(Ventas!$A$2:$A$10000)=YEAR($A16))*(MONTH(Ventas!$A$2:$A$10000)=MONTH($A16))*(DAY(Ventas!$A$2:$A$10000)=DAY($A16)), Ventas!AR$2:AR$10000)</f>
        <v>1</v>
      </c>
      <c r="AR16" s="8" t="n">
        <f aca="false">SUMPRODUCT((Ventas!$D$2:$D$10000=0)*(YEAR(Ventas!$A$2:$A$10000)=YEAR($A16))*(MONTH(Ventas!$A$2:$A$10000)=MONTH($A16))*(DAY(Ventas!$A$2:$A$10000)=DAY($A16)), Ventas!AS$2:AS$10000)</f>
        <v>0</v>
      </c>
      <c r="AS16" s="0" t="n">
        <f aca="false">SUMPRODUCT((Ventas!$D$2:$D$10000=0)*(YEAR(Ventas!$A$2:$A$10000)=YEAR($A16))*(MONTH(Ventas!$A$2:$A$10000)=MONTH($A16))*(DAY(Ventas!$A$2:$A$10000)=DAY($A16)), Ventas!AT$2:AT$10000)</f>
        <v>0</v>
      </c>
      <c r="AT16" s="0" t="n">
        <f aca="false">SUMPRODUCT((Ventas!$D$2:$D$10000=0)*(YEAR(Ventas!$A$2:$A$10000)=YEAR($A16))*(MONTH(Ventas!$A$2:$A$10000)=MONTH($A16))*(DAY(Ventas!$A$2:$A$10000)=DAY($A16)), Ventas!AU$2:AU$10000)</f>
        <v>0</v>
      </c>
      <c r="AU16" s="0" t="n">
        <f aca="false">SUMPRODUCT((Ventas!$D$2:$D$10000=0)*(YEAR(Ventas!$A$2:$A$10000)=YEAR($A16))*(MONTH(Ventas!$A$2:$A$10000)=MONTH($A16))*(DAY(Ventas!$A$2:$A$10000)=DAY($A16)), Ventas!AV$2:AV$10000)</f>
        <v>0</v>
      </c>
      <c r="AV16" s="8" t="n">
        <f aca="false">SUMPRODUCT((Ventas!$D$2:$D$10000=0)*(YEAR(Ventas!$A$2:$A$10000)=YEAR($A16))*(MONTH(Ventas!$A$2:$A$10000)=MONTH($A16))*(DAY(Ventas!$A$2:$A$10000)=DAY($A16)), Ventas!AW$2:AW$10000)</f>
        <v>0</v>
      </c>
      <c r="AW16" s="0" t="n">
        <f aca="false">SUMPRODUCT((Ventas!$D$2:$D$10000=0)*(YEAR(Ventas!$A$2:$A$10000)=YEAR($A16))*(MONTH(Ventas!$A$2:$A$10000)=MONTH($A16))*(DAY(Ventas!$A$2:$A$10000)=DAY($A16)), Ventas!AX$2:AX$10000)</f>
        <v>0</v>
      </c>
      <c r="AX16" s="0" t="n">
        <f aca="false">SUMPRODUCT((Ventas!$D$2:$D$10000=0)*(YEAR(Ventas!$A$2:$A$10000)=YEAR($A16))*(MONTH(Ventas!$A$2:$A$10000)=MONTH($A16))*(DAY(Ventas!$A$2:$A$10000)=DAY($A16)), Ventas!AY$2:AY$10000)</f>
        <v>0</v>
      </c>
      <c r="AY16" s="0" t="n">
        <f aca="false">SUMPRODUCT((Ventas!$D$2:$D$10000=0)*(YEAR(Ventas!$A$2:$A$10000)=YEAR($A16))*(MONTH(Ventas!$A$2:$A$10000)=MONTH($A16))*(DAY(Ventas!$A$2:$A$10000)=DAY($A16)), Ventas!AZ$2:AZ$10000)</f>
        <v>0</v>
      </c>
      <c r="AZ16" s="8" t="n">
        <f aca="false">SUMPRODUCT((Ventas!$D$2:$D$10000=0)*(YEAR(Ventas!$A$2:$A$10000)=YEAR($A16))*(MONTH(Ventas!$A$2:$A$10000)=MONTH($A16))*(DAY(Ventas!$A$2:$A$10000)=DAY($A16)), Ventas!BA$2:BA$10000)</f>
        <v>0</v>
      </c>
      <c r="BA16" s="0" t="n">
        <f aca="false">SUMPRODUCT((Ventas!$D$2:$D$10000=0)*(YEAR(Ventas!$A$2:$A$10000)=YEAR($A16))*(MONTH(Ventas!$A$2:$A$10000)=MONTH($A16))*(DAY(Ventas!$A$2:$A$10000)=DAY($A16)), Ventas!BB$2:BB$10000)</f>
        <v>0</v>
      </c>
      <c r="BB16" s="0" t="n">
        <f aca="false">SUMPRODUCT((Ventas!$D$2:$D$10000=0)*(YEAR(Ventas!$A$2:$A$10000)=YEAR($A16))*(MONTH(Ventas!$A$2:$A$10000)=MONTH($A16))*(DAY(Ventas!$A$2:$A$10000)=DAY($A16)), Ventas!BC$2:BC$10000)</f>
        <v>0</v>
      </c>
      <c r="BC16" s="0" t="n">
        <f aca="false">SUMPRODUCT((Ventas!$D$2:$D$10000=0)*(YEAR(Ventas!$A$2:$A$10000)=YEAR($A16))*(MONTH(Ventas!$A$2:$A$10000)=MONTH($A16))*(DAY(Ventas!$A$2:$A$10000)=DAY($A16)), Ventas!BD$2:BD$10000)</f>
        <v>0</v>
      </c>
      <c r="BD16" s="8" t="n">
        <f aca="false">SUMPRODUCT((Ventas!$D$2:$D$10000=0)*(YEAR(Ventas!$A$2:$A$10000)=YEAR($A16))*(MONTH(Ventas!$A$2:$A$10000)=MONTH($A16))*(DAY(Ventas!$A$2:$A$10000)=DAY($A16)), Ventas!BE$2:BE$10000)</f>
        <v>0</v>
      </c>
      <c r="BE16" s="0" t="n">
        <f aca="false">SUMPRODUCT((Ventas!$D$2:$D$10000=0)*(YEAR(Ventas!$A$2:$A$10000)=YEAR($A16))*(MONTH(Ventas!$A$2:$A$10000)=MONTH($A16))*(DAY(Ventas!$A$2:$A$10000)=DAY($A16)), Ventas!BF$2:BF$10000)</f>
        <v>1</v>
      </c>
      <c r="BF16" s="8" t="n">
        <f aca="false">SUMPRODUCT((Ventas!$D$2:$D$10000=0)*(YEAR(Ventas!$A$2:$A$10000)=YEAR($A16))*(MONTH(Ventas!$A$2:$A$10000)=MONTH($A16))*(DAY(Ventas!$A$2:$A$10000)=DAY($A16)), Ventas!BG$2:BG$10000)</f>
        <v>0</v>
      </c>
      <c r="BG16" s="0" t="n">
        <f aca="false">SUMPRODUCT((Ventas!$D$2:$D$10000=0)*(YEAR(Ventas!$A$2:$A$10000)=YEAR($A16))*(MONTH(Ventas!$A$2:$A$10000)=MONTH($A16))*(DAY(Ventas!$A$2:$A$10000)=DAY($A16)), Ventas!BH$2:BH$10000)</f>
        <v>1</v>
      </c>
      <c r="BH16" s="0" t="n">
        <f aca="false">SUMPRODUCT((Ventas!$D$2:$D$10000=0)*(YEAR(Ventas!$A$2:$A$10000)=YEAR($A16))*(MONTH(Ventas!$A$2:$A$10000)=MONTH($A16))*(DAY(Ventas!$A$2:$A$10000)=DAY($A16)), Ventas!BI$2:BI$10000)</f>
        <v>1</v>
      </c>
      <c r="BI16" s="0" t="n">
        <f aca="false">SUMPRODUCT((Ventas!$D$2:$D$10000=0)*(YEAR(Ventas!$A$2:$A$10000)=YEAR($A16))*(MONTH(Ventas!$A$2:$A$10000)=MONTH($A16))*(DAY(Ventas!$A$2:$A$10000)=DAY($A16)), Ventas!BJ$2:BJ$10000)</f>
        <v>0</v>
      </c>
      <c r="BJ16" s="0" t="n">
        <f aca="false">SUMPRODUCT((Ventas!$D$2:$D$10000=0)*(YEAR(Ventas!$A$2:$A$10000)=YEAR($A16))*(MONTH(Ventas!$A$2:$A$10000)=MONTH($A16))*(DAY(Ventas!$A$2:$A$10000)=DAY($A16)), Ventas!BK$2:BK$10000)</f>
        <v>0</v>
      </c>
      <c r="BK16" s="0" t="n">
        <f aca="false">SUMPRODUCT((Ventas!$D$2:$D$10000=0)*(YEAR(Ventas!$A$2:$A$10000)=YEAR($A16))*(MONTH(Ventas!$A$2:$A$10000)=MONTH($A16))*(DAY(Ventas!$A$2:$A$10000)=DAY($A16)), Ventas!BL$2:BL$10000)</f>
        <v>0</v>
      </c>
      <c r="BL16" s="0" t="n">
        <f aca="false">SUMPRODUCT((Ventas!$D$2:$D$10000=0)*(YEAR(Ventas!$A$2:$A$10000)=YEAR($A16))*(MONTH(Ventas!$A$2:$A$10000)=MONTH($A16))*(DAY(Ventas!$A$2:$A$10000)=DAY($A16)), Ventas!BM$2:BM$10000)</f>
        <v>0</v>
      </c>
      <c r="BM16" s="0" t="n">
        <f aca="false">SUMPRODUCT((Ventas!$D$2:$D$10000=0)*(YEAR(Ventas!$A$2:$A$10000)=YEAR($A16))*(MONTH(Ventas!$A$2:$A$10000)=MONTH($A16))*(DAY(Ventas!$A$2:$A$10000)=DAY($A16)), Ventas!BN$2:BN$10000)</f>
        <v>0</v>
      </c>
      <c r="BN16" s="0" t="n">
        <f aca="false">SUMPRODUCT((Ventas!$D$2:$D$10000=0)*(YEAR(Ventas!$A$2:$A$10000)=YEAR($A16))*(MONTH(Ventas!$A$2:$A$10000)=MONTH($A16))*(DAY(Ventas!$A$2:$A$10000)=DAY($A16)), Ventas!BO$2:BO$10000)</f>
        <v>0</v>
      </c>
      <c r="BO16" s="0" t="n">
        <f aca="false">SUMPRODUCT((Ventas!$D$2:$D$10000=0)*(YEAR(Ventas!$A$2:$A$10000)=YEAR($A16))*(MONTH(Ventas!$A$2:$A$10000)=MONTH($A16))*(DAY(Ventas!$A$2:$A$10000)=DAY($A16)), Ventas!BP$2:BP$10000)</f>
        <v>0</v>
      </c>
      <c r="BP16" s="0" t="n">
        <f aca="false">SUMPRODUCT((Ventas!$D$2:$D$10000=0)*(YEAR(Ventas!$A$2:$A$10000)=YEAR($A16))*(MONTH(Ventas!$A$2:$A$10000)=MONTH($A16))*(DAY(Ventas!$A$2:$A$10000)=DAY($A16)), Ventas!BQ$2:BQ$10000)</f>
        <v>0</v>
      </c>
      <c r="BQ16" s="0" t="n">
        <f aca="false">SUMPRODUCT((Ventas!$D$2:$D$10000=0)*(YEAR(Ventas!$A$2:$A$10000)=YEAR($A16))*(MONTH(Ventas!$A$2:$A$10000)=MONTH($A16))*(DAY(Ventas!$A$2:$A$10000)=DAY($A16)), Ventas!BR$2:BR$10000)</f>
        <v>0</v>
      </c>
      <c r="BR16" s="0" t="n">
        <f aca="false">SUMPRODUCT((Ventas!$D$2:$D$10000=0)*(YEAR(Ventas!$A$2:$A$10000)=YEAR($A16))*(MONTH(Ventas!$A$2:$A$10000)=MONTH($A16))*(DAY(Ventas!$A$2:$A$10000)=DAY($A16)), Ventas!BS$2:BS$10000)</f>
        <v>0</v>
      </c>
      <c r="BS16" s="0" t="n">
        <f aca="false">SUMPRODUCT((Ventas!$D$2:$D$10000=0)*(YEAR(Ventas!$A$2:$A$10000)=YEAR($A16))*(MONTH(Ventas!$A$2:$A$10000)=MONTH($A16))*(DAY(Ventas!$A$2:$A$10000)=DAY($A16)), Ventas!BT$2:BT$10000)</f>
        <v>0</v>
      </c>
      <c r="BT16" s="0"/>
    </row>
    <row r="17" customFormat="false" ht="13.8" hidden="false" customHeight="false" outlineLevel="0" collapsed="false">
      <c r="A17" s="13" t="n">
        <v>42552</v>
      </c>
      <c r="B17" s="3" t="n">
        <f aca="false">SUM(B18:B48)</f>
        <v>2408.755</v>
      </c>
      <c r="C17" s="3" t="n">
        <f aca="false">SUM(C18:C48)</f>
        <v>89.6</v>
      </c>
      <c r="D17" s="3" t="n">
        <f aca="false">SUM(B17:C17)</f>
        <v>2498.355</v>
      </c>
      <c r="F17" s="0" t="n">
        <f aca="false">SUM(F18:F48)</f>
        <v>51</v>
      </c>
      <c r="G17" s="0" t="n">
        <f aca="false">SUM(G18:G48)</f>
        <v>19</v>
      </c>
      <c r="H17" s="0" t="n">
        <f aca="false">SUM(H18:H48)</f>
        <v>10</v>
      </c>
      <c r="I17" s="8" t="n">
        <f aca="false">SUM(I18:I48)</f>
        <v>0</v>
      </c>
      <c r="J17" s="0" t="n">
        <f aca="false">SUM(J18:J48)</f>
        <v>5</v>
      </c>
      <c r="K17" s="0" t="n">
        <f aca="false">SUM(K18:K48)</f>
        <v>6</v>
      </c>
      <c r="L17" s="0" t="n">
        <f aca="false">SUM(L18:L48)</f>
        <v>8</v>
      </c>
      <c r="M17" s="0" t="n">
        <f aca="false">SUM(M18:M48)</f>
        <v>3</v>
      </c>
      <c r="N17" s="8" t="n">
        <f aca="false">SUM(N18:N48)</f>
        <v>0</v>
      </c>
      <c r="O17" s="0" t="n">
        <f aca="false">SUM(O18:O48)</f>
        <v>0</v>
      </c>
      <c r="P17" s="0" t="n">
        <f aca="false">SUM(P18:P48)</f>
        <v>7</v>
      </c>
      <c r="Q17" s="0" t="n">
        <f aca="false">SUM(Q18:Q48)</f>
        <v>1</v>
      </c>
      <c r="R17" s="0" t="n">
        <f aca="false">SUM(R18:R48)</f>
        <v>2</v>
      </c>
      <c r="S17" s="8" t="n">
        <f aca="false">SUM(S18:S48)</f>
        <v>0</v>
      </c>
      <c r="T17" s="0" t="n">
        <f aca="false">SUM(T18:T48)</f>
        <v>2</v>
      </c>
      <c r="U17" s="0" t="n">
        <f aca="false">SUM(U18:U48)</f>
        <v>9</v>
      </c>
      <c r="V17" s="0" t="n">
        <f aca="false">SUM(V18:V48)</f>
        <v>3</v>
      </c>
      <c r="W17" s="0" t="n">
        <f aca="false">SUM(W18:W48)</f>
        <v>3</v>
      </c>
      <c r="X17" s="8" t="n">
        <f aca="false">SUM(X18:X48)</f>
        <v>0</v>
      </c>
      <c r="Y17" s="0" t="n">
        <f aca="false">SUM(Y18:Y48)</f>
        <v>1</v>
      </c>
      <c r="Z17" s="0" t="n">
        <f aca="false">SUM(Z18:Z48)</f>
        <v>3</v>
      </c>
      <c r="AA17" s="0" t="n">
        <f aca="false">SUM(AA18:AA48)</f>
        <v>1</v>
      </c>
      <c r="AB17" s="0" t="n">
        <f aca="false">SUM(AB18:AB48)</f>
        <v>0</v>
      </c>
      <c r="AC17" s="8" t="n">
        <f aca="false">SUM(AC18:AC48)</f>
        <v>0</v>
      </c>
      <c r="AD17" s="0" t="n">
        <f aca="false">SUM(AD18:AD48)</f>
        <v>9</v>
      </c>
      <c r="AE17" s="0" t="n">
        <f aca="false">SUM(AE18:AE48)</f>
        <v>17</v>
      </c>
      <c r="AF17" s="0" t="n">
        <f aca="false">SUM(AF18:AF48)</f>
        <v>4</v>
      </c>
      <c r="AG17" s="0" t="n">
        <f aca="false">SUM(AG18:AG48)</f>
        <v>8</v>
      </c>
      <c r="AH17" s="8" t="n">
        <f aca="false">SUM(AH18:AH48)</f>
        <v>0</v>
      </c>
      <c r="AI17" s="0" t="n">
        <f aca="false">SUM(AI18:AI48)</f>
        <v>6</v>
      </c>
      <c r="AJ17" s="0" t="n">
        <f aca="false">SUM(AJ18:AJ48)</f>
        <v>1</v>
      </c>
      <c r="AK17" s="8" t="n">
        <f aca="false">SUM(AK18:AK48)</f>
        <v>0</v>
      </c>
      <c r="AL17" s="0" t="n">
        <f aca="false">SUM(AL18:AL48)</f>
        <v>3</v>
      </c>
      <c r="AM17" s="0" t="n">
        <f aca="false">SUM(AM18:AM48)</f>
        <v>2</v>
      </c>
      <c r="AN17" s="8" t="n">
        <f aca="false">SUM(AN18:AN48)</f>
        <v>0</v>
      </c>
      <c r="AO17" s="0" t="n">
        <f aca="false">SUM(AO18:AO48)</f>
        <v>1</v>
      </c>
      <c r="AP17" s="0" t="n">
        <f aca="false">SUM(AP18:AP48)</f>
        <v>0</v>
      </c>
      <c r="AQ17" s="0" t="n">
        <f aca="false">SUM(AQ18:AQ48)</f>
        <v>2</v>
      </c>
      <c r="AR17" s="8" t="n">
        <f aca="false">SUM(AR18:AR48)</f>
        <v>0</v>
      </c>
      <c r="AS17" s="0" t="n">
        <f aca="false">SUM(AS18:AS48)</f>
        <v>1</v>
      </c>
      <c r="AT17" s="0" t="n">
        <f aca="false">SUM(AT18:AT48)</f>
        <v>0</v>
      </c>
      <c r="AU17" s="0" t="n">
        <f aca="false">SUM(AU18:AU48)</f>
        <v>0</v>
      </c>
      <c r="AV17" s="8" t="n">
        <f aca="false">SUM(AV18:AV48)</f>
        <v>0</v>
      </c>
      <c r="AW17" s="0" t="n">
        <f aca="false">SUM(AW18:AW48)</f>
        <v>0</v>
      </c>
      <c r="AX17" s="0" t="n">
        <f aca="false">SUM(AX18:AX48)</f>
        <v>0</v>
      </c>
      <c r="AY17" s="0" t="n">
        <f aca="false">SUM(AY18:AY48)</f>
        <v>1</v>
      </c>
      <c r="AZ17" s="8" t="n">
        <f aca="false">SUM(AZ18:AZ48)</f>
        <v>0</v>
      </c>
      <c r="BA17" s="0" t="n">
        <f aca="false">SUM(BA18:BA48)</f>
        <v>0</v>
      </c>
      <c r="BB17" s="0" t="n">
        <f aca="false">SUM(BB18:BB48)</f>
        <v>1</v>
      </c>
      <c r="BC17" s="0" t="n">
        <f aca="false">SUM(BC18:BC48)</f>
        <v>0</v>
      </c>
      <c r="BD17" s="8" t="n">
        <f aca="false">SUM(BD18:BD48)</f>
        <v>0</v>
      </c>
      <c r="BE17" s="0" t="n">
        <f aca="false">SUM(BE18:BE48)</f>
        <v>6</v>
      </c>
      <c r="BF17" s="8" t="n">
        <f aca="false">SUM(BF18:BF48)</f>
        <v>0</v>
      </c>
      <c r="BG17" s="0" t="n">
        <f aca="false">SUM(BG18:BG48)</f>
        <v>7</v>
      </c>
      <c r="BH17" s="0" t="n">
        <f aca="false">SUM(BH18:BH48)</f>
        <v>12</v>
      </c>
      <c r="BI17" s="0" t="n">
        <f aca="false">SUM(BI18:BI48)</f>
        <v>27</v>
      </c>
      <c r="BJ17" s="0" t="n">
        <f aca="false">SUM(BJ18:BJ48)</f>
        <v>0</v>
      </c>
      <c r="BK17" s="0" t="n">
        <f aca="false">SUM(BK18:BK48)</f>
        <v>1</v>
      </c>
      <c r="BL17" s="0" t="n">
        <f aca="false">SUM(BL18:BL48)</f>
        <v>0</v>
      </c>
      <c r="BM17" s="0" t="n">
        <f aca="false">SUM(BM18:BM48)</f>
        <v>2</v>
      </c>
      <c r="BN17" s="0" t="n">
        <f aca="false">SUM(BN18:BN48)</f>
        <v>0</v>
      </c>
      <c r="BO17" s="0" t="n">
        <f aca="false">SUM(BO18:BO48)</f>
        <v>0</v>
      </c>
      <c r="BP17" s="0" t="n">
        <f aca="false">SUM(BP18:BP48)</f>
        <v>2</v>
      </c>
      <c r="BQ17" s="0" t="n">
        <f aca="false">SUM(BQ18:BQ48)</f>
        <v>2</v>
      </c>
      <c r="BR17" s="0" t="n">
        <f aca="false">SUM(BR18:BR48)</f>
        <v>1</v>
      </c>
      <c r="BS17" s="0" t="n">
        <f aca="false">SUM(BS18:BS48)</f>
        <v>3</v>
      </c>
    </row>
    <row r="18" customFormat="false" ht="12.8" hidden="false" customHeight="false" outlineLevel="0" collapsed="false">
      <c r="A18" s="30" t="n">
        <v>42552</v>
      </c>
      <c r="B18" s="3" t="n">
        <f aca="false">SUMPRODUCT((Ventas!$D$2:$D$10000=0)*(YEAR(Ventas!$A$2:$A$10000)=YEAR($A18))*(MONTH(Ventas!$A$2:$A$10000)=MONTH($A18))*(DAY(Ventas!$A$2:$A$10000)=DAY($A18)), Ventas!$F$2:$F$10000)</f>
        <v>215.65</v>
      </c>
      <c r="C18" s="3" t="n">
        <f aca="false">SUMPRODUCT((Ventas!$D$2:$D$10000=1)*(YEAR(Ventas!$A$2:$A$10000)=YEAR($A18))*(MONTH(Ventas!$A$2:$A$10000)=MONTH($A18))*(DAY(Ventas!$A$2:$A$10000)=DAY($A18)), Ventas!$F$2:$F$10000)</f>
        <v>89.6</v>
      </c>
      <c r="D18" s="3" t="n">
        <f aca="false">SUM(B18:C18)</f>
        <v>305.25</v>
      </c>
      <c r="F18" s="0" t="n">
        <f aca="false">SUMPRODUCT((Ventas!$D$2:$D$10000=0)*(YEAR(Ventas!$A$2:$A$10000)=YEAR($A18))*(MONTH(Ventas!$A$2:$A$10000)=MONTH($A18))*(DAY(Ventas!$A$2:$A$10000)=DAY($A18)), Ventas!G$2:G$10000)</f>
        <v>2</v>
      </c>
      <c r="G18" s="0" t="n">
        <f aca="false">SUMPRODUCT((Ventas!$D$2:$D$10000=0)*(YEAR(Ventas!$A$2:$A$10000)=YEAR($A18))*(MONTH(Ventas!$A$2:$A$10000)=MONTH($A18))*(DAY(Ventas!$A$2:$A$10000)=DAY($A18)), Ventas!H$2:H$10000)</f>
        <v>5</v>
      </c>
      <c r="H18" s="0" t="n">
        <f aca="false">SUMPRODUCT((Ventas!$D$2:$D$10000=0)*(YEAR(Ventas!$A$2:$A$10000)=YEAR($A18))*(MONTH(Ventas!$A$2:$A$10000)=MONTH($A18))*(DAY(Ventas!$A$2:$A$10000)=DAY($A18)), Ventas!I$2:I$10000)</f>
        <v>0</v>
      </c>
      <c r="I18" s="8" t="n">
        <f aca="false">SUMPRODUCT((Ventas!$D$2:$D$10000=0)*(YEAR(Ventas!$A$2:$A$10000)=YEAR($A18))*(MONTH(Ventas!$A$2:$A$10000)=MONTH($A18))*(DAY(Ventas!$A$2:$A$10000)=DAY($A18)), Ventas!J$2:J$10000)</f>
        <v>0</v>
      </c>
      <c r="J18" s="0" t="n">
        <f aca="false">SUMPRODUCT((Ventas!$D$2:$D$10000=0)*(YEAR(Ventas!$A$2:$A$10000)=YEAR($A18))*(MONTH(Ventas!$A$2:$A$10000)=MONTH($A18))*(DAY(Ventas!$A$2:$A$10000)=DAY($A18)), Ventas!K$2:K$10000)</f>
        <v>0</v>
      </c>
      <c r="K18" s="0" t="n">
        <f aca="false">SUMPRODUCT((Ventas!$D$2:$D$10000=0)*(YEAR(Ventas!$A$2:$A$10000)=YEAR($A18))*(MONTH(Ventas!$A$2:$A$10000)=MONTH($A18))*(DAY(Ventas!$A$2:$A$10000)=DAY($A18)), Ventas!L$2:L$10000)</f>
        <v>0</v>
      </c>
      <c r="L18" s="0" t="n">
        <f aca="false">SUMPRODUCT((Ventas!$D$2:$D$10000=0)*(YEAR(Ventas!$A$2:$A$10000)=YEAR($A18))*(MONTH(Ventas!$A$2:$A$10000)=MONTH($A18))*(DAY(Ventas!$A$2:$A$10000)=DAY($A18)), Ventas!M$2:M$10000)</f>
        <v>2</v>
      </c>
      <c r="M18" s="0" t="n">
        <f aca="false">SUMPRODUCT((Ventas!$D$2:$D$10000=0)*(YEAR(Ventas!$A$2:$A$10000)=YEAR($A18))*(MONTH(Ventas!$A$2:$A$10000)=MONTH($A18))*(DAY(Ventas!$A$2:$A$10000)=DAY($A18)), Ventas!N$2:N$10000)</f>
        <v>1</v>
      </c>
      <c r="N18" s="8" t="n">
        <f aca="false">SUMPRODUCT((Ventas!$D$2:$D$10000=0)*(YEAR(Ventas!$A$2:$A$10000)=YEAR($A18))*(MONTH(Ventas!$A$2:$A$10000)=MONTH($A18))*(DAY(Ventas!$A$2:$A$10000)=DAY($A18)), Ventas!O$2:O$10000)</f>
        <v>0</v>
      </c>
      <c r="O18" s="0" t="n">
        <f aca="false">SUMPRODUCT((Ventas!$D$2:$D$10000=0)*(YEAR(Ventas!$A$2:$A$10000)=YEAR($A18))*(MONTH(Ventas!$A$2:$A$10000)=MONTH($A18))*(DAY(Ventas!$A$2:$A$10000)=DAY($A18)), Ventas!P$2:P$10000)</f>
        <v>0</v>
      </c>
      <c r="P18" s="0" t="n">
        <f aca="false">SUMPRODUCT((Ventas!$D$2:$D$10000=0)*(YEAR(Ventas!$A$2:$A$10000)=YEAR($A18))*(MONTH(Ventas!$A$2:$A$10000)=MONTH($A18))*(DAY(Ventas!$A$2:$A$10000)=DAY($A18)), Ventas!Q$2:Q$10000)</f>
        <v>2</v>
      </c>
      <c r="Q18" s="0" t="n">
        <f aca="false">SUMPRODUCT((Ventas!$D$2:$D$10000=0)*(YEAR(Ventas!$A$2:$A$10000)=YEAR($A18))*(MONTH(Ventas!$A$2:$A$10000)=MONTH($A18))*(DAY(Ventas!$A$2:$A$10000)=DAY($A18)), Ventas!R$2:R$10000)</f>
        <v>0</v>
      </c>
      <c r="R18" s="0" t="n">
        <f aca="false">SUMPRODUCT((Ventas!$D$2:$D$10000=0)*(YEAR(Ventas!$A$2:$A$10000)=YEAR($A18))*(MONTH(Ventas!$A$2:$A$10000)=MONTH($A18))*(DAY(Ventas!$A$2:$A$10000)=DAY($A18)), Ventas!S$2:S$10000)</f>
        <v>0</v>
      </c>
      <c r="S18" s="8" t="n">
        <f aca="false">SUMPRODUCT((Ventas!$D$2:$D$10000=0)*(YEAR(Ventas!$A$2:$A$10000)=YEAR($A18))*(MONTH(Ventas!$A$2:$A$10000)=MONTH($A18))*(DAY(Ventas!$A$2:$A$10000)=DAY($A18)), Ventas!T$2:T$10000)</f>
        <v>0</v>
      </c>
      <c r="T18" s="0" t="n">
        <f aca="false">SUMPRODUCT((Ventas!$D$2:$D$10000=0)*(YEAR(Ventas!$A$2:$A$10000)=YEAR($A18))*(MONTH(Ventas!$A$2:$A$10000)=MONTH($A18))*(DAY(Ventas!$A$2:$A$10000)=DAY($A18)), Ventas!U$2:U$10000)</f>
        <v>0</v>
      </c>
      <c r="U18" s="0" t="n">
        <f aca="false">SUMPRODUCT((Ventas!$D$2:$D$10000=0)*(YEAR(Ventas!$A$2:$A$10000)=YEAR($A18))*(MONTH(Ventas!$A$2:$A$10000)=MONTH($A18))*(DAY(Ventas!$A$2:$A$10000)=DAY($A18)), Ventas!V$2:V$10000)</f>
        <v>0</v>
      </c>
      <c r="V18" s="0" t="n">
        <f aca="false">SUMPRODUCT((Ventas!$D$2:$D$10000=0)*(YEAR(Ventas!$A$2:$A$10000)=YEAR($A18))*(MONTH(Ventas!$A$2:$A$10000)=MONTH($A18))*(DAY(Ventas!$A$2:$A$10000)=DAY($A18)), Ventas!W$2:W$10000)</f>
        <v>0</v>
      </c>
      <c r="W18" s="0" t="n">
        <f aca="false">SUMPRODUCT((Ventas!$D$2:$D$10000=0)*(YEAR(Ventas!$A$2:$A$10000)=YEAR($A18))*(MONTH(Ventas!$A$2:$A$10000)=MONTH($A18))*(DAY(Ventas!$A$2:$A$10000)=DAY($A18)), Ventas!X$2:X$10000)</f>
        <v>0</v>
      </c>
      <c r="X18" s="8" t="n">
        <f aca="false">SUMPRODUCT((Ventas!$D$2:$D$10000=0)*(YEAR(Ventas!$A$2:$A$10000)=YEAR($A18))*(MONTH(Ventas!$A$2:$A$10000)=MONTH($A18))*(DAY(Ventas!$A$2:$A$10000)=DAY($A18)), Ventas!Y$2:Y$10000)</f>
        <v>0</v>
      </c>
      <c r="Y18" s="0" t="n">
        <f aca="false">SUMPRODUCT((Ventas!$D$2:$D$10000=0)*(YEAR(Ventas!$A$2:$A$10000)=YEAR($A18))*(MONTH(Ventas!$A$2:$A$10000)=MONTH($A18))*(DAY(Ventas!$A$2:$A$10000)=DAY($A18)), Ventas!Z$2:Z$10000)</f>
        <v>0</v>
      </c>
      <c r="Z18" s="0" t="n">
        <f aca="false">SUMPRODUCT((Ventas!$D$2:$D$10000=0)*(YEAR(Ventas!$A$2:$A$10000)=YEAR($A18))*(MONTH(Ventas!$A$2:$A$10000)=MONTH($A18))*(DAY(Ventas!$A$2:$A$10000)=DAY($A18)), Ventas!AA$2:AA$10000)</f>
        <v>0</v>
      </c>
      <c r="AA18" s="0" t="n">
        <f aca="false">SUMPRODUCT((Ventas!$D$2:$D$10000=0)*(YEAR(Ventas!$A$2:$A$10000)=YEAR($A18))*(MONTH(Ventas!$A$2:$A$10000)=MONTH($A18))*(DAY(Ventas!$A$2:$A$10000)=DAY($A18)), Ventas!AB$2:AB$10000)</f>
        <v>0</v>
      </c>
      <c r="AB18" s="0" t="n">
        <f aca="false">SUMPRODUCT((Ventas!$D$2:$D$10000=0)*(YEAR(Ventas!$A$2:$A$10000)=YEAR($A18))*(MONTH(Ventas!$A$2:$A$10000)=MONTH($A18))*(DAY(Ventas!$A$2:$A$10000)=DAY($A18)), Ventas!AC$2:AC$10000)</f>
        <v>0</v>
      </c>
      <c r="AC18" s="8" t="n">
        <f aca="false">SUMPRODUCT((Ventas!$D$2:$D$10000=0)*(YEAR(Ventas!$A$2:$A$10000)=YEAR($A18))*(MONTH(Ventas!$A$2:$A$10000)=MONTH($A18))*(DAY(Ventas!$A$2:$A$10000)=DAY($A18)), Ventas!AD$2:AD$10000)</f>
        <v>0</v>
      </c>
      <c r="AD18" s="0" t="n">
        <f aca="false">SUMPRODUCT((Ventas!$D$2:$D$10000=0)*(YEAR(Ventas!$A$2:$A$10000)=YEAR($A18))*(MONTH(Ventas!$A$2:$A$10000)=MONTH($A18))*(DAY(Ventas!$A$2:$A$10000)=DAY($A18)), Ventas!AE$2:AE$10000)</f>
        <v>0</v>
      </c>
      <c r="AE18" s="0" t="n">
        <f aca="false">SUMPRODUCT((Ventas!$D$2:$D$10000=0)*(YEAR(Ventas!$A$2:$A$10000)=YEAR($A18))*(MONTH(Ventas!$A$2:$A$10000)=MONTH($A18))*(DAY(Ventas!$A$2:$A$10000)=DAY($A18)), Ventas!AF$2:AF$10000)</f>
        <v>0</v>
      </c>
      <c r="AF18" s="0" t="n">
        <f aca="false">SUMPRODUCT((Ventas!$D$2:$D$10000=0)*(YEAR(Ventas!$A$2:$A$10000)=YEAR($A18))*(MONTH(Ventas!$A$2:$A$10000)=MONTH($A18))*(DAY(Ventas!$A$2:$A$10000)=DAY($A18)), Ventas!AG$2:AG$10000)</f>
        <v>0</v>
      </c>
      <c r="AG18" s="0" t="n">
        <f aca="false">SUMPRODUCT((Ventas!$D$2:$D$10000=0)*(YEAR(Ventas!$A$2:$A$10000)=YEAR($A18))*(MONTH(Ventas!$A$2:$A$10000)=MONTH($A18))*(DAY(Ventas!$A$2:$A$10000)=DAY($A18)), Ventas!AH$2:AH$10000)</f>
        <v>0</v>
      </c>
      <c r="AH18" s="8" t="n">
        <f aca="false">SUMPRODUCT((Ventas!$D$2:$D$10000=0)*(YEAR(Ventas!$A$2:$A$10000)=YEAR($A18))*(MONTH(Ventas!$A$2:$A$10000)=MONTH($A18))*(DAY(Ventas!$A$2:$A$10000)=DAY($A18)), Ventas!AI$2:AI$10000)</f>
        <v>0</v>
      </c>
      <c r="AI18" s="0" t="n">
        <f aca="false">SUMPRODUCT((Ventas!$D$2:$D$10000=0)*(YEAR(Ventas!$A$2:$A$10000)=YEAR($A18))*(MONTH(Ventas!$A$2:$A$10000)=MONTH($A18))*(DAY(Ventas!$A$2:$A$10000)=DAY($A18)), Ventas!AJ$2:AJ$10000)</f>
        <v>0</v>
      </c>
      <c r="AJ18" s="0" t="n">
        <f aca="false">SUMPRODUCT((Ventas!$D$2:$D$10000=0)*(YEAR(Ventas!$A$2:$A$10000)=YEAR($A18))*(MONTH(Ventas!$A$2:$A$10000)=MONTH($A18))*(DAY(Ventas!$A$2:$A$10000)=DAY($A18)), Ventas!AK$2:AK$10000)</f>
        <v>0</v>
      </c>
      <c r="AK18" s="8" t="n">
        <f aca="false">SUMPRODUCT((Ventas!$D$2:$D$10000=0)*(YEAR(Ventas!$A$2:$A$10000)=YEAR($A18))*(MONTH(Ventas!$A$2:$A$10000)=MONTH($A18))*(DAY(Ventas!$A$2:$A$10000)=DAY($A18)), Ventas!AL$2:AL$10000)</f>
        <v>0</v>
      </c>
      <c r="AL18" s="0" t="n">
        <f aca="false">SUMPRODUCT((Ventas!$D$2:$D$10000=0)*(YEAR(Ventas!$A$2:$A$10000)=YEAR($A18))*(MONTH(Ventas!$A$2:$A$10000)=MONTH($A18))*(DAY(Ventas!$A$2:$A$10000)=DAY($A18)), Ventas!AM$2:AM$10000)</f>
        <v>0</v>
      </c>
      <c r="AM18" s="0" t="n">
        <f aca="false">SUMPRODUCT((Ventas!$D$2:$D$10000=0)*(YEAR(Ventas!$A$2:$A$10000)=YEAR($A18))*(MONTH(Ventas!$A$2:$A$10000)=MONTH($A18))*(DAY(Ventas!$A$2:$A$10000)=DAY($A18)), Ventas!AN$2:AN$10000)</f>
        <v>0</v>
      </c>
      <c r="AN18" s="8" t="n">
        <f aca="false">SUMPRODUCT((Ventas!$D$2:$D$10000=0)*(YEAR(Ventas!$A$2:$A$10000)=YEAR($A18))*(MONTH(Ventas!$A$2:$A$10000)=MONTH($A18))*(DAY(Ventas!$A$2:$A$10000)=DAY($A18)), Ventas!AO$2:AO$10000)</f>
        <v>0</v>
      </c>
      <c r="AO18" s="0" t="n">
        <f aca="false">SUMPRODUCT((Ventas!$D$2:$D$10000=0)*(YEAR(Ventas!$A$2:$A$10000)=YEAR($A18))*(MONTH(Ventas!$A$2:$A$10000)=MONTH($A18))*(DAY(Ventas!$A$2:$A$10000)=DAY($A18)), Ventas!AP$2:AP$10000)</f>
        <v>0</v>
      </c>
      <c r="AP18" s="0" t="n">
        <f aca="false">SUMPRODUCT((Ventas!$D$2:$D$10000=0)*(YEAR(Ventas!$A$2:$A$10000)=YEAR($A18))*(MONTH(Ventas!$A$2:$A$10000)=MONTH($A18))*(DAY(Ventas!$A$2:$A$10000)=DAY($A18)), Ventas!AQ$2:AQ$10000)</f>
        <v>0</v>
      </c>
      <c r="AQ18" s="0" t="n">
        <f aca="false">SUMPRODUCT((Ventas!$D$2:$D$10000=0)*(YEAR(Ventas!$A$2:$A$10000)=YEAR($A18))*(MONTH(Ventas!$A$2:$A$10000)=MONTH($A18))*(DAY(Ventas!$A$2:$A$10000)=DAY($A18)), Ventas!AR$2:AR$10000)</f>
        <v>0</v>
      </c>
      <c r="AR18" s="8" t="n">
        <f aca="false">SUMPRODUCT((Ventas!$D$2:$D$10000=0)*(YEAR(Ventas!$A$2:$A$10000)=YEAR($A18))*(MONTH(Ventas!$A$2:$A$10000)=MONTH($A18))*(DAY(Ventas!$A$2:$A$10000)=DAY($A18)), Ventas!AS$2:AS$10000)</f>
        <v>0</v>
      </c>
      <c r="AS18" s="0" t="n">
        <f aca="false">SUMPRODUCT((Ventas!$D$2:$D$10000=0)*(YEAR(Ventas!$A$2:$A$10000)=YEAR($A18))*(MONTH(Ventas!$A$2:$A$10000)=MONTH($A18))*(DAY(Ventas!$A$2:$A$10000)=DAY($A18)), Ventas!AT$2:AT$10000)</f>
        <v>0</v>
      </c>
      <c r="AT18" s="0" t="n">
        <f aca="false">SUMPRODUCT((Ventas!$D$2:$D$10000=0)*(YEAR(Ventas!$A$2:$A$10000)=YEAR($A18))*(MONTH(Ventas!$A$2:$A$10000)=MONTH($A18))*(DAY(Ventas!$A$2:$A$10000)=DAY($A18)), Ventas!AU$2:AU$10000)</f>
        <v>0</v>
      </c>
      <c r="AU18" s="0" t="n">
        <f aca="false">SUMPRODUCT((Ventas!$D$2:$D$10000=0)*(YEAR(Ventas!$A$2:$A$10000)=YEAR($A18))*(MONTH(Ventas!$A$2:$A$10000)=MONTH($A18))*(DAY(Ventas!$A$2:$A$10000)=DAY($A18)), Ventas!AV$2:AV$10000)</f>
        <v>0</v>
      </c>
      <c r="AV18" s="8" t="n">
        <f aca="false">SUMPRODUCT((Ventas!$D$2:$D$10000=0)*(YEAR(Ventas!$A$2:$A$10000)=YEAR($A18))*(MONTH(Ventas!$A$2:$A$10000)=MONTH($A18))*(DAY(Ventas!$A$2:$A$10000)=DAY($A18)), Ventas!AW$2:AW$10000)</f>
        <v>0</v>
      </c>
      <c r="AW18" s="0" t="n">
        <f aca="false">SUMPRODUCT((Ventas!$D$2:$D$10000=0)*(YEAR(Ventas!$A$2:$A$10000)=YEAR($A18))*(MONTH(Ventas!$A$2:$A$10000)=MONTH($A18))*(DAY(Ventas!$A$2:$A$10000)=DAY($A18)), Ventas!AX$2:AX$10000)</f>
        <v>0</v>
      </c>
      <c r="AX18" s="0" t="n">
        <f aca="false">SUMPRODUCT((Ventas!$D$2:$D$10000=0)*(YEAR(Ventas!$A$2:$A$10000)=YEAR($A18))*(MONTH(Ventas!$A$2:$A$10000)=MONTH($A18))*(DAY(Ventas!$A$2:$A$10000)=DAY($A18)), Ventas!AY$2:AY$10000)</f>
        <v>0</v>
      </c>
      <c r="AY18" s="0" t="n">
        <f aca="false">SUMPRODUCT((Ventas!$D$2:$D$10000=0)*(YEAR(Ventas!$A$2:$A$10000)=YEAR($A18))*(MONTH(Ventas!$A$2:$A$10000)=MONTH($A18))*(DAY(Ventas!$A$2:$A$10000)=DAY($A18)), Ventas!AZ$2:AZ$10000)</f>
        <v>0</v>
      </c>
      <c r="AZ18" s="8" t="n">
        <f aca="false">SUMPRODUCT((Ventas!$D$2:$D$10000=0)*(YEAR(Ventas!$A$2:$A$10000)=YEAR($A18))*(MONTH(Ventas!$A$2:$A$10000)=MONTH($A18))*(DAY(Ventas!$A$2:$A$10000)=DAY($A18)), Ventas!BA$2:BA$10000)</f>
        <v>0</v>
      </c>
      <c r="BA18" s="0" t="n">
        <f aca="false">SUMPRODUCT((Ventas!$D$2:$D$10000=0)*(YEAR(Ventas!$A$2:$A$10000)=YEAR($A18))*(MONTH(Ventas!$A$2:$A$10000)=MONTH($A18))*(DAY(Ventas!$A$2:$A$10000)=DAY($A18)), Ventas!BB$2:BB$10000)</f>
        <v>0</v>
      </c>
      <c r="BB18" s="0" t="n">
        <f aca="false">SUMPRODUCT((Ventas!$D$2:$D$10000=0)*(YEAR(Ventas!$A$2:$A$10000)=YEAR($A18))*(MONTH(Ventas!$A$2:$A$10000)=MONTH($A18))*(DAY(Ventas!$A$2:$A$10000)=DAY($A18)), Ventas!BC$2:BC$10000)</f>
        <v>0</v>
      </c>
      <c r="BC18" s="0" t="n">
        <f aca="false">SUMPRODUCT((Ventas!$D$2:$D$10000=0)*(YEAR(Ventas!$A$2:$A$10000)=YEAR($A18))*(MONTH(Ventas!$A$2:$A$10000)=MONTH($A18))*(DAY(Ventas!$A$2:$A$10000)=DAY($A18)), Ventas!BD$2:BD$10000)</f>
        <v>0</v>
      </c>
      <c r="BD18" s="8" t="n">
        <f aca="false">SUMPRODUCT((Ventas!$D$2:$D$10000=0)*(YEAR(Ventas!$A$2:$A$10000)=YEAR($A18))*(MONTH(Ventas!$A$2:$A$10000)=MONTH($A18))*(DAY(Ventas!$A$2:$A$10000)=DAY($A18)), Ventas!BE$2:BE$10000)</f>
        <v>0</v>
      </c>
      <c r="BE18" s="0" t="n">
        <f aca="false">SUMPRODUCT((Ventas!$D$2:$D$10000=0)*(YEAR(Ventas!$A$2:$A$10000)=YEAR($A18))*(MONTH(Ventas!$A$2:$A$10000)=MONTH($A18))*(DAY(Ventas!$A$2:$A$10000)=DAY($A18)), Ventas!BF$2:BF$10000)</f>
        <v>0</v>
      </c>
      <c r="BF18" s="8" t="n">
        <f aca="false">SUMPRODUCT((Ventas!$D$2:$D$10000=0)*(YEAR(Ventas!$A$2:$A$10000)=YEAR($A18))*(MONTH(Ventas!$A$2:$A$10000)=MONTH($A18))*(DAY(Ventas!$A$2:$A$10000)=DAY($A18)), Ventas!BG$2:BG$10000)</f>
        <v>0</v>
      </c>
      <c r="BG18" s="0" t="n">
        <f aca="false">SUMPRODUCT((Ventas!$D$2:$D$10000=0)*(YEAR(Ventas!$A$2:$A$10000)=YEAR($A18))*(MONTH(Ventas!$A$2:$A$10000)=MONTH($A18))*(DAY(Ventas!$A$2:$A$10000)=DAY($A18)), Ventas!BH$2:BH$10000)</f>
        <v>1</v>
      </c>
      <c r="BH18" s="0" t="n">
        <f aca="false">SUMPRODUCT((Ventas!$D$2:$D$10000=0)*(YEAR(Ventas!$A$2:$A$10000)=YEAR($A18))*(MONTH(Ventas!$A$2:$A$10000)=MONTH($A18))*(DAY(Ventas!$A$2:$A$10000)=DAY($A18)), Ventas!BI$2:BI$10000)</f>
        <v>2</v>
      </c>
      <c r="BI18" s="0" t="n">
        <f aca="false">SUMPRODUCT((Ventas!$D$2:$D$10000=0)*(YEAR(Ventas!$A$2:$A$10000)=YEAR($A18))*(MONTH(Ventas!$A$2:$A$10000)=MONTH($A18))*(DAY(Ventas!$A$2:$A$10000)=DAY($A18)), Ventas!BJ$2:BJ$10000)</f>
        <v>0</v>
      </c>
      <c r="BJ18" s="0" t="n">
        <f aca="false">SUMPRODUCT((Ventas!$D$2:$D$10000=0)*(YEAR(Ventas!$A$2:$A$10000)=YEAR($A18))*(MONTH(Ventas!$A$2:$A$10000)=MONTH($A18))*(DAY(Ventas!$A$2:$A$10000)=DAY($A18)), Ventas!BK$2:BK$10000)</f>
        <v>0</v>
      </c>
      <c r="BK18" s="0" t="n">
        <f aca="false">SUMPRODUCT((Ventas!$D$2:$D$10000=0)*(YEAR(Ventas!$A$2:$A$10000)=YEAR($A18))*(MONTH(Ventas!$A$2:$A$10000)=MONTH($A18))*(DAY(Ventas!$A$2:$A$10000)=DAY($A18)), Ventas!BL$2:BL$10000)</f>
        <v>0</v>
      </c>
      <c r="BL18" s="0" t="n">
        <f aca="false">SUMPRODUCT((Ventas!$D$2:$D$10000=0)*(YEAR(Ventas!$A$2:$A$10000)=YEAR($A18))*(MONTH(Ventas!$A$2:$A$10000)=MONTH($A18))*(DAY(Ventas!$A$2:$A$10000)=DAY($A18)), Ventas!BM$2:BM$10000)</f>
        <v>0</v>
      </c>
      <c r="BM18" s="0" t="n">
        <f aca="false">SUMPRODUCT((Ventas!$D$2:$D$10000=0)*(YEAR(Ventas!$A$2:$A$10000)=YEAR($A18))*(MONTH(Ventas!$A$2:$A$10000)=MONTH($A18))*(DAY(Ventas!$A$2:$A$10000)=DAY($A18)), Ventas!BN$2:BN$10000)</f>
        <v>0</v>
      </c>
      <c r="BN18" s="0" t="n">
        <f aca="false">SUMPRODUCT((Ventas!$D$2:$D$10000=0)*(YEAR(Ventas!$A$2:$A$10000)=YEAR($A18))*(MONTH(Ventas!$A$2:$A$10000)=MONTH($A18))*(DAY(Ventas!$A$2:$A$10000)=DAY($A18)), Ventas!BO$2:BO$10000)</f>
        <v>0</v>
      </c>
      <c r="BO18" s="0" t="n">
        <f aca="false">SUMPRODUCT((Ventas!$D$2:$D$10000=0)*(YEAR(Ventas!$A$2:$A$10000)=YEAR($A18))*(MONTH(Ventas!$A$2:$A$10000)=MONTH($A18))*(DAY(Ventas!$A$2:$A$10000)=DAY($A18)), Ventas!BP$2:BP$10000)</f>
        <v>0</v>
      </c>
      <c r="BP18" s="0" t="n">
        <f aca="false">SUMPRODUCT((Ventas!$D$2:$D$10000=0)*(YEAR(Ventas!$A$2:$A$10000)=YEAR($A18))*(MONTH(Ventas!$A$2:$A$10000)=MONTH($A18))*(DAY(Ventas!$A$2:$A$10000)=DAY($A18)), Ventas!BQ$2:BQ$10000)</f>
        <v>1</v>
      </c>
      <c r="BQ18" s="0" t="n">
        <f aca="false">SUMPRODUCT((Ventas!$D$2:$D$10000=0)*(YEAR(Ventas!$A$2:$A$10000)=YEAR($A18))*(MONTH(Ventas!$A$2:$A$10000)=MONTH($A18))*(DAY(Ventas!$A$2:$A$10000)=DAY($A18)), Ventas!BR$2:BR$10000)</f>
        <v>1</v>
      </c>
      <c r="BR18" s="0" t="n">
        <f aca="false">SUMPRODUCT((Ventas!$D$2:$D$10000=0)*(YEAR(Ventas!$A$2:$A$10000)=YEAR($A18))*(MONTH(Ventas!$A$2:$A$10000)=MONTH($A18))*(DAY(Ventas!$A$2:$A$10000)=DAY($A18)), Ventas!BS$2:BS$10000)</f>
        <v>0</v>
      </c>
      <c r="BS18" s="0" t="n">
        <f aca="false">SUMPRODUCT((Ventas!$D$2:$D$10000=0)*(YEAR(Ventas!$A$2:$A$10000)=YEAR($A18))*(MONTH(Ventas!$A$2:$A$10000)=MONTH($A18))*(DAY(Ventas!$A$2:$A$10000)=DAY($A18)), Ventas!BT$2:BT$10000)</f>
        <v>0</v>
      </c>
    </row>
    <row r="19" customFormat="false" ht="12.8" hidden="false" customHeight="false" outlineLevel="0" collapsed="false">
      <c r="A19" s="30" t="n">
        <v>42553</v>
      </c>
      <c r="B19" s="3" t="n">
        <f aca="false">SUMPRODUCT((Ventas!$D$2:$D$10000=0)*(YEAR(Ventas!$A$2:$A$10000)=YEAR($A19))*(MONTH(Ventas!$A$2:$A$10000)=MONTH($A19))*(DAY(Ventas!$A$2:$A$10000)=DAY($A19)), Ventas!$F$2:$F$10000)</f>
        <v>164.75</v>
      </c>
      <c r="C19" s="3"/>
      <c r="D19" s="3" t="n">
        <f aca="false">SUM(B19:C19)</f>
        <v>164.75</v>
      </c>
      <c r="F19" s="0" t="n">
        <f aca="false">SUMPRODUCT((Ventas!$D$2:$D$10000=0)*(YEAR(Ventas!$A$2:$A$10000)=YEAR($A19))*(MONTH(Ventas!$A$2:$A$10000)=MONTH($A19))*(DAY(Ventas!$A$2:$A$10000)=DAY($A19)), Ventas!G$2:G$10000)</f>
        <v>3</v>
      </c>
      <c r="G19" s="0" t="n">
        <f aca="false">SUMPRODUCT((Ventas!$D$2:$D$10000=0)*(YEAR(Ventas!$A$2:$A$10000)=YEAR($A19))*(MONTH(Ventas!$A$2:$A$10000)=MONTH($A19))*(DAY(Ventas!$A$2:$A$10000)=DAY($A19)), Ventas!H$2:H$10000)</f>
        <v>2</v>
      </c>
      <c r="H19" s="0" t="n">
        <f aca="false">SUMPRODUCT((Ventas!$D$2:$D$10000=0)*(YEAR(Ventas!$A$2:$A$10000)=YEAR($A19))*(MONTH(Ventas!$A$2:$A$10000)=MONTH($A19))*(DAY(Ventas!$A$2:$A$10000)=DAY($A19)), Ventas!I$2:I$10000)</f>
        <v>0</v>
      </c>
      <c r="I19" s="8" t="n">
        <f aca="false">SUMPRODUCT((Ventas!$D$2:$D$10000=0)*(YEAR(Ventas!$A$2:$A$10000)=YEAR($A19))*(MONTH(Ventas!$A$2:$A$10000)=MONTH($A19))*(DAY(Ventas!$A$2:$A$10000)=DAY($A19)), Ventas!J$2:J$10000)</f>
        <v>0</v>
      </c>
      <c r="J19" s="0" t="n">
        <f aca="false">SUMPRODUCT((Ventas!$D$2:$D$10000=0)*(YEAR(Ventas!$A$2:$A$10000)=YEAR($A19))*(MONTH(Ventas!$A$2:$A$10000)=MONTH($A19))*(DAY(Ventas!$A$2:$A$10000)=DAY($A19)), Ventas!K$2:K$10000)</f>
        <v>0</v>
      </c>
      <c r="K19" s="0" t="n">
        <f aca="false">SUMPRODUCT((Ventas!$D$2:$D$10000=0)*(YEAR(Ventas!$A$2:$A$10000)=YEAR($A19))*(MONTH(Ventas!$A$2:$A$10000)=MONTH($A19))*(DAY(Ventas!$A$2:$A$10000)=DAY($A19)), Ventas!L$2:L$10000)</f>
        <v>0</v>
      </c>
      <c r="L19" s="0" t="n">
        <f aca="false">SUMPRODUCT((Ventas!$D$2:$D$10000=0)*(YEAR(Ventas!$A$2:$A$10000)=YEAR($A19))*(MONTH(Ventas!$A$2:$A$10000)=MONTH($A19))*(DAY(Ventas!$A$2:$A$10000)=DAY($A19)), Ventas!M$2:M$10000)</f>
        <v>0</v>
      </c>
      <c r="M19" s="0" t="n">
        <f aca="false">SUMPRODUCT((Ventas!$D$2:$D$10000=0)*(YEAR(Ventas!$A$2:$A$10000)=YEAR($A19))*(MONTH(Ventas!$A$2:$A$10000)=MONTH($A19))*(DAY(Ventas!$A$2:$A$10000)=DAY($A19)), Ventas!N$2:N$10000)</f>
        <v>0</v>
      </c>
      <c r="N19" s="8" t="n">
        <f aca="false">SUMPRODUCT((Ventas!$D$2:$D$10000=0)*(YEAR(Ventas!$A$2:$A$10000)=YEAR($A19))*(MONTH(Ventas!$A$2:$A$10000)=MONTH($A19))*(DAY(Ventas!$A$2:$A$10000)=DAY($A19)), Ventas!O$2:O$10000)</f>
        <v>0</v>
      </c>
      <c r="O19" s="0" t="n">
        <f aca="false">SUMPRODUCT((Ventas!$D$2:$D$10000=0)*(YEAR(Ventas!$A$2:$A$10000)=YEAR($A19))*(MONTH(Ventas!$A$2:$A$10000)=MONTH($A19))*(DAY(Ventas!$A$2:$A$10000)=DAY($A19)), Ventas!P$2:P$10000)</f>
        <v>0</v>
      </c>
      <c r="P19" s="0" t="n">
        <f aca="false">SUMPRODUCT((Ventas!$D$2:$D$10000=0)*(YEAR(Ventas!$A$2:$A$10000)=YEAR($A19))*(MONTH(Ventas!$A$2:$A$10000)=MONTH($A19))*(DAY(Ventas!$A$2:$A$10000)=DAY($A19)), Ventas!Q$2:Q$10000)</f>
        <v>1</v>
      </c>
      <c r="Q19" s="0" t="n">
        <f aca="false">SUMPRODUCT((Ventas!$D$2:$D$10000=0)*(YEAR(Ventas!$A$2:$A$10000)=YEAR($A19))*(MONTH(Ventas!$A$2:$A$10000)=MONTH($A19))*(DAY(Ventas!$A$2:$A$10000)=DAY($A19)), Ventas!R$2:R$10000)</f>
        <v>0</v>
      </c>
      <c r="R19" s="0" t="n">
        <f aca="false">SUMPRODUCT((Ventas!$D$2:$D$10000=0)*(YEAR(Ventas!$A$2:$A$10000)=YEAR($A19))*(MONTH(Ventas!$A$2:$A$10000)=MONTH($A19))*(DAY(Ventas!$A$2:$A$10000)=DAY($A19)), Ventas!S$2:S$10000)</f>
        <v>0</v>
      </c>
      <c r="S19" s="8" t="n">
        <f aca="false">SUMPRODUCT((Ventas!$D$2:$D$10000=0)*(YEAR(Ventas!$A$2:$A$10000)=YEAR($A19))*(MONTH(Ventas!$A$2:$A$10000)=MONTH($A19))*(DAY(Ventas!$A$2:$A$10000)=DAY($A19)), Ventas!T$2:T$10000)</f>
        <v>0</v>
      </c>
      <c r="T19" s="0" t="n">
        <f aca="false">SUMPRODUCT((Ventas!$D$2:$D$10000=0)*(YEAR(Ventas!$A$2:$A$10000)=YEAR($A19))*(MONTH(Ventas!$A$2:$A$10000)=MONTH($A19))*(DAY(Ventas!$A$2:$A$10000)=DAY($A19)), Ventas!U$2:U$10000)</f>
        <v>0</v>
      </c>
      <c r="U19" s="0" t="n">
        <f aca="false">SUMPRODUCT((Ventas!$D$2:$D$10000=0)*(YEAR(Ventas!$A$2:$A$10000)=YEAR($A19))*(MONTH(Ventas!$A$2:$A$10000)=MONTH($A19))*(DAY(Ventas!$A$2:$A$10000)=DAY($A19)), Ventas!V$2:V$10000)</f>
        <v>0</v>
      </c>
      <c r="V19" s="0" t="n">
        <f aca="false">SUMPRODUCT((Ventas!$D$2:$D$10000=0)*(YEAR(Ventas!$A$2:$A$10000)=YEAR($A19))*(MONTH(Ventas!$A$2:$A$10000)=MONTH($A19))*(DAY(Ventas!$A$2:$A$10000)=DAY($A19)), Ventas!W$2:W$10000)</f>
        <v>1</v>
      </c>
      <c r="W19" s="0" t="n">
        <f aca="false">SUMPRODUCT((Ventas!$D$2:$D$10000=0)*(YEAR(Ventas!$A$2:$A$10000)=YEAR($A19))*(MONTH(Ventas!$A$2:$A$10000)=MONTH($A19))*(DAY(Ventas!$A$2:$A$10000)=DAY($A19)), Ventas!X$2:X$10000)</f>
        <v>0</v>
      </c>
      <c r="X19" s="8" t="n">
        <f aca="false">SUMPRODUCT((Ventas!$D$2:$D$10000=0)*(YEAR(Ventas!$A$2:$A$10000)=YEAR($A19))*(MONTH(Ventas!$A$2:$A$10000)=MONTH($A19))*(DAY(Ventas!$A$2:$A$10000)=DAY($A19)), Ventas!Y$2:Y$10000)</f>
        <v>0</v>
      </c>
      <c r="Y19" s="0" t="n">
        <f aca="false">SUMPRODUCT((Ventas!$D$2:$D$10000=0)*(YEAR(Ventas!$A$2:$A$10000)=YEAR($A19))*(MONTH(Ventas!$A$2:$A$10000)=MONTH($A19))*(DAY(Ventas!$A$2:$A$10000)=DAY($A19)), Ventas!Z$2:Z$10000)</f>
        <v>0</v>
      </c>
      <c r="Z19" s="0" t="n">
        <f aca="false">SUMPRODUCT((Ventas!$D$2:$D$10000=0)*(YEAR(Ventas!$A$2:$A$10000)=YEAR($A19))*(MONTH(Ventas!$A$2:$A$10000)=MONTH($A19))*(DAY(Ventas!$A$2:$A$10000)=DAY($A19)), Ventas!AA$2:AA$10000)</f>
        <v>0</v>
      </c>
      <c r="AA19" s="0" t="n">
        <f aca="false">SUMPRODUCT((Ventas!$D$2:$D$10000=0)*(YEAR(Ventas!$A$2:$A$10000)=YEAR($A19))*(MONTH(Ventas!$A$2:$A$10000)=MONTH($A19))*(DAY(Ventas!$A$2:$A$10000)=DAY($A19)), Ventas!AB$2:AB$10000)</f>
        <v>0</v>
      </c>
      <c r="AB19" s="0" t="n">
        <f aca="false">SUMPRODUCT((Ventas!$D$2:$D$10000=0)*(YEAR(Ventas!$A$2:$A$10000)=YEAR($A19))*(MONTH(Ventas!$A$2:$A$10000)=MONTH($A19))*(DAY(Ventas!$A$2:$A$10000)=DAY($A19)), Ventas!AC$2:AC$10000)</f>
        <v>0</v>
      </c>
      <c r="AC19" s="8" t="n">
        <f aca="false">SUMPRODUCT((Ventas!$D$2:$D$10000=0)*(YEAR(Ventas!$A$2:$A$10000)=YEAR($A19))*(MONTH(Ventas!$A$2:$A$10000)=MONTH($A19))*(DAY(Ventas!$A$2:$A$10000)=DAY($A19)), Ventas!AD$2:AD$10000)</f>
        <v>0</v>
      </c>
      <c r="AD19" s="0" t="n">
        <f aca="false">SUMPRODUCT((Ventas!$D$2:$D$10000=0)*(YEAR(Ventas!$A$2:$A$10000)=YEAR($A19))*(MONTH(Ventas!$A$2:$A$10000)=MONTH($A19))*(DAY(Ventas!$A$2:$A$10000)=DAY($A19)), Ventas!AE$2:AE$10000)</f>
        <v>2</v>
      </c>
      <c r="AE19" s="0" t="n">
        <f aca="false">SUMPRODUCT((Ventas!$D$2:$D$10000=0)*(YEAR(Ventas!$A$2:$A$10000)=YEAR($A19))*(MONTH(Ventas!$A$2:$A$10000)=MONTH($A19))*(DAY(Ventas!$A$2:$A$10000)=DAY($A19)), Ventas!AF$2:AF$10000)</f>
        <v>0</v>
      </c>
      <c r="AF19" s="0" t="n">
        <f aca="false">SUMPRODUCT((Ventas!$D$2:$D$10000=0)*(YEAR(Ventas!$A$2:$A$10000)=YEAR($A19))*(MONTH(Ventas!$A$2:$A$10000)=MONTH($A19))*(DAY(Ventas!$A$2:$A$10000)=DAY($A19)), Ventas!AG$2:AG$10000)</f>
        <v>1</v>
      </c>
      <c r="AG19" s="0" t="n">
        <f aca="false">SUMPRODUCT((Ventas!$D$2:$D$10000=0)*(YEAR(Ventas!$A$2:$A$10000)=YEAR($A19))*(MONTH(Ventas!$A$2:$A$10000)=MONTH($A19))*(DAY(Ventas!$A$2:$A$10000)=DAY($A19)), Ventas!AH$2:AH$10000)</f>
        <v>0</v>
      </c>
      <c r="AH19" s="8" t="n">
        <f aca="false">SUMPRODUCT((Ventas!$D$2:$D$10000=0)*(YEAR(Ventas!$A$2:$A$10000)=YEAR($A19))*(MONTH(Ventas!$A$2:$A$10000)=MONTH($A19))*(DAY(Ventas!$A$2:$A$10000)=DAY($A19)), Ventas!AI$2:AI$10000)</f>
        <v>0</v>
      </c>
      <c r="AI19" s="0" t="n">
        <f aca="false">SUMPRODUCT((Ventas!$D$2:$D$10000=0)*(YEAR(Ventas!$A$2:$A$10000)=YEAR($A19))*(MONTH(Ventas!$A$2:$A$10000)=MONTH($A19))*(DAY(Ventas!$A$2:$A$10000)=DAY($A19)), Ventas!AJ$2:AJ$10000)</f>
        <v>0</v>
      </c>
      <c r="AJ19" s="0" t="n">
        <f aca="false">SUMPRODUCT((Ventas!$D$2:$D$10000=0)*(YEAR(Ventas!$A$2:$A$10000)=YEAR($A19))*(MONTH(Ventas!$A$2:$A$10000)=MONTH($A19))*(DAY(Ventas!$A$2:$A$10000)=DAY($A19)), Ventas!AK$2:AK$10000)</f>
        <v>1</v>
      </c>
      <c r="AK19" s="8" t="n">
        <f aca="false">SUMPRODUCT((Ventas!$D$2:$D$10000=0)*(YEAR(Ventas!$A$2:$A$10000)=YEAR($A19))*(MONTH(Ventas!$A$2:$A$10000)=MONTH($A19))*(DAY(Ventas!$A$2:$A$10000)=DAY($A19)), Ventas!AL$2:AL$10000)</f>
        <v>0</v>
      </c>
      <c r="AL19" s="0" t="n">
        <f aca="false">SUMPRODUCT((Ventas!$D$2:$D$10000=0)*(YEAR(Ventas!$A$2:$A$10000)=YEAR($A19))*(MONTH(Ventas!$A$2:$A$10000)=MONTH($A19))*(DAY(Ventas!$A$2:$A$10000)=DAY($A19)), Ventas!AM$2:AM$10000)</f>
        <v>0</v>
      </c>
      <c r="AM19" s="0" t="n">
        <f aca="false">SUMPRODUCT((Ventas!$D$2:$D$10000=0)*(YEAR(Ventas!$A$2:$A$10000)=YEAR($A19))*(MONTH(Ventas!$A$2:$A$10000)=MONTH($A19))*(DAY(Ventas!$A$2:$A$10000)=DAY($A19)), Ventas!AN$2:AN$10000)</f>
        <v>0</v>
      </c>
      <c r="AN19" s="8" t="n">
        <f aca="false">SUMPRODUCT((Ventas!$D$2:$D$10000=0)*(YEAR(Ventas!$A$2:$A$10000)=YEAR($A19))*(MONTH(Ventas!$A$2:$A$10000)=MONTH($A19))*(DAY(Ventas!$A$2:$A$10000)=DAY($A19)), Ventas!AO$2:AO$10000)</f>
        <v>0</v>
      </c>
      <c r="AO19" s="0" t="n">
        <f aca="false">SUMPRODUCT((Ventas!$D$2:$D$10000=0)*(YEAR(Ventas!$A$2:$A$10000)=YEAR($A19))*(MONTH(Ventas!$A$2:$A$10000)=MONTH($A19))*(DAY(Ventas!$A$2:$A$10000)=DAY($A19)), Ventas!AP$2:AP$10000)</f>
        <v>0</v>
      </c>
      <c r="AP19" s="0" t="n">
        <f aca="false">SUMPRODUCT((Ventas!$D$2:$D$10000=0)*(YEAR(Ventas!$A$2:$A$10000)=YEAR($A19))*(MONTH(Ventas!$A$2:$A$10000)=MONTH($A19))*(DAY(Ventas!$A$2:$A$10000)=DAY($A19)), Ventas!AQ$2:AQ$10000)</f>
        <v>0</v>
      </c>
      <c r="AQ19" s="0" t="n">
        <f aca="false">SUMPRODUCT((Ventas!$D$2:$D$10000=0)*(YEAR(Ventas!$A$2:$A$10000)=YEAR($A19))*(MONTH(Ventas!$A$2:$A$10000)=MONTH($A19))*(DAY(Ventas!$A$2:$A$10000)=DAY($A19)), Ventas!AR$2:AR$10000)</f>
        <v>1</v>
      </c>
      <c r="AR19" s="8" t="n">
        <f aca="false">SUMPRODUCT((Ventas!$D$2:$D$10000=0)*(YEAR(Ventas!$A$2:$A$10000)=YEAR($A19))*(MONTH(Ventas!$A$2:$A$10000)=MONTH($A19))*(DAY(Ventas!$A$2:$A$10000)=DAY($A19)), Ventas!AS$2:AS$10000)</f>
        <v>0</v>
      </c>
      <c r="AS19" s="0" t="n">
        <f aca="false">SUMPRODUCT((Ventas!$D$2:$D$10000=0)*(YEAR(Ventas!$A$2:$A$10000)=YEAR($A19))*(MONTH(Ventas!$A$2:$A$10000)=MONTH($A19))*(DAY(Ventas!$A$2:$A$10000)=DAY($A19)), Ventas!AT$2:AT$10000)</f>
        <v>0</v>
      </c>
      <c r="AT19" s="0" t="n">
        <f aca="false">SUMPRODUCT((Ventas!$D$2:$D$10000=0)*(YEAR(Ventas!$A$2:$A$10000)=YEAR($A19))*(MONTH(Ventas!$A$2:$A$10000)=MONTH($A19))*(DAY(Ventas!$A$2:$A$10000)=DAY($A19)), Ventas!AU$2:AU$10000)</f>
        <v>0</v>
      </c>
      <c r="AU19" s="0" t="n">
        <f aca="false">SUMPRODUCT((Ventas!$D$2:$D$10000=0)*(YEAR(Ventas!$A$2:$A$10000)=YEAR($A19))*(MONTH(Ventas!$A$2:$A$10000)=MONTH($A19))*(DAY(Ventas!$A$2:$A$10000)=DAY($A19)), Ventas!AV$2:AV$10000)</f>
        <v>0</v>
      </c>
      <c r="AV19" s="8" t="n">
        <f aca="false">SUMPRODUCT((Ventas!$D$2:$D$10000=0)*(YEAR(Ventas!$A$2:$A$10000)=YEAR($A19))*(MONTH(Ventas!$A$2:$A$10000)=MONTH($A19))*(DAY(Ventas!$A$2:$A$10000)=DAY($A19)), Ventas!AW$2:AW$10000)</f>
        <v>0</v>
      </c>
      <c r="AW19" s="0" t="n">
        <f aca="false">SUMPRODUCT((Ventas!$D$2:$D$10000=0)*(YEAR(Ventas!$A$2:$A$10000)=YEAR($A19))*(MONTH(Ventas!$A$2:$A$10000)=MONTH($A19))*(DAY(Ventas!$A$2:$A$10000)=DAY($A19)), Ventas!AX$2:AX$10000)</f>
        <v>0</v>
      </c>
      <c r="AX19" s="0" t="n">
        <f aca="false">SUMPRODUCT((Ventas!$D$2:$D$10000=0)*(YEAR(Ventas!$A$2:$A$10000)=YEAR($A19))*(MONTH(Ventas!$A$2:$A$10000)=MONTH($A19))*(DAY(Ventas!$A$2:$A$10000)=DAY($A19)), Ventas!AY$2:AY$10000)</f>
        <v>0</v>
      </c>
      <c r="AY19" s="0" t="n">
        <f aca="false">SUMPRODUCT((Ventas!$D$2:$D$10000=0)*(YEAR(Ventas!$A$2:$A$10000)=YEAR($A19))*(MONTH(Ventas!$A$2:$A$10000)=MONTH($A19))*(DAY(Ventas!$A$2:$A$10000)=DAY($A19)), Ventas!AZ$2:AZ$10000)</f>
        <v>0</v>
      </c>
      <c r="AZ19" s="8" t="n">
        <f aca="false">SUMPRODUCT((Ventas!$D$2:$D$10000=0)*(YEAR(Ventas!$A$2:$A$10000)=YEAR($A19))*(MONTH(Ventas!$A$2:$A$10000)=MONTH($A19))*(DAY(Ventas!$A$2:$A$10000)=DAY($A19)), Ventas!BA$2:BA$10000)</f>
        <v>0</v>
      </c>
      <c r="BA19" s="0" t="n">
        <f aca="false">SUMPRODUCT((Ventas!$D$2:$D$10000=0)*(YEAR(Ventas!$A$2:$A$10000)=YEAR($A19))*(MONTH(Ventas!$A$2:$A$10000)=MONTH($A19))*(DAY(Ventas!$A$2:$A$10000)=DAY($A19)), Ventas!BB$2:BB$10000)</f>
        <v>0</v>
      </c>
      <c r="BB19" s="0" t="n">
        <f aca="false">SUMPRODUCT((Ventas!$D$2:$D$10000=0)*(YEAR(Ventas!$A$2:$A$10000)=YEAR($A19))*(MONTH(Ventas!$A$2:$A$10000)=MONTH($A19))*(DAY(Ventas!$A$2:$A$10000)=DAY($A19)), Ventas!BC$2:BC$10000)</f>
        <v>0</v>
      </c>
      <c r="BC19" s="0" t="n">
        <f aca="false">SUMPRODUCT((Ventas!$D$2:$D$10000=0)*(YEAR(Ventas!$A$2:$A$10000)=YEAR($A19))*(MONTH(Ventas!$A$2:$A$10000)=MONTH($A19))*(DAY(Ventas!$A$2:$A$10000)=DAY($A19)), Ventas!BD$2:BD$10000)</f>
        <v>0</v>
      </c>
      <c r="BD19" s="8" t="n">
        <f aca="false">SUMPRODUCT((Ventas!$D$2:$D$10000=0)*(YEAR(Ventas!$A$2:$A$10000)=YEAR($A19))*(MONTH(Ventas!$A$2:$A$10000)=MONTH($A19))*(DAY(Ventas!$A$2:$A$10000)=DAY($A19)), Ventas!BE$2:BE$10000)</f>
        <v>0</v>
      </c>
      <c r="BE19" s="0" t="n">
        <f aca="false">SUMPRODUCT((Ventas!$D$2:$D$10000=0)*(YEAR(Ventas!$A$2:$A$10000)=YEAR($A19))*(MONTH(Ventas!$A$2:$A$10000)=MONTH($A19))*(DAY(Ventas!$A$2:$A$10000)=DAY($A19)), Ventas!BF$2:BF$10000)</f>
        <v>0</v>
      </c>
      <c r="BF19" s="8" t="n">
        <f aca="false">SUMPRODUCT((Ventas!$D$2:$D$10000=0)*(YEAR(Ventas!$A$2:$A$10000)=YEAR($A19))*(MONTH(Ventas!$A$2:$A$10000)=MONTH($A19))*(DAY(Ventas!$A$2:$A$10000)=DAY($A19)), Ventas!BG$2:BG$10000)</f>
        <v>0</v>
      </c>
      <c r="BG19" s="0" t="n">
        <f aca="false">SUMPRODUCT((Ventas!$D$2:$D$10000=0)*(YEAR(Ventas!$A$2:$A$10000)=YEAR($A19))*(MONTH(Ventas!$A$2:$A$10000)=MONTH($A19))*(DAY(Ventas!$A$2:$A$10000)=DAY($A19)), Ventas!BH$2:BH$10000)</f>
        <v>0</v>
      </c>
      <c r="BH19" s="0" t="n">
        <f aca="false">SUMPRODUCT((Ventas!$D$2:$D$10000=0)*(YEAR(Ventas!$A$2:$A$10000)=YEAR($A19))*(MONTH(Ventas!$A$2:$A$10000)=MONTH($A19))*(DAY(Ventas!$A$2:$A$10000)=DAY($A19)), Ventas!BI$2:BI$10000)</f>
        <v>0</v>
      </c>
      <c r="BI19" s="0" t="n">
        <f aca="false">SUMPRODUCT((Ventas!$D$2:$D$10000=0)*(YEAR(Ventas!$A$2:$A$10000)=YEAR($A19))*(MONTH(Ventas!$A$2:$A$10000)=MONTH($A19))*(DAY(Ventas!$A$2:$A$10000)=DAY($A19)), Ventas!BJ$2:BJ$10000)</f>
        <v>4</v>
      </c>
      <c r="BJ19" s="0" t="n">
        <f aca="false">SUMPRODUCT((Ventas!$D$2:$D$10000=0)*(YEAR(Ventas!$A$2:$A$10000)=YEAR($A19))*(MONTH(Ventas!$A$2:$A$10000)=MONTH($A19))*(DAY(Ventas!$A$2:$A$10000)=DAY($A19)), Ventas!BK$2:BK$10000)</f>
        <v>0</v>
      </c>
      <c r="BK19" s="0" t="n">
        <f aca="false">SUMPRODUCT((Ventas!$D$2:$D$10000=0)*(YEAR(Ventas!$A$2:$A$10000)=YEAR($A19))*(MONTH(Ventas!$A$2:$A$10000)=MONTH($A19))*(DAY(Ventas!$A$2:$A$10000)=DAY($A19)), Ventas!BL$2:BL$10000)</f>
        <v>0</v>
      </c>
      <c r="BL19" s="0" t="n">
        <f aca="false">SUMPRODUCT((Ventas!$D$2:$D$10000=0)*(YEAR(Ventas!$A$2:$A$10000)=YEAR($A19))*(MONTH(Ventas!$A$2:$A$10000)=MONTH($A19))*(DAY(Ventas!$A$2:$A$10000)=DAY($A19)), Ventas!BM$2:BM$10000)</f>
        <v>0</v>
      </c>
      <c r="BM19" s="0" t="n">
        <f aca="false">SUMPRODUCT((Ventas!$D$2:$D$10000=0)*(YEAR(Ventas!$A$2:$A$10000)=YEAR($A19))*(MONTH(Ventas!$A$2:$A$10000)=MONTH($A19))*(DAY(Ventas!$A$2:$A$10000)=DAY($A19)), Ventas!BN$2:BN$10000)</f>
        <v>2</v>
      </c>
      <c r="BN19" s="0" t="n">
        <f aca="false">SUMPRODUCT((Ventas!$D$2:$D$10000=0)*(YEAR(Ventas!$A$2:$A$10000)=YEAR($A19))*(MONTH(Ventas!$A$2:$A$10000)=MONTH($A19))*(DAY(Ventas!$A$2:$A$10000)=DAY($A19)), Ventas!BO$2:BO$10000)</f>
        <v>0</v>
      </c>
      <c r="BO19" s="0" t="n">
        <f aca="false">SUMPRODUCT((Ventas!$D$2:$D$10000=0)*(YEAR(Ventas!$A$2:$A$10000)=YEAR($A19))*(MONTH(Ventas!$A$2:$A$10000)=MONTH($A19))*(DAY(Ventas!$A$2:$A$10000)=DAY($A19)), Ventas!BP$2:BP$10000)</f>
        <v>0</v>
      </c>
      <c r="BP19" s="0" t="n">
        <f aca="false">SUMPRODUCT((Ventas!$D$2:$D$10000=0)*(YEAR(Ventas!$A$2:$A$10000)=YEAR($A19))*(MONTH(Ventas!$A$2:$A$10000)=MONTH($A19))*(DAY(Ventas!$A$2:$A$10000)=DAY($A19)), Ventas!BQ$2:BQ$10000)</f>
        <v>1</v>
      </c>
      <c r="BQ19" s="0" t="n">
        <f aca="false">SUMPRODUCT((Ventas!$D$2:$D$10000=0)*(YEAR(Ventas!$A$2:$A$10000)=YEAR($A19))*(MONTH(Ventas!$A$2:$A$10000)=MONTH($A19))*(DAY(Ventas!$A$2:$A$10000)=DAY($A19)), Ventas!BR$2:BR$10000)</f>
        <v>0</v>
      </c>
      <c r="BR19" s="0" t="n">
        <f aca="false">SUMPRODUCT((Ventas!$D$2:$D$10000=0)*(YEAR(Ventas!$A$2:$A$10000)=YEAR($A19))*(MONTH(Ventas!$A$2:$A$10000)=MONTH($A19))*(DAY(Ventas!$A$2:$A$10000)=DAY($A19)), Ventas!BS$2:BS$10000)</f>
        <v>0</v>
      </c>
      <c r="BS19" s="0" t="n">
        <f aca="false">SUMPRODUCT((Ventas!$D$2:$D$10000=0)*(YEAR(Ventas!$A$2:$A$10000)=YEAR($A19))*(MONTH(Ventas!$A$2:$A$10000)=MONTH($A19))*(DAY(Ventas!$A$2:$A$10000)=DAY($A19)), Ventas!BT$2:BT$10000)</f>
        <v>0</v>
      </c>
    </row>
    <row r="20" customFormat="false" ht="12.8" hidden="false" customHeight="false" outlineLevel="0" collapsed="false">
      <c r="A20" s="30" t="n">
        <v>42554</v>
      </c>
      <c r="B20" s="3" t="n">
        <f aca="false">SUMPRODUCT((Ventas!$D$2:$D$10000=0)*(YEAR(Ventas!$A$2:$A$10000)=YEAR($A20))*(MONTH(Ventas!$A$2:$A$10000)=MONTH($A20))*(DAY(Ventas!$A$2:$A$10000)=DAY($A20)), Ventas!$F$2:$F$10000)</f>
        <v>130.4</v>
      </c>
      <c r="C20" s="3"/>
      <c r="D20" s="3" t="n">
        <f aca="false">SUM(B20:C20)</f>
        <v>130.4</v>
      </c>
      <c r="F20" s="0" t="n">
        <f aca="false">SUMPRODUCT((Ventas!$D$2:$D$10000=0)*(YEAR(Ventas!$A$2:$A$10000)=YEAR($A20))*(MONTH(Ventas!$A$2:$A$10000)=MONTH($A20))*(DAY(Ventas!$A$2:$A$10000)=DAY($A20)), Ventas!G$2:G$10000)</f>
        <v>5</v>
      </c>
      <c r="G20" s="0" t="n">
        <f aca="false">SUMPRODUCT((Ventas!$D$2:$D$10000=0)*(YEAR(Ventas!$A$2:$A$10000)=YEAR($A20))*(MONTH(Ventas!$A$2:$A$10000)=MONTH($A20))*(DAY(Ventas!$A$2:$A$10000)=DAY($A20)), Ventas!H$2:H$10000)</f>
        <v>2</v>
      </c>
      <c r="H20" s="0" t="n">
        <f aca="false">SUMPRODUCT((Ventas!$D$2:$D$10000=0)*(YEAR(Ventas!$A$2:$A$10000)=YEAR($A20))*(MONTH(Ventas!$A$2:$A$10000)=MONTH($A20))*(DAY(Ventas!$A$2:$A$10000)=DAY($A20)), Ventas!I$2:I$10000)</f>
        <v>0</v>
      </c>
      <c r="I20" s="8" t="n">
        <f aca="false">SUMPRODUCT((Ventas!$D$2:$D$10000=0)*(YEAR(Ventas!$A$2:$A$10000)=YEAR($A20))*(MONTH(Ventas!$A$2:$A$10000)=MONTH($A20))*(DAY(Ventas!$A$2:$A$10000)=DAY($A20)), Ventas!J$2:J$10000)</f>
        <v>0</v>
      </c>
      <c r="J20" s="0" t="n">
        <f aca="false">SUMPRODUCT((Ventas!$D$2:$D$10000=0)*(YEAR(Ventas!$A$2:$A$10000)=YEAR($A20))*(MONTH(Ventas!$A$2:$A$10000)=MONTH($A20))*(DAY(Ventas!$A$2:$A$10000)=DAY($A20)), Ventas!K$2:K$10000)</f>
        <v>0</v>
      </c>
      <c r="K20" s="0" t="n">
        <f aca="false">SUMPRODUCT((Ventas!$D$2:$D$10000=0)*(YEAR(Ventas!$A$2:$A$10000)=YEAR($A20))*(MONTH(Ventas!$A$2:$A$10000)=MONTH($A20))*(DAY(Ventas!$A$2:$A$10000)=DAY($A20)), Ventas!L$2:L$10000)</f>
        <v>0</v>
      </c>
      <c r="L20" s="0" t="n">
        <f aca="false">SUMPRODUCT((Ventas!$D$2:$D$10000=0)*(YEAR(Ventas!$A$2:$A$10000)=YEAR($A20))*(MONTH(Ventas!$A$2:$A$10000)=MONTH($A20))*(DAY(Ventas!$A$2:$A$10000)=DAY($A20)), Ventas!M$2:M$10000)</f>
        <v>0</v>
      </c>
      <c r="M20" s="0" t="n">
        <f aca="false">SUMPRODUCT((Ventas!$D$2:$D$10000=0)*(YEAR(Ventas!$A$2:$A$10000)=YEAR($A20))*(MONTH(Ventas!$A$2:$A$10000)=MONTH($A20))*(DAY(Ventas!$A$2:$A$10000)=DAY($A20)), Ventas!N$2:N$10000)</f>
        <v>0</v>
      </c>
      <c r="N20" s="8" t="n">
        <f aca="false">SUMPRODUCT((Ventas!$D$2:$D$10000=0)*(YEAR(Ventas!$A$2:$A$10000)=YEAR($A20))*(MONTH(Ventas!$A$2:$A$10000)=MONTH($A20))*(DAY(Ventas!$A$2:$A$10000)=DAY($A20)), Ventas!O$2:O$10000)</f>
        <v>0</v>
      </c>
      <c r="O20" s="0" t="n">
        <f aca="false">SUMPRODUCT((Ventas!$D$2:$D$10000=0)*(YEAR(Ventas!$A$2:$A$10000)=YEAR($A20))*(MONTH(Ventas!$A$2:$A$10000)=MONTH($A20))*(DAY(Ventas!$A$2:$A$10000)=DAY($A20)), Ventas!P$2:P$10000)</f>
        <v>0</v>
      </c>
      <c r="P20" s="0" t="n">
        <f aca="false">SUMPRODUCT((Ventas!$D$2:$D$10000=0)*(YEAR(Ventas!$A$2:$A$10000)=YEAR($A20))*(MONTH(Ventas!$A$2:$A$10000)=MONTH($A20))*(DAY(Ventas!$A$2:$A$10000)=DAY($A20)), Ventas!Q$2:Q$10000)</f>
        <v>0</v>
      </c>
      <c r="Q20" s="0" t="n">
        <f aca="false">SUMPRODUCT((Ventas!$D$2:$D$10000=0)*(YEAR(Ventas!$A$2:$A$10000)=YEAR($A20))*(MONTH(Ventas!$A$2:$A$10000)=MONTH($A20))*(DAY(Ventas!$A$2:$A$10000)=DAY($A20)), Ventas!R$2:R$10000)</f>
        <v>0</v>
      </c>
      <c r="R20" s="0" t="n">
        <f aca="false">SUMPRODUCT((Ventas!$D$2:$D$10000=0)*(YEAR(Ventas!$A$2:$A$10000)=YEAR($A20))*(MONTH(Ventas!$A$2:$A$10000)=MONTH($A20))*(DAY(Ventas!$A$2:$A$10000)=DAY($A20)), Ventas!S$2:S$10000)</f>
        <v>0</v>
      </c>
      <c r="S20" s="8" t="n">
        <f aca="false">SUMPRODUCT((Ventas!$D$2:$D$10000=0)*(YEAR(Ventas!$A$2:$A$10000)=YEAR($A20))*(MONTH(Ventas!$A$2:$A$10000)=MONTH($A20))*(DAY(Ventas!$A$2:$A$10000)=DAY($A20)), Ventas!T$2:T$10000)</f>
        <v>0</v>
      </c>
      <c r="T20" s="0" t="n">
        <f aca="false">SUMPRODUCT((Ventas!$D$2:$D$10000=0)*(YEAR(Ventas!$A$2:$A$10000)=YEAR($A20))*(MONTH(Ventas!$A$2:$A$10000)=MONTH($A20))*(DAY(Ventas!$A$2:$A$10000)=DAY($A20)), Ventas!U$2:U$10000)</f>
        <v>0</v>
      </c>
      <c r="U20" s="0" t="n">
        <f aca="false">SUMPRODUCT((Ventas!$D$2:$D$10000=0)*(YEAR(Ventas!$A$2:$A$10000)=YEAR($A20))*(MONTH(Ventas!$A$2:$A$10000)=MONTH($A20))*(DAY(Ventas!$A$2:$A$10000)=DAY($A20)), Ventas!V$2:V$10000)</f>
        <v>0</v>
      </c>
      <c r="V20" s="0" t="n">
        <f aca="false">SUMPRODUCT((Ventas!$D$2:$D$10000=0)*(YEAR(Ventas!$A$2:$A$10000)=YEAR($A20))*(MONTH(Ventas!$A$2:$A$10000)=MONTH($A20))*(DAY(Ventas!$A$2:$A$10000)=DAY($A20)), Ventas!W$2:W$10000)</f>
        <v>0</v>
      </c>
      <c r="W20" s="0" t="n">
        <f aca="false">SUMPRODUCT((Ventas!$D$2:$D$10000=0)*(YEAR(Ventas!$A$2:$A$10000)=YEAR($A20))*(MONTH(Ventas!$A$2:$A$10000)=MONTH($A20))*(DAY(Ventas!$A$2:$A$10000)=DAY($A20)), Ventas!X$2:X$10000)</f>
        <v>0</v>
      </c>
      <c r="X20" s="8" t="n">
        <f aca="false">SUMPRODUCT((Ventas!$D$2:$D$10000=0)*(YEAR(Ventas!$A$2:$A$10000)=YEAR($A20))*(MONTH(Ventas!$A$2:$A$10000)=MONTH($A20))*(DAY(Ventas!$A$2:$A$10000)=DAY($A20)), Ventas!Y$2:Y$10000)</f>
        <v>0</v>
      </c>
      <c r="Y20" s="0" t="n">
        <f aca="false">SUMPRODUCT((Ventas!$D$2:$D$10000=0)*(YEAR(Ventas!$A$2:$A$10000)=YEAR($A20))*(MONTH(Ventas!$A$2:$A$10000)=MONTH($A20))*(DAY(Ventas!$A$2:$A$10000)=DAY($A20)), Ventas!Z$2:Z$10000)</f>
        <v>0</v>
      </c>
      <c r="Z20" s="0" t="n">
        <f aca="false">SUMPRODUCT((Ventas!$D$2:$D$10000=0)*(YEAR(Ventas!$A$2:$A$10000)=YEAR($A20))*(MONTH(Ventas!$A$2:$A$10000)=MONTH($A20))*(DAY(Ventas!$A$2:$A$10000)=DAY($A20)), Ventas!AA$2:AA$10000)</f>
        <v>0</v>
      </c>
      <c r="AA20" s="0" t="n">
        <f aca="false">SUMPRODUCT((Ventas!$D$2:$D$10000=0)*(YEAR(Ventas!$A$2:$A$10000)=YEAR($A20))*(MONTH(Ventas!$A$2:$A$10000)=MONTH($A20))*(DAY(Ventas!$A$2:$A$10000)=DAY($A20)), Ventas!AB$2:AB$10000)</f>
        <v>0</v>
      </c>
      <c r="AB20" s="0" t="n">
        <f aca="false">SUMPRODUCT((Ventas!$D$2:$D$10000=0)*(YEAR(Ventas!$A$2:$A$10000)=YEAR($A20))*(MONTH(Ventas!$A$2:$A$10000)=MONTH($A20))*(DAY(Ventas!$A$2:$A$10000)=DAY($A20)), Ventas!AC$2:AC$10000)</f>
        <v>0</v>
      </c>
      <c r="AC20" s="8" t="n">
        <f aca="false">SUMPRODUCT((Ventas!$D$2:$D$10000=0)*(YEAR(Ventas!$A$2:$A$10000)=YEAR($A20))*(MONTH(Ventas!$A$2:$A$10000)=MONTH($A20))*(DAY(Ventas!$A$2:$A$10000)=DAY($A20)), Ventas!AD$2:AD$10000)</f>
        <v>0</v>
      </c>
      <c r="AD20" s="0" t="n">
        <f aca="false">SUMPRODUCT((Ventas!$D$2:$D$10000=0)*(YEAR(Ventas!$A$2:$A$10000)=YEAR($A20))*(MONTH(Ventas!$A$2:$A$10000)=MONTH($A20))*(DAY(Ventas!$A$2:$A$10000)=DAY($A20)), Ventas!AE$2:AE$10000)</f>
        <v>1</v>
      </c>
      <c r="AE20" s="0" t="n">
        <f aca="false">SUMPRODUCT((Ventas!$D$2:$D$10000=0)*(YEAR(Ventas!$A$2:$A$10000)=YEAR($A20))*(MONTH(Ventas!$A$2:$A$10000)=MONTH($A20))*(DAY(Ventas!$A$2:$A$10000)=DAY($A20)), Ventas!AF$2:AF$10000)</f>
        <v>0</v>
      </c>
      <c r="AF20" s="0" t="n">
        <f aca="false">SUMPRODUCT((Ventas!$D$2:$D$10000=0)*(YEAR(Ventas!$A$2:$A$10000)=YEAR($A20))*(MONTH(Ventas!$A$2:$A$10000)=MONTH($A20))*(DAY(Ventas!$A$2:$A$10000)=DAY($A20)), Ventas!AG$2:AG$10000)</f>
        <v>1</v>
      </c>
      <c r="AG20" s="0" t="n">
        <f aca="false">SUMPRODUCT((Ventas!$D$2:$D$10000=0)*(YEAR(Ventas!$A$2:$A$10000)=YEAR($A20))*(MONTH(Ventas!$A$2:$A$10000)=MONTH($A20))*(DAY(Ventas!$A$2:$A$10000)=DAY($A20)), Ventas!AH$2:AH$10000)</f>
        <v>0</v>
      </c>
      <c r="AH20" s="8" t="n">
        <f aca="false">SUMPRODUCT((Ventas!$D$2:$D$10000=0)*(YEAR(Ventas!$A$2:$A$10000)=YEAR($A20))*(MONTH(Ventas!$A$2:$A$10000)=MONTH($A20))*(DAY(Ventas!$A$2:$A$10000)=DAY($A20)), Ventas!AI$2:AI$10000)</f>
        <v>0</v>
      </c>
      <c r="AI20" s="0" t="n">
        <f aca="false">SUMPRODUCT((Ventas!$D$2:$D$10000=0)*(YEAR(Ventas!$A$2:$A$10000)=YEAR($A20))*(MONTH(Ventas!$A$2:$A$10000)=MONTH($A20))*(DAY(Ventas!$A$2:$A$10000)=DAY($A20)), Ventas!AJ$2:AJ$10000)</f>
        <v>1</v>
      </c>
      <c r="AJ20" s="0" t="n">
        <f aca="false">SUMPRODUCT((Ventas!$D$2:$D$10000=0)*(YEAR(Ventas!$A$2:$A$10000)=YEAR($A20))*(MONTH(Ventas!$A$2:$A$10000)=MONTH($A20))*(DAY(Ventas!$A$2:$A$10000)=DAY($A20)), Ventas!AK$2:AK$10000)</f>
        <v>0</v>
      </c>
      <c r="AK20" s="8" t="n">
        <f aca="false">SUMPRODUCT((Ventas!$D$2:$D$10000=0)*(YEAR(Ventas!$A$2:$A$10000)=YEAR($A20))*(MONTH(Ventas!$A$2:$A$10000)=MONTH($A20))*(DAY(Ventas!$A$2:$A$10000)=DAY($A20)), Ventas!AL$2:AL$10000)</f>
        <v>0</v>
      </c>
      <c r="AL20" s="0" t="n">
        <f aca="false">SUMPRODUCT((Ventas!$D$2:$D$10000=0)*(YEAR(Ventas!$A$2:$A$10000)=YEAR($A20))*(MONTH(Ventas!$A$2:$A$10000)=MONTH($A20))*(DAY(Ventas!$A$2:$A$10000)=DAY($A20)), Ventas!AM$2:AM$10000)</f>
        <v>1</v>
      </c>
      <c r="AM20" s="0" t="n">
        <f aca="false">SUMPRODUCT((Ventas!$D$2:$D$10000=0)*(YEAR(Ventas!$A$2:$A$10000)=YEAR($A20))*(MONTH(Ventas!$A$2:$A$10000)=MONTH($A20))*(DAY(Ventas!$A$2:$A$10000)=DAY($A20)), Ventas!AN$2:AN$10000)</f>
        <v>0</v>
      </c>
      <c r="AN20" s="8" t="n">
        <f aca="false">SUMPRODUCT((Ventas!$D$2:$D$10000=0)*(YEAR(Ventas!$A$2:$A$10000)=YEAR($A20))*(MONTH(Ventas!$A$2:$A$10000)=MONTH($A20))*(DAY(Ventas!$A$2:$A$10000)=DAY($A20)), Ventas!AO$2:AO$10000)</f>
        <v>0</v>
      </c>
      <c r="AO20" s="0" t="n">
        <f aca="false">SUMPRODUCT((Ventas!$D$2:$D$10000=0)*(YEAR(Ventas!$A$2:$A$10000)=YEAR($A20))*(MONTH(Ventas!$A$2:$A$10000)=MONTH($A20))*(DAY(Ventas!$A$2:$A$10000)=DAY($A20)), Ventas!AP$2:AP$10000)</f>
        <v>1</v>
      </c>
      <c r="AP20" s="0" t="n">
        <f aca="false">SUMPRODUCT((Ventas!$D$2:$D$10000=0)*(YEAR(Ventas!$A$2:$A$10000)=YEAR($A20))*(MONTH(Ventas!$A$2:$A$10000)=MONTH($A20))*(DAY(Ventas!$A$2:$A$10000)=DAY($A20)), Ventas!AQ$2:AQ$10000)</f>
        <v>0</v>
      </c>
      <c r="AQ20" s="0" t="n">
        <f aca="false">SUMPRODUCT((Ventas!$D$2:$D$10000=0)*(YEAR(Ventas!$A$2:$A$10000)=YEAR($A20))*(MONTH(Ventas!$A$2:$A$10000)=MONTH($A20))*(DAY(Ventas!$A$2:$A$10000)=DAY($A20)), Ventas!AR$2:AR$10000)</f>
        <v>0</v>
      </c>
      <c r="AR20" s="8" t="n">
        <f aca="false">SUMPRODUCT((Ventas!$D$2:$D$10000=0)*(YEAR(Ventas!$A$2:$A$10000)=YEAR($A20))*(MONTH(Ventas!$A$2:$A$10000)=MONTH($A20))*(DAY(Ventas!$A$2:$A$10000)=DAY($A20)), Ventas!AS$2:AS$10000)</f>
        <v>0</v>
      </c>
      <c r="AS20" s="0" t="n">
        <f aca="false">SUMPRODUCT((Ventas!$D$2:$D$10000=0)*(YEAR(Ventas!$A$2:$A$10000)=YEAR($A20))*(MONTH(Ventas!$A$2:$A$10000)=MONTH($A20))*(DAY(Ventas!$A$2:$A$10000)=DAY($A20)), Ventas!AT$2:AT$10000)</f>
        <v>0</v>
      </c>
      <c r="AT20" s="0" t="n">
        <f aca="false">SUMPRODUCT((Ventas!$D$2:$D$10000=0)*(YEAR(Ventas!$A$2:$A$10000)=YEAR($A20))*(MONTH(Ventas!$A$2:$A$10000)=MONTH($A20))*(DAY(Ventas!$A$2:$A$10000)=DAY($A20)), Ventas!AU$2:AU$10000)</f>
        <v>0</v>
      </c>
      <c r="AU20" s="0" t="n">
        <f aca="false">SUMPRODUCT((Ventas!$D$2:$D$10000=0)*(YEAR(Ventas!$A$2:$A$10000)=YEAR($A20))*(MONTH(Ventas!$A$2:$A$10000)=MONTH($A20))*(DAY(Ventas!$A$2:$A$10000)=DAY($A20)), Ventas!AV$2:AV$10000)</f>
        <v>0</v>
      </c>
      <c r="AV20" s="8" t="n">
        <f aca="false">SUMPRODUCT((Ventas!$D$2:$D$10000=0)*(YEAR(Ventas!$A$2:$A$10000)=YEAR($A20))*(MONTH(Ventas!$A$2:$A$10000)=MONTH($A20))*(DAY(Ventas!$A$2:$A$10000)=DAY($A20)), Ventas!AW$2:AW$10000)</f>
        <v>0</v>
      </c>
      <c r="AW20" s="0" t="n">
        <f aca="false">SUMPRODUCT((Ventas!$D$2:$D$10000=0)*(YEAR(Ventas!$A$2:$A$10000)=YEAR($A20))*(MONTH(Ventas!$A$2:$A$10000)=MONTH($A20))*(DAY(Ventas!$A$2:$A$10000)=DAY($A20)), Ventas!AX$2:AX$10000)</f>
        <v>0</v>
      </c>
      <c r="AX20" s="0" t="n">
        <f aca="false">SUMPRODUCT((Ventas!$D$2:$D$10000=0)*(YEAR(Ventas!$A$2:$A$10000)=YEAR($A20))*(MONTH(Ventas!$A$2:$A$10000)=MONTH($A20))*(DAY(Ventas!$A$2:$A$10000)=DAY($A20)), Ventas!AY$2:AY$10000)</f>
        <v>0</v>
      </c>
      <c r="AY20" s="0" t="n">
        <f aca="false">SUMPRODUCT((Ventas!$D$2:$D$10000=0)*(YEAR(Ventas!$A$2:$A$10000)=YEAR($A20))*(MONTH(Ventas!$A$2:$A$10000)=MONTH($A20))*(DAY(Ventas!$A$2:$A$10000)=DAY($A20)), Ventas!AZ$2:AZ$10000)</f>
        <v>0</v>
      </c>
      <c r="AZ20" s="8" t="n">
        <f aca="false">SUMPRODUCT((Ventas!$D$2:$D$10000=0)*(YEAR(Ventas!$A$2:$A$10000)=YEAR($A20))*(MONTH(Ventas!$A$2:$A$10000)=MONTH($A20))*(DAY(Ventas!$A$2:$A$10000)=DAY($A20)), Ventas!BA$2:BA$10000)</f>
        <v>0</v>
      </c>
      <c r="BA20" s="0" t="n">
        <f aca="false">SUMPRODUCT((Ventas!$D$2:$D$10000=0)*(YEAR(Ventas!$A$2:$A$10000)=YEAR($A20))*(MONTH(Ventas!$A$2:$A$10000)=MONTH($A20))*(DAY(Ventas!$A$2:$A$10000)=DAY($A20)), Ventas!BB$2:BB$10000)</f>
        <v>0</v>
      </c>
      <c r="BB20" s="0" t="n">
        <f aca="false">SUMPRODUCT((Ventas!$D$2:$D$10000=0)*(YEAR(Ventas!$A$2:$A$10000)=YEAR($A20))*(MONTH(Ventas!$A$2:$A$10000)=MONTH($A20))*(DAY(Ventas!$A$2:$A$10000)=DAY($A20)), Ventas!BC$2:BC$10000)</f>
        <v>0</v>
      </c>
      <c r="BC20" s="0" t="n">
        <f aca="false">SUMPRODUCT((Ventas!$D$2:$D$10000=0)*(YEAR(Ventas!$A$2:$A$10000)=YEAR($A20))*(MONTH(Ventas!$A$2:$A$10000)=MONTH($A20))*(DAY(Ventas!$A$2:$A$10000)=DAY($A20)), Ventas!BD$2:BD$10000)</f>
        <v>0</v>
      </c>
      <c r="BD20" s="8" t="n">
        <f aca="false">SUMPRODUCT((Ventas!$D$2:$D$10000=0)*(YEAR(Ventas!$A$2:$A$10000)=YEAR($A20))*(MONTH(Ventas!$A$2:$A$10000)=MONTH($A20))*(DAY(Ventas!$A$2:$A$10000)=DAY($A20)), Ventas!BE$2:BE$10000)</f>
        <v>0</v>
      </c>
      <c r="BE20" s="0" t="n">
        <f aca="false">SUMPRODUCT((Ventas!$D$2:$D$10000=0)*(YEAR(Ventas!$A$2:$A$10000)=YEAR($A20))*(MONTH(Ventas!$A$2:$A$10000)=MONTH($A20))*(DAY(Ventas!$A$2:$A$10000)=DAY($A20)), Ventas!BF$2:BF$10000)</f>
        <v>0</v>
      </c>
      <c r="BF20" s="8" t="n">
        <f aca="false">SUMPRODUCT((Ventas!$D$2:$D$10000=0)*(YEAR(Ventas!$A$2:$A$10000)=YEAR($A20))*(MONTH(Ventas!$A$2:$A$10000)=MONTH($A20))*(DAY(Ventas!$A$2:$A$10000)=DAY($A20)), Ventas!BG$2:BG$10000)</f>
        <v>0</v>
      </c>
      <c r="BG20" s="0" t="n">
        <f aca="false">SUMPRODUCT((Ventas!$D$2:$D$10000=0)*(YEAR(Ventas!$A$2:$A$10000)=YEAR($A20))*(MONTH(Ventas!$A$2:$A$10000)=MONTH($A20))*(DAY(Ventas!$A$2:$A$10000)=DAY($A20)), Ventas!BH$2:BH$10000)</f>
        <v>0</v>
      </c>
      <c r="BH20" s="0" t="n">
        <f aca="false">SUMPRODUCT((Ventas!$D$2:$D$10000=0)*(YEAR(Ventas!$A$2:$A$10000)=YEAR($A20))*(MONTH(Ventas!$A$2:$A$10000)=MONTH($A20))*(DAY(Ventas!$A$2:$A$10000)=DAY($A20)), Ventas!BI$2:BI$10000)</f>
        <v>0</v>
      </c>
      <c r="BI20" s="0" t="n">
        <f aca="false">SUMPRODUCT((Ventas!$D$2:$D$10000=0)*(YEAR(Ventas!$A$2:$A$10000)=YEAR($A20))*(MONTH(Ventas!$A$2:$A$10000)=MONTH($A20))*(DAY(Ventas!$A$2:$A$10000)=DAY($A20)), Ventas!BJ$2:BJ$10000)</f>
        <v>4</v>
      </c>
      <c r="BJ20" s="0" t="n">
        <f aca="false">SUMPRODUCT((Ventas!$D$2:$D$10000=0)*(YEAR(Ventas!$A$2:$A$10000)=YEAR($A20))*(MONTH(Ventas!$A$2:$A$10000)=MONTH($A20))*(DAY(Ventas!$A$2:$A$10000)=DAY($A20)), Ventas!BK$2:BK$10000)</f>
        <v>0</v>
      </c>
      <c r="BK20" s="0" t="n">
        <f aca="false">SUMPRODUCT((Ventas!$D$2:$D$10000=0)*(YEAR(Ventas!$A$2:$A$10000)=YEAR($A20))*(MONTH(Ventas!$A$2:$A$10000)=MONTH($A20))*(DAY(Ventas!$A$2:$A$10000)=DAY($A20)), Ventas!BL$2:BL$10000)</f>
        <v>0</v>
      </c>
      <c r="BL20" s="0" t="n">
        <f aca="false">SUMPRODUCT((Ventas!$D$2:$D$10000=0)*(YEAR(Ventas!$A$2:$A$10000)=YEAR($A20))*(MONTH(Ventas!$A$2:$A$10000)=MONTH($A20))*(DAY(Ventas!$A$2:$A$10000)=DAY($A20)), Ventas!BM$2:BM$10000)</f>
        <v>0</v>
      </c>
      <c r="BM20" s="0" t="n">
        <f aca="false">SUMPRODUCT((Ventas!$D$2:$D$10000=0)*(YEAR(Ventas!$A$2:$A$10000)=YEAR($A20))*(MONTH(Ventas!$A$2:$A$10000)=MONTH($A20))*(DAY(Ventas!$A$2:$A$10000)=DAY($A20)), Ventas!BN$2:BN$10000)</f>
        <v>0</v>
      </c>
      <c r="BN20" s="0" t="n">
        <f aca="false">SUMPRODUCT((Ventas!$D$2:$D$10000=0)*(YEAR(Ventas!$A$2:$A$10000)=YEAR($A20))*(MONTH(Ventas!$A$2:$A$10000)=MONTH($A20))*(DAY(Ventas!$A$2:$A$10000)=DAY($A20)), Ventas!BO$2:BO$10000)</f>
        <v>0</v>
      </c>
      <c r="BO20" s="0" t="n">
        <f aca="false">SUMPRODUCT((Ventas!$D$2:$D$10000=0)*(YEAR(Ventas!$A$2:$A$10000)=YEAR($A20))*(MONTH(Ventas!$A$2:$A$10000)=MONTH($A20))*(DAY(Ventas!$A$2:$A$10000)=DAY($A20)), Ventas!BP$2:BP$10000)</f>
        <v>0</v>
      </c>
      <c r="BP20" s="0" t="n">
        <f aca="false">SUMPRODUCT((Ventas!$D$2:$D$10000=0)*(YEAR(Ventas!$A$2:$A$10000)=YEAR($A20))*(MONTH(Ventas!$A$2:$A$10000)=MONTH($A20))*(DAY(Ventas!$A$2:$A$10000)=DAY($A20)), Ventas!BQ$2:BQ$10000)</f>
        <v>0</v>
      </c>
      <c r="BQ20" s="0" t="n">
        <f aca="false">SUMPRODUCT((Ventas!$D$2:$D$10000=0)*(YEAR(Ventas!$A$2:$A$10000)=YEAR($A20))*(MONTH(Ventas!$A$2:$A$10000)=MONTH($A20))*(DAY(Ventas!$A$2:$A$10000)=DAY($A20)), Ventas!BR$2:BR$10000)</f>
        <v>0</v>
      </c>
      <c r="BR20" s="0" t="n">
        <f aca="false">SUMPRODUCT((Ventas!$D$2:$D$10000=0)*(YEAR(Ventas!$A$2:$A$10000)=YEAR($A20))*(MONTH(Ventas!$A$2:$A$10000)=MONTH($A20))*(DAY(Ventas!$A$2:$A$10000)=DAY($A20)), Ventas!BS$2:BS$10000)</f>
        <v>0</v>
      </c>
      <c r="BS20" s="0" t="n">
        <f aca="false">SUMPRODUCT((Ventas!$D$2:$D$10000=0)*(YEAR(Ventas!$A$2:$A$10000)=YEAR($A20))*(MONTH(Ventas!$A$2:$A$10000)=MONTH($A20))*(DAY(Ventas!$A$2:$A$10000)=DAY($A20)), Ventas!BT$2:BT$10000)</f>
        <v>0</v>
      </c>
    </row>
    <row r="21" customFormat="false" ht="12.8" hidden="false" customHeight="false" outlineLevel="0" collapsed="false">
      <c r="A21" s="30" t="n">
        <v>42555</v>
      </c>
      <c r="B21" s="3" t="n">
        <f aca="false">SUMPRODUCT((Ventas!$D$2:$D$10000=0)*(YEAR(Ventas!$A$2:$A$10000)=YEAR($A21))*(MONTH(Ventas!$A$2:$A$10000)=MONTH($A21))*(DAY(Ventas!$A$2:$A$10000)=DAY($A21)), Ventas!$F$2:$F$10000)</f>
        <v>95.95</v>
      </c>
      <c r="C21" s="3"/>
      <c r="D21" s="3" t="n">
        <f aca="false">SUM(B21:C21)</f>
        <v>95.95</v>
      </c>
      <c r="F21" s="0" t="n">
        <f aca="false">SUMPRODUCT((Ventas!$D$2:$D$10000=0)*(YEAR(Ventas!$A$2:$A$10000)=YEAR($A21))*(MONTH(Ventas!$A$2:$A$10000)=MONTH($A21))*(DAY(Ventas!$A$2:$A$10000)=DAY($A21)), Ventas!G$2:G$10000)</f>
        <v>3</v>
      </c>
      <c r="G21" s="0" t="n">
        <f aca="false">SUMPRODUCT((Ventas!$D$2:$D$10000=0)*(YEAR(Ventas!$A$2:$A$10000)=YEAR($A21))*(MONTH(Ventas!$A$2:$A$10000)=MONTH($A21))*(DAY(Ventas!$A$2:$A$10000)=DAY($A21)), Ventas!H$2:H$10000)</f>
        <v>0</v>
      </c>
      <c r="H21" s="0" t="n">
        <f aca="false">SUMPRODUCT((Ventas!$D$2:$D$10000=0)*(YEAR(Ventas!$A$2:$A$10000)=YEAR($A21))*(MONTH(Ventas!$A$2:$A$10000)=MONTH($A21))*(DAY(Ventas!$A$2:$A$10000)=DAY($A21)), Ventas!I$2:I$10000)</f>
        <v>1</v>
      </c>
      <c r="I21" s="8" t="n">
        <f aca="false">SUMPRODUCT((Ventas!$D$2:$D$10000=0)*(YEAR(Ventas!$A$2:$A$10000)=YEAR($A21))*(MONTH(Ventas!$A$2:$A$10000)=MONTH($A21))*(DAY(Ventas!$A$2:$A$10000)=DAY($A21)), Ventas!J$2:J$10000)</f>
        <v>0</v>
      </c>
      <c r="J21" s="0" t="n">
        <f aca="false">SUMPRODUCT((Ventas!$D$2:$D$10000=0)*(YEAR(Ventas!$A$2:$A$10000)=YEAR($A21))*(MONTH(Ventas!$A$2:$A$10000)=MONTH($A21))*(DAY(Ventas!$A$2:$A$10000)=DAY($A21)), Ventas!K$2:K$10000)</f>
        <v>1</v>
      </c>
      <c r="K21" s="0" t="n">
        <f aca="false">SUMPRODUCT((Ventas!$D$2:$D$10000=0)*(YEAR(Ventas!$A$2:$A$10000)=YEAR($A21))*(MONTH(Ventas!$A$2:$A$10000)=MONTH($A21))*(DAY(Ventas!$A$2:$A$10000)=DAY($A21)), Ventas!L$2:L$10000)</f>
        <v>1</v>
      </c>
      <c r="L21" s="0" t="n">
        <f aca="false">SUMPRODUCT((Ventas!$D$2:$D$10000=0)*(YEAR(Ventas!$A$2:$A$10000)=YEAR($A21))*(MONTH(Ventas!$A$2:$A$10000)=MONTH($A21))*(DAY(Ventas!$A$2:$A$10000)=DAY($A21)), Ventas!M$2:M$10000)</f>
        <v>0</v>
      </c>
      <c r="M21" s="0" t="n">
        <f aca="false">SUMPRODUCT((Ventas!$D$2:$D$10000=0)*(YEAR(Ventas!$A$2:$A$10000)=YEAR($A21))*(MONTH(Ventas!$A$2:$A$10000)=MONTH($A21))*(DAY(Ventas!$A$2:$A$10000)=DAY($A21)), Ventas!N$2:N$10000)</f>
        <v>0</v>
      </c>
      <c r="N21" s="8" t="n">
        <f aca="false">SUMPRODUCT((Ventas!$D$2:$D$10000=0)*(YEAR(Ventas!$A$2:$A$10000)=YEAR($A21))*(MONTH(Ventas!$A$2:$A$10000)=MONTH($A21))*(DAY(Ventas!$A$2:$A$10000)=DAY($A21)), Ventas!O$2:O$10000)</f>
        <v>0</v>
      </c>
      <c r="O21" s="0" t="n">
        <f aca="false">SUMPRODUCT((Ventas!$D$2:$D$10000=0)*(YEAR(Ventas!$A$2:$A$10000)=YEAR($A21))*(MONTH(Ventas!$A$2:$A$10000)=MONTH($A21))*(DAY(Ventas!$A$2:$A$10000)=DAY($A21)), Ventas!P$2:P$10000)</f>
        <v>0</v>
      </c>
      <c r="P21" s="0" t="n">
        <f aca="false">SUMPRODUCT((Ventas!$D$2:$D$10000=0)*(YEAR(Ventas!$A$2:$A$10000)=YEAR($A21))*(MONTH(Ventas!$A$2:$A$10000)=MONTH($A21))*(DAY(Ventas!$A$2:$A$10000)=DAY($A21)), Ventas!Q$2:Q$10000)</f>
        <v>0</v>
      </c>
      <c r="Q21" s="0" t="n">
        <f aca="false">SUMPRODUCT((Ventas!$D$2:$D$10000=0)*(YEAR(Ventas!$A$2:$A$10000)=YEAR($A21))*(MONTH(Ventas!$A$2:$A$10000)=MONTH($A21))*(DAY(Ventas!$A$2:$A$10000)=DAY($A21)), Ventas!R$2:R$10000)</f>
        <v>0</v>
      </c>
      <c r="R21" s="0" t="n">
        <f aca="false">SUMPRODUCT((Ventas!$D$2:$D$10000=0)*(YEAR(Ventas!$A$2:$A$10000)=YEAR($A21))*(MONTH(Ventas!$A$2:$A$10000)=MONTH($A21))*(DAY(Ventas!$A$2:$A$10000)=DAY($A21)), Ventas!S$2:S$10000)</f>
        <v>0</v>
      </c>
      <c r="S21" s="8" t="n">
        <f aca="false">SUMPRODUCT((Ventas!$D$2:$D$10000=0)*(YEAR(Ventas!$A$2:$A$10000)=YEAR($A21))*(MONTH(Ventas!$A$2:$A$10000)=MONTH($A21))*(DAY(Ventas!$A$2:$A$10000)=DAY($A21)), Ventas!T$2:T$10000)</f>
        <v>0</v>
      </c>
      <c r="T21" s="0" t="n">
        <f aca="false">SUMPRODUCT((Ventas!$D$2:$D$10000=0)*(YEAR(Ventas!$A$2:$A$10000)=YEAR($A21))*(MONTH(Ventas!$A$2:$A$10000)=MONTH($A21))*(DAY(Ventas!$A$2:$A$10000)=DAY($A21)), Ventas!U$2:U$10000)</f>
        <v>0</v>
      </c>
      <c r="U21" s="0" t="n">
        <f aca="false">SUMPRODUCT((Ventas!$D$2:$D$10000=0)*(YEAR(Ventas!$A$2:$A$10000)=YEAR($A21))*(MONTH(Ventas!$A$2:$A$10000)=MONTH($A21))*(DAY(Ventas!$A$2:$A$10000)=DAY($A21)), Ventas!V$2:V$10000)</f>
        <v>0</v>
      </c>
      <c r="V21" s="0" t="n">
        <f aca="false">SUMPRODUCT((Ventas!$D$2:$D$10000=0)*(YEAR(Ventas!$A$2:$A$10000)=YEAR($A21))*(MONTH(Ventas!$A$2:$A$10000)=MONTH($A21))*(DAY(Ventas!$A$2:$A$10000)=DAY($A21)), Ventas!W$2:W$10000)</f>
        <v>0</v>
      </c>
      <c r="W21" s="0" t="n">
        <f aca="false">SUMPRODUCT((Ventas!$D$2:$D$10000=0)*(YEAR(Ventas!$A$2:$A$10000)=YEAR($A21))*(MONTH(Ventas!$A$2:$A$10000)=MONTH($A21))*(DAY(Ventas!$A$2:$A$10000)=DAY($A21)), Ventas!X$2:X$10000)</f>
        <v>0</v>
      </c>
      <c r="X21" s="8" t="n">
        <f aca="false">SUMPRODUCT((Ventas!$D$2:$D$10000=0)*(YEAR(Ventas!$A$2:$A$10000)=YEAR($A21))*(MONTH(Ventas!$A$2:$A$10000)=MONTH($A21))*(DAY(Ventas!$A$2:$A$10000)=DAY($A21)), Ventas!Y$2:Y$10000)</f>
        <v>0</v>
      </c>
      <c r="Y21" s="0" t="n">
        <f aca="false">SUMPRODUCT((Ventas!$D$2:$D$10000=0)*(YEAR(Ventas!$A$2:$A$10000)=YEAR($A21))*(MONTH(Ventas!$A$2:$A$10000)=MONTH($A21))*(DAY(Ventas!$A$2:$A$10000)=DAY($A21)), Ventas!Z$2:Z$10000)</f>
        <v>0</v>
      </c>
      <c r="Z21" s="0" t="n">
        <f aca="false">SUMPRODUCT((Ventas!$D$2:$D$10000=0)*(YEAR(Ventas!$A$2:$A$10000)=YEAR($A21))*(MONTH(Ventas!$A$2:$A$10000)=MONTH($A21))*(DAY(Ventas!$A$2:$A$10000)=DAY($A21)), Ventas!AA$2:AA$10000)</f>
        <v>0</v>
      </c>
      <c r="AA21" s="0" t="n">
        <f aca="false">SUMPRODUCT((Ventas!$D$2:$D$10000=0)*(YEAR(Ventas!$A$2:$A$10000)=YEAR($A21))*(MONTH(Ventas!$A$2:$A$10000)=MONTH($A21))*(DAY(Ventas!$A$2:$A$10000)=DAY($A21)), Ventas!AB$2:AB$10000)</f>
        <v>0</v>
      </c>
      <c r="AB21" s="0" t="n">
        <f aca="false">SUMPRODUCT((Ventas!$D$2:$D$10000=0)*(YEAR(Ventas!$A$2:$A$10000)=YEAR($A21))*(MONTH(Ventas!$A$2:$A$10000)=MONTH($A21))*(DAY(Ventas!$A$2:$A$10000)=DAY($A21)), Ventas!AC$2:AC$10000)</f>
        <v>0</v>
      </c>
      <c r="AC21" s="8" t="n">
        <f aca="false">SUMPRODUCT((Ventas!$D$2:$D$10000=0)*(YEAR(Ventas!$A$2:$A$10000)=YEAR($A21))*(MONTH(Ventas!$A$2:$A$10000)=MONTH($A21))*(DAY(Ventas!$A$2:$A$10000)=DAY($A21)), Ventas!AD$2:AD$10000)</f>
        <v>0</v>
      </c>
      <c r="AD21" s="0" t="n">
        <f aca="false">SUMPRODUCT((Ventas!$D$2:$D$10000=0)*(YEAR(Ventas!$A$2:$A$10000)=YEAR($A21))*(MONTH(Ventas!$A$2:$A$10000)=MONTH($A21))*(DAY(Ventas!$A$2:$A$10000)=DAY($A21)), Ventas!AE$2:AE$10000)</f>
        <v>0</v>
      </c>
      <c r="AE21" s="0" t="n">
        <f aca="false">SUMPRODUCT((Ventas!$D$2:$D$10000=0)*(YEAR(Ventas!$A$2:$A$10000)=YEAR($A21))*(MONTH(Ventas!$A$2:$A$10000)=MONTH($A21))*(DAY(Ventas!$A$2:$A$10000)=DAY($A21)), Ventas!AF$2:AF$10000)</f>
        <v>4</v>
      </c>
      <c r="AF21" s="0" t="n">
        <f aca="false">SUMPRODUCT((Ventas!$D$2:$D$10000=0)*(YEAR(Ventas!$A$2:$A$10000)=YEAR($A21))*(MONTH(Ventas!$A$2:$A$10000)=MONTH($A21))*(DAY(Ventas!$A$2:$A$10000)=DAY($A21)), Ventas!AG$2:AG$10000)</f>
        <v>0</v>
      </c>
      <c r="AG21" s="0" t="n">
        <f aca="false">SUMPRODUCT((Ventas!$D$2:$D$10000=0)*(YEAR(Ventas!$A$2:$A$10000)=YEAR($A21))*(MONTH(Ventas!$A$2:$A$10000)=MONTH($A21))*(DAY(Ventas!$A$2:$A$10000)=DAY($A21)), Ventas!AH$2:AH$10000)</f>
        <v>0</v>
      </c>
      <c r="AH21" s="8" t="n">
        <f aca="false">SUMPRODUCT((Ventas!$D$2:$D$10000=0)*(YEAR(Ventas!$A$2:$A$10000)=YEAR($A21))*(MONTH(Ventas!$A$2:$A$10000)=MONTH($A21))*(DAY(Ventas!$A$2:$A$10000)=DAY($A21)), Ventas!AI$2:AI$10000)</f>
        <v>0</v>
      </c>
      <c r="AI21" s="0" t="n">
        <f aca="false">SUMPRODUCT((Ventas!$D$2:$D$10000=0)*(YEAR(Ventas!$A$2:$A$10000)=YEAR($A21))*(MONTH(Ventas!$A$2:$A$10000)=MONTH($A21))*(DAY(Ventas!$A$2:$A$10000)=DAY($A21)), Ventas!AJ$2:AJ$10000)</f>
        <v>0</v>
      </c>
      <c r="AJ21" s="0" t="n">
        <f aca="false">SUMPRODUCT((Ventas!$D$2:$D$10000=0)*(YEAR(Ventas!$A$2:$A$10000)=YEAR($A21))*(MONTH(Ventas!$A$2:$A$10000)=MONTH($A21))*(DAY(Ventas!$A$2:$A$10000)=DAY($A21)), Ventas!AK$2:AK$10000)</f>
        <v>0</v>
      </c>
      <c r="AK21" s="8" t="n">
        <f aca="false">SUMPRODUCT((Ventas!$D$2:$D$10000=0)*(YEAR(Ventas!$A$2:$A$10000)=YEAR($A21))*(MONTH(Ventas!$A$2:$A$10000)=MONTH($A21))*(DAY(Ventas!$A$2:$A$10000)=DAY($A21)), Ventas!AL$2:AL$10000)</f>
        <v>0</v>
      </c>
      <c r="AL21" s="0" t="n">
        <f aca="false">SUMPRODUCT((Ventas!$D$2:$D$10000=0)*(YEAR(Ventas!$A$2:$A$10000)=YEAR($A21))*(MONTH(Ventas!$A$2:$A$10000)=MONTH($A21))*(DAY(Ventas!$A$2:$A$10000)=DAY($A21)), Ventas!AM$2:AM$10000)</f>
        <v>0</v>
      </c>
      <c r="AM21" s="0" t="n">
        <f aca="false">SUMPRODUCT((Ventas!$D$2:$D$10000=0)*(YEAR(Ventas!$A$2:$A$10000)=YEAR($A21))*(MONTH(Ventas!$A$2:$A$10000)=MONTH($A21))*(DAY(Ventas!$A$2:$A$10000)=DAY($A21)), Ventas!AN$2:AN$10000)</f>
        <v>0</v>
      </c>
      <c r="AN21" s="8" t="n">
        <f aca="false">SUMPRODUCT((Ventas!$D$2:$D$10000=0)*(YEAR(Ventas!$A$2:$A$10000)=YEAR($A21))*(MONTH(Ventas!$A$2:$A$10000)=MONTH($A21))*(DAY(Ventas!$A$2:$A$10000)=DAY($A21)), Ventas!AO$2:AO$10000)</f>
        <v>0</v>
      </c>
      <c r="AO21" s="0" t="n">
        <f aca="false">SUMPRODUCT((Ventas!$D$2:$D$10000=0)*(YEAR(Ventas!$A$2:$A$10000)=YEAR($A21))*(MONTH(Ventas!$A$2:$A$10000)=MONTH($A21))*(DAY(Ventas!$A$2:$A$10000)=DAY($A21)), Ventas!AP$2:AP$10000)</f>
        <v>0</v>
      </c>
      <c r="AP21" s="0" t="n">
        <f aca="false">SUMPRODUCT((Ventas!$D$2:$D$10000=0)*(YEAR(Ventas!$A$2:$A$10000)=YEAR($A21))*(MONTH(Ventas!$A$2:$A$10000)=MONTH($A21))*(DAY(Ventas!$A$2:$A$10000)=DAY($A21)), Ventas!AQ$2:AQ$10000)</f>
        <v>0</v>
      </c>
      <c r="AQ21" s="0" t="n">
        <f aca="false">SUMPRODUCT((Ventas!$D$2:$D$10000=0)*(YEAR(Ventas!$A$2:$A$10000)=YEAR($A21))*(MONTH(Ventas!$A$2:$A$10000)=MONTH($A21))*(DAY(Ventas!$A$2:$A$10000)=DAY($A21)), Ventas!AR$2:AR$10000)</f>
        <v>0</v>
      </c>
      <c r="AR21" s="8" t="n">
        <f aca="false">SUMPRODUCT((Ventas!$D$2:$D$10000=0)*(YEAR(Ventas!$A$2:$A$10000)=YEAR($A21))*(MONTH(Ventas!$A$2:$A$10000)=MONTH($A21))*(DAY(Ventas!$A$2:$A$10000)=DAY($A21)), Ventas!AS$2:AS$10000)</f>
        <v>0</v>
      </c>
      <c r="AS21" s="0" t="n">
        <f aca="false">SUMPRODUCT((Ventas!$D$2:$D$10000=0)*(YEAR(Ventas!$A$2:$A$10000)=YEAR($A21))*(MONTH(Ventas!$A$2:$A$10000)=MONTH($A21))*(DAY(Ventas!$A$2:$A$10000)=DAY($A21)), Ventas!AT$2:AT$10000)</f>
        <v>0</v>
      </c>
      <c r="AT21" s="0" t="n">
        <f aca="false">SUMPRODUCT((Ventas!$D$2:$D$10000=0)*(YEAR(Ventas!$A$2:$A$10000)=YEAR($A21))*(MONTH(Ventas!$A$2:$A$10000)=MONTH($A21))*(DAY(Ventas!$A$2:$A$10000)=DAY($A21)), Ventas!AU$2:AU$10000)</f>
        <v>0</v>
      </c>
      <c r="AU21" s="0" t="n">
        <f aca="false">SUMPRODUCT((Ventas!$D$2:$D$10000=0)*(YEAR(Ventas!$A$2:$A$10000)=YEAR($A21))*(MONTH(Ventas!$A$2:$A$10000)=MONTH($A21))*(DAY(Ventas!$A$2:$A$10000)=DAY($A21)), Ventas!AV$2:AV$10000)</f>
        <v>0</v>
      </c>
      <c r="AV21" s="8" t="n">
        <f aca="false">SUMPRODUCT((Ventas!$D$2:$D$10000=0)*(YEAR(Ventas!$A$2:$A$10000)=YEAR($A21))*(MONTH(Ventas!$A$2:$A$10000)=MONTH($A21))*(DAY(Ventas!$A$2:$A$10000)=DAY($A21)), Ventas!AW$2:AW$10000)</f>
        <v>0</v>
      </c>
      <c r="AW21" s="0" t="n">
        <f aca="false">SUMPRODUCT((Ventas!$D$2:$D$10000=0)*(YEAR(Ventas!$A$2:$A$10000)=YEAR($A21))*(MONTH(Ventas!$A$2:$A$10000)=MONTH($A21))*(DAY(Ventas!$A$2:$A$10000)=DAY($A21)), Ventas!AX$2:AX$10000)</f>
        <v>0</v>
      </c>
      <c r="AX21" s="0" t="n">
        <f aca="false">SUMPRODUCT((Ventas!$D$2:$D$10000=0)*(YEAR(Ventas!$A$2:$A$10000)=YEAR($A21))*(MONTH(Ventas!$A$2:$A$10000)=MONTH($A21))*(DAY(Ventas!$A$2:$A$10000)=DAY($A21)), Ventas!AY$2:AY$10000)</f>
        <v>0</v>
      </c>
      <c r="AY21" s="0" t="n">
        <f aca="false">SUMPRODUCT((Ventas!$D$2:$D$10000=0)*(YEAR(Ventas!$A$2:$A$10000)=YEAR($A21))*(MONTH(Ventas!$A$2:$A$10000)=MONTH($A21))*(DAY(Ventas!$A$2:$A$10000)=DAY($A21)), Ventas!AZ$2:AZ$10000)</f>
        <v>0</v>
      </c>
      <c r="AZ21" s="8" t="n">
        <f aca="false">SUMPRODUCT((Ventas!$D$2:$D$10000=0)*(YEAR(Ventas!$A$2:$A$10000)=YEAR($A21))*(MONTH(Ventas!$A$2:$A$10000)=MONTH($A21))*(DAY(Ventas!$A$2:$A$10000)=DAY($A21)), Ventas!BA$2:BA$10000)</f>
        <v>0</v>
      </c>
      <c r="BA21" s="0" t="n">
        <f aca="false">SUMPRODUCT((Ventas!$D$2:$D$10000=0)*(YEAR(Ventas!$A$2:$A$10000)=YEAR($A21))*(MONTH(Ventas!$A$2:$A$10000)=MONTH($A21))*(DAY(Ventas!$A$2:$A$10000)=DAY($A21)), Ventas!BB$2:BB$10000)</f>
        <v>0</v>
      </c>
      <c r="BB21" s="0" t="n">
        <f aca="false">SUMPRODUCT((Ventas!$D$2:$D$10000=0)*(YEAR(Ventas!$A$2:$A$10000)=YEAR($A21))*(MONTH(Ventas!$A$2:$A$10000)=MONTH($A21))*(DAY(Ventas!$A$2:$A$10000)=DAY($A21)), Ventas!BC$2:BC$10000)</f>
        <v>0</v>
      </c>
      <c r="BC21" s="0" t="n">
        <f aca="false">SUMPRODUCT((Ventas!$D$2:$D$10000=0)*(YEAR(Ventas!$A$2:$A$10000)=YEAR($A21))*(MONTH(Ventas!$A$2:$A$10000)=MONTH($A21))*(DAY(Ventas!$A$2:$A$10000)=DAY($A21)), Ventas!BD$2:BD$10000)</f>
        <v>0</v>
      </c>
      <c r="BD21" s="8" t="n">
        <f aca="false">SUMPRODUCT((Ventas!$D$2:$D$10000=0)*(YEAR(Ventas!$A$2:$A$10000)=YEAR($A21))*(MONTH(Ventas!$A$2:$A$10000)=MONTH($A21))*(DAY(Ventas!$A$2:$A$10000)=DAY($A21)), Ventas!BE$2:BE$10000)</f>
        <v>0</v>
      </c>
      <c r="BE21" s="0" t="n">
        <f aca="false">SUMPRODUCT((Ventas!$D$2:$D$10000=0)*(YEAR(Ventas!$A$2:$A$10000)=YEAR($A21))*(MONTH(Ventas!$A$2:$A$10000)=MONTH($A21))*(DAY(Ventas!$A$2:$A$10000)=DAY($A21)), Ventas!BF$2:BF$10000)</f>
        <v>0</v>
      </c>
      <c r="BF21" s="8" t="n">
        <f aca="false">SUMPRODUCT((Ventas!$D$2:$D$10000=0)*(YEAR(Ventas!$A$2:$A$10000)=YEAR($A21))*(MONTH(Ventas!$A$2:$A$10000)=MONTH($A21))*(DAY(Ventas!$A$2:$A$10000)=DAY($A21)), Ventas!BG$2:BG$10000)</f>
        <v>0</v>
      </c>
      <c r="BG21" s="0" t="n">
        <f aca="false">SUMPRODUCT((Ventas!$D$2:$D$10000=0)*(YEAR(Ventas!$A$2:$A$10000)=YEAR($A21))*(MONTH(Ventas!$A$2:$A$10000)=MONTH($A21))*(DAY(Ventas!$A$2:$A$10000)=DAY($A21)), Ventas!BH$2:BH$10000)</f>
        <v>0</v>
      </c>
      <c r="BH21" s="0" t="n">
        <f aca="false">SUMPRODUCT((Ventas!$D$2:$D$10000=0)*(YEAR(Ventas!$A$2:$A$10000)=YEAR($A21))*(MONTH(Ventas!$A$2:$A$10000)=MONTH($A21))*(DAY(Ventas!$A$2:$A$10000)=DAY($A21)), Ventas!BI$2:BI$10000)</f>
        <v>0</v>
      </c>
      <c r="BI21" s="0" t="n">
        <f aca="false">SUMPRODUCT((Ventas!$D$2:$D$10000=0)*(YEAR(Ventas!$A$2:$A$10000)=YEAR($A21))*(MONTH(Ventas!$A$2:$A$10000)=MONTH($A21))*(DAY(Ventas!$A$2:$A$10000)=DAY($A21)), Ventas!BJ$2:BJ$10000)</f>
        <v>0</v>
      </c>
      <c r="BJ21" s="0" t="n">
        <f aca="false">SUMPRODUCT((Ventas!$D$2:$D$10000=0)*(YEAR(Ventas!$A$2:$A$10000)=YEAR($A21))*(MONTH(Ventas!$A$2:$A$10000)=MONTH($A21))*(DAY(Ventas!$A$2:$A$10000)=DAY($A21)), Ventas!BK$2:BK$10000)</f>
        <v>0</v>
      </c>
      <c r="BK21" s="0" t="n">
        <f aca="false">SUMPRODUCT((Ventas!$D$2:$D$10000=0)*(YEAR(Ventas!$A$2:$A$10000)=YEAR($A21))*(MONTH(Ventas!$A$2:$A$10000)=MONTH($A21))*(DAY(Ventas!$A$2:$A$10000)=DAY($A21)), Ventas!BL$2:BL$10000)</f>
        <v>1</v>
      </c>
      <c r="BL21" s="0" t="n">
        <f aca="false">SUMPRODUCT((Ventas!$D$2:$D$10000=0)*(YEAR(Ventas!$A$2:$A$10000)=YEAR($A21))*(MONTH(Ventas!$A$2:$A$10000)=MONTH($A21))*(DAY(Ventas!$A$2:$A$10000)=DAY($A21)), Ventas!BM$2:BM$10000)</f>
        <v>0</v>
      </c>
      <c r="BM21" s="0" t="n">
        <f aca="false">SUMPRODUCT((Ventas!$D$2:$D$10000=0)*(YEAR(Ventas!$A$2:$A$10000)=YEAR($A21))*(MONTH(Ventas!$A$2:$A$10000)=MONTH($A21))*(DAY(Ventas!$A$2:$A$10000)=DAY($A21)), Ventas!BN$2:BN$10000)</f>
        <v>0</v>
      </c>
      <c r="BN21" s="0" t="n">
        <f aca="false">SUMPRODUCT((Ventas!$D$2:$D$10000=0)*(YEAR(Ventas!$A$2:$A$10000)=YEAR($A21))*(MONTH(Ventas!$A$2:$A$10000)=MONTH($A21))*(DAY(Ventas!$A$2:$A$10000)=DAY($A21)), Ventas!BO$2:BO$10000)</f>
        <v>0</v>
      </c>
      <c r="BO21" s="0" t="n">
        <f aca="false">SUMPRODUCT((Ventas!$D$2:$D$10000=0)*(YEAR(Ventas!$A$2:$A$10000)=YEAR($A21))*(MONTH(Ventas!$A$2:$A$10000)=MONTH($A21))*(DAY(Ventas!$A$2:$A$10000)=DAY($A21)), Ventas!BP$2:BP$10000)</f>
        <v>0</v>
      </c>
      <c r="BP21" s="0" t="n">
        <f aca="false">SUMPRODUCT((Ventas!$D$2:$D$10000=0)*(YEAR(Ventas!$A$2:$A$10000)=YEAR($A21))*(MONTH(Ventas!$A$2:$A$10000)=MONTH($A21))*(DAY(Ventas!$A$2:$A$10000)=DAY($A21)), Ventas!BQ$2:BQ$10000)</f>
        <v>0</v>
      </c>
      <c r="BQ21" s="0" t="n">
        <f aca="false">SUMPRODUCT((Ventas!$D$2:$D$10000=0)*(YEAR(Ventas!$A$2:$A$10000)=YEAR($A21))*(MONTH(Ventas!$A$2:$A$10000)=MONTH($A21))*(DAY(Ventas!$A$2:$A$10000)=DAY($A21)), Ventas!BR$2:BR$10000)</f>
        <v>0</v>
      </c>
      <c r="BR21" s="0" t="n">
        <f aca="false">SUMPRODUCT((Ventas!$D$2:$D$10000=0)*(YEAR(Ventas!$A$2:$A$10000)=YEAR($A21))*(MONTH(Ventas!$A$2:$A$10000)=MONTH($A21))*(DAY(Ventas!$A$2:$A$10000)=DAY($A21)), Ventas!BS$2:BS$10000)</f>
        <v>0</v>
      </c>
      <c r="BS21" s="0" t="n">
        <f aca="false">SUMPRODUCT((Ventas!$D$2:$D$10000=0)*(YEAR(Ventas!$A$2:$A$10000)=YEAR($A21))*(MONTH(Ventas!$A$2:$A$10000)=MONTH($A21))*(DAY(Ventas!$A$2:$A$10000)=DAY($A21)), Ventas!BT$2:BT$10000)</f>
        <v>0</v>
      </c>
    </row>
    <row r="22" customFormat="false" ht="12.8" hidden="false" customHeight="false" outlineLevel="0" collapsed="false">
      <c r="A22" s="30" t="n">
        <v>42556</v>
      </c>
      <c r="B22" s="3" t="n">
        <f aca="false">SUMPRODUCT((Ventas!$D$2:$D$10000=0)*(YEAR(Ventas!$A$2:$A$10000)=YEAR($A22))*(MONTH(Ventas!$A$2:$A$10000)=MONTH($A22))*(DAY(Ventas!$A$2:$A$10000)=DAY($A22)), Ventas!$F$2:$F$10000)</f>
        <v>232.95</v>
      </c>
      <c r="C22" s="3"/>
      <c r="D22" s="3" t="n">
        <f aca="false">SUM(B22:C22)</f>
        <v>232.95</v>
      </c>
      <c r="F22" s="0" t="n">
        <f aca="false">SUMPRODUCT((Ventas!$D$2:$D$10000=0)*(YEAR(Ventas!$A$2:$A$10000)=YEAR($A22))*(MONTH(Ventas!$A$2:$A$10000)=MONTH($A22))*(DAY(Ventas!$A$2:$A$10000)=DAY($A22)), Ventas!G$2:G$10000)</f>
        <v>4</v>
      </c>
      <c r="G22" s="0" t="n">
        <f aca="false">SUMPRODUCT((Ventas!$D$2:$D$10000=0)*(YEAR(Ventas!$A$2:$A$10000)=YEAR($A22))*(MONTH(Ventas!$A$2:$A$10000)=MONTH($A22))*(DAY(Ventas!$A$2:$A$10000)=DAY($A22)), Ventas!H$2:H$10000)</f>
        <v>1</v>
      </c>
      <c r="H22" s="0" t="n">
        <f aca="false">SUMPRODUCT((Ventas!$D$2:$D$10000=0)*(YEAR(Ventas!$A$2:$A$10000)=YEAR($A22))*(MONTH(Ventas!$A$2:$A$10000)=MONTH($A22))*(DAY(Ventas!$A$2:$A$10000)=DAY($A22)), Ventas!I$2:I$10000)</f>
        <v>1</v>
      </c>
      <c r="I22" s="8" t="n">
        <f aca="false">SUMPRODUCT((Ventas!$D$2:$D$10000=0)*(YEAR(Ventas!$A$2:$A$10000)=YEAR($A22))*(MONTH(Ventas!$A$2:$A$10000)=MONTH($A22))*(DAY(Ventas!$A$2:$A$10000)=DAY($A22)), Ventas!J$2:J$10000)</f>
        <v>0</v>
      </c>
      <c r="J22" s="0" t="n">
        <f aca="false">SUMPRODUCT((Ventas!$D$2:$D$10000=0)*(YEAR(Ventas!$A$2:$A$10000)=YEAR($A22))*(MONTH(Ventas!$A$2:$A$10000)=MONTH($A22))*(DAY(Ventas!$A$2:$A$10000)=DAY($A22)), Ventas!K$2:K$10000)</f>
        <v>0</v>
      </c>
      <c r="K22" s="0" t="n">
        <f aca="false">SUMPRODUCT((Ventas!$D$2:$D$10000=0)*(YEAR(Ventas!$A$2:$A$10000)=YEAR($A22))*(MONTH(Ventas!$A$2:$A$10000)=MONTH($A22))*(DAY(Ventas!$A$2:$A$10000)=DAY($A22)), Ventas!L$2:L$10000)</f>
        <v>0</v>
      </c>
      <c r="L22" s="0" t="n">
        <f aca="false">SUMPRODUCT((Ventas!$D$2:$D$10000=0)*(YEAR(Ventas!$A$2:$A$10000)=YEAR($A22))*(MONTH(Ventas!$A$2:$A$10000)=MONTH($A22))*(DAY(Ventas!$A$2:$A$10000)=DAY($A22)), Ventas!M$2:M$10000)</f>
        <v>2</v>
      </c>
      <c r="M22" s="0" t="n">
        <f aca="false">SUMPRODUCT((Ventas!$D$2:$D$10000=0)*(YEAR(Ventas!$A$2:$A$10000)=YEAR($A22))*(MONTH(Ventas!$A$2:$A$10000)=MONTH($A22))*(DAY(Ventas!$A$2:$A$10000)=DAY($A22)), Ventas!N$2:N$10000)</f>
        <v>1</v>
      </c>
      <c r="N22" s="8" t="n">
        <f aca="false">SUMPRODUCT((Ventas!$D$2:$D$10000=0)*(YEAR(Ventas!$A$2:$A$10000)=YEAR($A22))*(MONTH(Ventas!$A$2:$A$10000)=MONTH($A22))*(DAY(Ventas!$A$2:$A$10000)=DAY($A22)), Ventas!O$2:O$10000)</f>
        <v>0</v>
      </c>
      <c r="O22" s="0" t="n">
        <f aca="false">SUMPRODUCT((Ventas!$D$2:$D$10000=0)*(YEAR(Ventas!$A$2:$A$10000)=YEAR($A22))*(MONTH(Ventas!$A$2:$A$10000)=MONTH($A22))*(DAY(Ventas!$A$2:$A$10000)=DAY($A22)), Ventas!P$2:P$10000)</f>
        <v>0</v>
      </c>
      <c r="P22" s="0" t="n">
        <f aca="false">SUMPRODUCT((Ventas!$D$2:$D$10000=0)*(YEAR(Ventas!$A$2:$A$10000)=YEAR($A22))*(MONTH(Ventas!$A$2:$A$10000)=MONTH($A22))*(DAY(Ventas!$A$2:$A$10000)=DAY($A22)), Ventas!Q$2:Q$10000)</f>
        <v>0</v>
      </c>
      <c r="Q22" s="0" t="n">
        <f aca="false">SUMPRODUCT((Ventas!$D$2:$D$10000=0)*(YEAR(Ventas!$A$2:$A$10000)=YEAR($A22))*(MONTH(Ventas!$A$2:$A$10000)=MONTH($A22))*(DAY(Ventas!$A$2:$A$10000)=DAY($A22)), Ventas!R$2:R$10000)</f>
        <v>0</v>
      </c>
      <c r="R22" s="0" t="n">
        <f aca="false">SUMPRODUCT((Ventas!$D$2:$D$10000=0)*(YEAR(Ventas!$A$2:$A$10000)=YEAR($A22))*(MONTH(Ventas!$A$2:$A$10000)=MONTH($A22))*(DAY(Ventas!$A$2:$A$10000)=DAY($A22)), Ventas!S$2:S$10000)</f>
        <v>0</v>
      </c>
      <c r="S22" s="8" t="n">
        <f aca="false">SUMPRODUCT((Ventas!$D$2:$D$10000=0)*(YEAR(Ventas!$A$2:$A$10000)=YEAR($A22))*(MONTH(Ventas!$A$2:$A$10000)=MONTH($A22))*(DAY(Ventas!$A$2:$A$10000)=DAY($A22)), Ventas!T$2:T$10000)</f>
        <v>0</v>
      </c>
      <c r="T22" s="0" t="n">
        <f aca="false">SUMPRODUCT((Ventas!$D$2:$D$10000=0)*(YEAR(Ventas!$A$2:$A$10000)=YEAR($A22))*(MONTH(Ventas!$A$2:$A$10000)=MONTH($A22))*(DAY(Ventas!$A$2:$A$10000)=DAY($A22)), Ventas!U$2:U$10000)</f>
        <v>0</v>
      </c>
      <c r="U22" s="0" t="n">
        <f aca="false">SUMPRODUCT((Ventas!$D$2:$D$10000=0)*(YEAR(Ventas!$A$2:$A$10000)=YEAR($A22))*(MONTH(Ventas!$A$2:$A$10000)=MONTH($A22))*(DAY(Ventas!$A$2:$A$10000)=DAY($A22)), Ventas!V$2:V$10000)</f>
        <v>4</v>
      </c>
      <c r="V22" s="0" t="n">
        <f aca="false">SUMPRODUCT((Ventas!$D$2:$D$10000=0)*(YEAR(Ventas!$A$2:$A$10000)=YEAR($A22))*(MONTH(Ventas!$A$2:$A$10000)=MONTH($A22))*(DAY(Ventas!$A$2:$A$10000)=DAY($A22)), Ventas!W$2:W$10000)</f>
        <v>0</v>
      </c>
      <c r="W22" s="0" t="n">
        <f aca="false">SUMPRODUCT((Ventas!$D$2:$D$10000=0)*(YEAR(Ventas!$A$2:$A$10000)=YEAR($A22))*(MONTH(Ventas!$A$2:$A$10000)=MONTH($A22))*(DAY(Ventas!$A$2:$A$10000)=DAY($A22)), Ventas!X$2:X$10000)</f>
        <v>0</v>
      </c>
      <c r="X22" s="8" t="n">
        <f aca="false">SUMPRODUCT((Ventas!$D$2:$D$10000=0)*(YEAR(Ventas!$A$2:$A$10000)=YEAR($A22))*(MONTH(Ventas!$A$2:$A$10000)=MONTH($A22))*(DAY(Ventas!$A$2:$A$10000)=DAY($A22)), Ventas!Y$2:Y$10000)</f>
        <v>0</v>
      </c>
      <c r="Y22" s="0" t="n">
        <f aca="false">SUMPRODUCT((Ventas!$D$2:$D$10000=0)*(YEAR(Ventas!$A$2:$A$10000)=YEAR($A22))*(MONTH(Ventas!$A$2:$A$10000)=MONTH($A22))*(DAY(Ventas!$A$2:$A$10000)=DAY($A22)), Ventas!Z$2:Z$10000)</f>
        <v>0</v>
      </c>
      <c r="Z22" s="0" t="n">
        <f aca="false">SUMPRODUCT((Ventas!$D$2:$D$10000=0)*(YEAR(Ventas!$A$2:$A$10000)=YEAR($A22))*(MONTH(Ventas!$A$2:$A$10000)=MONTH($A22))*(DAY(Ventas!$A$2:$A$10000)=DAY($A22)), Ventas!AA$2:AA$10000)</f>
        <v>0</v>
      </c>
      <c r="AA22" s="0" t="n">
        <f aca="false">SUMPRODUCT((Ventas!$D$2:$D$10000=0)*(YEAR(Ventas!$A$2:$A$10000)=YEAR($A22))*(MONTH(Ventas!$A$2:$A$10000)=MONTH($A22))*(DAY(Ventas!$A$2:$A$10000)=DAY($A22)), Ventas!AB$2:AB$10000)</f>
        <v>0</v>
      </c>
      <c r="AB22" s="0" t="n">
        <f aca="false">SUMPRODUCT((Ventas!$D$2:$D$10000=0)*(YEAR(Ventas!$A$2:$A$10000)=YEAR($A22))*(MONTH(Ventas!$A$2:$A$10000)=MONTH($A22))*(DAY(Ventas!$A$2:$A$10000)=DAY($A22)), Ventas!AC$2:AC$10000)</f>
        <v>0</v>
      </c>
      <c r="AC22" s="8" t="n">
        <f aca="false">SUMPRODUCT((Ventas!$D$2:$D$10000=0)*(YEAR(Ventas!$A$2:$A$10000)=YEAR($A22))*(MONTH(Ventas!$A$2:$A$10000)=MONTH($A22))*(DAY(Ventas!$A$2:$A$10000)=DAY($A22)), Ventas!AD$2:AD$10000)</f>
        <v>0</v>
      </c>
      <c r="AD22" s="0" t="n">
        <f aca="false">SUMPRODUCT((Ventas!$D$2:$D$10000=0)*(YEAR(Ventas!$A$2:$A$10000)=YEAR($A22))*(MONTH(Ventas!$A$2:$A$10000)=MONTH($A22))*(DAY(Ventas!$A$2:$A$10000)=DAY($A22)), Ventas!AE$2:AE$10000)</f>
        <v>0</v>
      </c>
      <c r="AE22" s="0" t="n">
        <f aca="false">SUMPRODUCT((Ventas!$D$2:$D$10000=0)*(YEAR(Ventas!$A$2:$A$10000)=YEAR($A22))*(MONTH(Ventas!$A$2:$A$10000)=MONTH($A22))*(DAY(Ventas!$A$2:$A$10000)=DAY($A22)), Ventas!AF$2:AF$10000)</f>
        <v>2</v>
      </c>
      <c r="AF22" s="0" t="n">
        <f aca="false">SUMPRODUCT((Ventas!$D$2:$D$10000=0)*(YEAR(Ventas!$A$2:$A$10000)=YEAR($A22))*(MONTH(Ventas!$A$2:$A$10000)=MONTH($A22))*(DAY(Ventas!$A$2:$A$10000)=DAY($A22)), Ventas!AG$2:AG$10000)</f>
        <v>0</v>
      </c>
      <c r="AG22" s="0" t="n">
        <f aca="false">SUMPRODUCT((Ventas!$D$2:$D$10000=0)*(YEAR(Ventas!$A$2:$A$10000)=YEAR($A22))*(MONTH(Ventas!$A$2:$A$10000)=MONTH($A22))*(DAY(Ventas!$A$2:$A$10000)=DAY($A22)), Ventas!AH$2:AH$10000)</f>
        <v>0</v>
      </c>
      <c r="AH22" s="8" t="n">
        <f aca="false">SUMPRODUCT((Ventas!$D$2:$D$10000=0)*(YEAR(Ventas!$A$2:$A$10000)=YEAR($A22))*(MONTH(Ventas!$A$2:$A$10000)=MONTH($A22))*(DAY(Ventas!$A$2:$A$10000)=DAY($A22)), Ventas!AI$2:AI$10000)</f>
        <v>0</v>
      </c>
      <c r="AI22" s="0" t="n">
        <f aca="false">SUMPRODUCT((Ventas!$D$2:$D$10000=0)*(YEAR(Ventas!$A$2:$A$10000)=YEAR($A22))*(MONTH(Ventas!$A$2:$A$10000)=MONTH($A22))*(DAY(Ventas!$A$2:$A$10000)=DAY($A22)), Ventas!AJ$2:AJ$10000)</f>
        <v>0</v>
      </c>
      <c r="AJ22" s="0" t="n">
        <f aca="false">SUMPRODUCT((Ventas!$D$2:$D$10000=0)*(YEAR(Ventas!$A$2:$A$10000)=YEAR($A22))*(MONTH(Ventas!$A$2:$A$10000)=MONTH($A22))*(DAY(Ventas!$A$2:$A$10000)=DAY($A22)), Ventas!AK$2:AK$10000)</f>
        <v>0</v>
      </c>
      <c r="AK22" s="8" t="n">
        <f aca="false">SUMPRODUCT((Ventas!$D$2:$D$10000=0)*(YEAR(Ventas!$A$2:$A$10000)=YEAR($A22))*(MONTH(Ventas!$A$2:$A$10000)=MONTH($A22))*(DAY(Ventas!$A$2:$A$10000)=DAY($A22)), Ventas!AL$2:AL$10000)</f>
        <v>0</v>
      </c>
      <c r="AL22" s="0" t="n">
        <f aca="false">SUMPRODUCT((Ventas!$D$2:$D$10000=0)*(YEAR(Ventas!$A$2:$A$10000)=YEAR($A22))*(MONTH(Ventas!$A$2:$A$10000)=MONTH($A22))*(DAY(Ventas!$A$2:$A$10000)=DAY($A22)), Ventas!AM$2:AM$10000)</f>
        <v>0</v>
      </c>
      <c r="AM22" s="0" t="n">
        <f aca="false">SUMPRODUCT((Ventas!$D$2:$D$10000=0)*(YEAR(Ventas!$A$2:$A$10000)=YEAR($A22))*(MONTH(Ventas!$A$2:$A$10000)=MONTH($A22))*(DAY(Ventas!$A$2:$A$10000)=DAY($A22)), Ventas!AN$2:AN$10000)</f>
        <v>1</v>
      </c>
      <c r="AN22" s="8" t="n">
        <f aca="false">SUMPRODUCT((Ventas!$D$2:$D$10000=0)*(YEAR(Ventas!$A$2:$A$10000)=YEAR($A22))*(MONTH(Ventas!$A$2:$A$10000)=MONTH($A22))*(DAY(Ventas!$A$2:$A$10000)=DAY($A22)), Ventas!AO$2:AO$10000)</f>
        <v>0</v>
      </c>
      <c r="AO22" s="0" t="n">
        <f aca="false">SUMPRODUCT((Ventas!$D$2:$D$10000=0)*(YEAR(Ventas!$A$2:$A$10000)=YEAR($A22))*(MONTH(Ventas!$A$2:$A$10000)=MONTH($A22))*(DAY(Ventas!$A$2:$A$10000)=DAY($A22)), Ventas!AP$2:AP$10000)</f>
        <v>0</v>
      </c>
      <c r="AP22" s="0" t="n">
        <f aca="false">SUMPRODUCT((Ventas!$D$2:$D$10000=0)*(YEAR(Ventas!$A$2:$A$10000)=YEAR($A22))*(MONTH(Ventas!$A$2:$A$10000)=MONTH($A22))*(DAY(Ventas!$A$2:$A$10000)=DAY($A22)), Ventas!AQ$2:AQ$10000)</f>
        <v>0</v>
      </c>
      <c r="AQ22" s="0" t="n">
        <f aca="false">SUMPRODUCT((Ventas!$D$2:$D$10000=0)*(YEAR(Ventas!$A$2:$A$10000)=YEAR($A22))*(MONTH(Ventas!$A$2:$A$10000)=MONTH($A22))*(DAY(Ventas!$A$2:$A$10000)=DAY($A22)), Ventas!AR$2:AR$10000)</f>
        <v>0</v>
      </c>
      <c r="AR22" s="8" t="n">
        <f aca="false">SUMPRODUCT((Ventas!$D$2:$D$10000=0)*(YEAR(Ventas!$A$2:$A$10000)=YEAR($A22))*(MONTH(Ventas!$A$2:$A$10000)=MONTH($A22))*(DAY(Ventas!$A$2:$A$10000)=DAY($A22)), Ventas!AS$2:AS$10000)</f>
        <v>0</v>
      </c>
      <c r="AS22" s="0" t="n">
        <f aca="false">SUMPRODUCT((Ventas!$D$2:$D$10000=0)*(YEAR(Ventas!$A$2:$A$10000)=YEAR($A22))*(MONTH(Ventas!$A$2:$A$10000)=MONTH($A22))*(DAY(Ventas!$A$2:$A$10000)=DAY($A22)), Ventas!AT$2:AT$10000)</f>
        <v>0</v>
      </c>
      <c r="AT22" s="0" t="n">
        <f aca="false">SUMPRODUCT((Ventas!$D$2:$D$10000=0)*(YEAR(Ventas!$A$2:$A$10000)=YEAR($A22))*(MONTH(Ventas!$A$2:$A$10000)=MONTH($A22))*(DAY(Ventas!$A$2:$A$10000)=DAY($A22)), Ventas!AU$2:AU$10000)</f>
        <v>0</v>
      </c>
      <c r="AU22" s="0" t="n">
        <f aca="false">SUMPRODUCT((Ventas!$D$2:$D$10000=0)*(YEAR(Ventas!$A$2:$A$10000)=YEAR($A22))*(MONTH(Ventas!$A$2:$A$10000)=MONTH($A22))*(DAY(Ventas!$A$2:$A$10000)=DAY($A22)), Ventas!AV$2:AV$10000)</f>
        <v>0</v>
      </c>
      <c r="AV22" s="8" t="n">
        <f aca="false">SUMPRODUCT((Ventas!$D$2:$D$10000=0)*(YEAR(Ventas!$A$2:$A$10000)=YEAR($A22))*(MONTH(Ventas!$A$2:$A$10000)=MONTH($A22))*(DAY(Ventas!$A$2:$A$10000)=DAY($A22)), Ventas!AW$2:AW$10000)</f>
        <v>0</v>
      </c>
      <c r="AW22" s="0" t="n">
        <f aca="false">SUMPRODUCT((Ventas!$D$2:$D$10000=0)*(YEAR(Ventas!$A$2:$A$10000)=YEAR($A22))*(MONTH(Ventas!$A$2:$A$10000)=MONTH($A22))*(DAY(Ventas!$A$2:$A$10000)=DAY($A22)), Ventas!AX$2:AX$10000)</f>
        <v>0</v>
      </c>
      <c r="AX22" s="0" t="n">
        <f aca="false">SUMPRODUCT((Ventas!$D$2:$D$10000=0)*(YEAR(Ventas!$A$2:$A$10000)=YEAR($A22))*(MONTH(Ventas!$A$2:$A$10000)=MONTH($A22))*(DAY(Ventas!$A$2:$A$10000)=DAY($A22)), Ventas!AY$2:AY$10000)</f>
        <v>0</v>
      </c>
      <c r="AY22" s="0" t="n">
        <f aca="false">SUMPRODUCT((Ventas!$D$2:$D$10000=0)*(YEAR(Ventas!$A$2:$A$10000)=YEAR($A22))*(MONTH(Ventas!$A$2:$A$10000)=MONTH($A22))*(DAY(Ventas!$A$2:$A$10000)=DAY($A22)), Ventas!AZ$2:AZ$10000)</f>
        <v>0</v>
      </c>
      <c r="AZ22" s="8" t="n">
        <f aca="false">SUMPRODUCT((Ventas!$D$2:$D$10000=0)*(YEAR(Ventas!$A$2:$A$10000)=YEAR($A22))*(MONTH(Ventas!$A$2:$A$10000)=MONTH($A22))*(DAY(Ventas!$A$2:$A$10000)=DAY($A22)), Ventas!BA$2:BA$10000)</f>
        <v>0</v>
      </c>
      <c r="BA22" s="0" t="n">
        <f aca="false">SUMPRODUCT((Ventas!$D$2:$D$10000=0)*(YEAR(Ventas!$A$2:$A$10000)=YEAR($A22))*(MONTH(Ventas!$A$2:$A$10000)=MONTH($A22))*(DAY(Ventas!$A$2:$A$10000)=DAY($A22)), Ventas!BB$2:BB$10000)</f>
        <v>0</v>
      </c>
      <c r="BB22" s="0" t="n">
        <f aca="false">SUMPRODUCT((Ventas!$D$2:$D$10000=0)*(YEAR(Ventas!$A$2:$A$10000)=YEAR($A22))*(MONTH(Ventas!$A$2:$A$10000)=MONTH($A22))*(DAY(Ventas!$A$2:$A$10000)=DAY($A22)), Ventas!BC$2:BC$10000)</f>
        <v>0</v>
      </c>
      <c r="BC22" s="0" t="n">
        <f aca="false">SUMPRODUCT((Ventas!$D$2:$D$10000=0)*(YEAR(Ventas!$A$2:$A$10000)=YEAR($A22))*(MONTH(Ventas!$A$2:$A$10000)=MONTH($A22))*(DAY(Ventas!$A$2:$A$10000)=DAY($A22)), Ventas!BD$2:BD$10000)</f>
        <v>0</v>
      </c>
      <c r="BD22" s="8" t="n">
        <f aca="false">SUMPRODUCT((Ventas!$D$2:$D$10000=0)*(YEAR(Ventas!$A$2:$A$10000)=YEAR($A22))*(MONTH(Ventas!$A$2:$A$10000)=MONTH($A22))*(DAY(Ventas!$A$2:$A$10000)=DAY($A22)), Ventas!BE$2:BE$10000)</f>
        <v>0</v>
      </c>
      <c r="BE22" s="0" t="n">
        <f aca="false">SUMPRODUCT((Ventas!$D$2:$D$10000=0)*(YEAR(Ventas!$A$2:$A$10000)=YEAR($A22))*(MONTH(Ventas!$A$2:$A$10000)=MONTH($A22))*(DAY(Ventas!$A$2:$A$10000)=DAY($A22)), Ventas!BF$2:BF$10000)</f>
        <v>0</v>
      </c>
      <c r="BF22" s="8" t="n">
        <f aca="false">SUMPRODUCT((Ventas!$D$2:$D$10000=0)*(YEAR(Ventas!$A$2:$A$10000)=YEAR($A22))*(MONTH(Ventas!$A$2:$A$10000)=MONTH($A22))*(DAY(Ventas!$A$2:$A$10000)=DAY($A22)), Ventas!BG$2:BG$10000)</f>
        <v>0</v>
      </c>
      <c r="BG22" s="0" t="n">
        <f aca="false">SUMPRODUCT((Ventas!$D$2:$D$10000=0)*(YEAR(Ventas!$A$2:$A$10000)=YEAR($A22))*(MONTH(Ventas!$A$2:$A$10000)=MONTH($A22))*(DAY(Ventas!$A$2:$A$10000)=DAY($A22)), Ventas!BH$2:BH$10000)</f>
        <v>2</v>
      </c>
      <c r="BH22" s="0" t="n">
        <f aca="false">SUMPRODUCT((Ventas!$D$2:$D$10000=0)*(YEAR(Ventas!$A$2:$A$10000)=YEAR($A22))*(MONTH(Ventas!$A$2:$A$10000)=MONTH($A22))*(DAY(Ventas!$A$2:$A$10000)=DAY($A22)), Ventas!BI$2:BI$10000)</f>
        <v>3</v>
      </c>
      <c r="BI22" s="0" t="n">
        <f aca="false">SUMPRODUCT((Ventas!$D$2:$D$10000=0)*(YEAR(Ventas!$A$2:$A$10000)=YEAR($A22))*(MONTH(Ventas!$A$2:$A$10000)=MONTH($A22))*(DAY(Ventas!$A$2:$A$10000)=DAY($A22)), Ventas!BJ$2:BJ$10000)</f>
        <v>4</v>
      </c>
      <c r="BJ22" s="0" t="n">
        <f aca="false">SUMPRODUCT((Ventas!$D$2:$D$10000=0)*(YEAR(Ventas!$A$2:$A$10000)=YEAR($A22))*(MONTH(Ventas!$A$2:$A$10000)=MONTH($A22))*(DAY(Ventas!$A$2:$A$10000)=DAY($A22)), Ventas!BK$2:BK$10000)</f>
        <v>0</v>
      </c>
      <c r="BK22" s="0" t="n">
        <f aca="false">SUMPRODUCT((Ventas!$D$2:$D$10000=0)*(YEAR(Ventas!$A$2:$A$10000)=YEAR($A22))*(MONTH(Ventas!$A$2:$A$10000)=MONTH($A22))*(DAY(Ventas!$A$2:$A$10000)=DAY($A22)), Ventas!BL$2:BL$10000)</f>
        <v>0</v>
      </c>
      <c r="BL22" s="0" t="n">
        <f aca="false">SUMPRODUCT((Ventas!$D$2:$D$10000=0)*(YEAR(Ventas!$A$2:$A$10000)=YEAR($A22))*(MONTH(Ventas!$A$2:$A$10000)=MONTH($A22))*(DAY(Ventas!$A$2:$A$10000)=DAY($A22)), Ventas!BM$2:BM$10000)</f>
        <v>0</v>
      </c>
      <c r="BM22" s="0" t="n">
        <f aca="false">SUMPRODUCT((Ventas!$D$2:$D$10000=0)*(YEAR(Ventas!$A$2:$A$10000)=YEAR($A22))*(MONTH(Ventas!$A$2:$A$10000)=MONTH($A22))*(DAY(Ventas!$A$2:$A$10000)=DAY($A22)), Ventas!BN$2:BN$10000)</f>
        <v>0</v>
      </c>
      <c r="BN22" s="0" t="n">
        <f aca="false">SUMPRODUCT((Ventas!$D$2:$D$10000=0)*(YEAR(Ventas!$A$2:$A$10000)=YEAR($A22))*(MONTH(Ventas!$A$2:$A$10000)=MONTH($A22))*(DAY(Ventas!$A$2:$A$10000)=DAY($A22)), Ventas!BO$2:BO$10000)</f>
        <v>0</v>
      </c>
      <c r="BO22" s="0" t="n">
        <f aca="false">SUMPRODUCT((Ventas!$D$2:$D$10000=0)*(YEAR(Ventas!$A$2:$A$10000)=YEAR($A22))*(MONTH(Ventas!$A$2:$A$10000)=MONTH($A22))*(DAY(Ventas!$A$2:$A$10000)=DAY($A22)), Ventas!BP$2:BP$10000)</f>
        <v>0</v>
      </c>
      <c r="BP22" s="0" t="n">
        <f aca="false">SUMPRODUCT((Ventas!$D$2:$D$10000=0)*(YEAR(Ventas!$A$2:$A$10000)=YEAR($A22))*(MONTH(Ventas!$A$2:$A$10000)=MONTH($A22))*(DAY(Ventas!$A$2:$A$10000)=DAY($A22)), Ventas!BQ$2:BQ$10000)</f>
        <v>0</v>
      </c>
      <c r="BQ22" s="0" t="n">
        <f aca="false">SUMPRODUCT((Ventas!$D$2:$D$10000=0)*(YEAR(Ventas!$A$2:$A$10000)=YEAR($A22))*(MONTH(Ventas!$A$2:$A$10000)=MONTH($A22))*(DAY(Ventas!$A$2:$A$10000)=DAY($A22)), Ventas!BR$2:BR$10000)</f>
        <v>0</v>
      </c>
      <c r="BR22" s="0" t="n">
        <f aca="false">SUMPRODUCT((Ventas!$D$2:$D$10000=0)*(YEAR(Ventas!$A$2:$A$10000)=YEAR($A22))*(MONTH(Ventas!$A$2:$A$10000)=MONTH($A22))*(DAY(Ventas!$A$2:$A$10000)=DAY($A22)), Ventas!BS$2:BS$10000)</f>
        <v>0</v>
      </c>
      <c r="BS22" s="0" t="n">
        <f aca="false">SUMPRODUCT((Ventas!$D$2:$D$10000=0)*(YEAR(Ventas!$A$2:$A$10000)=YEAR($A22))*(MONTH(Ventas!$A$2:$A$10000)=MONTH($A22))*(DAY(Ventas!$A$2:$A$10000)=DAY($A22)), Ventas!BT$2:BT$10000)</f>
        <v>0</v>
      </c>
    </row>
    <row r="23" customFormat="false" ht="12.8" hidden="false" customHeight="false" outlineLevel="0" collapsed="false">
      <c r="A23" s="30" t="n">
        <v>42557</v>
      </c>
      <c r="B23" s="3" t="n">
        <f aca="false">SUMPRODUCT((Ventas!$D$2:$D$10000=0)*(YEAR(Ventas!$A$2:$A$10000)=YEAR($A23))*(MONTH(Ventas!$A$2:$A$10000)=MONTH($A23))*(DAY(Ventas!$A$2:$A$10000)=DAY($A23)), Ventas!$F$2:$F$10000)</f>
        <v>68.65</v>
      </c>
      <c r="C23" s="3"/>
      <c r="D23" s="3" t="n">
        <f aca="false">SUM(B23:C23)</f>
        <v>68.65</v>
      </c>
      <c r="F23" s="0" t="n">
        <f aca="false">SUMPRODUCT((Ventas!$D$2:$D$10000=0)*(YEAR(Ventas!$A$2:$A$10000)=YEAR($A23))*(MONTH(Ventas!$A$2:$A$10000)=MONTH($A23))*(DAY(Ventas!$A$2:$A$10000)=DAY($A23)), Ventas!G$2:G$10000)</f>
        <v>1</v>
      </c>
      <c r="G23" s="0" t="n">
        <f aca="false">SUMPRODUCT((Ventas!$D$2:$D$10000=0)*(YEAR(Ventas!$A$2:$A$10000)=YEAR($A23))*(MONTH(Ventas!$A$2:$A$10000)=MONTH($A23))*(DAY(Ventas!$A$2:$A$10000)=DAY($A23)), Ventas!H$2:H$10000)</f>
        <v>0</v>
      </c>
      <c r="H23" s="0" t="n">
        <f aca="false">SUMPRODUCT((Ventas!$D$2:$D$10000=0)*(YEAR(Ventas!$A$2:$A$10000)=YEAR($A23))*(MONTH(Ventas!$A$2:$A$10000)=MONTH($A23))*(DAY(Ventas!$A$2:$A$10000)=DAY($A23)), Ventas!I$2:I$10000)</f>
        <v>1</v>
      </c>
      <c r="I23" s="8" t="n">
        <f aca="false">SUMPRODUCT((Ventas!$D$2:$D$10000=0)*(YEAR(Ventas!$A$2:$A$10000)=YEAR($A23))*(MONTH(Ventas!$A$2:$A$10000)=MONTH($A23))*(DAY(Ventas!$A$2:$A$10000)=DAY($A23)), Ventas!J$2:J$10000)</f>
        <v>0</v>
      </c>
      <c r="J23" s="0" t="n">
        <f aca="false">SUMPRODUCT((Ventas!$D$2:$D$10000=0)*(YEAR(Ventas!$A$2:$A$10000)=YEAR($A23))*(MONTH(Ventas!$A$2:$A$10000)=MONTH($A23))*(DAY(Ventas!$A$2:$A$10000)=DAY($A23)), Ventas!K$2:K$10000)</f>
        <v>1</v>
      </c>
      <c r="K23" s="0" t="n">
        <f aca="false">SUMPRODUCT((Ventas!$D$2:$D$10000=0)*(YEAR(Ventas!$A$2:$A$10000)=YEAR($A23))*(MONTH(Ventas!$A$2:$A$10000)=MONTH($A23))*(DAY(Ventas!$A$2:$A$10000)=DAY($A23)), Ventas!L$2:L$10000)</f>
        <v>0</v>
      </c>
      <c r="L23" s="0" t="n">
        <f aca="false">SUMPRODUCT((Ventas!$D$2:$D$10000=0)*(YEAR(Ventas!$A$2:$A$10000)=YEAR($A23))*(MONTH(Ventas!$A$2:$A$10000)=MONTH($A23))*(DAY(Ventas!$A$2:$A$10000)=DAY($A23)), Ventas!M$2:M$10000)</f>
        <v>0</v>
      </c>
      <c r="M23" s="0" t="n">
        <f aca="false">SUMPRODUCT((Ventas!$D$2:$D$10000=0)*(YEAR(Ventas!$A$2:$A$10000)=YEAR($A23))*(MONTH(Ventas!$A$2:$A$10000)=MONTH($A23))*(DAY(Ventas!$A$2:$A$10000)=DAY($A23)), Ventas!N$2:N$10000)</f>
        <v>0</v>
      </c>
      <c r="N23" s="8" t="n">
        <f aca="false">SUMPRODUCT((Ventas!$D$2:$D$10000=0)*(YEAR(Ventas!$A$2:$A$10000)=YEAR($A23))*(MONTH(Ventas!$A$2:$A$10000)=MONTH($A23))*(DAY(Ventas!$A$2:$A$10000)=DAY($A23)), Ventas!O$2:O$10000)</f>
        <v>0</v>
      </c>
      <c r="O23" s="0" t="n">
        <f aca="false">SUMPRODUCT((Ventas!$D$2:$D$10000=0)*(YEAR(Ventas!$A$2:$A$10000)=YEAR($A23))*(MONTH(Ventas!$A$2:$A$10000)=MONTH($A23))*(DAY(Ventas!$A$2:$A$10000)=DAY($A23)), Ventas!P$2:P$10000)</f>
        <v>0</v>
      </c>
      <c r="P23" s="0" t="n">
        <f aca="false">SUMPRODUCT((Ventas!$D$2:$D$10000=0)*(YEAR(Ventas!$A$2:$A$10000)=YEAR($A23))*(MONTH(Ventas!$A$2:$A$10000)=MONTH($A23))*(DAY(Ventas!$A$2:$A$10000)=DAY($A23)), Ventas!Q$2:Q$10000)</f>
        <v>1</v>
      </c>
      <c r="Q23" s="0" t="n">
        <f aca="false">SUMPRODUCT((Ventas!$D$2:$D$10000=0)*(YEAR(Ventas!$A$2:$A$10000)=YEAR($A23))*(MONTH(Ventas!$A$2:$A$10000)=MONTH($A23))*(DAY(Ventas!$A$2:$A$10000)=DAY($A23)), Ventas!R$2:R$10000)</f>
        <v>0</v>
      </c>
      <c r="R23" s="0" t="n">
        <f aca="false">SUMPRODUCT((Ventas!$D$2:$D$10000=0)*(YEAR(Ventas!$A$2:$A$10000)=YEAR($A23))*(MONTH(Ventas!$A$2:$A$10000)=MONTH($A23))*(DAY(Ventas!$A$2:$A$10000)=DAY($A23)), Ventas!S$2:S$10000)</f>
        <v>0</v>
      </c>
      <c r="S23" s="8" t="n">
        <f aca="false">SUMPRODUCT((Ventas!$D$2:$D$10000=0)*(YEAR(Ventas!$A$2:$A$10000)=YEAR($A23))*(MONTH(Ventas!$A$2:$A$10000)=MONTH($A23))*(DAY(Ventas!$A$2:$A$10000)=DAY($A23)), Ventas!T$2:T$10000)</f>
        <v>0</v>
      </c>
      <c r="T23" s="0" t="n">
        <f aca="false">SUMPRODUCT((Ventas!$D$2:$D$10000=0)*(YEAR(Ventas!$A$2:$A$10000)=YEAR($A23))*(MONTH(Ventas!$A$2:$A$10000)=MONTH($A23))*(DAY(Ventas!$A$2:$A$10000)=DAY($A23)), Ventas!U$2:U$10000)</f>
        <v>0</v>
      </c>
      <c r="U23" s="0" t="n">
        <f aca="false">SUMPRODUCT((Ventas!$D$2:$D$10000=0)*(YEAR(Ventas!$A$2:$A$10000)=YEAR($A23))*(MONTH(Ventas!$A$2:$A$10000)=MONTH($A23))*(DAY(Ventas!$A$2:$A$10000)=DAY($A23)), Ventas!V$2:V$10000)</f>
        <v>1</v>
      </c>
      <c r="V23" s="0" t="n">
        <f aca="false">SUMPRODUCT((Ventas!$D$2:$D$10000=0)*(YEAR(Ventas!$A$2:$A$10000)=YEAR($A23))*(MONTH(Ventas!$A$2:$A$10000)=MONTH($A23))*(DAY(Ventas!$A$2:$A$10000)=DAY($A23)), Ventas!W$2:W$10000)</f>
        <v>1</v>
      </c>
      <c r="W23" s="0" t="n">
        <f aca="false">SUMPRODUCT((Ventas!$D$2:$D$10000=0)*(YEAR(Ventas!$A$2:$A$10000)=YEAR($A23))*(MONTH(Ventas!$A$2:$A$10000)=MONTH($A23))*(DAY(Ventas!$A$2:$A$10000)=DAY($A23)), Ventas!X$2:X$10000)</f>
        <v>0</v>
      </c>
      <c r="X23" s="8" t="n">
        <f aca="false">SUMPRODUCT((Ventas!$D$2:$D$10000=0)*(YEAR(Ventas!$A$2:$A$10000)=YEAR($A23))*(MONTH(Ventas!$A$2:$A$10000)=MONTH($A23))*(DAY(Ventas!$A$2:$A$10000)=DAY($A23)), Ventas!Y$2:Y$10000)</f>
        <v>0</v>
      </c>
      <c r="Y23" s="0" t="n">
        <f aca="false">SUMPRODUCT((Ventas!$D$2:$D$10000=0)*(YEAR(Ventas!$A$2:$A$10000)=YEAR($A23))*(MONTH(Ventas!$A$2:$A$10000)=MONTH($A23))*(DAY(Ventas!$A$2:$A$10000)=DAY($A23)), Ventas!Z$2:Z$10000)</f>
        <v>0</v>
      </c>
      <c r="Z23" s="0" t="n">
        <f aca="false">SUMPRODUCT((Ventas!$D$2:$D$10000=0)*(YEAR(Ventas!$A$2:$A$10000)=YEAR($A23))*(MONTH(Ventas!$A$2:$A$10000)=MONTH($A23))*(DAY(Ventas!$A$2:$A$10000)=DAY($A23)), Ventas!AA$2:AA$10000)</f>
        <v>0</v>
      </c>
      <c r="AA23" s="0" t="n">
        <f aca="false">SUMPRODUCT((Ventas!$D$2:$D$10000=0)*(YEAR(Ventas!$A$2:$A$10000)=YEAR($A23))*(MONTH(Ventas!$A$2:$A$10000)=MONTH($A23))*(DAY(Ventas!$A$2:$A$10000)=DAY($A23)), Ventas!AB$2:AB$10000)</f>
        <v>0</v>
      </c>
      <c r="AB23" s="0" t="n">
        <f aca="false">SUMPRODUCT((Ventas!$D$2:$D$10000=0)*(YEAR(Ventas!$A$2:$A$10000)=YEAR($A23))*(MONTH(Ventas!$A$2:$A$10000)=MONTH($A23))*(DAY(Ventas!$A$2:$A$10000)=DAY($A23)), Ventas!AC$2:AC$10000)</f>
        <v>0</v>
      </c>
      <c r="AC23" s="8" t="n">
        <f aca="false">SUMPRODUCT((Ventas!$D$2:$D$10000=0)*(YEAR(Ventas!$A$2:$A$10000)=YEAR($A23))*(MONTH(Ventas!$A$2:$A$10000)=MONTH($A23))*(DAY(Ventas!$A$2:$A$10000)=DAY($A23)), Ventas!AD$2:AD$10000)</f>
        <v>0</v>
      </c>
      <c r="AD23" s="0" t="n">
        <f aca="false">SUMPRODUCT((Ventas!$D$2:$D$10000=0)*(YEAR(Ventas!$A$2:$A$10000)=YEAR($A23))*(MONTH(Ventas!$A$2:$A$10000)=MONTH($A23))*(DAY(Ventas!$A$2:$A$10000)=DAY($A23)), Ventas!AE$2:AE$10000)</f>
        <v>0</v>
      </c>
      <c r="AE23" s="0" t="n">
        <f aca="false">SUMPRODUCT((Ventas!$D$2:$D$10000=0)*(YEAR(Ventas!$A$2:$A$10000)=YEAR($A23))*(MONTH(Ventas!$A$2:$A$10000)=MONTH($A23))*(DAY(Ventas!$A$2:$A$10000)=DAY($A23)), Ventas!AF$2:AF$10000)</f>
        <v>0</v>
      </c>
      <c r="AF23" s="0" t="n">
        <f aca="false">SUMPRODUCT((Ventas!$D$2:$D$10000=0)*(YEAR(Ventas!$A$2:$A$10000)=YEAR($A23))*(MONTH(Ventas!$A$2:$A$10000)=MONTH($A23))*(DAY(Ventas!$A$2:$A$10000)=DAY($A23)), Ventas!AG$2:AG$10000)</f>
        <v>0</v>
      </c>
      <c r="AG23" s="0" t="n">
        <f aca="false">SUMPRODUCT((Ventas!$D$2:$D$10000=0)*(YEAR(Ventas!$A$2:$A$10000)=YEAR($A23))*(MONTH(Ventas!$A$2:$A$10000)=MONTH($A23))*(DAY(Ventas!$A$2:$A$10000)=DAY($A23)), Ventas!AH$2:AH$10000)</f>
        <v>1</v>
      </c>
      <c r="AH23" s="8" t="n">
        <f aca="false">SUMPRODUCT((Ventas!$D$2:$D$10000=0)*(YEAR(Ventas!$A$2:$A$10000)=YEAR($A23))*(MONTH(Ventas!$A$2:$A$10000)=MONTH($A23))*(DAY(Ventas!$A$2:$A$10000)=DAY($A23)), Ventas!AI$2:AI$10000)</f>
        <v>0</v>
      </c>
      <c r="AI23" s="0" t="n">
        <f aca="false">SUMPRODUCT((Ventas!$D$2:$D$10000=0)*(YEAR(Ventas!$A$2:$A$10000)=YEAR($A23))*(MONTH(Ventas!$A$2:$A$10000)=MONTH($A23))*(DAY(Ventas!$A$2:$A$10000)=DAY($A23)), Ventas!AJ$2:AJ$10000)</f>
        <v>0</v>
      </c>
      <c r="AJ23" s="0" t="n">
        <f aca="false">SUMPRODUCT((Ventas!$D$2:$D$10000=0)*(YEAR(Ventas!$A$2:$A$10000)=YEAR($A23))*(MONTH(Ventas!$A$2:$A$10000)=MONTH($A23))*(DAY(Ventas!$A$2:$A$10000)=DAY($A23)), Ventas!AK$2:AK$10000)</f>
        <v>0</v>
      </c>
      <c r="AK23" s="8" t="n">
        <f aca="false">SUMPRODUCT((Ventas!$D$2:$D$10000=0)*(YEAR(Ventas!$A$2:$A$10000)=YEAR($A23))*(MONTH(Ventas!$A$2:$A$10000)=MONTH($A23))*(DAY(Ventas!$A$2:$A$10000)=DAY($A23)), Ventas!AL$2:AL$10000)</f>
        <v>0</v>
      </c>
      <c r="AL23" s="0" t="n">
        <f aca="false">SUMPRODUCT((Ventas!$D$2:$D$10000=0)*(YEAR(Ventas!$A$2:$A$10000)=YEAR($A23))*(MONTH(Ventas!$A$2:$A$10000)=MONTH($A23))*(DAY(Ventas!$A$2:$A$10000)=DAY($A23)), Ventas!AM$2:AM$10000)</f>
        <v>0</v>
      </c>
      <c r="AM23" s="0" t="n">
        <f aca="false">SUMPRODUCT((Ventas!$D$2:$D$10000=0)*(YEAR(Ventas!$A$2:$A$10000)=YEAR($A23))*(MONTH(Ventas!$A$2:$A$10000)=MONTH($A23))*(DAY(Ventas!$A$2:$A$10000)=DAY($A23)), Ventas!AN$2:AN$10000)</f>
        <v>0</v>
      </c>
      <c r="AN23" s="8" t="n">
        <f aca="false">SUMPRODUCT((Ventas!$D$2:$D$10000=0)*(YEAR(Ventas!$A$2:$A$10000)=YEAR($A23))*(MONTH(Ventas!$A$2:$A$10000)=MONTH($A23))*(DAY(Ventas!$A$2:$A$10000)=DAY($A23)), Ventas!AO$2:AO$10000)</f>
        <v>0</v>
      </c>
      <c r="AO23" s="0" t="n">
        <f aca="false">SUMPRODUCT((Ventas!$D$2:$D$10000=0)*(YEAR(Ventas!$A$2:$A$10000)=YEAR($A23))*(MONTH(Ventas!$A$2:$A$10000)=MONTH($A23))*(DAY(Ventas!$A$2:$A$10000)=DAY($A23)), Ventas!AP$2:AP$10000)</f>
        <v>0</v>
      </c>
      <c r="AP23" s="0" t="n">
        <f aca="false">SUMPRODUCT((Ventas!$D$2:$D$10000=0)*(YEAR(Ventas!$A$2:$A$10000)=YEAR($A23))*(MONTH(Ventas!$A$2:$A$10000)=MONTH($A23))*(DAY(Ventas!$A$2:$A$10000)=DAY($A23)), Ventas!AQ$2:AQ$10000)</f>
        <v>0</v>
      </c>
      <c r="AQ23" s="0" t="n">
        <f aca="false">SUMPRODUCT((Ventas!$D$2:$D$10000=0)*(YEAR(Ventas!$A$2:$A$10000)=YEAR($A23))*(MONTH(Ventas!$A$2:$A$10000)=MONTH($A23))*(DAY(Ventas!$A$2:$A$10000)=DAY($A23)), Ventas!AR$2:AR$10000)</f>
        <v>0</v>
      </c>
      <c r="AR23" s="8" t="n">
        <f aca="false">SUMPRODUCT((Ventas!$D$2:$D$10000=0)*(YEAR(Ventas!$A$2:$A$10000)=YEAR($A23))*(MONTH(Ventas!$A$2:$A$10000)=MONTH($A23))*(DAY(Ventas!$A$2:$A$10000)=DAY($A23)), Ventas!AS$2:AS$10000)</f>
        <v>0</v>
      </c>
      <c r="AS23" s="0" t="n">
        <f aca="false">SUMPRODUCT((Ventas!$D$2:$D$10000=0)*(YEAR(Ventas!$A$2:$A$10000)=YEAR($A23))*(MONTH(Ventas!$A$2:$A$10000)=MONTH($A23))*(DAY(Ventas!$A$2:$A$10000)=DAY($A23)), Ventas!AT$2:AT$10000)</f>
        <v>0</v>
      </c>
      <c r="AT23" s="0" t="n">
        <f aca="false">SUMPRODUCT((Ventas!$D$2:$D$10000=0)*(YEAR(Ventas!$A$2:$A$10000)=YEAR($A23))*(MONTH(Ventas!$A$2:$A$10000)=MONTH($A23))*(DAY(Ventas!$A$2:$A$10000)=DAY($A23)), Ventas!AU$2:AU$10000)</f>
        <v>0</v>
      </c>
      <c r="AU23" s="0" t="n">
        <f aca="false">SUMPRODUCT((Ventas!$D$2:$D$10000=0)*(YEAR(Ventas!$A$2:$A$10000)=YEAR($A23))*(MONTH(Ventas!$A$2:$A$10000)=MONTH($A23))*(DAY(Ventas!$A$2:$A$10000)=DAY($A23)), Ventas!AV$2:AV$10000)</f>
        <v>0</v>
      </c>
      <c r="AV23" s="8" t="n">
        <f aca="false">SUMPRODUCT((Ventas!$D$2:$D$10000=0)*(YEAR(Ventas!$A$2:$A$10000)=YEAR($A23))*(MONTH(Ventas!$A$2:$A$10000)=MONTH($A23))*(DAY(Ventas!$A$2:$A$10000)=DAY($A23)), Ventas!AW$2:AW$10000)</f>
        <v>0</v>
      </c>
      <c r="AW23" s="0" t="n">
        <f aca="false">SUMPRODUCT((Ventas!$D$2:$D$10000=0)*(YEAR(Ventas!$A$2:$A$10000)=YEAR($A23))*(MONTH(Ventas!$A$2:$A$10000)=MONTH($A23))*(DAY(Ventas!$A$2:$A$10000)=DAY($A23)), Ventas!AX$2:AX$10000)</f>
        <v>0</v>
      </c>
      <c r="AX23" s="0" t="n">
        <f aca="false">SUMPRODUCT((Ventas!$D$2:$D$10000=0)*(YEAR(Ventas!$A$2:$A$10000)=YEAR($A23))*(MONTH(Ventas!$A$2:$A$10000)=MONTH($A23))*(DAY(Ventas!$A$2:$A$10000)=DAY($A23)), Ventas!AY$2:AY$10000)</f>
        <v>0</v>
      </c>
      <c r="AY23" s="0" t="n">
        <f aca="false">SUMPRODUCT((Ventas!$D$2:$D$10000=0)*(YEAR(Ventas!$A$2:$A$10000)=YEAR($A23))*(MONTH(Ventas!$A$2:$A$10000)=MONTH($A23))*(DAY(Ventas!$A$2:$A$10000)=DAY($A23)), Ventas!AZ$2:AZ$10000)</f>
        <v>0</v>
      </c>
      <c r="AZ23" s="8" t="n">
        <f aca="false">SUMPRODUCT((Ventas!$D$2:$D$10000=0)*(YEAR(Ventas!$A$2:$A$10000)=YEAR($A23))*(MONTH(Ventas!$A$2:$A$10000)=MONTH($A23))*(DAY(Ventas!$A$2:$A$10000)=DAY($A23)), Ventas!BA$2:BA$10000)</f>
        <v>0</v>
      </c>
      <c r="BA23" s="0" t="n">
        <f aca="false">SUMPRODUCT((Ventas!$D$2:$D$10000=0)*(YEAR(Ventas!$A$2:$A$10000)=YEAR($A23))*(MONTH(Ventas!$A$2:$A$10000)=MONTH($A23))*(DAY(Ventas!$A$2:$A$10000)=DAY($A23)), Ventas!BB$2:BB$10000)</f>
        <v>0</v>
      </c>
      <c r="BB23" s="0" t="n">
        <f aca="false">SUMPRODUCT((Ventas!$D$2:$D$10000=0)*(YEAR(Ventas!$A$2:$A$10000)=YEAR($A23))*(MONTH(Ventas!$A$2:$A$10000)=MONTH($A23))*(DAY(Ventas!$A$2:$A$10000)=DAY($A23)), Ventas!BC$2:BC$10000)</f>
        <v>0</v>
      </c>
      <c r="BC23" s="0" t="n">
        <f aca="false">SUMPRODUCT((Ventas!$D$2:$D$10000=0)*(YEAR(Ventas!$A$2:$A$10000)=YEAR($A23))*(MONTH(Ventas!$A$2:$A$10000)=MONTH($A23))*(DAY(Ventas!$A$2:$A$10000)=DAY($A23)), Ventas!BD$2:BD$10000)</f>
        <v>0</v>
      </c>
      <c r="BD23" s="8" t="n">
        <f aca="false">SUMPRODUCT((Ventas!$D$2:$D$10000=0)*(YEAR(Ventas!$A$2:$A$10000)=YEAR($A23))*(MONTH(Ventas!$A$2:$A$10000)=MONTH($A23))*(DAY(Ventas!$A$2:$A$10000)=DAY($A23)), Ventas!BE$2:BE$10000)</f>
        <v>0</v>
      </c>
      <c r="BE23" s="0" t="n">
        <f aca="false">SUMPRODUCT((Ventas!$D$2:$D$10000=0)*(YEAR(Ventas!$A$2:$A$10000)=YEAR($A23))*(MONTH(Ventas!$A$2:$A$10000)=MONTH($A23))*(DAY(Ventas!$A$2:$A$10000)=DAY($A23)), Ventas!BF$2:BF$10000)</f>
        <v>0</v>
      </c>
      <c r="BF23" s="8" t="n">
        <f aca="false">SUMPRODUCT((Ventas!$D$2:$D$10000=0)*(YEAR(Ventas!$A$2:$A$10000)=YEAR($A23))*(MONTH(Ventas!$A$2:$A$10000)=MONTH($A23))*(DAY(Ventas!$A$2:$A$10000)=DAY($A23)), Ventas!BG$2:BG$10000)</f>
        <v>0</v>
      </c>
      <c r="BG23" s="0" t="n">
        <f aca="false">SUMPRODUCT((Ventas!$D$2:$D$10000=0)*(YEAR(Ventas!$A$2:$A$10000)=YEAR($A23))*(MONTH(Ventas!$A$2:$A$10000)=MONTH($A23))*(DAY(Ventas!$A$2:$A$10000)=DAY($A23)), Ventas!BH$2:BH$10000)</f>
        <v>0</v>
      </c>
      <c r="BH23" s="0" t="n">
        <f aca="false">SUMPRODUCT((Ventas!$D$2:$D$10000=0)*(YEAR(Ventas!$A$2:$A$10000)=YEAR($A23))*(MONTH(Ventas!$A$2:$A$10000)=MONTH($A23))*(DAY(Ventas!$A$2:$A$10000)=DAY($A23)), Ventas!BI$2:BI$10000)</f>
        <v>0</v>
      </c>
      <c r="BI23" s="0" t="n">
        <f aca="false">SUMPRODUCT((Ventas!$D$2:$D$10000=0)*(YEAR(Ventas!$A$2:$A$10000)=YEAR($A23))*(MONTH(Ventas!$A$2:$A$10000)=MONTH($A23))*(DAY(Ventas!$A$2:$A$10000)=DAY($A23)), Ventas!BJ$2:BJ$10000)</f>
        <v>0</v>
      </c>
      <c r="BJ23" s="0" t="n">
        <f aca="false">SUMPRODUCT((Ventas!$D$2:$D$10000=0)*(YEAR(Ventas!$A$2:$A$10000)=YEAR($A23))*(MONTH(Ventas!$A$2:$A$10000)=MONTH($A23))*(DAY(Ventas!$A$2:$A$10000)=DAY($A23)), Ventas!BK$2:BK$10000)</f>
        <v>0</v>
      </c>
      <c r="BK23" s="0" t="n">
        <f aca="false">SUMPRODUCT((Ventas!$D$2:$D$10000=0)*(YEAR(Ventas!$A$2:$A$10000)=YEAR($A23))*(MONTH(Ventas!$A$2:$A$10000)=MONTH($A23))*(DAY(Ventas!$A$2:$A$10000)=DAY($A23)), Ventas!BL$2:BL$10000)</f>
        <v>0</v>
      </c>
      <c r="BL23" s="0" t="n">
        <f aca="false">SUMPRODUCT((Ventas!$D$2:$D$10000=0)*(YEAR(Ventas!$A$2:$A$10000)=YEAR($A23))*(MONTH(Ventas!$A$2:$A$10000)=MONTH($A23))*(DAY(Ventas!$A$2:$A$10000)=DAY($A23)), Ventas!BM$2:BM$10000)</f>
        <v>0</v>
      </c>
      <c r="BM23" s="0" t="n">
        <f aca="false">SUMPRODUCT((Ventas!$D$2:$D$10000=0)*(YEAR(Ventas!$A$2:$A$10000)=YEAR($A23))*(MONTH(Ventas!$A$2:$A$10000)=MONTH($A23))*(DAY(Ventas!$A$2:$A$10000)=DAY($A23)), Ventas!BN$2:BN$10000)</f>
        <v>0</v>
      </c>
      <c r="BN23" s="0" t="n">
        <f aca="false">SUMPRODUCT((Ventas!$D$2:$D$10000=0)*(YEAR(Ventas!$A$2:$A$10000)=YEAR($A23))*(MONTH(Ventas!$A$2:$A$10000)=MONTH($A23))*(DAY(Ventas!$A$2:$A$10000)=DAY($A23)), Ventas!BO$2:BO$10000)</f>
        <v>0</v>
      </c>
      <c r="BO23" s="0" t="n">
        <f aca="false">SUMPRODUCT((Ventas!$D$2:$D$10000=0)*(YEAR(Ventas!$A$2:$A$10000)=YEAR($A23))*(MONTH(Ventas!$A$2:$A$10000)=MONTH($A23))*(DAY(Ventas!$A$2:$A$10000)=DAY($A23)), Ventas!BP$2:BP$10000)</f>
        <v>0</v>
      </c>
      <c r="BP23" s="0" t="n">
        <f aca="false">SUMPRODUCT((Ventas!$D$2:$D$10000=0)*(YEAR(Ventas!$A$2:$A$10000)=YEAR($A23))*(MONTH(Ventas!$A$2:$A$10000)=MONTH($A23))*(DAY(Ventas!$A$2:$A$10000)=DAY($A23)), Ventas!BQ$2:BQ$10000)</f>
        <v>0</v>
      </c>
      <c r="BQ23" s="0" t="n">
        <f aca="false">SUMPRODUCT((Ventas!$D$2:$D$10000=0)*(YEAR(Ventas!$A$2:$A$10000)=YEAR($A23))*(MONTH(Ventas!$A$2:$A$10000)=MONTH($A23))*(DAY(Ventas!$A$2:$A$10000)=DAY($A23)), Ventas!BR$2:BR$10000)</f>
        <v>0</v>
      </c>
      <c r="BR23" s="0" t="n">
        <f aca="false">SUMPRODUCT((Ventas!$D$2:$D$10000=0)*(YEAR(Ventas!$A$2:$A$10000)=YEAR($A23))*(MONTH(Ventas!$A$2:$A$10000)=MONTH($A23))*(DAY(Ventas!$A$2:$A$10000)=DAY($A23)), Ventas!BS$2:BS$10000)</f>
        <v>0</v>
      </c>
      <c r="BS23" s="0" t="n">
        <f aca="false">SUMPRODUCT((Ventas!$D$2:$D$10000=0)*(YEAR(Ventas!$A$2:$A$10000)=YEAR($A23))*(MONTH(Ventas!$A$2:$A$10000)=MONTH($A23))*(DAY(Ventas!$A$2:$A$10000)=DAY($A23)), Ventas!BT$2:BT$10000)</f>
        <v>0</v>
      </c>
    </row>
    <row r="24" customFormat="false" ht="12.8" hidden="false" customHeight="false" outlineLevel="0" collapsed="false">
      <c r="A24" s="30" t="n">
        <v>42558</v>
      </c>
      <c r="B24" s="3" t="n">
        <f aca="false">SUMPRODUCT((Ventas!$D$2:$D$10000=0)*(YEAR(Ventas!$A$2:$A$10000)=YEAR($A24))*(MONTH(Ventas!$A$2:$A$10000)=MONTH($A24))*(DAY(Ventas!$A$2:$A$10000)=DAY($A24)), Ventas!$F$2:$F$10000)</f>
        <v>225.85</v>
      </c>
      <c r="C24" s="3"/>
      <c r="D24" s="3" t="n">
        <f aca="false">SUM(B24:C24)</f>
        <v>225.85</v>
      </c>
      <c r="F24" s="0" t="n">
        <f aca="false">SUMPRODUCT((Ventas!$D$2:$D$10000=0)*(YEAR(Ventas!$A$2:$A$10000)=YEAR($A24))*(MONTH(Ventas!$A$2:$A$10000)=MONTH($A24))*(DAY(Ventas!$A$2:$A$10000)=DAY($A24)), Ventas!G$2:G$10000)</f>
        <v>6</v>
      </c>
      <c r="G24" s="0" t="n">
        <f aca="false">SUMPRODUCT((Ventas!$D$2:$D$10000=0)*(YEAR(Ventas!$A$2:$A$10000)=YEAR($A24))*(MONTH(Ventas!$A$2:$A$10000)=MONTH($A24))*(DAY(Ventas!$A$2:$A$10000)=DAY($A24)), Ventas!H$2:H$10000)</f>
        <v>1</v>
      </c>
      <c r="H24" s="0" t="n">
        <f aca="false">SUMPRODUCT((Ventas!$D$2:$D$10000=0)*(YEAR(Ventas!$A$2:$A$10000)=YEAR($A24))*(MONTH(Ventas!$A$2:$A$10000)=MONTH($A24))*(DAY(Ventas!$A$2:$A$10000)=DAY($A24)), Ventas!I$2:I$10000)</f>
        <v>0</v>
      </c>
      <c r="I24" s="8" t="n">
        <f aca="false">SUMPRODUCT((Ventas!$D$2:$D$10000=0)*(YEAR(Ventas!$A$2:$A$10000)=YEAR($A24))*(MONTH(Ventas!$A$2:$A$10000)=MONTH($A24))*(DAY(Ventas!$A$2:$A$10000)=DAY($A24)), Ventas!J$2:J$10000)</f>
        <v>0</v>
      </c>
      <c r="J24" s="0" t="n">
        <f aca="false">SUMPRODUCT((Ventas!$D$2:$D$10000=0)*(YEAR(Ventas!$A$2:$A$10000)=YEAR($A24))*(MONTH(Ventas!$A$2:$A$10000)=MONTH($A24))*(DAY(Ventas!$A$2:$A$10000)=DAY($A24)), Ventas!K$2:K$10000)</f>
        <v>0</v>
      </c>
      <c r="K24" s="0" t="n">
        <f aca="false">SUMPRODUCT((Ventas!$D$2:$D$10000=0)*(YEAR(Ventas!$A$2:$A$10000)=YEAR($A24))*(MONTH(Ventas!$A$2:$A$10000)=MONTH($A24))*(DAY(Ventas!$A$2:$A$10000)=DAY($A24)), Ventas!L$2:L$10000)</f>
        <v>1</v>
      </c>
      <c r="L24" s="0" t="n">
        <f aca="false">SUMPRODUCT((Ventas!$D$2:$D$10000=0)*(YEAR(Ventas!$A$2:$A$10000)=YEAR($A24))*(MONTH(Ventas!$A$2:$A$10000)=MONTH($A24))*(DAY(Ventas!$A$2:$A$10000)=DAY($A24)), Ventas!M$2:M$10000)</f>
        <v>0</v>
      </c>
      <c r="M24" s="0" t="n">
        <f aca="false">SUMPRODUCT((Ventas!$D$2:$D$10000=0)*(YEAR(Ventas!$A$2:$A$10000)=YEAR($A24))*(MONTH(Ventas!$A$2:$A$10000)=MONTH($A24))*(DAY(Ventas!$A$2:$A$10000)=DAY($A24)), Ventas!N$2:N$10000)</f>
        <v>0</v>
      </c>
      <c r="N24" s="8" t="n">
        <f aca="false">SUMPRODUCT((Ventas!$D$2:$D$10000=0)*(YEAR(Ventas!$A$2:$A$10000)=YEAR($A24))*(MONTH(Ventas!$A$2:$A$10000)=MONTH($A24))*(DAY(Ventas!$A$2:$A$10000)=DAY($A24)), Ventas!O$2:O$10000)</f>
        <v>0</v>
      </c>
      <c r="O24" s="0" t="n">
        <f aca="false">SUMPRODUCT((Ventas!$D$2:$D$10000=0)*(YEAR(Ventas!$A$2:$A$10000)=YEAR($A24))*(MONTH(Ventas!$A$2:$A$10000)=MONTH($A24))*(DAY(Ventas!$A$2:$A$10000)=DAY($A24)), Ventas!P$2:P$10000)</f>
        <v>0</v>
      </c>
      <c r="P24" s="0" t="n">
        <f aca="false">SUMPRODUCT((Ventas!$D$2:$D$10000=0)*(YEAR(Ventas!$A$2:$A$10000)=YEAR($A24))*(MONTH(Ventas!$A$2:$A$10000)=MONTH($A24))*(DAY(Ventas!$A$2:$A$10000)=DAY($A24)), Ventas!Q$2:Q$10000)</f>
        <v>1</v>
      </c>
      <c r="Q24" s="0" t="n">
        <f aca="false">SUMPRODUCT((Ventas!$D$2:$D$10000=0)*(YEAR(Ventas!$A$2:$A$10000)=YEAR($A24))*(MONTH(Ventas!$A$2:$A$10000)=MONTH($A24))*(DAY(Ventas!$A$2:$A$10000)=DAY($A24)), Ventas!R$2:R$10000)</f>
        <v>0</v>
      </c>
      <c r="R24" s="0" t="n">
        <f aca="false">SUMPRODUCT((Ventas!$D$2:$D$10000=0)*(YEAR(Ventas!$A$2:$A$10000)=YEAR($A24))*(MONTH(Ventas!$A$2:$A$10000)=MONTH($A24))*(DAY(Ventas!$A$2:$A$10000)=DAY($A24)), Ventas!S$2:S$10000)</f>
        <v>1</v>
      </c>
      <c r="S24" s="8" t="n">
        <f aca="false">SUMPRODUCT((Ventas!$D$2:$D$10000=0)*(YEAR(Ventas!$A$2:$A$10000)=YEAR($A24))*(MONTH(Ventas!$A$2:$A$10000)=MONTH($A24))*(DAY(Ventas!$A$2:$A$10000)=DAY($A24)), Ventas!T$2:T$10000)</f>
        <v>0</v>
      </c>
      <c r="T24" s="0" t="n">
        <f aca="false">SUMPRODUCT((Ventas!$D$2:$D$10000=0)*(YEAR(Ventas!$A$2:$A$10000)=YEAR($A24))*(MONTH(Ventas!$A$2:$A$10000)=MONTH($A24))*(DAY(Ventas!$A$2:$A$10000)=DAY($A24)), Ventas!U$2:U$10000)</f>
        <v>0</v>
      </c>
      <c r="U24" s="0" t="n">
        <f aca="false">SUMPRODUCT((Ventas!$D$2:$D$10000=0)*(YEAR(Ventas!$A$2:$A$10000)=YEAR($A24))*(MONTH(Ventas!$A$2:$A$10000)=MONTH($A24))*(DAY(Ventas!$A$2:$A$10000)=DAY($A24)), Ventas!V$2:V$10000)</f>
        <v>1</v>
      </c>
      <c r="V24" s="0" t="n">
        <f aca="false">SUMPRODUCT((Ventas!$D$2:$D$10000=0)*(YEAR(Ventas!$A$2:$A$10000)=YEAR($A24))*(MONTH(Ventas!$A$2:$A$10000)=MONTH($A24))*(DAY(Ventas!$A$2:$A$10000)=DAY($A24)), Ventas!W$2:W$10000)</f>
        <v>0</v>
      </c>
      <c r="W24" s="0" t="n">
        <f aca="false">SUMPRODUCT((Ventas!$D$2:$D$10000=0)*(YEAR(Ventas!$A$2:$A$10000)=YEAR($A24))*(MONTH(Ventas!$A$2:$A$10000)=MONTH($A24))*(DAY(Ventas!$A$2:$A$10000)=DAY($A24)), Ventas!X$2:X$10000)</f>
        <v>0</v>
      </c>
      <c r="X24" s="8" t="n">
        <f aca="false">SUMPRODUCT((Ventas!$D$2:$D$10000=0)*(YEAR(Ventas!$A$2:$A$10000)=YEAR($A24))*(MONTH(Ventas!$A$2:$A$10000)=MONTH($A24))*(DAY(Ventas!$A$2:$A$10000)=DAY($A24)), Ventas!Y$2:Y$10000)</f>
        <v>0</v>
      </c>
      <c r="Y24" s="0" t="n">
        <f aca="false">SUMPRODUCT((Ventas!$D$2:$D$10000=0)*(YEAR(Ventas!$A$2:$A$10000)=YEAR($A24))*(MONTH(Ventas!$A$2:$A$10000)=MONTH($A24))*(DAY(Ventas!$A$2:$A$10000)=DAY($A24)), Ventas!Z$2:Z$10000)</f>
        <v>0</v>
      </c>
      <c r="Z24" s="0" t="n">
        <f aca="false">SUMPRODUCT((Ventas!$D$2:$D$10000=0)*(YEAR(Ventas!$A$2:$A$10000)=YEAR($A24))*(MONTH(Ventas!$A$2:$A$10000)=MONTH($A24))*(DAY(Ventas!$A$2:$A$10000)=DAY($A24)), Ventas!AA$2:AA$10000)</f>
        <v>1</v>
      </c>
      <c r="AA24" s="0" t="n">
        <f aca="false">SUMPRODUCT((Ventas!$D$2:$D$10000=0)*(YEAR(Ventas!$A$2:$A$10000)=YEAR($A24))*(MONTH(Ventas!$A$2:$A$10000)=MONTH($A24))*(DAY(Ventas!$A$2:$A$10000)=DAY($A24)), Ventas!AB$2:AB$10000)</f>
        <v>0</v>
      </c>
      <c r="AB24" s="0" t="n">
        <f aca="false">SUMPRODUCT((Ventas!$D$2:$D$10000=0)*(YEAR(Ventas!$A$2:$A$10000)=YEAR($A24))*(MONTH(Ventas!$A$2:$A$10000)=MONTH($A24))*(DAY(Ventas!$A$2:$A$10000)=DAY($A24)), Ventas!AC$2:AC$10000)</f>
        <v>0</v>
      </c>
      <c r="AC24" s="8" t="n">
        <f aca="false">SUMPRODUCT((Ventas!$D$2:$D$10000=0)*(YEAR(Ventas!$A$2:$A$10000)=YEAR($A24))*(MONTH(Ventas!$A$2:$A$10000)=MONTH($A24))*(DAY(Ventas!$A$2:$A$10000)=DAY($A24)), Ventas!AD$2:AD$10000)</f>
        <v>0</v>
      </c>
      <c r="AD24" s="0" t="n">
        <f aca="false">SUMPRODUCT((Ventas!$D$2:$D$10000=0)*(YEAR(Ventas!$A$2:$A$10000)=YEAR($A24))*(MONTH(Ventas!$A$2:$A$10000)=MONTH($A24))*(DAY(Ventas!$A$2:$A$10000)=DAY($A24)), Ventas!AE$2:AE$10000)</f>
        <v>3</v>
      </c>
      <c r="AE24" s="0" t="n">
        <f aca="false">SUMPRODUCT((Ventas!$D$2:$D$10000=0)*(YEAR(Ventas!$A$2:$A$10000)=YEAR($A24))*(MONTH(Ventas!$A$2:$A$10000)=MONTH($A24))*(DAY(Ventas!$A$2:$A$10000)=DAY($A24)), Ventas!AF$2:AF$10000)</f>
        <v>3</v>
      </c>
      <c r="AF24" s="0" t="n">
        <f aca="false">SUMPRODUCT((Ventas!$D$2:$D$10000=0)*(YEAR(Ventas!$A$2:$A$10000)=YEAR($A24))*(MONTH(Ventas!$A$2:$A$10000)=MONTH($A24))*(DAY(Ventas!$A$2:$A$10000)=DAY($A24)), Ventas!AG$2:AG$10000)</f>
        <v>1</v>
      </c>
      <c r="AG24" s="0" t="n">
        <f aca="false">SUMPRODUCT((Ventas!$D$2:$D$10000=0)*(YEAR(Ventas!$A$2:$A$10000)=YEAR($A24))*(MONTH(Ventas!$A$2:$A$10000)=MONTH($A24))*(DAY(Ventas!$A$2:$A$10000)=DAY($A24)), Ventas!AH$2:AH$10000)</f>
        <v>2</v>
      </c>
      <c r="AH24" s="8" t="n">
        <f aca="false">SUMPRODUCT((Ventas!$D$2:$D$10000=0)*(YEAR(Ventas!$A$2:$A$10000)=YEAR($A24))*(MONTH(Ventas!$A$2:$A$10000)=MONTH($A24))*(DAY(Ventas!$A$2:$A$10000)=DAY($A24)), Ventas!AI$2:AI$10000)</f>
        <v>0</v>
      </c>
      <c r="AI24" s="0" t="n">
        <f aca="false">SUMPRODUCT((Ventas!$D$2:$D$10000=0)*(YEAR(Ventas!$A$2:$A$10000)=YEAR($A24))*(MONTH(Ventas!$A$2:$A$10000)=MONTH($A24))*(DAY(Ventas!$A$2:$A$10000)=DAY($A24)), Ventas!AJ$2:AJ$10000)</f>
        <v>0</v>
      </c>
      <c r="AJ24" s="0" t="n">
        <f aca="false">SUMPRODUCT((Ventas!$D$2:$D$10000=0)*(YEAR(Ventas!$A$2:$A$10000)=YEAR($A24))*(MONTH(Ventas!$A$2:$A$10000)=MONTH($A24))*(DAY(Ventas!$A$2:$A$10000)=DAY($A24)), Ventas!AK$2:AK$10000)</f>
        <v>0</v>
      </c>
      <c r="AK24" s="8" t="n">
        <f aca="false">SUMPRODUCT((Ventas!$D$2:$D$10000=0)*(YEAR(Ventas!$A$2:$A$10000)=YEAR($A24))*(MONTH(Ventas!$A$2:$A$10000)=MONTH($A24))*(DAY(Ventas!$A$2:$A$10000)=DAY($A24)), Ventas!AL$2:AL$10000)</f>
        <v>0</v>
      </c>
      <c r="AL24" s="0" t="n">
        <f aca="false">SUMPRODUCT((Ventas!$D$2:$D$10000=0)*(YEAR(Ventas!$A$2:$A$10000)=YEAR($A24))*(MONTH(Ventas!$A$2:$A$10000)=MONTH($A24))*(DAY(Ventas!$A$2:$A$10000)=DAY($A24)), Ventas!AM$2:AM$10000)</f>
        <v>0</v>
      </c>
      <c r="AM24" s="0" t="n">
        <f aca="false">SUMPRODUCT((Ventas!$D$2:$D$10000=0)*(YEAR(Ventas!$A$2:$A$10000)=YEAR($A24))*(MONTH(Ventas!$A$2:$A$10000)=MONTH($A24))*(DAY(Ventas!$A$2:$A$10000)=DAY($A24)), Ventas!AN$2:AN$10000)</f>
        <v>0</v>
      </c>
      <c r="AN24" s="8" t="n">
        <f aca="false">SUMPRODUCT((Ventas!$D$2:$D$10000=0)*(YEAR(Ventas!$A$2:$A$10000)=YEAR($A24))*(MONTH(Ventas!$A$2:$A$10000)=MONTH($A24))*(DAY(Ventas!$A$2:$A$10000)=DAY($A24)), Ventas!AO$2:AO$10000)</f>
        <v>0</v>
      </c>
      <c r="AO24" s="0" t="n">
        <f aca="false">SUMPRODUCT((Ventas!$D$2:$D$10000=0)*(YEAR(Ventas!$A$2:$A$10000)=YEAR($A24))*(MONTH(Ventas!$A$2:$A$10000)=MONTH($A24))*(DAY(Ventas!$A$2:$A$10000)=DAY($A24)), Ventas!AP$2:AP$10000)</f>
        <v>0</v>
      </c>
      <c r="AP24" s="0" t="n">
        <f aca="false">SUMPRODUCT((Ventas!$D$2:$D$10000=0)*(YEAR(Ventas!$A$2:$A$10000)=YEAR($A24))*(MONTH(Ventas!$A$2:$A$10000)=MONTH($A24))*(DAY(Ventas!$A$2:$A$10000)=DAY($A24)), Ventas!AQ$2:AQ$10000)</f>
        <v>0</v>
      </c>
      <c r="AQ24" s="0" t="n">
        <f aca="false">SUMPRODUCT((Ventas!$D$2:$D$10000=0)*(YEAR(Ventas!$A$2:$A$10000)=YEAR($A24))*(MONTH(Ventas!$A$2:$A$10000)=MONTH($A24))*(DAY(Ventas!$A$2:$A$10000)=DAY($A24)), Ventas!AR$2:AR$10000)</f>
        <v>0</v>
      </c>
      <c r="AR24" s="8" t="n">
        <f aca="false">SUMPRODUCT((Ventas!$D$2:$D$10000=0)*(YEAR(Ventas!$A$2:$A$10000)=YEAR($A24))*(MONTH(Ventas!$A$2:$A$10000)=MONTH($A24))*(DAY(Ventas!$A$2:$A$10000)=DAY($A24)), Ventas!AS$2:AS$10000)</f>
        <v>0</v>
      </c>
      <c r="AS24" s="0" t="n">
        <f aca="false">SUMPRODUCT((Ventas!$D$2:$D$10000=0)*(YEAR(Ventas!$A$2:$A$10000)=YEAR($A24))*(MONTH(Ventas!$A$2:$A$10000)=MONTH($A24))*(DAY(Ventas!$A$2:$A$10000)=DAY($A24)), Ventas!AT$2:AT$10000)</f>
        <v>0</v>
      </c>
      <c r="AT24" s="0" t="n">
        <f aca="false">SUMPRODUCT((Ventas!$D$2:$D$10000=0)*(YEAR(Ventas!$A$2:$A$10000)=YEAR($A24))*(MONTH(Ventas!$A$2:$A$10000)=MONTH($A24))*(DAY(Ventas!$A$2:$A$10000)=DAY($A24)), Ventas!AU$2:AU$10000)</f>
        <v>0</v>
      </c>
      <c r="AU24" s="0" t="n">
        <f aca="false">SUMPRODUCT((Ventas!$D$2:$D$10000=0)*(YEAR(Ventas!$A$2:$A$10000)=YEAR($A24))*(MONTH(Ventas!$A$2:$A$10000)=MONTH($A24))*(DAY(Ventas!$A$2:$A$10000)=DAY($A24)), Ventas!AV$2:AV$10000)</f>
        <v>0</v>
      </c>
      <c r="AV24" s="8" t="n">
        <f aca="false">SUMPRODUCT((Ventas!$D$2:$D$10000=0)*(YEAR(Ventas!$A$2:$A$10000)=YEAR($A24))*(MONTH(Ventas!$A$2:$A$10000)=MONTH($A24))*(DAY(Ventas!$A$2:$A$10000)=DAY($A24)), Ventas!AW$2:AW$10000)</f>
        <v>0</v>
      </c>
      <c r="AW24" s="0" t="n">
        <f aca="false">SUMPRODUCT((Ventas!$D$2:$D$10000=0)*(YEAR(Ventas!$A$2:$A$10000)=YEAR($A24))*(MONTH(Ventas!$A$2:$A$10000)=MONTH($A24))*(DAY(Ventas!$A$2:$A$10000)=DAY($A24)), Ventas!AX$2:AX$10000)</f>
        <v>0</v>
      </c>
      <c r="AX24" s="0" t="n">
        <f aca="false">SUMPRODUCT((Ventas!$D$2:$D$10000=0)*(YEAR(Ventas!$A$2:$A$10000)=YEAR($A24))*(MONTH(Ventas!$A$2:$A$10000)=MONTH($A24))*(DAY(Ventas!$A$2:$A$10000)=DAY($A24)), Ventas!AY$2:AY$10000)</f>
        <v>0</v>
      </c>
      <c r="AY24" s="0" t="n">
        <f aca="false">SUMPRODUCT((Ventas!$D$2:$D$10000=0)*(YEAR(Ventas!$A$2:$A$10000)=YEAR($A24))*(MONTH(Ventas!$A$2:$A$10000)=MONTH($A24))*(DAY(Ventas!$A$2:$A$10000)=DAY($A24)), Ventas!AZ$2:AZ$10000)</f>
        <v>1</v>
      </c>
      <c r="AZ24" s="8" t="n">
        <f aca="false">SUMPRODUCT((Ventas!$D$2:$D$10000=0)*(YEAR(Ventas!$A$2:$A$10000)=YEAR($A24))*(MONTH(Ventas!$A$2:$A$10000)=MONTH($A24))*(DAY(Ventas!$A$2:$A$10000)=DAY($A24)), Ventas!BA$2:BA$10000)</f>
        <v>0</v>
      </c>
      <c r="BA24" s="0" t="n">
        <f aca="false">SUMPRODUCT((Ventas!$D$2:$D$10000=0)*(YEAR(Ventas!$A$2:$A$10000)=YEAR($A24))*(MONTH(Ventas!$A$2:$A$10000)=MONTH($A24))*(DAY(Ventas!$A$2:$A$10000)=DAY($A24)), Ventas!BB$2:BB$10000)</f>
        <v>0</v>
      </c>
      <c r="BB24" s="0" t="n">
        <f aca="false">SUMPRODUCT((Ventas!$D$2:$D$10000=0)*(YEAR(Ventas!$A$2:$A$10000)=YEAR($A24))*(MONTH(Ventas!$A$2:$A$10000)=MONTH($A24))*(DAY(Ventas!$A$2:$A$10000)=DAY($A24)), Ventas!BC$2:BC$10000)</f>
        <v>1</v>
      </c>
      <c r="BC24" s="0" t="n">
        <f aca="false">SUMPRODUCT((Ventas!$D$2:$D$10000=0)*(YEAR(Ventas!$A$2:$A$10000)=YEAR($A24))*(MONTH(Ventas!$A$2:$A$10000)=MONTH($A24))*(DAY(Ventas!$A$2:$A$10000)=DAY($A24)), Ventas!BD$2:BD$10000)</f>
        <v>0</v>
      </c>
      <c r="BD24" s="8" t="n">
        <f aca="false">SUMPRODUCT((Ventas!$D$2:$D$10000=0)*(YEAR(Ventas!$A$2:$A$10000)=YEAR($A24))*(MONTH(Ventas!$A$2:$A$10000)=MONTH($A24))*(DAY(Ventas!$A$2:$A$10000)=DAY($A24)), Ventas!BE$2:BE$10000)</f>
        <v>0</v>
      </c>
      <c r="BE24" s="0" t="n">
        <f aca="false">SUMPRODUCT((Ventas!$D$2:$D$10000=0)*(YEAR(Ventas!$A$2:$A$10000)=YEAR($A24))*(MONTH(Ventas!$A$2:$A$10000)=MONTH($A24))*(DAY(Ventas!$A$2:$A$10000)=DAY($A24)), Ventas!BF$2:BF$10000)</f>
        <v>0</v>
      </c>
      <c r="BF24" s="8" t="n">
        <f aca="false">SUMPRODUCT((Ventas!$D$2:$D$10000=0)*(YEAR(Ventas!$A$2:$A$10000)=YEAR($A24))*(MONTH(Ventas!$A$2:$A$10000)=MONTH($A24))*(DAY(Ventas!$A$2:$A$10000)=DAY($A24)), Ventas!BG$2:BG$10000)</f>
        <v>0</v>
      </c>
      <c r="BG24" s="0" t="n">
        <f aca="false">SUMPRODUCT((Ventas!$D$2:$D$10000=0)*(YEAR(Ventas!$A$2:$A$10000)=YEAR($A24))*(MONTH(Ventas!$A$2:$A$10000)=MONTH($A24))*(DAY(Ventas!$A$2:$A$10000)=DAY($A24)), Ventas!BH$2:BH$10000)</f>
        <v>0</v>
      </c>
      <c r="BH24" s="0" t="n">
        <f aca="false">SUMPRODUCT((Ventas!$D$2:$D$10000=0)*(YEAR(Ventas!$A$2:$A$10000)=YEAR($A24))*(MONTH(Ventas!$A$2:$A$10000)=MONTH($A24))*(DAY(Ventas!$A$2:$A$10000)=DAY($A24)), Ventas!BI$2:BI$10000)</f>
        <v>0</v>
      </c>
      <c r="BI24" s="0" t="n">
        <f aca="false">SUMPRODUCT((Ventas!$D$2:$D$10000=0)*(YEAR(Ventas!$A$2:$A$10000)=YEAR($A24))*(MONTH(Ventas!$A$2:$A$10000)=MONTH($A24))*(DAY(Ventas!$A$2:$A$10000)=DAY($A24)), Ventas!BJ$2:BJ$10000)</f>
        <v>5</v>
      </c>
      <c r="BJ24" s="0" t="n">
        <f aca="false">SUMPRODUCT((Ventas!$D$2:$D$10000=0)*(YEAR(Ventas!$A$2:$A$10000)=YEAR($A24))*(MONTH(Ventas!$A$2:$A$10000)=MONTH($A24))*(DAY(Ventas!$A$2:$A$10000)=DAY($A24)), Ventas!BK$2:BK$10000)</f>
        <v>0</v>
      </c>
      <c r="BK24" s="0" t="n">
        <f aca="false">SUMPRODUCT((Ventas!$D$2:$D$10000=0)*(YEAR(Ventas!$A$2:$A$10000)=YEAR($A24))*(MONTH(Ventas!$A$2:$A$10000)=MONTH($A24))*(DAY(Ventas!$A$2:$A$10000)=DAY($A24)), Ventas!BL$2:BL$10000)</f>
        <v>0</v>
      </c>
      <c r="BL24" s="0" t="n">
        <f aca="false">SUMPRODUCT((Ventas!$D$2:$D$10000=0)*(YEAR(Ventas!$A$2:$A$10000)=YEAR($A24))*(MONTH(Ventas!$A$2:$A$10000)=MONTH($A24))*(DAY(Ventas!$A$2:$A$10000)=DAY($A24)), Ventas!BM$2:BM$10000)</f>
        <v>0</v>
      </c>
      <c r="BM24" s="0" t="n">
        <f aca="false">SUMPRODUCT((Ventas!$D$2:$D$10000=0)*(YEAR(Ventas!$A$2:$A$10000)=YEAR($A24))*(MONTH(Ventas!$A$2:$A$10000)=MONTH($A24))*(DAY(Ventas!$A$2:$A$10000)=DAY($A24)), Ventas!BN$2:BN$10000)</f>
        <v>0</v>
      </c>
      <c r="BN24" s="0" t="n">
        <f aca="false">SUMPRODUCT((Ventas!$D$2:$D$10000=0)*(YEAR(Ventas!$A$2:$A$10000)=YEAR($A24))*(MONTH(Ventas!$A$2:$A$10000)=MONTH($A24))*(DAY(Ventas!$A$2:$A$10000)=DAY($A24)), Ventas!BO$2:BO$10000)</f>
        <v>0</v>
      </c>
      <c r="BO24" s="0" t="n">
        <f aca="false">SUMPRODUCT((Ventas!$D$2:$D$10000=0)*(YEAR(Ventas!$A$2:$A$10000)=YEAR($A24))*(MONTH(Ventas!$A$2:$A$10000)=MONTH($A24))*(DAY(Ventas!$A$2:$A$10000)=DAY($A24)), Ventas!BP$2:BP$10000)</f>
        <v>0</v>
      </c>
      <c r="BP24" s="0" t="n">
        <f aca="false">SUMPRODUCT((Ventas!$D$2:$D$10000=0)*(YEAR(Ventas!$A$2:$A$10000)=YEAR($A24))*(MONTH(Ventas!$A$2:$A$10000)=MONTH($A24))*(DAY(Ventas!$A$2:$A$10000)=DAY($A24)), Ventas!BQ$2:BQ$10000)</f>
        <v>0</v>
      </c>
      <c r="BQ24" s="0" t="n">
        <f aca="false">SUMPRODUCT((Ventas!$D$2:$D$10000=0)*(YEAR(Ventas!$A$2:$A$10000)=YEAR($A24))*(MONTH(Ventas!$A$2:$A$10000)=MONTH($A24))*(DAY(Ventas!$A$2:$A$10000)=DAY($A24)), Ventas!BR$2:BR$10000)</f>
        <v>0</v>
      </c>
      <c r="BR24" s="0" t="n">
        <f aca="false">SUMPRODUCT((Ventas!$D$2:$D$10000=0)*(YEAR(Ventas!$A$2:$A$10000)=YEAR($A24))*(MONTH(Ventas!$A$2:$A$10000)=MONTH($A24))*(DAY(Ventas!$A$2:$A$10000)=DAY($A24)), Ventas!BS$2:BS$10000)</f>
        <v>0</v>
      </c>
      <c r="BS24" s="0" t="n">
        <f aca="false">SUMPRODUCT((Ventas!$D$2:$D$10000=0)*(YEAR(Ventas!$A$2:$A$10000)=YEAR($A24))*(MONTH(Ventas!$A$2:$A$10000)=MONTH($A24))*(DAY(Ventas!$A$2:$A$10000)=DAY($A24)), Ventas!BT$2:BT$10000)</f>
        <v>0</v>
      </c>
    </row>
    <row r="25" customFormat="false" ht="12.8" hidden="false" customHeight="false" outlineLevel="0" collapsed="false">
      <c r="A25" s="30" t="n">
        <v>42559</v>
      </c>
      <c r="B25" s="3" t="n">
        <f aca="false">SUMPRODUCT((Ventas!$D$2:$D$10000=0)*(YEAR(Ventas!$A$2:$A$10000)=YEAR($A25))*(MONTH(Ventas!$A$2:$A$10000)=MONTH($A25))*(DAY(Ventas!$A$2:$A$10000)=DAY($A25)), Ventas!$F$2:$F$10000)</f>
        <v>236.75</v>
      </c>
      <c r="C25" s="3"/>
      <c r="D25" s="3" t="n">
        <f aca="false">SUM(B25:C25)</f>
        <v>236.75</v>
      </c>
      <c r="F25" s="0" t="n">
        <f aca="false">SUMPRODUCT((Ventas!$D$2:$D$10000=0)*(YEAR(Ventas!$A$2:$A$10000)=YEAR($A25))*(MONTH(Ventas!$A$2:$A$10000)=MONTH($A25))*(DAY(Ventas!$A$2:$A$10000)=DAY($A25)), Ventas!G$2:G$10000)</f>
        <v>7</v>
      </c>
      <c r="G25" s="0" t="n">
        <f aca="false">SUMPRODUCT((Ventas!$D$2:$D$10000=0)*(YEAR(Ventas!$A$2:$A$10000)=YEAR($A25))*(MONTH(Ventas!$A$2:$A$10000)=MONTH($A25))*(DAY(Ventas!$A$2:$A$10000)=DAY($A25)), Ventas!H$2:H$10000)</f>
        <v>1</v>
      </c>
      <c r="H25" s="0" t="n">
        <f aca="false">SUMPRODUCT((Ventas!$D$2:$D$10000=0)*(YEAR(Ventas!$A$2:$A$10000)=YEAR($A25))*(MONTH(Ventas!$A$2:$A$10000)=MONTH($A25))*(DAY(Ventas!$A$2:$A$10000)=DAY($A25)), Ventas!I$2:I$10000)</f>
        <v>1</v>
      </c>
      <c r="I25" s="8" t="n">
        <f aca="false">SUMPRODUCT((Ventas!$D$2:$D$10000=0)*(YEAR(Ventas!$A$2:$A$10000)=YEAR($A25))*(MONTH(Ventas!$A$2:$A$10000)=MONTH($A25))*(DAY(Ventas!$A$2:$A$10000)=DAY($A25)), Ventas!J$2:J$10000)</f>
        <v>0</v>
      </c>
      <c r="J25" s="0" t="n">
        <f aca="false">SUMPRODUCT((Ventas!$D$2:$D$10000=0)*(YEAR(Ventas!$A$2:$A$10000)=YEAR($A25))*(MONTH(Ventas!$A$2:$A$10000)=MONTH($A25))*(DAY(Ventas!$A$2:$A$10000)=DAY($A25)), Ventas!K$2:K$10000)</f>
        <v>1</v>
      </c>
      <c r="K25" s="0" t="n">
        <f aca="false">SUMPRODUCT((Ventas!$D$2:$D$10000=0)*(YEAR(Ventas!$A$2:$A$10000)=YEAR($A25))*(MONTH(Ventas!$A$2:$A$10000)=MONTH($A25))*(DAY(Ventas!$A$2:$A$10000)=DAY($A25)), Ventas!L$2:L$10000)</f>
        <v>3</v>
      </c>
      <c r="L25" s="0" t="n">
        <f aca="false">SUMPRODUCT((Ventas!$D$2:$D$10000=0)*(YEAR(Ventas!$A$2:$A$10000)=YEAR($A25))*(MONTH(Ventas!$A$2:$A$10000)=MONTH($A25))*(DAY(Ventas!$A$2:$A$10000)=DAY($A25)), Ventas!M$2:M$10000)</f>
        <v>0</v>
      </c>
      <c r="M25" s="0" t="n">
        <f aca="false">SUMPRODUCT((Ventas!$D$2:$D$10000=0)*(YEAR(Ventas!$A$2:$A$10000)=YEAR($A25))*(MONTH(Ventas!$A$2:$A$10000)=MONTH($A25))*(DAY(Ventas!$A$2:$A$10000)=DAY($A25)), Ventas!N$2:N$10000)</f>
        <v>0</v>
      </c>
      <c r="N25" s="8" t="n">
        <f aca="false">SUMPRODUCT((Ventas!$D$2:$D$10000=0)*(YEAR(Ventas!$A$2:$A$10000)=YEAR($A25))*(MONTH(Ventas!$A$2:$A$10000)=MONTH($A25))*(DAY(Ventas!$A$2:$A$10000)=DAY($A25)), Ventas!O$2:O$10000)</f>
        <v>0</v>
      </c>
      <c r="O25" s="0" t="n">
        <f aca="false">SUMPRODUCT((Ventas!$D$2:$D$10000=0)*(YEAR(Ventas!$A$2:$A$10000)=YEAR($A25))*(MONTH(Ventas!$A$2:$A$10000)=MONTH($A25))*(DAY(Ventas!$A$2:$A$10000)=DAY($A25)), Ventas!P$2:P$10000)</f>
        <v>0</v>
      </c>
      <c r="P25" s="0" t="n">
        <f aca="false">SUMPRODUCT((Ventas!$D$2:$D$10000=0)*(YEAR(Ventas!$A$2:$A$10000)=YEAR($A25))*(MONTH(Ventas!$A$2:$A$10000)=MONTH($A25))*(DAY(Ventas!$A$2:$A$10000)=DAY($A25)), Ventas!Q$2:Q$10000)</f>
        <v>0</v>
      </c>
      <c r="Q25" s="0" t="n">
        <f aca="false">SUMPRODUCT((Ventas!$D$2:$D$10000=0)*(YEAR(Ventas!$A$2:$A$10000)=YEAR($A25))*(MONTH(Ventas!$A$2:$A$10000)=MONTH($A25))*(DAY(Ventas!$A$2:$A$10000)=DAY($A25)), Ventas!R$2:R$10000)</f>
        <v>0</v>
      </c>
      <c r="R25" s="0" t="n">
        <f aca="false">SUMPRODUCT((Ventas!$D$2:$D$10000=0)*(YEAR(Ventas!$A$2:$A$10000)=YEAR($A25))*(MONTH(Ventas!$A$2:$A$10000)=MONTH($A25))*(DAY(Ventas!$A$2:$A$10000)=DAY($A25)), Ventas!S$2:S$10000)</f>
        <v>1</v>
      </c>
      <c r="S25" s="8" t="n">
        <f aca="false">SUMPRODUCT((Ventas!$D$2:$D$10000=0)*(YEAR(Ventas!$A$2:$A$10000)=YEAR($A25))*(MONTH(Ventas!$A$2:$A$10000)=MONTH($A25))*(DAY(Ventas!$A$2:$A$10000)=DAY($A25)), Ventas!T$2:T$10000)</f>
        <v>0</v>
      </c>
      <c r="T25" s="0" t="n">
        <f aca="false">SUMPRODUCT((Ventas!$D$2:$D$10000=0)*(YEAR(Ventas!$A$2:$A$10000)=YEAR($A25))*(MONTH(Ventas!$A$2:$A$10000)=MONTH($A25))*(DAY(Ventas!$A$2:$A$10000)=DAY($A25)), Ventas!U$2:U$10000)</f>
        <v>0</v>
      </c>
      <c r="U25" s="0" t="n">
        <f aca="false">SUMPRODUCT((Ventas!$D$2:$D$10000=0)*(YEAR(Ventas!$A$2:$A$10000)=YEAR($A25))*(MONTH(Ventas!$A$2:$A$10000)=MONTH($A25))*(DAY(Ventas!$A$2:$A$10000)=DAY($A25)), Ventas!V$2:V$10000)</f>
        <v>1</v>
      </c>
      <c r="V25" s="0" t="n">
        <f aca="false">SUMPRODUCT((Ventas!$D$2:$D$10000=0)*(YEAR(Ventas!$A$2:$A$10000)=YEAR($A25))*(MONTH(Ventas!$A$2:$A$10000)=MONTH($A25))*(DAY(Ventas!$A$2:$A$10000)=DAY($A25)), Ventas!W$2:W$10000)</f>
        <v>0</v>
      </c>
      <c r="W25" s="0" t="n">
        <f aca="false">SUMPRODUCT((Ventas!$D$2:$D$10000=0)*(YEAR(Ventas!$A$2:$A$10000)=YEAR($A25))*(MONTH(Ventas!$A$2:$A$10000)=MONTH($A25))*(DAY(Ventas!$A$2:$A$10000)=DAY($A25)), Ventas!X$2:X$10000)</f>
        <v>1</v>
      </c>
      <c r="X25" s="8" t="n">
        <f aca="false">SUMPRODUCT((Ventas!$D$2:$D$10000=0)*(YEAR(Ventas!$A$2:$A$10000)=YEAR($A25))*(MONTH(Ventas!$A$2:$A$10000)=MONTH($A25))*(DAY(Ventas!$A$2:$A$10000)=DAY($A25)), Ventas!Y$2:Y$10000)</f>
        <v>0</v>
      </c>
      <c r="Y25" s="0" t="n">
        <f aca="false">SUMPRODUCT((Ventas!$D$2:$D$10000=0)*(YEAR(Ventas!$A$2:$A$10000)=YEAR($A25))*(MONTH(Ventas!$A$2:$A$10000)=MONTH($A25))*(DAY(Ventas!$A$2:$A$10000)=DAY($A25)), Ventas!Z$2:Z$10000)</f>
        <v>0</v>
      </c>
      <c r="Z25" s="0" t="n">
        <f aca="false">SUMPRODUCT((Ventas!$D$2:$D$10000=0)*(YEAR(Ventas!$A$2:$A$10000)=YEAR($A25))*(MONTH(Ventas!$A$2:$A$10000)=MONTH($A25))*(DAY(Ventas!$A$2:$A$10000)=DAY($A25)), Ventas!AA$2:AA$10000)</f>
        <v>0</v>
      </c>
      <c r="AA25" s="0" t="n">
        <f aca="false">SUMPRODUCT((Ventas!$D$2:$D$10000=0)*(YEAR(Ventas!$A$2:$A$10000)=YEAR($A25))*(MONTH(Ventas!$A$2:$A$10000)=MONTH($A25))*(DAY(Ventas!$A$2:$A$10000)=DAY($A25)), Ventas!AB$2:AB$10000)</f>
        <v>0</v>
      </c>
      <c r="AB25" s="0" t="n">
        <f aca="false">SUMPRODUCT((Ventas!$D$2:$D$10000=0)*(YEAR(Ventas!$A$2:$A$10000)=YEAR($A25))*(MONTH(Ventas!$A$2:$A$10000)=MONTH($A25))*(DAY(Ventas!$A$2:$A$10000)=DAY($A25)), Ventas!AC$2:AC$10000)</f>
        <v>0</v>
      </c>
      <c r="AC25" s="8" t="n">
        <f aca="false">SUMPRODUCT((Ventas!$D$2:$D$10000=0)*(YEAR(Ventas!$A$2:$A$10000)=YEAR($A25))*(MONTH(Ventas!$A$2:$A$10000)=MONTH($A25))*(DAY(Ventas!$A$2:$A$10000)=DAY($A25)), Ventas!AD$2:AD$10000)</f>
        <v>0</v>
      </c>
      <c r="AD25" s="0" t="n">
        <f aca="false">SUMPRODUCT((Ventas!$D$2:$D$10000=0)*(YEAR(Ventas!$A$2:$A$10000)=YEAR($A25))*(MONTH(Ventas!$A$2:$A$10000)=MONTH($A25))*(DAY(Ventas!$A$2:$A$10000)=DAY($A25)), Ventas!AE$2:AE$10000)</f>
        <v>0</v>
      </c>
      <c r="AE25" s="0" t="n">
        <f aca="false">SUMPRODUCT((Ventas!$D$2:$D$10000=0)*(YEAR(Ventas!$A$2:$A$10000)=YEAR($A25))*(MONTH(Ventas!$A$2:$A$10000)=MONTH($A25))*(DAY(Ventas!$A$2:$A$10000)=DAY($A25)), Ventas!AF$2:AF$10000)</f>
        <v>3</v>
      </c>
      <c r="AF25" s="0" t="n">
        <f aca="false">SUMPRODUCT((Ventas!$D$2:$D$10000=0)*(YEAR(Ventas!$A$2:$A$10000)=YEAR($A25))*(MONTH(Ventas!$A$2:$A$10000)=MONTH($A25))*(DAY(Ventas!$A$2:$A$10000)=DAY($A25)), Ventas!AG$2:AG$10000)</f>
        <v>1</v>
      </c>
      <c r="AG25" s="0" t="n">
        <f aca="false">SUMPRODUCT((Ventas!$D$2:$D$10000=0)*(YEAR(Ventas!$A$2:$A$10000)=YEAR($A25))*(MONTH(Ventas!$A$2:$A$10000)=MONTH($A25))*(DAY(Ventas!$A$2:$A$10000)=DAY($A25)), Ventas!AH$2:AH$10000)</f>
        <v>2</v>
      </c>
      <c r="AH25" s="8" t="n">
        <f aca="false">SUMPRODUCT((Ventas!$D$2:$D$10000=0)*(YEAR(Ventas!$A$2:$A$10000)=YEAR($A25))*(MONTH(Ventas!$A$2:$A$10000)=MONTH($A25))*(DAY(Ventas!$A$2:$A$10000)=DAY($A25)), Ventas!AI$2:AI$10000)</f>
        <v>0</v>
      </c>
      <c r="AI25" s="0" t="n">
        <f aca="false">SUMPRODUCT((Ventas!$D$2:$D$10000=0)*(YEAR(Ventas!$A$2:$A$10000)=YEAR($A25))*(MONTH(Ventas!$A$2:$A$10000)=MONTH($A25))*(DAY(Ventas!$A$2:$A$10000)=DAY($A25)), Ventas!AJ$2:AJ$10000)</f>
        <v>0</v>
      </c>
      <c r="AJ25" s="0" t="n">
        <f aca="false">SUMPRODUCT((Ventas!$D$2:$D$10000=0)*(YEAR(Ventas!$A$2:$A$10000)=YEAR($A25))*(MONTH(Ventas!$A$2:$A$10000)=MONTH($A25))*(DAY(Ventas!$A$2:$A$10000)=DAY($A25)), Ventas!AK$2:AK$10000)</f>
        <v>0</v>
      </c>
      <c r="AK25" s="8" t="n">
        <f aca="false">SUMPRODUCT((Ventas!$D$2:$D$10000=0)*(YEAR(Ventas!$A$2:$A$10000)=YEAR($A25))*(MONTH(Ventas!$A$2:$A$10000)=MONTH($A25))*(DAY(Ventas!$A$2:$A$10000)=DAY($A25)), Ventas!AL$2:AL$10000)</f>
        <v>0</v>
      </c>
      <c r="AL25" s="0" t="n">
        <f aca="false">SUMPRODUCT((Ventas!$D$2:$D$10000=0)*(YEAR(Ventas!$A$2:$A$10000)=YEAR($A25))*(MONTH(Ventas!$A$2:$A$10000)=MONTH($A25))*(DAY(Ventas!$A$2:$A$10000)=DAY($A25)), Ventas!AM$2:AM$10000)</f>
        <v>0</v>
      </c>
      <c r="AM25" s="0" t="n">
        <f aca="false">SUMPRODUCT((Ventas!$D$2:$D$10000=0)*(YEAR(Ventas!$A$2:$A$10000)=YEAR($A25))*(MONTH(Ventas!$A$2:$A$10000)=MONTH($A25))*(DAY(Ventas!$A$2:$A$10000)=DAY($A25)), Ventas!AN$2:AN$10000)</f>
        <v>0</v>
      </c>
      <c r="AN25" s="8" t="n">
        <f aca="false">SUMPRODUCT((Ventas!$D$2:$D$10000=0)*(YEAR(Ventas!$A$2:$A$10000)=YEAR($A25))*(MONTH(Ventas!$A$2:$A$10000)=MONTH($A25))*(DAY(Ventas!$A$2:$A$10000)=DAY($A25)), Ventas!AO$2:AO$10000)</f>
        <v>0</v>
      </c>
      <c r="AO25" s="0" t="n">
        <f aca="false">SUMPRODUCT((Ventas!$D$2:$D$10000=0)*(YEAR(Ventas!$A$2:$A$10000)=YEAR($A25))*(MONTH(Ventas!$A$2:$A$10000)=MONTH($A25))*(DAY(Ventas!$A$2:$A$10000)=DAY($A25)), Ventas!AP$2:AP$10000)</f>
        <v>0</v>
      </c>
      <c r="AP25" s="0" t="n">
        <f aca="false">SUMPRODUCT((Ventas!$D$2:$D$10000=0)*(YEAR(Ventas!$A$2:$A$10000)=YEAR($A25))*(MONTH(Ventas!$A$2:$A$10000)=MONTH($A25))*(DAY(Ventas!$A$2:$A$10000)=DAY($A25)), Ventas!AQ$2:AQ$10000)</f>
        <v>0</v>
      </c>
      <c r="AQ25" s="0" t="n">
        <f aca="false">SUMPRODUCT((Ventas!$D$2:$D$10000=0)*(YEAR(Ventas!$A$2:$A$10000)=YEAR($A25))*(MONTH(Ventas!$A$2:$A$10000)=MONTH($A25))*(DAY(Ventas!$A$2:$A$10000)=DAY($A25)), Ventas!AR$2:AR$10000)</f>
        <v>1</v>
      </c>
      <c r="AR25" s="8" t="n">
        <f aca="false">SUMPRODUCT((Ventas!$D$2:$D$10000=0)*(YEAR(Ventas!$A$2:$A$10000)=YEAR($A25))*(MONTH(Ventas!$A$2:$A$10000)=MONTH($A25))*(DAY(Ventas!$A$2:$A$10000)=DAY($A25)), Ventas!AS$2:AS$10000)</f>
        <v>0</v>
      </c>
      <c r="AS25" s="0" t="n">
        <f aca="false">SUMPRODUCT((Ventas!$D$2:$D$10000=0)*(YEAR(Ventas!$A$2:$A$10000)=YEAR($A25))*(MONTH(Ventas!$A$2:$A$10000)=MONTH($A25))*(DAY(Ventas!$A$2:$A$10000)=DAY($A25)), Ventas!AT$2:AT$10000)</f>
        <v>0</v>
      </c>
      <c r="AT25" s="0" t="n">
        <f aca="false">SUMPRODUCT((Ventas!$D$2:$D$10000=0)*(YEAR(Ventas!$A$2:$A$10000)=YEAR($A25))*(MONTH(Ventas!$A$2:$A$10000)=MONTH($A25))*(DAY(Ventas!$A$2:$A$10000)=DAY($A25)), Ventas!AU$2:AU$10000)</f>
        <v>0</v>
      </c>
      <c r="AU25" s="0" t="n">
        <f aca="false">SUMPRODUCT((Ventas!$D$2:$D$10000=0)*(YEAR(Ventas!$A$2:$A$10000)=YEAR($A25))*(MONTH(Ventas!$A$2:$A$10000)=MONTH($A25))*(DAY(Ventas!$A$2:$A$10000)=DAY($A25)), Ventas!AV$2:AV$10000)</f>
        <v>0</v>
      </c>
      <c r="AV25" s="8" t="n">
        <f aca="false">SUMPRODUCT((Ventas!$D$2:$D$10000=0)*(YEAR(Ventas!$A$2:$A$10000)=YEAR($A25))*(MONTH(Ventas!$A$2:$A$10000)=MONTH($A25))*(DAY(Ventas!$A$2:$A$10000)=DAY($A25)), Ventas!AW$2:AW$10000)</f>
        <v>0</v>
      </c>
      <c r="AW25" s="0" t="n">
        <f aca="false">SUMPRODUCT((Ventas!$D$2:$D$10000=0)*(YEAR(Ventas!$A$2:$A$10000)=YEAR($A25))*(MONTH(Ventas!$A$2:$A$10000)=MONTH($A25))*(DAY(Ventas!$A$2:$A$10000)=DAY($A25)), Ventas!AX$2:AX$10000)</f>
        <v>0</v>
      </c>
      <c r="AX25" s="0" t="n">
        <f aca="false">SUMPRODUCT((Ventas!$D$2:$D$10000=0)*(YEAR(Ventas!$A$2:$A$10000)=YEAR($A25))*(MONTH(Ventas!$A$2:$A$10000)=MONTH($A25))*(DAY(Ventas!$A$2:$A$10000)=DAY($A25)), Ventas!AY$2:AY$10000)</f>
        <v>0</v>
      </c>
      <c r="AY25" s="0" t="n">
        <f aca="false">SUMPRODUCT((Ventas!$D$2:$D$10000=0)*(YEAR(Ventas!$A$2:$A$10000)=YEAR($A25))*(MONTH(Ventas!$A$2:$A$10000)=MONTH($A25))*(DAY(Ventas!$A$2:$A$10000)=DAY($A25)), Ventas!AZ$2:AZ$10000)</f>
        <v>0</v>
      </c>
      <c r="AZ25" s="8" t="n">
        <f aca="false">SUMPRODUCT((Ventas!$D$2:$D$10000=0)*(YEAR(Ventas!$A$2:$A$10000)=YEAR($A25))*(MONTH(Ventas!$A$2:$A$10000)=MONTH($A25))*(DAY(Ventas!$A$2:$A$10000)=DAY($A25)), Ventas!BA$2:BA$10000)</f>
        <v>0</v>
      </c>
      <c r="BA25" s="0" t="n">
        <f aca="false">SUMPRODUCT((Ventas!$D$2:$D$10000=0)*(YEAR(Ventas!$A$2:$A$10000)=YEAR($A25))*(MONTH(Ventas!$A$2:$A$10000)=MONTH($A25))*(DAY(Ventas!$A$2:$A$10000)=DAY($A25)), Ventas!BB$2:BB$10000)</f>
        <v>0</v>
      </c>
      <c r="BB25" s="0" t="n">
        <f aca="false">SUMPRODUCT((Ventas!$D$2:$D$10000=0)*(YEAR(Ventas!$A$2:$A$10000)=YEAR($A25))*(MONTH(Ventas!$A$2:$A$10000)=MONTH($A25))*(DAY(Ventas!$A$2:$A$10000)=DAY($A25)), Ventas!BC$2:BC$10000)</f>
        <v>0</v>
      </c>
      <c r="BC25" s="0" t="n">
        <f aca="false">SUMPRODUCT((Ventas!$D$2:$D$10000=0)*(YEAR(Ventas!$A$2:$A$10000)=YEAR($A25))*(MONTH(Ventas!$A$2:$A$10000)=MONTH($A25))*(DAY(Ventas!$A$2:$A$10000)=DAY($A25)), Ventas!BD$2:BD$10000)</f>
        <v>0</v>
      </c>
      <c r="BD25" s="8" t="n">
        <f aca="false">SUMPRODUCT((Ventas!$D$2:$D$10000=0)*(YEAR(Ventas!$A$2:$A$10000)=YEAR($A25))*(MONTH(Ventas!$A$2:$A$10000)=MONTH($A25))*(DAY(Ventas!$A$2:$A$10000)=DAY($A25)), Ventas!BE$2:BE$10000)</f>
        <v>0</v>
      </c>
      <c r="BE25" s="0" t="n">
        <f aca="false">SUMPRODUCT((Ventas!$D$2:$D$10000=0)*(YEAR(Ventas!$A$2:$A$10000)=YEAR($A25))*(MONTH(Ventas!$A$2:$A$10000)=MONTH($A25))*(DAY(Ventas!$A$2:$A$10000)=DAY($A25)), Ventas!BF$2:BF$10000)</f>
        <v>1</v>
      </c>
      <c r="BF25" s="8" t="n">
        <f aca="false">SUMPRODUCT((Ventas!$D$2:$D$10000=0)*(YEAR(Ventas!$A$2:$A$10000)=YEAR($A25))*(MONTH(Ventas!$A$2:$A$10000)=MONTH($A25))*(DAY(Ventas!$A$2:$A$10000)=DAY($A25)), Ventas!BG$2:BG$10000)</f>
        <v>0</v>
      </c>
      <c r="BG25" s="0" t="n">
        <f aca="false">SUMPRODUCT((Ventas!$D$2:$D$10000=0)*(YEAR(Ventas!$A$2:$A$10000)=YEAR($A25))*(MONTH(Ventas!$A$2:$A$10000)=MONTH($A25))*(DAY(Ventas!$A$2:$A$10000)=DAY($A25)), Ventas!BH$2:BH$10000)</f>
        <v>0</v>
      </c>
      <c r="BH25" s="0" t="n">
        <f aca="false">SUMPRODUCT((Ventas!$D$2:$D$10000=0)*(YEAR(Ventas!$A$2:$A$10000)=YEAR($A25))*(MONTH(Ventas!$A$2:$A$10000)=MONTH($A25))*(DAY(Ventas!$A$2:$A$10000)=DAY($A25)), Ventas!BI$2:BI$10000)</f>
        <v>1</v>
      </c>
      <c r="BI25" s="0" t="n">
        <f aca="false">SUMPRODUCT((Ventas!$D$2:$D$10000=0)*(YEAR(Ventas!$A$2:$A$10000)=YEAR($A25))*(MONTH(Ventas!$A$2:$A$10000)=MONTH($A25))*(DAY(Ventas!$A$2:$A$10000)=DAY($A25)), Ventas!BJ$2:BJ$10000)</f>
        <v>0</v>
      </c>
      <c r="BJ25" s="0" t="n">
        <f aca="false">SUMPRODUCT((Ventas!$D$2:$D$10000=0)*(YEAR(Ventas!$A$2:$A$10000)=YEAR($A25))*(MONTH(Ventas!$A$2:$A$10000)=MONTH($A25))*(DAY(Ventas!$A$2:$A$10000)=DAY($A25)), Ventas!BK$2:BK$10000)</f>
        <v>0</v>
      </c>
      <c r="BK25" s="0" t="n">
        <f aca="false">SUMPRODUCT((Ventas!$D$2:$D$10000=0)*(YEAR(Ventas!$A$2:$A$10000)=YEAR($A25))*(MONTH(Ventas!$A$2:$A$10000)=MONTH($A25))*(DAY(Ventas!$A$2:$A$10000)=DAY($A25)), Ventas!BL$2:BL$10000)</f>
        <v>0</v>
      </c>
      <c r="BL25" s="0" t="n">
        <f aca="false">SUMPRODUCT((Ventas!$D$2:$D$10000=0)*(YEAR(Ventas!$A$2:$A$10000)=YEAR($A25))*(MONTH(Ventas!$A$2:$A$10000)=MONTH($A25))*(DAY(Ventas!$A$2:$A$10000)=DAY($A25)), Ventas!BM$2:BM$10000)</f>
        <v>0</v>
      </c>
      <c r="BM25" s="0" t="n">
        <f aca="false">SUMPRODUCT((Ventas!$D$2:$D$10000=0)*(YEAR(Ventas!$A$2:$A$10000)=YEAR($A25))*(MONTH(Ventas!$A$2:$A$10000)=MONTH($A25))*(DAY(Ventas!$A$2:$A$10000)=DAY($A25)), Ventas!BN$2:BN$10000)</f>
        <v>0</v>
      </c>
      <c r="BN25" s="0" t="n">
        <f aca="false">SUMPRODUCT((Ventas!$D$2:$D$10000=0)*(YEAR(Ventas!$A$2:$A$10000)=YEAR($A25))*(MONTH(Ventas!$A$2:$A$10000)=MONTH($A25))*(DAY(Ventas!$A$2:$A$10000)=DAY($A25)), Ventas!BO$2:BO$10000)</f>
        <v>0</v>
      </c>
      <c r="BO25" s="0" t="n">
        <f aca="false">SUMPRODUCT((Ventas!$D$2:$D$10000=0)*(YEAR(Ventas!$A$2:$A$10000)=YEAR($A25))*(MONTH(Ventas!$A$2:$A$10000)=MONTH($A25))*(DAY(Ventas!$A$2:$A$10000)=DAY($A25)), Ventas!BP$2:BP$10000)</f>
        <v>0</v>
      </c>
      <c r="BP25" s="0" t="n">
        <f aca="false">SUMPRODUCT((Ventas!$D$2:$D$10000=0)*(YEAR(Ventas!$A$2:$A$10000)=YEAR($A25))*(MONTH(Ventas!$A$2:$A$10000)=MONTH($A25))*(DAY(Ventas!$A$2:$A$10000)=DAY($A25)), Ventas!BQ$2:BQ$10000)</f>
        <v>0</v>
      </c>
      <c r="BQ25" s="0" t="n">
        <f aca="false">SUMPRODUCT((Ventas!$D$2:$D$10000=0)*(YEAR(Ventas!$A$2:$A$10000)=YEAR($A25))*(MONTH(Ventas!$A$2:$A$10000)=MONTH($A25))*(DAY(Ventas!$A$2:$A$10000)=DAY($A25)), Ventas!BR$2:BR$10000)</f>
        <v>0</v>
      </c>
      <c r="BR25" s="0" t="n">
        <f aca="false">SUMPRODUCT((Ventas!$D$2:$D$10000=0)*(YEAR(Ventas!$A$2:$A$10000)=YEAR($A25))*(MONTH(Ventas!$A$2:$A$10000)=MONTH($A25))*(DAY(Ventas!$A$2:$A$10000)=DAY($A25)), Ventas!BS$2:BS$10000)</f>
        <v>1</v>
      </c>
      <c r="BS25" s="0" t="n">
        <f aca="false">SUMPRODUCT((Ventas!$D$2:$D$10000=0)*(YEAR(Ventas!$A$2:$A$10000)=YEAR($A25))*(MONTH(Ventas!$A$2:$A$10000)=MONTH($A25))*(DAY(Ventas!$A$2:$A$10000)=DAY($A25)), Ventas!BT$2:BT$10000)</f>
        <v>0</v>
      </c>
    </row>
    <row r="26" customFormat="false" ht="12.8" hidden="false" customHeight="false" outlineLevel="0" collapsed="false">
      <c r="A26" s="30" t="n">
        <v>42560</v>
      </c>
      <c r="B26" s="3" t="n">
        <f aca="false">SUMPRODUCT((Ventas!$D$2:$D$10000=0)*(YEAR(Ventas!$A$2:$A$10000)=YEAR($A26))*(MONTH(Ventas!$A$2:$A$10000)=MONTH($A26))*(DAY(Ventas!$A$2:$A$10000)=DAY($A26)), Ventas!$F$2:$F$10000)</f>
        <v>220.55</v>
      </c>
      <c r="C26" s="3"/>
      <c r="D26" s="3" t="n">
        <f aca="false">SUM(B26:C26)</f>
        <v>220.55</v>
      </c>
      <c r="F26" s="0" t="n">
        <f aca="false">SUMPRODUCT((Ventas!$D$2:$D$10000=0)*(YEAR(Ventas!$A$2:$A$10000)=YEAR($A26))*(MONTH(Ventas!$A$2:$A$10000)=MONTH($A26))*(DAY(Ventas!$A$2:$A$10000)=DAY($A26)), Ventas!G$2:G$10000)</f>
        <v>4</v>
      </c>
      <c r="G26" s="0" t="n">
        <f aca="false">SUMPRODUCT((Ventas!$D$2:$D$10000=0)*(YEAR(Ventas!$A$2:$A$10000)=YEAR($A26))*(MONTH(Ventas!$A$2:$A$10000)=MONTH($A26))*(DAY(Ventas!$A$2:$A$10000)=DAY($A26)), Ventas!H$2:H$10000)</f>
        <v>2</v>
      </c>
      <c r="H26" s="0" t="n">
        <f aca="false">SUMPRODUCT((Ventas!$D$2:$D$10000=0)*(YEAR(Ventas!$A$2:$A$10000)=YEAR($A26))*(MONTH(Ventas!$A$2:$A$10000)=MONTH($A26))*(DAY(Ventas!$A$2:$A$10000)=DAY($A26)), Ventas!I$2:I$10000)</f>
        <v>2</v>
      </c>
      <c r="I26" s="8" t="n">
        <f aca="false">SUMPRODUCT((Ventas!$D$2:$D$10000=0)*(YEAR(Ventas!$A$2:$A$10000)=YEAR($A26))*(MONTH(Ventas!$A$2:$A$10000)=MONTH($A26))*(DAY(Ventas!$A$2:$A$10000)=DAY($A26)), Ventas!J$2:J$10000)</f>
        <v>0</v>
      </c>
      <c r="J26" s="0" t="n">
        <f aca="false">SUMPRODUCT((Ventas!$D$2:$D$10000=0)*(YEAR(Ventas!$A$2:$A$10000)=YEAR($A26))*(MONTH(Ventas!$A$2:$A$10000)=MONTH($A26))*(DAY(Ventas!$A$2:$A$10000)=DAY($A26)), Ventas!K$2:K$10000)</f>
        <v>0</v>
      </c>
      <c r="K26" s="0" t="n">
        <f aca="false">SUMPRODUCT((Ventas!$D$2:$D$10000=0)*(YEAR(Ventas!$A$2:$A$10000)=YEAR($A26))*(MONTH(Ventas!$A$2:$A$10000)=MONTH($A26))*(DAY(Ventas!$A$2:$A$10000)=DAY($A26)), Ventas!L$2:L$10000)</f>
        <v>1</v>
      </c>
      <c r="L26" s="0" t="n">
        <f aca="false">SUMPRODUCT((Ventas!$D$2:$D$10000=0)*(YEAR(Ventas!$A$2:$A$10000)=YEAR($A26))*(MONTH(Ventas!$A$2:$A$10000)=MONTH($A26))*(DAY(Ventas!$A$2:$A$10000)=DAY($A26)), Ventas!M$2:M$10000)</f>
        <v>0</v>
      </c>
      <c r="M26" s="0" t="n">
        <f aca="false">SUMPRODUCT((Ventas!$D$2:$D$10000=0)*(YEAR(Ventas!$A$2:$A$10000)=YEAR($A26))*(MONTH(Ventas!$A$2:$A$10000)=MONTH($A26))*(DAY(Ventas!$A$2:$A$10000)=DAY($A26)), Ventas!N$2:N$10000)</f>
        <v>0</v>
      </c>
      <c r="N26" s="8" t="n">
        <f aca="false">SUMPRODUCT((Ventas!$D$2:$D$10000=0)*(YEAR(Ventas!$A$2:$A$10000)=YEAR($A26))*(MONTH(Ventas!$A$2:$A$10000)=MONTH($A26))*(DAY(Ventas!$A$2:$A$10000)=DAY($A26)), Ventas!O$2:O$10000)</f>
        <v>0</v>
      </c>
      <c r="O26" s="0" t="n">
        <f aca="false">SUMPRODUCT((Ventas!$D$2:$D$10000=0)*(YEAR(Ventas!$A$2:$A$10000)=YEAR($A26))*(MONTH(Ventas!$A$2:$A$10000)=MONTH($A26))*(DAY(Ventas!$A$2:$A$10000)=DAY($A26)), Ventas!P$2:P$10000)</f>
        <v>0</v>
      </c>
      <c r="P26" s="0" t="n">
        <f aca="false">SUMPRODUCT((Ventas!$D$2:$D$10000=0)*(YEAR(Ventas!$A$2:$A$10000)=YEAR($A26))*(MONTH(Ventas!$A$2:$A$10000)=MONTH($A26))*(DAY(Ventas!$A$2:$A$10000)=DAY($A26)), Ventas!Q$2:Q$10000)</f>
        <v>0</v>
      </c>
      <c r="Q26" s="0" t="n">
        <f aca="false">SUMPRODUCT((Ventas!$D$2:$D$10000=0)*(YEAR(Ventas!$A$2:$A$10000)=YEAR($A26))*(MONTH(Ventas!$A$2:$A$10000)=MONTH($A26))*(DAY(Ventas!$A$2:$A$10000)=DAY($A26)), Ventas!R$2:R$10000)</f>
        <v>0</v>
      </c>
      <c r="R26" s="0" t="n">
        <f aca="false">SUMPRODUCT((Ventas!$D$2:$D$10000=0)*(YEAR(Ventas!$A$2:$A$10000)=YEAR($A26))*(MONTH(Ventas!$A$2:$A$10000)=MONTH($A26))*(DAY(Ventas!$A$2:$A$10000)=DAY($A26)), Ventas!S$2:S$10000)</f>
        <v>0</v>
      </c>
      <c r="S26" s="8" t="n">
        <f aca="false">SUMPRODUCT((Ventas!$D$2:$D$10000=0)*(YEAR(Ventas!$A$2:$A$10000)=YEAR($A26))*(MONTH(Ventas!$A$2:$A$10000)=MONTH($A26))*(DAY(Ventas!$A$2:$A$10000)=DAY($A26)), Ventas!T$2:T$10000)</f>
        <v>0</v>
      </c>
      <c r="T26" s="0" t="n">
        <f aca="false">SUMPRODUCT((Ventas!$D$2:$D$10000=0)*(YEAR(Ventas!$A$2:$A$10000)=YEAR($A26))*(MONTH(Ventas!$A$2:$A$10000)=MONTH($A26))*(DAY(Ventas!$A$2:$A$10000)=DAY($A26)), Ventas!U$2:U$10000)</f>
        <v>1</v>
      </c>
      <c r="U26" s="0" t="n">
        <f aca="false">SUMPRODUCT((Ventas!$D$2:$D$10000=0)*(YEAR(Ventas!$A$2:$A$10000)=YEAR($A26))*(MONTH(Ventas!$A$2:$A$10000)=MONTH($A26))*(DAY(Ventas!$A$2:$A$10000)=DAY($A26)), Ventas!V$2:V$10000)</f>
        <v>1</v>
      </c>
      <c r="V26" s="0" t="n">
        <f aca="false">SUMPRODUCT((Ventas!$D$2:$D$10000=0)*(YEAR(Ventas!$A$2:$A$10000)=YEAR($A26))*(MONTH(Ventas!$A$2:$A$10000)=MONTH($A26))*(DAY(Ventas!$A$2:$A$10000)=DAY($A26)), Ventas!W$2:W$10000)</f>
        <v>0</v>
      </c>
      <c r="W26" s="0" t="n">
        <f aca="false">SUMPRODUCT((Ventas!$D$2:$D$10000=0)*(YEAR(Ventas!$A$2:$A$10000)=YEAR($A26))*(MONTH(Ventas!$A$2:$A$10000)=MONTH($A26))*(DAY(Ventas!$A$2:$A$10000)=DAY($A26)), Ventas!X$2:X$10000)</f>
        <v>0</v>
      </c>
      <c r="X26" s="8" t="n">
        <f aca="false">SUMPRODUCT((Ventas!$D$2:$D$10000=0)*(YEAR(Ventas!$A$2:$A$10000)=YEAR($A26))*(MONTH(Ventas!$A$2:$A$10000)=MONTH($A26))*(DAY(Ventas!$A$2:$A$10000)=DAY($A26)), Ventas!Y$2:Y$10000)</f>
        <v>0</v>
      </c>
      <c r="Y26" s="0" t="n">
        <f aca="false">SUMPRODUCT((Ventas!$D$2:$D$10000=0)*(YEAR(Ventas!$A$2:$A$10000)=YEAR($A26))*(MONTH(Ventas!$A$2:$A$10000)=MONTH($A26))*(DAY(Ventas!$A$2:$A$10000)=DAY($A26)), Ventas!Z$2:Z$10000)</f>
        <v>1</v>
      </c>
      <c r="Z26" s="0" t="n">
        <f aca="false">SUMPRODUCT((Ventas!$D$2:$D$10000=0)*(YEAR(Ventas!$A$2:$A$10000)=YEAR($A26))*(MONTH(Ventas!$A$2:$A$10000)=MONTH($A26))*(DAY(Ventas!$A$2:$A$10000)=DAY($A26)), Ventas!AA$2:AA$10000)</f>
        <v>1</v>
      </c>
      <c r="AA26" s="0" t="n">
        <f aca="false">SUMPRODUCT((Ventas!$D$2:$D$10000=0)*(YEAR(Ventas!$A$2:$A$10000)=YEAR($A26))*(MONTH(Ventas!$A$2:$A$10000)=MONTH($A26))*(DAY(Ventas!$A$2:$A$10000)=DAY($A26)), Ventas!AB$2:AB$10000)</f>
        <v>0</v>
      </c>
      <c r="AB26" s="0" t="n">
        <f aca="false">SUMPRODUCT((Ventas!$D$2:$D$10000=0)*(YEAR(Ventas!$A$2:$A$10000)=YEAR($A26))*(MONTH(Ventas!$A$2:$A$10000)=MONTH($A26))*(DAY(Ventas!$A$2:$A$10000)=DAY($A26)), Ventas!AC$2:AC$10000)</f>
        <v>0</v>
      </c>
      <c r="AC26" s="8" t="n">
        <f aca="false">SUMPRODUCT((Ventas!$D$2:$D$10000=0)*(YEAR(Ventas!$A$2:$A$10000)=YEAR($A26))*(MONTH(Ventas!$A$2:$A$10000)=MONTH($A26))*(DAY(Ventas!$A$2:$A$10000)=DAY($A26)), Ventas!AD$2:AD$10000)</f>
        <v>0</v>
      </c>
      <c r="AD26" s="0" t="n">
        <f aca="false">SUMPRODUCT((Ventas!$D$2:$D$10000=0)*(YEAR(Ventas!$A$2:$A$10000)=YEAR($A26))*(MONTH(Ventas!$A$2:$A$10000)=MONTH($A26))*(DAY(Ventas!$A$2:$A$10000)=DAY($A26)), Ventas!AE$2:AE$10000)</f>
        <v>2</v>
      </c>
      <c r="AE26" s="0" t="n">
        <f aca="false">SUMPRODUCT((Ventas!$D$2:$D$10000=0)*(YEAR(Ventas!$A$2:$A$10000)=YEAR($A26))*(MONTH(Ventas!$A$2:$A$10000)=MONTH($A26))*(DAY(Ventas!$A$2:$A$10000)=DAY($A26)), Ventas!AF$2:AF$10000)</f>
        <v>1</v>
      </c>
      <c r="AF26" s="0" t="n">
        <f aca="false">SUMPRODUCT((Ventas!$D$2:$D$10000=0)*(YEAR(Ventas!$A$2:$A$10000)=YEAR($A26))*(MONTH(Ventas!$A$2:$A$10000)=MONTH($A26))*(DAY(Ventas!$A$2:$A$10000)=DAY($A26)), Ventas!AG$2:AG$10000)</f>
        <v>0</v>
      </c>
      <c r="AG26" s="0" t="n">
        <f aca="false">SUMPRODUCT((Ventas!$D$2:$D$10000=0)*(YEAR(Ventas!$A$2:$A$10000)=YEAR($A26))*(MONTH(Ventas!$A$2:$A$10000)=MONTH($A26))*(DAY(Ventas!$A$2:$A$10000)=DAY($A26)), Ventas!AH$2:AH$10000)</f>
        <v>0</v>
      </c>
      <c r="AH26" s="8" t="n">
        <f aca="false">SUMPRODUCT((Ventas!$D$2:$D$10000=0)*(YEAR(Ventas!$A$2:$A$10000)=YEAR($A26))*(MONTH(Ventas!$A$2:$A$10000)=MONTH($A26))*(DAY(Ventas!$A$2:$A$10000)=DAY($A26)), Ventas!AI$2:AI$10000)</f>
        <v>0</v>
      </c>
      <c r="AI26" s="0" t="n">
        <f aca="false">SUMPRODUCT((Ventas!$D$2:$D$10000=0)*(YEAR(Ventas!$A$2:$A$10000)=YEAR($A26))*(MONTH(Ventas!$A$2:$A$10000)=MONTH($A26))*(DAY(Ventas!$A$2:$A$10000)=DAY($A26)), Ventas!AJ$2:AJ$10000)</f>
        <v>0</v>
      </c>
      <c r="AJ26" s="0" t="n">
        <f aca="false">SUMPRODUCT((Ventas!$D$2:$D$10000=0)*(YEAR(Ventas!$A$2:$A$10000)=YEAR($A26))*(MONTH(Ventas!$A$2:$A$10000)=MONTH($A26))*(DAY(Ventas!$A$2:$A$10000)=DAY($A26)), Ventas!AK$2:AK$10000)</f>
        <v>0</v>
      </c>
      <c r="AK26" s="8" t="n">
        <f aca="false">SUMPRODUCT((Ventas!$D$2:$D$10000=0)*(YEAR(Ventas!$A$2:$A$10000)=YEAR($A26))*(MONTH(Ventas!$A$2:$A$10000)=MONTH($A26))*(DAY(Ventas!$A$2:$A$10000)=DAY($A26)), Ventas!AL$2:AL$10000)</f>
        <v>0</v>
      </c>
      <c r="AL26" s="0" t="n">
        <f aca="false">SUMPRODUCT((Ventas!$D$2:$D$10000=0)*(YEAR(Ventas!$A$2:$A$10000)=YEAR($A26))*(MONTH(Ventas!$A$2:$A$10000)=MONTH($A26))*(DAY(Ventas!$A$2:$A$10000)=DAY($A26)), Ventas!AM$2:AM$10000)</f>
        <v>0</v>
      </c>
      <c r="AM26" s="0" t="n">
        <f aca="false">SUMPRODUCT((Ventas!$D$2:$D$10000=0)*(YEAR(Ventas!$A$2:$A$10000)=YEAR($A26))*(MONTH(Ventas!$A$2:$A$10000)=MONTH($A26))*(DAY(Ventas!$A$2:$A$10000)=DAY($A26)), Ventas!AN$2:AN$10000)</f>
        <v>1</v>
      </c>
      <c r="AN26" s="8" t="n">
        <f aca="false">SUMPRODUCT((Ventas!$D$2:$D$10000=0)*(YEAR(Ventas!$A$2:$A$10000)=YEAR($A26))*(MONTH(Ventas!$A$2:$A$10000)=MONTH($A26))*(DAY(Ventas!$A$2:$A$10000)=DAY($A26)), Ventas!AO$2:AO$10000)</f>
        <v>0</v>
      </c>
      <c r="AO26" s="0" t="n">
        <f aca="false">SUMPRODUCT((Ventas!$D$2:$D$10000=0)*(YEAR(Ventas!$A$2:$A$10000)=YEAR($A26))*(MONTH(Ventas!$A$2:$A$10000)=MONTH($A26))*(DAY(Ventas!$A$2:$A$10000)=DAY($A26)), Ventas!AP$2:AP$10000)</f>
        <v>0</v>
      </c>
      <c r="AP26" s="0" t="n">
        <f aca="false">SUMPRODUCT((Ventas!$D$2:$D$10000=0)*(YEAR(Ventas!$A$2:$A$10000)=YEAR($A26))*(MONTH(Ventas!$A$2:$A$10000)=MONTH($A26))*(DAY(Ventas!$A$2:$A$10000)=DAY($A26)), Ventas!AQ$2:AQ$10000)</f>
        <v>0</v>
      </c>
      <c r="AQ26" s="0" t="n">
        <f aca="false">SUMPRODUCT((Ventas!$D$2:$D$10000=0)*(YEAR(Ventas!$A$2:$A$10000)=YEAR($A26))*(MONTH(Ventas!$A$2:$A$10000)=MONTH($A26))*(DAY(Ventas!$A$2:$A$10000)=DAY($A26)), Ventas!AR$2:AR$10000)</f>
        <v>0</v>
      </c>
      <c r="AR26" s="8" t="n">
        <f aca="false">SUMPRODUCT((Ventas!$D$2:$D$10000=0)*(YEAR(Ventas!$A$2:$A$10000)=YEAR($A26))*(MONTH(Ventas!$A$2:$A$10000)=MONTH($A26))*(DAY(Ventas!$A$2:$A$10000)=DAY($A26)), Ventas!AS$2:AS$10000)</f>
        <v>0</v>
      </c>
      <c r="AS26" s="0" t="n">
        <f aca="false">SUMPRODUCT((Ventas!$D$2:$D$10000=0)*(YEAR(Ventas!$A$2:$A$10000)=YEAR($A26))*(MONTH(Ventas!$A$2:$A$10000)=MONTH($A26))*(DAY(Ventas!$A$2:$A$10000)=DAY($A26)), Ventas!AT$2:AT$10000)</f>
        <v>0</v>
      </c>
      <c r="AT26" s="0" t="n">
        <f aca="false">SUMPRODUCT((Ventas!$D$2:$D$10000=0)*(YEAR(Ventas!$A$2:$A$10000)=YEAR($A26))*(MONTH(Ventas!$A$2:$A$10000)=MONTH($A26))*(DAY(Ventas!$A$2:$A$10000)=DAY($A26)), Ventas!AU$2:AU$10000)</f>
        <v>0</v>
      </c>
      <c r="AU26" s="0" t="n">
        <f aca="false">SUMPRODUCT((Ventas!$D$2:$D$10000=0)*(YEAR(Ventas!$A$2:$A$10000)=YEAR($A26))*(MONTH(Ventas!$A$2:$A$10000)=MONTH($A26))*(DAY(Ventas!$A$2:$A$10000)=DAY($A26)), Ventas!AV$2:AV$10000)</f>
        <v>0</v>
      </c>
      <c r="AV26" s="8" t="n">
        <f aca="false">SUMPRODUCT((Ventas!$D$2:$D$10000=0)*(YEAR(Ventas!$A$2:$A$10000)=YEAR($A26))*(MONTH(Ventas!$A$2:$A$10000)=MONTH($A26))*(DAY(Ventas!$A$2:$A$10000)=DAY($A26)), Ventas!AW$2:AW$10000)</f>
        <v>0</v>
      </c>
      <c r="AW26" s="0" t="n">
        <f aca="false">SUMPRODUCT((Ventas!$D$2:$D$10000=0)*(YEAR(Ventas!$A$2:$A$10000)=YEAR($A26))*(MONTH(Ventas!$A$2:$A$10000)=MONTH($A26))*(DAY(Ventas!$A$2:$A$10000)=DAY($A26)), Ventas!AX$2:AX$10000)</f>
        <v>0</v>
      </c>
      <c r="AX26" s="0" t="n">
        <f aca="false">SUMPRODUCT((Ventas!$D$2:$D$10000=0)*(YEAR(Ventas!$A$2:$A$10000)=YEAR($A26))*(MONTH(Ventas!$A$2:$A$10000)=MONTH($A26))*(DAY(Ventas!$A$2:$A$10000)=DAY($A26)), Ventas!AY$2:AY$10000)</f>
        <v>0</v>
      </c>
      <c r="AY26" s="0" t="n">
        <f aca="false">SUMPRODUCT((Ventas!$D$2:$D$10000=0)*(YEAR(Ventas!$A$2:$A$10000)=YEAR($A26))*(MONTH(Ventas!$A$2:$A$10000)=MONTH($A26))*(DAY(Ventas!$A$2:$A$10000)=DAY($A26)), Ventas!AZ$2:AZ$10000)</f>
        <v>0</v>
      </c>
      <c r="AZ26" s="8" t="n">
        <f aca="false">SUMPRODUCT((Ventas!$D$2:$D$10000=0)*(YEAR(Ventas!$A$2:$A$10000)=YEAR($A26))*(MONTH(Ventas!$A$2:$A$10000)=MONTH($A26))*(DAY(Ventas!$A$2:$A$10000)=DAY($A26)), Ventas!BA$2:BA$10000)</f>
        <v>0</v>
      </c>
      <c r="BA26" s="0" t="n">
        <f aca="false">SUMPRODUCT((Ventas!$D$2:$D$10000=0)*(YEAR(Ventas!$A$2:$A$10000)=YEAR($A26))*(MONTH(Ventas!$A$2:$A$10000)=MONTH($A26))*(DAY(Ventas!$A$2:$A$10000)=DAY($A26)), Ventas!BB$2:BB$10000)</f>
        <v>0</v>
      </c>
      <c r="BB26" s="0" t="n">
        <f aca="false">SUMPRODUCT((Ventas!$D$2:$D$10000=0)*(YEAR(Ventas!$A$2:$A$10000)=YEAR($A26))*(MONTH(Ventas!$A$2:$A$10000)=MONTH($A26))*(DAY(Ventas!$A$2:$A$10000)=DAY($A26)), Ventas!BC$2:BC$10000)</f>
        <v>0</v>
      </c>
      <c r="BC26" s="0" t="n">
        <f aca="false">SUMPRODUCT((Ventas!$D$2:$D$10000=0)*(YEAR(Ventas!$A$2:$A$10000)=YEAR($A26))*(MONTH(Ventas!$A$2:$A$10000)=MONTH($A26))*(DAY(Ventas!$A$2:$A$10000)=DAY($A26)), Ventas!BD$2:BD$10000)</f>
        <v>0</v>
      </c>
      <c r="BD26" s="8" t="n">
        <f aca="false">SUMPRODUCT((Ventas!$D$2:$D$10000=0)*(YEAR(Ventas!$A$2:$A$10000)=YEAR($A26))*(MONTH(Ventas!$A$2:$A$10000)=MONTH($A26))*(DAY(Ventas!$A$2:$A$10000)=DAY($A26)), Ventas!BE$2:BE$10000)</f>
        <v>0</v>
      </c>
      <c r="BE26" s="0" t="n">
        <f aca="false">SUMPRODUCT((Ventas!$D$2:$D$10000=0)*(YEAR(Ventas!$A$2:$A$10000)=YEAR($A26))*(MONTH(Ventas!$A$2:$A$10000)=MONTH($A26))*(DAY(Ventas!$A$2:$A$10000)=DAY($A26)), Ventas!BF$2:BF$10000)</f>
        <v>0</v>
      </c>
      <c r="BF26" s="8" t="n">
        <f aca="false">SUMPRODUCT((Ventas!$D$2:$D$10000=0)*(YEAR(Ventas!$A$2:$A$10000)=YEAR($A26))*(MONTH(Ventas!$A$2:$A$10000)=MONTH($A26))*(DAY(Ventas!$A$2:$A$10000)=DAY($A26)), Ventas!BG$2:BG$10000)</f>
        <v>0</v>
      </c>
      <c r="BG26" s="0" t="n">
        <f aca="false">SUMPRODUCT((Ventas!$D$2:$D$10000=0)*(YEAR(Ventas!$A$2:$A$10000)=YEAR($A26))*(MONTH(Ventas!$A$2:$A$10000)=MONTH($A26))*(DAY(Ventas!$A$2:$A$10000)=DAY($A26)), Ventas!BH$2:BH$10000)</f>
        <v>2</v>
      </c>
      <c r="BH26" s="0" t="n">
        <f aca="false">SUMPRODUCT((Ventas!$D$2:$D$10000=0)*(YEAR(Ventas!$A$2:$A$10000)=YEAR($A26))*(MONTH(Ventas!$A$2:$A$10000)=MONTH($A26))*(DAY(Ventas!$A$2:$A$10000)=DAY($A26)), Ventas!BI$2:BI$10000)</f>
        <v>0</v>
      </c>
      <c r="BI26" s="0" t="n">
        <f aca="false">SUMPRODUCT((Ventas!$D$2:$D$10000=0)*(YEAR(Ventas!$A$2:$A$10000)=YEAR($A26))*(MONTH(Ventas!$A$2:$A$10000)=MONTH($A26))*(DAY(Ventas!$A$2:$A$10000)=DAY($A26)), Ventas!BJ$2:BJ$10000)</f>
        <v>0</v>
      </c>
      <c r="BJ26" s="0" t="n">
        <f aca="false">SUMPRODUCT((Ventas!$D$2:$D$10000=0)*(YEAR(Ventas!$A$2:$A$10000)=YEAR($A26))*(MONTH(Ventas!$A$2:$A$10000)=MONTH($A26))*(DAY(Ventas!$A$2:$A$10000)=DAY($A26)), Ventas!BK$2:BK$10000)</f>
        <v>0</v>
      </c>
      <c r="BK26" s="0" t="n">
        <f aca="false">SUMPRODUCT((Ventas!$D$2:$D$10000=0)*(YEAR(Ventas!$A$2:$A$10000)=YEAR($A26))*(MONTH(Ventas!$A$2:$A$10000)=MONTH($A26))*(DAY(Ventas!$A$2:$A$10000)=DAY($A26)), Ventas!BL$2:BL$10000)</f>
        <v>0</v>
      </c>
      <c r="BL26" s="0" t="n">
        <f aca="false">SUMPRODUCT((Ventas!$D$2:$D$10000=0)*(YEAR(Ventas!$A$2:$A$10000)=YEAR($A26))*(MONTH(Ventas!$A$2:$A$10000)=MONTH($A26))*(DAY(Ventas!$A$2:$A$10000)=DAY($A26)), Ventas!BM$2:BM$10000)</f>
        <v>0</v>
      </c>
      <c r="BM26" s="0" t="n">
        <f aca="false">SUMPRODUCT((Ventas!$D$2:$D$10000=0)*(YEAR(Ventas!$A$2:$A$10000)=YEAR($A26))*(MONTH(Ventas!$A$2:$A$10000)=MONTH($A26))*(DAY(Ventas!$A$2:$A$10000)=DAY($A26)), Ventas!BN$2:BN$10000)</f>
        <v>0</v>
      </c>
      <c r="BN26" s="0" t="n">
        <f aca="false">SUMPRODUCT((Ventas!$D$2:$D$10000=0)*(YEAR(Ventas!$A$2:$A$10000)=YEAR($A26))*(MONTH(Ventas!$A$2:$A$10000)=MONTH($A26))*(DAY(Ventas!$A$2:$A$10000)=DAY($A26)), Ventas!BO$2:BO$10000)</f>
        <v>0</v>
      </c>
      <c r="BO26" s="0" t="n">
        <f aca="false">SUMPRODUCT((Ventas!$D$2:$D$10000=0)*(YEAR(Ventas!$A$2:$A$10000)=YEAR($A26))*(MONTH(Ventas!$A$2:$A$10000)=MONTH($A26))*(DAY(Ventas!$A$2:$A$10000)=DAY($A26)), Ventas!BP$2:BP$10000)</f>
        <v>0</v>
      </c>
      <c r="BP26" s="0" t="n">
        <f aca="false">SUMPRODUCT((Ventas!$D$2:$D$10000=0)*(YEAR(Ventas!$A$2:$A$10000)=YEAR($A26))*(MONTH(Ventas!$A$2:$A$10000)=MONTH($A26))*(DAY(Ventas!$A$2:$A$10000)=DAY($A26)), Ventas!BQ$2:BQ$10000)</f>
        <v>0</v>
      </c>
      <c r="BQ26" s="0" t="n">
        <f aca="false">SUMPRODUCT((Ventas!$D$2:$D$10000=0)*(YEAR(Ventas!$A$2:$A$10000)=YEAR($A26))*(MONTH(Ventas!$A$2:$A$10000)=MONTH($A26))*(DAY(Ventas!$A$2:$A$10000)=DAY($A26)), Ventas!BR$2:BR$10000)</f>
        <v>0</v>
      </c>
      <c r="BR26" s="0" t="n">
        <f aca="false">SUMPRODUCT((Ventas!$D$2:$D$10000=0)*(YEAR(Ventas!$A$2:$A$10000)=YEAR($A26))*(MONTH(Ventas!$A$2:$A$10000)=MONTH($A26))*(DAY(Ventas!$A$2:$A$10000)=DAY($A26)), Ventas!BS$2:BS$10000)</f>
        <v>0</v>
      </c>
      <c r="BS26" s="0" t="n">
        <f aca="false">SUMPRODUCT((Ventas!$D$2:$D$10000=0)*(YEAR(Ventas!$A$2:$A$10000)=YEAR($A26))*(MONTH(Ventas!$A$2:$A$10000)=MONTH($A26))*(DAY(Ventas!$A$2:$A$10000)=DAY($A26)), Ventas!BT$2:BT$10000)</f>
        <v>2</v>
      </c>
    </row>
    <row r="27" customFormat="false" ht="12.8" hidden="false" customHeight="false" outlineLevel="0" collapsed="false">
      <c r="A27" s="30" t="n">
        <v>42561</v>
      </c>
      <c r="B27" s="3" t="n">
        <f aca="false">SUMPRODUCT((Ventas!$D$2:$D$10000=0)*(YEAR(Ventas!$A$2:$A$10000)=YEAR($A27))*(MONTH(Ventas!$A$2:$A$10000)=MONTH($A27))*(DAY(Ventas!$A$2:$A$10000)=DAY($A27)), Ventas!$F$2:$F$10000)</f>
        <v>134.25</v>
      </c>
      <c r="C27" s="3"/>
      <c r="D27" s="3" t="n">
        <f aca="false">SUM(B27:C27)</f>
        <v>134.25</v>
      </c>
      <c r="F27" s="0" t="n">
        <f aca="false">SUMPRODUCT((Ventas!$D$2:$D$10000=0)*(YEAR(Ventas!$A$2:$A$10000)=YEAR($A27))*(MONTH(Ventas!$A$2:$A$10000)=MONTH($A27))*(DAY(Ventas!$A$2:$A$10000)=DAY($A27)), Ventas!G$2:G$10000)</f>
        <v>2</v>
      </c>
      <c r="G27" s="0" t="n">
        <f aca="false">SUMPRODUCT((Ventas!$D$2:$D$10000=0)*(YEAR(Ventas!$A$2:$A$10000)=YEAR($A27))*(MONTH(Ventas!$A$2:$A$10000)=MONTH($A27))*(DAY(Ventas!$A$2:$A$10000)=DAY($A27)), Ventas!H$2:H$10000)</f>
        <v>0</v>
      </c>
      <c r="H27" s="0" t="n">
        <f aca="false">SUMPRODUCT((Ventas!$D$2:$D$10000=0)*(YEAR(Ventas!$A$2:$A$10000)=YEAR($A27))*(MONTH(Ventas!$A$2:$A$10000)=MONTH($A27))*(DAY(Ventas!$A$2:$A$10000)=DAY($A27)), Ventas!I$2:I$10000)</f>
        <v>0</v>
      </c>
      <c r="I27" s="8" t="n">
        <f aca="false">SUMPRODUCT((Ventas!$D$2:$D$10000=0)*(YEAR(Ventas!$A$2:$A$10000)=YEAR($A27))*(MONTH(Ventas!$A$2:$A$10000)=MONTH($A27))*(DAY(Ventas!$A$2:$A$10000)=DAY($A27)), Ventas!J$2:J$10000)</f>
        <v>0</v>
      </c>
      <c r="J27" s="0" t="n">
        <f aca="false">SUMPRODUCT((Ventas!$D$2:$D$10000=0)*(YEAR(Ventas!$A$2:$A$10000)=YEAR($A27))*(MONTH(Ventas!$A$2:$A$10000)=MONTH($A27))*(DAY(Ventas!$A$2:$A$10000)=DAY($A27)), Ventas!K$2:K$10000)</f>
        <v>2</v>
      </c>
      <c r="K27" s="0" t="n">
        <f aca="false">SUMPRODUCT((Ventas!$D$2:$D$10000=0)*(YEAR(Ventas!$A$2:$A$10000)=YEAR($A27))*(MONTH(Ventas!$A$2:$A$10000)=MONTH($A27))*(DAY(Ventas!$A$2:$A$10000)=DAY($A27)), Ventas!L$2:L$10000)</f>
        <v>0</v>
      </c>
      <c r="L27" s="0" t="n">
        <f aca="false">SUMPRODUCT((Ventas!$D$2:$D$10000=0)*(YEAR(Ventas!$A$2:$A$10000)=YEAR($A27))*(MONTH(Ventas!$A$2:$A$10000)=MONTH($A27))*(DAY(Ventas!$A$2:$A$10000)=DAY($A27)), Ventas!M$2:M$10000)</f>
        <v>1</v>
      </c>
      <c r="M27" s="0" t="n">
        <f aca="false">SUMPRODUCT((Ventas!$D$2:$D$10000=0)*(YEAR(Ventas!$A$2:$A$10000)=YEAR($A27))*(MONTH(Ventas!$A$2:$A$10000)=MONTH($A27))*(DAY(Ventas!$A$2:$A$10000)=DAY($A27)), Ventas!N$2:N$10000)</f>
        <v>1</v>
      </c>
      <c r="N27" s="8" t="n">
        <f aca="false">SUMPRODUCT((Ventas!$D$2:$D$10000=0)*(YEAR(Ventas!$A$2:$A$10000)=YEAR($A27))*(MONTH(Ventas!$A$2:$A$10000)=MONTH($A27))*(DAY(Ventas!$A$2:$A$10000)=DAY($A27)), Ventas!O$2:O$10000)</f>
        <v>0</v>
      </c>
      <c r="O27" s="0" t="n">
        <f aca="false">SUMPRODUCT((Ventas!$D$2:$D$10000=0)*(YEAR(Ventas!$A$2:$A$10000)=YEAR($A27))*(MONTH(Ventas!$A$2:$A$10000)=MONTH($A27))*(DAY(Ventas!$A$2:$A$10000)=DAY($A27)), Ventas!P$2:P$10000)</f>
        <v>0</v>
      </c>
      <c r="P27" s="0" t="n">
        <f aca="false">SUMPRODUCT((Ventas!$D$2:$D$10000=0)*(YEAR(Ventas!$A$2:$A$10000)=YEAR($A27))*(MONTH(Ventas!$A$2:$A$10000)=MONTH($A27))*(DAY(Ventas!$A$2:$A$10000)=DAY($A27)), Ventas!Q$2:Q$10000)</f>
        <v>2</v>
      </c>
      <c r="Q27" s="0" t="n">
        <f aca="false">SUMPRODUCT((Ventas!$D$2:$D$10000=0)*(YEAR(Ventas!$A$2:$A$10000)=YEAR($A27))*(MONTH(Ventas!$A$2:$A$10000)=MONTH($A27))*(DAY(Ventas!$A$2:$A$10000)=DAY($A27)), Ventas!R$2:R$10000)</f>
        <v>1</v>
      </c>
      <c r="R27" s="0" t="n">
        <f aca="false">SUMPRODUCT((Ventas!$D$2:$D$10000=0)*(YEAR(Ventas!$A$2:$A$10000)=YEAR($A27))*(MONTH(Ventas!$A$2:$A$10000)=MONTH($A27))*(DAY(Ventas!$A$2:$A$10000)=DAY($A27)), Ventas!S$2:S$10000)</f>
        <v>0</v>
      </c>
      <c r="S27" s="8" t="n">
        <f aca="false">SUMPRODUCT((Ventas!$D$2:$D$10000=0)*(YEAR(Ventas!$A$2:$A$10000)=YEAR($A27))*(MONTH(Ventas!$A$2:$A$10000)=MONTH($A27))*(DAY(Ventas!$A$2:$A$10000)=DAY($A27)), Ventas!T$2:T$10000)</f>
        <v>0</v>
      </c>
      <c r="T27" s="0" t="n">
        <f aca="false">SUMPRODUCT((Ventas!$D$2:$D$10000=0)*(YEAR(Ventas!$A$2:$A$10000)=YEAR($A27))*(MONTH(Ventas!$A$2:$A$10000)=MONTH($A27))*(DAY(Ventas!$A$2:$A$10000)=DAY($A27)), Ventas!U$2:U$10000)</f>
        <v>1</v>
      </c>
      <c r="U27" s="0" t="n">
        <f aca="false">SUMPRODUCT((Ventas!$D$2:$D$10000=0)*(YEAR(Ventas!$A$2:$A$10000)=YEAR($A27))*(MONTH(Ventas!$A$2:$A$10000)=MONTH($A27))*(DAY(Ventas!$A$2:$A$10000)=DAY($A27)), Ventas!V$2:V$10000)</f>
        <v>0</v>
      </c>
      <c r="V27" s="0" t="n">
        <f aca="false">SUMPRODUCT((Ventas!$D$2:$D$10000=0)*(YEAR(Ventas!$A$2:$A$10000)=YEAR($A27))*(MONTH(Ventas!$A$2:$A$10000)=MONTH($A27))*(DAY(Ventas!$A$2:$A$10000)=DAY($A27)), Ventas!W$2:W$10000)</f>
        <v>0</v>
      </c>
      <c r="W27" s="0" t="n">
        <f aca="false">SUMPRODUCT((Ventas!$D$2:$D$10000=0)*(YEAR(Ventas!$A$2:$A$10000)=YEAR($A27))*(MONTH(Ventas!$A$2:$A$10000)=MONTH($A27))*(DAY(Ventas!$A$2:$A$10000)=DAY($A27)), Ventas!X$2:X$10000)</f>
        <v>0</v>
      </c>
      <c r="X27" s="8" t="n">
        <f aca="false">SUMPRODUCT((Ventas!$D$2:$D$10000=0)*(YEAR(Ventas!$A$2:$A$10000)=YEAR($A27))*(MONTH(Ventas!$A$2:$A$10000)=MONTH($A27))*(DAY(Ventas!$A$2:$A$10000)=DAY($A27)), Ventas!Y$2:Y$10000)</f>
        <v>0</v>
      </c>
      <c r="Y27" s="0" t="n">
        <f aca="false">SUMPRODUCT((Ventas!$D$2:$D$10000=0)*(YEAR(Ventas!$A$2:$A$10000)=YEAR($A27))*(MONTH(Ventas!$A$2:$A$10000)=MONTH($A27))*(DAY(Ventas!$A$2:$A$10000)=DAY($A27)), Ventas!Z$2:Z$10000)</f>
        <v>0</v>
      </c>
      <c r="Z27" s="0" t="n">
        <f aca="false">SUMPRODUCT((Ventas!$D$2:$D$10000=0)*(YEAR(Ventas!$A$2:$A$10000)=YEAR($A27))*(MONTH(Ventas!$A$2:$A$10000)=MONTH($A27))*(DAY(Ventas!$A$2:$A$10000)=DAY($A27)), Ventas!AA$2:AA$10000)</f>
        <v>1</v>
      </c>
      <c r="AA27" s="0" t="n">
        <f aca="false">SUMPRODUCT((Ventas!$D$2:$D$10000=0)*(YEAR(Ventas!$A$2:$A$10000)=YEAR($A27))*(MONTH(Ventas!$A$2:$A$10000)=MONTH($A27))*(DAY(Ventas!$A$2:$A$10000)=DAY($A27)), Ventas!AB$2:AB$10000)</f>
        <v>0</v>
      </c>
      <c r="AB27" s="0" t="n">
        <f aca="false">SUMPRODUCT((Ventas!$D$2:$D$10000=0)*(YEAR(Ventas!$A$2:$A$10000)=YEAR($A27))*(MONTH(Ventas!$A$2:$A$10000)=MONTH($A27))*(DAY(Ventas!$A$2:$A$10000)=DAY($A27)), Ventas!AC$2:AC$10000)</f>
        <v>0</v>
      </c>
      <c r="AC27" s="8" t="n">
        <f aca="false">SUMPRODUCT((Ventas!$D$2:$D$10000=0)*(YEAR(Ventas!$A$2:$A$10000)=YEAR($A27))*(MONTH(Ventas!$A$2:$A$10000)=MONTH($A27))*(DAY(Ventas!$A$2:$A$10000)=DAY($A27)), Ventas!AD$2:AD$10000)</f>
        <v>0</v>
      </c>
      <c r="AD27" s="0" t="n">
        <f aca="false">SUMPRODUCT((Ventas!$D$2:$D$10000=0)*(YEAR(Ventas!$A$2:$A$10000)=YEAR($A27))*(MONTH(Ventas!$A$2:$A$10000)=MONTH($A27))*(DAY(Ventas!$A$2:$A$10000)=DAY($A27)), Ventas!AE$2:AE$10000)</f>
        <v>0</v>
      </c>
      <c r="AE27" s="0" t="n">
        <f aca="false">SUMPRODUCT((Ventas!$D$2:$D$10000=0)*(YEAR(Ventas!$A$2:$A$10000)=YEAR($A27))*(MONTH(Ventas!$A$2:$A$10000)=MONTH($A27))*(DAY(Ventas!$A$2:$A$10000)=DAY($A27)), Ventas!AF$2:AF$10000)</f>
        <v>0</v>
      </c>
      <c r="AF27" s="0" t="n">
        <f aca="false">SUMPRODUCT((Ventas!$D$2:$D$10000=0)*(YEAR(Ventas!$A$2:$A$10000)=YEAR($A27))*(MONTH(Ventas!$A$2:$A$10000)=MONTH($A27))*(DAY(Ventas!$A$2:$A$10000)=DAY($A27)), Ventas!AG$2:AG$10000)</f>
        <v>0</v>
      </c>
      <c r="AG27" s="0" t="n">
        <f aca="false">SUMPRODUCT((Ventas!$D$2:$D$10000=0)*(YEAR(Ventas!$A$2:$A$10000)=YEAR($A27))*(MONTH(Ventas!$A$2:$A$10000)=MONTH($A27))*(DAY(Ventas!$A$2:$A$10000)=DAY($A27)), Ventas!AH$2:AH$10000)</f>
        <v>2</v>
      </c>
      <c r="AH27" s="8" t="n">
        <f aca="false">SUMPRODUCT((Ventas!$D$2:$D$10000=0)*(YEAR(Ventas!$A$2:$A$10000)=YEAR($A27))*(MONTH(Ventas!$A$2:$A$10000)=MONTH($A27))*(DAY(Ventas!$A$2:$A$10000)=DAY($A27)), Ventas!AI$2:AI$10000)</f>
        <v>0</v>
      </c>
      <c r="AI27" s="0" t="n">
        <f aca="false">SUMPRODUCT((Ventas!$D$2:$D$10000=0)*(YEAR(Ventas!$A$2:$A$10000)=YEAR($A27))*(MONTH(Ventas!$A$2:$A$10000)=MONTH($A27))*(DAY(Ventas!$A$2:$A$10000)=DAY($A27)), Ventas!AJ$2:AJ$10000)</f>
        <v>0</v>
      </c>
      <c r="AJ27" s="0" t="n">
        <f aca="false">SUMPRODUCT((Ventas!$D$2:$D$10000=0)*(YEAR(Ventas!$A$2:$A$10000)=YEAR($A27))*(MONTH(Ventas!$A$2:$A$10000)=MONTH($A27))*(DAY(Ventas!$A$2:$A$10000)=DAY($A27)), Ventas!AK$2:AK$10000)</f>
        <v>0</v>
      </c>
      <c r="AK27" s="8" t="n">
        <f aca="false">SUMPRODUCT((Ventas!$D$2:$D$10000=0)*(YEAR(Ventas!$A$2:$A$10000)=YEAR($A27))*(MONTH(Ventas!$A$2:$A$10000)=MONTH($A27))*(DAY(Ventas!$A$2:$A$10000)=DAY($A27)), Ventas!AL$2:AL$10000)</f>
        <v>0</v>
      </c>
      <c r="AL27" s="0" t="n">
        <f aca="false">SUMPRODUCT((Ventas!$D$2:$D$10000=0)*(YEAR(Ventas!$A$2:$A$10000)=YEAR($A27))*(MONTH(Ventas!$A$2:$A$10000)=MONTH($A27))*(DAY(Ventas!$A$2:$A$10000)=DAY($A27)), Ventas!AM$2:AM$10000)</f>
        <v>1</v>
      </c>
      <c r="AM27" s="0" t="n">
        <f aca="false">SUMPRODUCT((Ventas!$D$2:$D$10000=0)*(YEAR(Ventas!$A$2:$A$10000)=YEAR($A27))*(MONTH(Ventas!$A$2:$A$10000)=MONTH($A27))*(DAY(Ventas!$A$2:$A$10000)=DAY($A27)), Ventas!AN$2:AN$10000)</f>
        <v>0</v>
      </c>
      <c r="AN27" s="8" t="n">
        <f aca="false">SUMPRODUCT((Ventas!$D$2:$D$10000=0)*(YEAR(Ventas!$A$2:$A$10000)=YEAR($A27))*(MONTH(Ventas!$A$2:$A$10000)=MONTH($A27))*(DAY(Ventas!$A$2:$A$10000)=DAY($A27)), Ventas!AO$2:AO$10000)</f>
        <v>0</v>
      </c>
      <c r="AO27" s="0" t="n">
        <f aca="false">SUMPRODUCT((Ventas!$D$2:$D$10000=0)*(YEAR(Ventas!$A$2:$A$10000)=YEAR($A27))*(MONTH(Ventas!$A$2:$A$10000)=MONTH($A27))*(DAY(Ventas!$A$2:$A$10000)=DAY($A27)), Ventas!AP$2:AP$10000)</f>
        <v>0</v>
      </c>
      <c r="AP27" s="0" t="n">
        <f aca="false">SUMPRODUCT((Ventas!$D$2:$D$10000=0)*(YEAR(Ventas!$A$2:$A$10000)=YEAR($A27))*(MONTH(Ventas!$A$2:$A$10000)=MONTH($A27))*(DAY(Ventas!$A$2:$A$10000)=DAY($A27)), Ventas!AQ$2:AQ$10000)</f>
        <v>0</v>
      </c>
      <c r="AQ27" s="0" t="n">
        <f aca="false">SUMPRODUCT((Ventas!$D$2:$D$10000=0)*(YEAR(Ventas!$A$2:$A$10000)=YEAR($A27))*(MONTH(Ventas!$A$2:$A$10000)=MONTH($A27))*(DAY(Ventas!$A$2:$A$10000)=DAY($A27)), Ventas!AR$2:AR$10000)</f>
        <v>0</v>
      </c>
      <c r="AR27" s="8" t="n">
        <f aca="false">SUMPRODUCT((Ventas!$D$2:$D$10000=0)*(YEAR(Ventas!$A$2:$A$10000)=YEAR($A27))*(MONTH(Ventas!$A$2:$A$10000)=MONTH($A27))*(DAY(Ventas!$A$2:$A$10000)=DAY($A27)), Ventas!AS$2:AS$10000)</f>
        <v>0</v>
      </c>
      <c r="AS27" s="0" t="n">
        <f aca="false">SUMPRODUCT((Ventas!$D$2:$D$10000=0)*(YEAR(Ventas!$A$2:$A$10000)=YEAR($A27))*(MONTH(Ventas!$A$2:$A$10000)=MONTH($A27))*(DAY(Ventas!$A$2:$A$10000)=DAY($A27)), Ventas!AT$2:AT$10000)</f>
        <v>0</v>
      </c>
      <c r="AT27" s="0" t="n">
        <f aca="false">SUMPRODUCT((Ventas!$D$2:$D$10000=0)*(YEAR(Ventas!$A$2:$A$10000)=YEAR($A27))*(MONTH(Ventas!$A$2:$A$10000)=MONTH($A27))*(DAY(Ventas!$A$2:$A$10000)=DAY($A27)), Ventas!AU$2:AU$10000)</f>
        <v>0</v>
      </c>
      <c r="AU27" s="0" t="n">
        <f aca="false">SUMPRODUCT((Ventas!$D$2:$D$10000=0)*(YEAR(Ventas!$A$2:$A$10000)=YEAR($A27))*(MONTH(Ventas!$A$2:$A$10000)=MONTH($A27))*(DAY(Ventas!$A$2:$A$10000)=DAY($A27)), Ventas!AV$2:AV$10000)</f>
        <v>0</v>
      </c>
      <c r="AV27" s="8" t="n">
        <f aca="false">SUMPRODUCT((Ventas!$D$2:$D$10000=0)*(YEAR(Ventas!$A$2:$A$10000)=YEAR($A27))*(MONTH(Ventas!$A$2:$A$10000)=MONTH($A27))*(DAY(Ventas!$A$2:$A$10000)=DAY($A27)), Ventas!AW$2:AW$10000)</f>
        <v>0</v>
      </c>
      <c r="AW27" s="0" t="n">
        <f aca="false">SUMPRODUCT((Ventas!$D$2:$D$10000=0)*(YEAR(Ventas!$A$2:$A$10000)=YEAR($A27))*(MONTH(Ventas!$A$2:$A$10000)=MONTH($A27))*(DAY(Ventas!$A$2:$A$10000)=DAY($A27)), Ventas!AX$2:AX$10000)</f>
        <v>0</v>
      </c>
      <c r="AX27" s="0" t="n">
        <f aca="false">SUMPRODUCT((Ventas!$D$2:$D$10000=0)*(YEAR(Ventas!$A$2:$A$10000)=YEAR($A27))*(MONTH(Ventas!$A$2:$A$10000)=MONTH($A27))*(DAY(Ventas!$A$2:$A$10000)=DAY($A27)), Ventas!AY$2:AY$10000)</f>
        <v>0</v>
      </c>
      <c r="AY27" s="0" t="n">
        <f aca="false">SUMPRODUCT((Ventas!$D$2:$D$10000=0)*(YEAR(Ventas!$A$2:$A$10000)=YEAR($A27))*(MONTH(Ventas!$A$2:$A$10000)=MONTH($A27))*(DAY(Ventas!$A$2:$A$10000)=DAY($A27)), Ventas!AZ$2:AZ$10000)</f>
        <v>0</v>
      </c>
      <c r="AZ27" s="8" t="n">
        <f aca="false">SUMPRODUCT((Ventas!$D$2:$D$10000=0)*(YEAR(Ventas!$A$2:$A$10000)=YEAR($A27))*(MONTH(Ventas!$A$2:$A$10000)=MONTH($A27))*(DAY(Ventas!$A$2:$A$10000)=DAY($A27)), Ventas!BA$2:BA$10000)</f>
        <v>0</v>
      </c>
      <c r="BA27" s="0" t="n">
        <f aca="false">SUMPRODUCT((Ventas!$D$2:$D$10000=0)*(YEAR(Ventas!$A$2:$A$10000)=YEAR($A27))*(MONTH(Ventas!$A$2:$A$10000)=MONTH($A27))*(DAY(Ventas!$A$2:$A$10000)=DAY($A27)), Ventas!BB$2:BB$10000)</f>
        <v>0</v>
      </c>
      <c r="BB27" s="0" t="n">
        <f aca="false">SUMPRODUCT((Ventas!$D$2:$D$10000=0)*(YEAR(Ventas!$A$2:$A$10000)=YEAR($A27))*(MONTH(Ventas!$A$2:$A$10000)=MONTH($A27))*(DAY(Ventas!$A$2:$A$10000)=DAY($A27)), Ventas!BC$2:BC$10000)</f>
        <v>0</v>
      </c>
      <c r="BC27" s="0" t="n">
        <f aca="false">SUMPRODUCT((Ventas!$D$2:$D$10000=0)*(YEAR(Ventas!$A$2:$A$10000)=YEAR($A27))*(MONTH(Ventas!$A$2:$A$10000)=MONTH($A27))*(DAY(Ventas!$A$2:$A$10000)=DAY($A27)), Ventas!BD$2:BD$10000)</f>
        <v>0</v>
      </c>
      <c r="BD27" s="8" t="n">
        <f aca="false">SUMPRODUCT((Ventas!$D$2:$D$10000=0)*(YEAR(Ventas!$A$2:$A$10000)=YEAR($A27))*(MONTH(Ventas!$A$2:$A$10000)=MONTH($A27))*(DAY(Ventas!$A$2:$A$10000)=DAY($A27)), Ventas!BE$2:BE$10000)</f>
        <v>0</v>
      </c>
      <c r="BE27" s="0" t="n">
        <f aca="false">SUMPRODUCT((Ventas!$D$2:$D$10000=0)*(YEAR(Ventas!$A$2:$A$10000)=YEAR($A27))*(MONTH(Ventas!$A$2:$A$10000)=MONTH($A27))*(DAY(Ventas!$A$2:$A$10000)=DAY($A27)), Ventas!BF$2:BF$10000)</f>
        <v>0</v>
      </c>
      <c r="BF27" s="8" t="n">
        <f aca="false">SUMPRODUCT((Ventas!$D$2:$D$10000=0)*(YEAR(Ventas!$A$2:$A$10000)=YEAR($A27))*(MONTH(Ventas!$A$2:$A$10000)=MONTH($A27))*(DAY(Ventas!$A$2:$A$10000)=DAY($A27)), Ventas!BG$2:BG$10000)</f>
        <v>0</v>
      </c>
      <c r="BG27" s="0" t="n">
        <f aca="false">SUMPRODUCT((Ventas!$D$2:$D$10000=0)*(YEAR(Ventas!$A$2:$A$10000)=YEAR($A27))*(MONTH(Ventas!$A$2:$A$10000)=MONTH($A27))*(DAY(Ventas!$A$2:$A$10000)=DAY($A27)), Ventas!BH$2:BH$10000)</f>
        <v>0</v>
      </c>
      <c r="BH27" s="0" t="n">
        <f aca="false">SUMPRODUCT((Ventas!$D$2:$D$10000=0)*(YEAR(Ventas!$A$2:$A$10000)=YEAR($A27))*(MONTH(Ventas!$A$2:$A$10000)=MONTH($A27))*(DAY(Ventas!$A$2:$A$10000)=DAY($A27)), Ventas!BI$2:BI$10000)</f>
        <v>1</v>
      </c>
      <c r="BI27" s="0" t="n">
        <f aca="false">SUMPRODUCT((Ventas!$D$2:$D$10000=0)*(YEAR(Ventas!$A$2:$A$10000)=YEAR($A27))*(MONTH(Ventas!$A$2:$A$10000)=MONTH($A27))*(DAY(Ventas!$A$2:$A$10000)=DAY($A27)), Ventas!BJ$2:BJ$10000)</f>
        <v>4</v>
      </c>
      <c r="BJ27" s="0" t="n">
        <f aca="false">SUMPRODUCT((Ventas!$D$2:$D$10000=0)*(YEAR(Ventas!$A$2:$A$10000)=YEAR($A27))*(MONTH(Ventas!$A$2:$A$10000)=MONTH($A27))*(DAY(Ventas!$A$2:$A$10000)=DAY($A27)), Ventas!BK$2:BK$10000)</f>
        <v>0</v>
      </c>
      <c r="BK27" s="0" t="n">
        <f aca="false">SUMPRODUCT((Ventas!$D$2:$D$10000=0)*(YEAR(Ventas!$A$2:$A$10000)=YEAR($A27))*(MONTH(Ventas!$A$2:$A$10000)=MONTH($A27))*(DAY(Ventas!$A$2:$A$10000)=DAY($A27)), Ventas!BL$2:BL$10000)</f>
        <v>0</v>
      </c>
      <c r="BL27" s="0" t="n">
        <f aca="false">SUMPRODUCT((Ventas!$D$2:$D$10000=0)*(YEAR(Ventas!$A$2:$A$10000)=YEAR($A27))*(MONTH(Ventas!$A$2:$A$10000)=MONTH($A27))*(DAY(Ventas!$A$2:$A$10000)=DAY($A27)), Ventas!BM$2:BM$10000)</f>
        <v>0</v>
      </c>
      <c r="BM27" s="0" t="n">
        <f aca="false">SUMPRODUCT((Ventas!$D$2:$D$10000=0)*(YEAR(Ventas!$A$2:$A$10000)=YEAR($A27))*(MONTH(Ventas!$A$2:$A$10000)=MONTH($A27))*(DAY(Ventas!$A$2:$A$10000)=DAY($A27)), Ventas!BN$2:BN$10000)</f>
        <v>0</v>
      </c>
      <c r="BN27" s="0" t="n">
        <f aca="false">SUMPRODUCT((Ventas!$D$2:$D$10000=0)*(YEAR(Ventas!$A$2:$A$10000)=YEAR($A27))*(MONTH(Ventas!$A$2:$A$10000)=MONTH($A27))*(DAY(Ventas!$A$2:$A$10000)=DAY($A27)), Ventas!BO$2:BO$10000)</f>
        <v>0</v>
      </c>
      <c r="BO27" s="0" t="n">
        <f aca="false">SUMPRODUCT((Ventas!$D$2:$D$10000=0)*(YEAR(Ventas!$A$2:$A$10000)=YEAR($A27))*(MONTH(Ventas!$A$2:$A$10000)=MONTH($A27))*(DAY(Ventas!$A$2:$A$10000)=DAY($A27)), Ventas!BP$2:BP$10000)</f>
        <v>0</v>
      </c>
      <c r="BP27" s="0" t="n">
        <f aca="false">SUMPRODUCT((Ventas!$D$2:$D$10000=0)*(YEAR(Ventas!$A$2:$A$10000)=YEAR($A27))*(MONTH(Ventas!$A$2:$A$10000)=MONTH($A27))*(DAY(Ventas!$A$2:$A$10000)=DAY($A27)), Ventas!BQ$2:BQ$10000)</f>
        <v>0</v>
      </c>
      <c r="BQ27" s="0" t="n">
        <f aca="false">SUMPRODUCT((Ventas!$D$2:$D$10000=0)*(YEAR(Ventas!$A$2:$A$10000)=YEAR($A27))*(MONTH(Ventas!$A$2:$A$10000)=MONTH($A27))*(DAY(Ventas!$A$2:$A$10000)=DAY($A27)), Ventas!BR$2:BR$10000)</f>
        <v>0</v>
      </c>
      <c r="BR27" s="0" t="n">
        <f aca="false">SUMPRODUCT((Ventas!$D$2:$D$10000=0)*(YEAR(Ventas!$A$2:$A$10000)=YEAR($A27))*(MONTH(Ventas!$A$2:$A$10000)=MONTH($A27))*(DAY(Ventas!$A$2:$A$10000)=DAY($A27)), Ventas!BS$2:BS$10000)</f>
        <v>0</v>
      </c>
      <c r="BS27" s="0" t="n">
        <f aca="false">SUMPRODUCT((Ventas!$D$2:$D$10000=0)*(YEAR(Ventas!$A$2:$A$10000)=YEAR($A27))*(MONTH(Ventas!$A$2:$A$10000)=MONTH($A27))*(DAY(Ventas!$A$2:$A$10000)=DAY($A27)), Ventas!BT$2:BT$10000)</f>
        <v>0</v>
      </c>
    </row>
    <row r="28" customFormat="false" ht="12.8" hidden="false" customHeight="false" outlineLevel="0" collapsed="false">
      <c r="A28" s="30" t="n">
        <v>42562</v>
      </c>
      <c r="B28" s="3" t="n">
        <f aca="false">SUMPRODUCT((Ventas!$D$2:$D$10000=0)*(YEAR(Ventas!$A$2:$A$10000)=YEAR($A28))*(MONTH(Ventas!$A$2:$A$10000)=MONTH($A28))*(DAY(Ventas!$A$2:$A$10000)=DAY($A28)), Ventas!$F$2:$F$10000)</f>
        <v>294.9</v>
      </c>
      <c r="C28" s="3"/>
      <c r="D28" s="3" t="n">
        <f aca="false">SUM(B28:C28)</f>
        <v>294.9</v>
      </c>
      <c r="F28" s="0" t="n">
        <f aca="false">SUMPRODUCT((Ventas!$D$2:$D$10000=0)*(YEAR(Ventas!$A$2:$A$10000)=YEAR($A28))*(MONTH(Ventas!$A$2:$A$10000)=MONTH($A28))*(DAY(Ventas!$A$2:$A$10000)=DAY($A28)), Ventas!G$2:G$10000)</f>
        <v>4</v>
      </c>
      <c r="G28" s="0" t="n">
        <f aca="false">SUMPRODUCT((Ventas!$D$2:$D$10000=0)*(YEAR(Ventas!$A$2:$A$10000)=YEAR($A28))*(MONTH(Ventas!$A$2:$A$10000)=MONTH($A28))*(DAY(Ventas!$A$2:$A$10000)=DAY($A28)), Ventas!H$2:H$10000)</f>
        <v>3</v>
      </c>
      <c r="H28" s="0" t="n">
        <f aca="false">SUMPRODUCT((Ventas!$D$2:$D$10000=0)*(YEAR(Ventas!$A$2:$A$10000)=YEAR($A28))*(MONTH(Ventas!$A$2:$A$10000)=MONTH($A28))*(DAY(Ventas!$A$2:$A$10000)=DAY($A28)), Ventas!I$2:I$10000)</f>
        <v>4</v>
      </c>
      <c r="I28" s="8" t="n">
        <f aca="false">SUMPRODUCT((Ventas!$D$2:$D$10000=0)*(YEAR(Ventas!$A$2:$A$10000)=YEAR($A28))*(MONTH(Ventas!$A$2:$A$10000)=MONTH($A28))*(DAY(Ventas!$A$2:$A$10000)=DAY($A28)), Ventas!J$2:J$10000)</f>
        <v>0</v>
      </c>
      <c r="J28" s="0" t="n">
        <f aca="false">SUMPRODUCT((Ventas!$D$2:$D$10000=0)*(YEAR(Ventas!$A$2:$A$10000)=YEAR($A28))*(MONTH(Ventas!$A$2:$A$10000)=MONTH($A28))*(DAY(Ventas!$A$2:$A$10000)=DAY($A28)), Ventas!K$2:K$10000)</f>
        <v>0</v>
      </c>
      <c r="K28" s="0" t="n">
        <f aca="false">SUMPRODUCT((Ventas!$D$2:$D$10000=0)*(YEAR(Ventas!$A$2:$A$10000)=YEAR($A28))*(MONTH(Ventas!$A$2:$A$10000)=MONTH($A28))*(DAY(Ventas!$A$2:$A$10000)=DAY($A28)), Ventas!L$2:L$10000)</f>
        <v>0</v>
      </c>
      <c r="L28" s="0" t="n">
        <f aca="false">SUMPRODUCT((Ventas!$D$2:$D$10000=0)*(YEAR(Ventas!$A$2:$A$10000)=YEAR($A28))*(MONTH(Ventas!$A$2:$A$10000)=MONTH($A28))*(DAY(Ventas!$A$2:$A$10000)=DAY($A28)), Ventas!M$2:M$10000)</f>
        <v>1</v>
      </c>
      <c r="M28" s="0" t="n">
        <f aca="false">SUMPRODUCT((Ventas!$D$2:$D$10000=0)*(YEAR(Ventas!$A$2:$A$10000)=YEAR($A28))*(MONTH(Ventas!$A$2:$A$10000)=MONTH($A28))*(DAY(Ventas!$A$2:$A$10000)=DAY($A28)), Ventas!N$2:N$10000)</f>
        <v>0</v>
      </c>
      <c r="N28" s="8" t="n">
        <f aca="false">SUMPRODUCT((Ventas!$D$2:$D$10000=0)*(YEAR(Ventas!$A$2:$A$10000)=YEAR($A28))*(MONTH(Ventas!$A$2:$A$10000)=MONTH($A28))*(DAY(Ventas!$A$2:$A$10000)=DAY($A28)), Ventas!O$2:O$10000)</f>
        <v>0</v>
      </c>
      <c r="O28" s="0" t="n">
        <f aca="false">SUMPRODUCT((Ventas!$D$2:$D$10000=0)*(YEAR(Ventas!$A$2:$A$10000)=YEAR($A28))*(MONTH(Ventas!$A$2:$A$10000)=MONTH($A28))*(DAY(Ventas!$A$2:$A$10000)=DAY($A28)), Ventas!P$2:P$10000)</f>
        <v>0</v>
      </c>
      <c r="P28" s="0" t="n">
        <f aca="false">SUMPRODUCT((Ventas!$D$2:$D$10000=0)*(YEAR(Ventas!$A$2:$A$10000)=YEAR($A28))*(MONTH(Ventas!$A$2:$A$10000)=MONTH($A28))*(DAY(Ventas!$A$2:$A$10000)=DAY($A28)), Ventas!Q$2:Q$10000)</f>
        <v>0</v>
      </c>
      <c r="Q28" s="0" t="n">
        <f aca="false">SUMPRODUCT((Ventas!$D$2:$D$10000=0)*(YEAR(Ventas!$A$2:$A$10000)=YEAR($A28))*(MONTH(Ventas!$A$2:$A$10000)=MONTH($A28))*(DAY(Ventas!$A$2:$A$10000)=DAY($A28)), Ventas!R$2:R$10000)</f>
        <v>0</v>
      </c>
      <c r="R28" s="0" t="n">
        <f aca="false">SUMPRODUCT((Ventas!$D$2:$D$10000=0)*(YEAR(Ventas!$A$2:$A$10000)=YEAR($A28))*(MONTH(Ventas!$A$2:$A$10000)=MONTH($A28))*(DAY(Ventas!$A$2:$A$10000)=DAY($A28)), Ventas!S$2:S$10000)</f>
        <v>0</v>
      </c>
      <c r="S28" s="8" t="n">
        <f aca="false">SUMPRODUCT((Ventas!$D$2:$D$10000=0)*(YEAR(Ventas!$A$2:$A$10000)=YEAR($A28))*(MONTH(Ventas!$A$2:$A$10000)=MONTH($A28))*(DAY(Ventas!$A$2:$A$10000)=DAY($A28)), Ventas!T$2:T$10000)</f>
        <v>0</v>
      </c>
      <c r="T28" s="0" t="n">
        <f aca="false">SUMPRODUCT((Ventas!$D$2:$D$10000=0)*(YEAR(Ventas!$A$2:$A$10000)=YEAR($A28))*(MONTH(Ventas!$A$2:$A$10000)=MONTH($A28))*(DAY(Ventas!$A$2:$A$10000)=DAY($A28)), Ventas!U$2:U$10000)</f>
        <v>0</v>
      </c>
      <c r="U28" s="0" t="n">
        <f aca="false">SUMPRODUCT((Ventas!$D$2:$D$10000=0)*(YEAR(Ventas!$A$2:$A$10000)=YEAR($A28))*(MONTH(Ventas!$A$2:$A$10000)=MONTH($A28))*(DAY(Ventas!$A$2:$A$10000)=DAY($A28)), Ventas!V$2:V$10000)</f>
        <v>1</v>
      </c>
      <c r="V28" s="0" t="n">
        <f aca="false">SUMPRODUCT((Ventas!$D$2:$D$10000=0)*(YEAR(Ventas!$A$2:$A$10000)=YEAR($A28))*(MONTH(Ventas!$A$2:$A$10000)=MONTH($A28))*(DAY(Ventas!$A$2:$A$10000)=DAY($A28)), Ventas!W$2:W$10000)</f>
        <v>1</v>
      </c>
      <c r="W28" s="0" t="n">
        <f aca="false">SUMPRODUCT((Ventas!$D$2:$D$10000=0)*(YEAR(Ventas!$A$2:$A$10000)=YEAR($A28))*(MONTH(Ventas!$A$2:$A$10000)=MONTH($A28))*(DAY(Ventas!$A$2:$A$10000)=DAY($A28)), Ventas!X$2:X$10000)</f>
        <v>1</v>
      </c>
      <c r="X28" s="8" t="n">
        <f aca="false">SUMPRODUCT((Ventas!$D$2:$D$10000=0)*(YEAR(Ventas!$A$2:$A$10000)=YEAR($A28))*(MONTH(Ventas!$A$2:$A$10000)=MONTH($A28))*(DAY(Ventas!$A$2:$A$10000)=DAY($A28)), Ventas!Y$2:Y$10000)</f>
        <v>0</v>
      </c>
      <c r="Y28" s="0" t="n">
        <f aca="false">SUMPRODUCT((Ventas!$D$2:$D$10000=0)*(YEAR(Ventas!$A$2:$A$10000)=YEAR($A28))*(MONTH(Ventas!$A$2:$A$10000)=MONTH($A28))*(DAY(Ventas!$A$2:$A$10000)=DAY($A28)), Ventas!Z$2:Z$10000)</f>
        <v>0</v>
      </c>
      <c r="Z28" s="0" t="n">
        <f aca="false">SUMPRODUCT((Ventas!$D$2:$D$10000=0)*(YEAR(Ventas!$A$2:$A$10000)=YEAR($A28))*(MONTH(Ventas!$A$2:$A$10000)=MONTH($A28))*(DAY(Ventas!$A$2:$A$10000)=DAY($A28)), Ventas!AA$2:AA$10000)</f>
        <v>0</v>
      </c>
      <c r="AA28" s="0" t="n">
        <f aca="false">SUMPRODUCT((Ventas!$D$2:$D$10000=0)*(YEAR(Ventas!$A$2:$A$10000)=YEAR($A28))*(MONTH(Ventas!$A$2:$A$10000)=MONTH($A28))*(DAY(Ventas!$A$2:$A$10000)=DAY($A28)), Ventas!AB$2:AB$10000)</f>
        <v>1</v>
      </c>
      <c r="AB28" s="0" t="n">
        <f aca="false">SUMPRODUCT((Ventas!$D$2:$D$10000=0)*(YEAR(Ventas!$A$2:$A$10000)=YEAR($A28))*(MONTH(Ventas!$A$2:$A$10000)=MONTH($A28))*(DAY(Ventas!$A$2:$A$10000)=DAY($A28)), Ventas!AC$2:AC$10000)</f>
        <v>0</v>
      </c>
      <c r="AC28" s="8" t="n">
        <f aca="false">SUMPRODUCT((Ventas!$D$2:$D$10000=0)*(YEAR(Ventas!$A$2:$A$10000)=YEAR($A28))*(MONTH(Ventas!$A$2:$A$10000)=MONTH($A28))*(DAY(Ventas!$A$2:$A$10000)=DAY($A28)), Ventas!AD$2:AD$10000)</f>
        <v>0</v>
      </c>
      <c r="AD28" s="0" t="n">
        <f aca="false">SUMPRODUCT((Ventas!$D$2:$D$10000=0)*(YEAR(Ventas!$A$2:$A$10000)=YEAR($A28))*(MONTH(Ventas!$A$2:$A$10000)=MONTH($A28))*(DAY(Ventas!$A$2:$A$10000)=DAY($A28)), Ventas!AE$2:AE$10000)</f>
        <v>1</v>
      </c>
      <c r="AE28" s="0" t="n">
        <f aca="false">SUMPRODUCT((Ventas!$D$2:$D$10000=0)*(YEAR(Ventas!$A$2:$A$10000)=YEAR($A28))*(MONTH(Ventas!$A$2:$A$10000)=MONTH($A28))*(DAY(Ventas!$A$2:$A$10000)=DAY($A28)), Ventas!AF$2:AF$10000)</f>
        <v>0</v>
      </c>
      <c r="AF28" s="0" t="n">
        <f aca="false">SUMPRODUCT((Ventas!$D$2:$D$10000=0)*(YEAR(Ventas!$A$2:$A$10000)=YEAR($A28))*(MONTH(Ventas!$A$2:$A$10000)=MONTH($A28))*(DAY(Ventas!$A$2:$A$10000)=DAY($A28)), Ventas!AG$2:AG$10000)</f>
        <v>0</v>
      </c>
      <c r="AG28" s="0" t="n">
        <f aca="false">SUMPRODUCT((Ventas!$D$2:$D$10000=0)*(YEAR(Ventas!$A$2:$A$10000)=YEAR($A28))*(MONTH(Ventas!$A$2:$A$10000)=MONTH($A28))*(DAY(Ventas!$A$2:$A$10000)=DAY($A28)), Ventas!AH$2:AH$10000)</f>
        <v>0</v>
      </c>
      <c r="AH28" s="8" t="n">
        <f aca="false">SUMPRODUCT((Ventas!$D$2:$D$10000=0)*(YEAR(Ventas!$A$2:$A$10000)=YEAR($A28))*(MONTH(Ventas!$A$2:$A$10000)=MONTH($A28))*(DAY(Ventas!$A$2:$A$10000)=DAY($A28)), Ventas!AI$2:AI$10000)</f>
        <v>0</v>
      </c>
      <c r="AI28" s="0" t="n">
        <f aca="false">SUMPRODUCT((Ventas!$D$2:$D$10000=0)*(YEAR(Ventas!$A$2:$A$10000)=YEAR($A28))*(MONTH(Ventas!$A$2:$A$10000)=MONTH($A28))*(DAY(Ventas!$A$2:$A$10000)=DAY($A28)), Ventas!AJ$2:AJ$10000)</f>
        <v>1</v>
      </c>
      <c r="AJ28" s="0" t="n">
        <f aca="false">SUMPRODUCT((Ventas!$D$2:$D$10000=0)*(YEAR(Ventas!$A$2:$A$10000)=YEAR($A28))*(MONTH(Ventas!$A$2:$A$10000)=MONTH($A28))*(DAY(Ventas!$A$2:$A$10000)=DAY($A28)), Ventas!AK$2:AK$10000)</f>
        <v>0</v>
      </c>
      <c r="AK28" s="8" t="n">
        <f aca="false">SUMPRODUCT((Ventas!$D$2:$D$10000=0)*(YEAR(Ventas!$A$2:$A$10000)=YEAR($A28))*(MONTH(Ventas!$A$2:$A$10000)=MONTH($A28))*(DAY(Ventas!$A$2:$A$10000)=DAY($A28)), Ventas!AL$2:AL$10000)</f>
        <v>0</v>
      </c>
      <c r="AL28" s="0" t="n">
        <f aca="false">SUMPRODUCT((Ventas!$D$2:$D$10000=0)*(YEAR(Ventas!$A$2:$A$10000)=YEAR($A28))*(MONTH(Ventas!$A$2:$A$10000)=MONTH($A28))*(DAY(Ventas!$A$2:$A$10000)=DAY($A28)), Ventas!AM$2:AM$10000)</f>
        <v>0</v>
      </c>
      <c r="AM28" s="0" t="n">
        <f aca="false">SUMPRODUCT((Ventas!$D$2:$D$10000=0)*(YEAR(Ventas!$A$2:$A$10000)=YEAR($A28))*(MONTH(Ventas!$A$2:$A$10000)=MONTH($A28))*(DAY(Ventas!$A$2:$A$10000)=DAY($A28)), Ventas!AN$2:AN$10000)</f>
        <v>0</v>
      </c>
      <c r="AN28" s="8" t="n">
        <f aca="false">SUMPRODUCT((Ventas!$D$2:$D$10000=0)*(YEAR(Ventas!$A$2:$A$10000)=YEAR($A28))*(MONTH(Ventas!$A$2:$A$10000)=MONTH($A28))*(DAY(Ventas!$A$2:$A$10000)=DAY($A28)), Ventas!AO$2:AO$10000)</f>
        <v>0</v>
      </c>
      <c r="AO28" s="0" t="n">
        <f aca="false">SUMPRODUCT((Ventas!$D$2:$D$10000=0)*(YEAR(Ventas!$A$2:$A$10000)=YEAR($A28))*(MONTH(Ventas!$A$2:$A$10000)=MONTH($A28))*(DAY(Ventas!$A$2:$A$10000)=DAY($A28)), Ventas!AP$2:AP$10000)</f>
        <v>0</v>
      </c>
      <c r="AP28" s="0" t="n">
        <f aca="false">SUMPRODUCT((Ventas!$D$2:$D$10000=0)*(YEAR(Ventas!$A$2:$A$10000)=YEAR($A28))*(MONTH(Ventas!$A$2:$A$10000)=MONTH($A28))*(DAY(Ventas!$A$2:$A$10000)=DAY($A28)), Ventas!AQ$2:AQ$10000)</f>
        <v>0</v>
      </c>
      <c r="AQ28" s="0" t="n">
        <f aca="false">SUMPRODUCT((Ventas!$D$2:$D$10000=0)*(YEAR(Ventas!$A$2:$A$10000)=YEAR($A28))*(MONTH(Ventas!$A$2:$A$10000)=MONTH($A28))*(DAY(Ventas!$A$2:$A$10000)=DAY($A28)), Ventas!AR$2:AR$10000)</f>
        <v>0</v>
      </c>
      <c r="AR28" s="8" t="n">
        <f aca="false">SUMPRODUCT((Ventas!$D$2:$D$10000=0)*(YEAR(Ventas!$A$2:$A$10000)=YEAR($A28))*(MONTH(Ventas!$A$2:$A$10000)=MONTH($A28))*(DAY(Ventas!$A$2:$A$10000)=DAY($A28)), Ventas!AS$2:AS$10000)</f>
        <v>0</v>
      </c>
      <c r="AS28" s="0" t="n">
        <f aca="false">SUMPRODUCT((Ventas!$D$2:$D$10000=0)*(YEAR(Ventas!$A$2:$A$10000)=YEAR($A28))*(MONTH(Ventas!$A$2:$A$10000)=MONTH($A28))*(DAY(Ventas!$A$2:$A$10000)=DAY($A28)), Ventas!AT$2:AT$10000)</f>
        <v>0</v>
      </c>
      <c r="AT28" s="0" t="n">
        <f aca="false">SUMPRODUCT((Ventas!$D$2:$D$10000=0)*(YEAR(Ventas!$A$2:$A$10000)=YEAR($A28))*(MONTH(Ventas!$A$2:$A$10000)=MONTH($A28))*(DAY(Ventas!$A$2:$A$10000)=DAY($A28)), Ventas!AU$2:AU$10000)</f>
        <v>0</v>
      </c>
      <c r="AU28" s="0" t="n">
        <f aca="false">SUMPRODUCT((Ventas!$D$2:$D$10000=0)*(YEAR(Ventas!$A$2:$A$10000)=YEAR($A28))*(MONTH(Ventas!$A$2:$A$10000)=MONTH($A28))*(DAY(Ventas!$A$2:$A$10000)=DAY($A28)), Ventas!AV$2:AV$10000)</f>
        <v>0</v>
      </c>
      <c r="AV28" s="8" t="n">
        <f aca="false">SUMPRODUCT((Ventas!$D$2:$D$10000=0)*(YEAR(Ventas!$A$2:$A$10000)=YEAR($A28))*(MONTH(Ventas!$A$2:$A$10000)=MONTH($A28))*(DAY(Ventas!$A$2:$A$10000)=DAY($A28)), Ventas!AW$2:AW$10000)</f>
        <v>0</v>
      </c>
      <c r="AW28" s="0" t="n">
        <f aca="false">SUMPRODUCT((Ventas!$D$2:$D$10000=0)*(YEAR(Ventas!$A$2:$A$10000)=YEAR($A28))*(MONTH(Ventas!$A$2:$A$10000)=MONTH($A28))*(DAY(Ventas!$A$2:$A$10000)=DAY($A28)), Ventas!AX$2:AX$10000)</f>
        <v>0</v>
      </c>
      <c r="AX28" s="0" t="n">
        <f aca="false">SUMPRODUCT((Ventas!$D$2:$D$10000=0)*(YEAR(Ventas!$A$2:$A$10000)=YEAR($A28))*(MONTH(Ventas!$A$2:$A$10000)=MONTH($A28))*(DAY(Ventas!$A$2:$A$10000)=DAY($A28)), Ventas!AY$2:AY$10000)</f>
        <v>0</v>
      </c>
      <c r="AY28" s="0" t="n">
        <f aca="false">SUMPRODUCT((Ventas!$D$2:$D$10000=0)*(YEAR(Ventas!$A$2:$A$10000)=YEAR($A28))*(MONTH(Ventas!$A$2:$A$10000)=MONTH($A28))*(DAY(Ventas!$A$2:$A$10000)=DAY($A28)), Ventas!AZ$2:AZ$10000)</f>
        <v>0</v>
      </c>
      <c r="AZ28" s="8" t="n">
        <f aca="false">SUMPRODUCT((Ventas!$D$2:$D$10000=0)*(YEAR(Ventas!$A$2:$A$10000)=YEAR($A28))*(MONTH(Ventas!$A$2:$A$10000)=MONTH($A28))*(DAY(Ventas!$A$2:$A$10000)=DAY($A28)), Ventas!BA$2:BA$10000)</f>
        <v>0</v>
      </c>
      <c r="BA28" s="0" t="n">
        <f aca="false">SUMPRODUCT((Ventas!$D$2:$D$10000=0)*(YEAR(Ventas!$A$2:$A$10000)=YEAR($A28))*(MONTH(Ventas!$A$2:$A$10000)=MONTH($A28))*(DAY(Ventas!$A$2:$A$10000)=DAY($A28)), Ventas!BB$2:BB$10000)</f>
        <v>0</v>
      </c>
      <c r="BB28" s="0" t="n">
        <f aca="false">SUMPRODUCT((Ventas!$D$2:$D$10000=0)*(YEAR(Ventas!$A$2:$A$10000)=YEAR($A28))*(MONTH(Ventas!$A$2:$A$10000)=MONTH($A28))*(DAY(Ventas!$A$2:$A$10000)=DAY($A28)), Ventas!BC$2:BC$10000)</f>
        <v>0</v>
      </c>
      <c r="BC28" s="0" t="n">
        <f aca="false">SUMPRODUCT((Ventas!$D$2:$D$10000=0)*(YEAR(Ventas!$A$2:$A$10000)=YEAR($A28))*(MONTH(Ventas!$A$2:$A$10000)=MONTH($A28))*(DAY(Ventas!$A$2:$A$10000)=DAY($A28)), Ventas!BD$2:BD$10000)</f>
        <v>0</v>
      </c>
      <c r="BD28" s="8" t="n">
        <f aca="false">SUMPRODUCT((Ventas!$D$2:$D$10000=0)*(YEAR(Ventas!$A$2:$A$10000)=YEAR($A28))*(MONTH(Ventas!$A$2:$A$10000)=MONTH($A28))*(DAY(Ventas!$A$2:$A$10000)=DAY($A28)), Ventas!BE$2:BE$10000)</f>
        <v>0</v>
      </c>
      <c r="BE28" s="0" t="n">
        <f aca="false">SUMPRODUCT((Ventas!$D$2:$D$10000=0)*(YEAR(Ventas!$A$2:$A$10000)=YEAR($A28))*(MONTH(Ventas!$A$2:$A$10000)=MONTH($A28))*(DAY(Ventas!$A$2:$A$10000)=DAY($A28)), Ventas!BF$2:BF$10000)</f>
        <v>0</v>
      </c>
      <c r="BF28" s="8" t="n">
        <f aca="false">SUMPRODUCT((Ventas!$D$2:$D$10000=0)*(YEAR(Ventas!$A$2:$A$10000)=YEAR($A28))*(MONTH(Ventas!$A$2:$A$10000)=MONTH($A28))*(DAY(Ventas!$A$2:$A$10000)=DAY($A28)), Ventas!BG$2:BG$10000)</f>
        <v>0</v>
      </c>
      <c r="BG28" s="0" t="n">
        <f aca="false">SUMPRODUCT((Ventas!$D$2:$D$10000=0)*(YEAR(Ventas!$A$2:$A$10000)=YEAR($A28))*(MONTH(Ventas!$A$2:$A$10000)=MONTH($A28))*(DAY(Ventas!$A$2:$A$10000)=DAY($A28)), Ventas!BH$2:BH$10000)</f>
        <v>2</v>
      </c>
      <c r="BH28" s="0" t="n">
        <f aca="false">SUMPRODUCT((Ventas!$D$2:$D$10000=0)*(YEAR(Ventas!$A$2:$A$10000)=YEAR($A28))*(MONTH(Ventas!$A$2:$A$10000)=MONTH($A28))*(DAY(Ventas!$A$2:$A$10000)=DAY($A28)), Ventas!BI$2:BI$10000)</f>
        <v>1</v>
      </c>
      <c r="BI28" s="0" t="n">
        <f aca="false">SUMPRODUCT((Ventas!$D$2:$D$10000=0)*(YEAR(Ventas!$A$2:$A$10000)=YEAR($A28))*(MONTH(Ventas!$A$2:$A$10000)=MONTH($A28))*(DAY(Ventas!$A$2:$A$10000)=DAY($A28)), Ventas!BJ$2:BJ$10000)</f>
        <v>4</v>
      </c>
      <c r="BJ28" s="0" t="n">
        <f aca="false">SUMPRODUCT((Ventas!$D$2:$D$10000=0)*(YEAR(Ventas!$A$2:$A$10000)=YEAR($A28))*(MONTH(Ventas!$A$2:$A$10000)=MONTH($A28))*(DAY(Ventas!$A$2:$A$10000)=DAY($A28)), Ventas!BK$2:BK$10000)</f>
        <v>0</v>
      </c>
      <c r="BK28" s="0" t="n">
        <f aca="false">SUMPRODUCT((Ventas!$D$2:$D$10000=0)*(YEAR(Ventas!$A$2:$A$10000)=YEAR($A28))*(MONTH(Ventas!$A$2:$A$10000)=MONTH($A28))*(DAY(Ventas!$A$2:$A$10000)=DAY($A28)), Ventas!BL$2:BL$10000)</f>
        <v>0</v>
      </c>
      <c r="BL28" s="0" t="n">
        <f aca="false">SUMPRODUCT((Ventas!$D$2:$D$10000=0)*(YEAR(Ventas!$A$2:$A$10000)=YEAR($A28))*(MONTH(Ventas!$A$2:$A$10000)=MONTH($A28))*(DAY(Ventas!$A$2:$A$10000)=DAY($A28)), Ventas!BM$2:BM$10000)</f>
        <v>0</v>
      </c>
      <c r="BM28" s="0" t="n">
        <f aca="false">SUMPRODUCT((Ventas!$D$2:$D$10000=0)*(YEAR(Ventas!$A$2:$A$10000)=YEAR($A28))*(MONTH(Ventas!$A$2:$A$10000)=MONTH($A28))*(DAY(Ventas!$A$2:$A$10000)=DAY($A28)), Ventas!BN$2:BN$10000)</f>
        <v>0</v>
      </c>
      <c r="BN28" s="0" t="n">
        <f aca="false">SUMPRODUCT((Ventas!$D$2:$D$10000=0)*(YEAR(Ventas!$A$2:$A$10000)=YEAR($A28))*(MONTH(Ventas!$A$2:$A$10000)=MONTH($A28))*(DAY(Ventas!$A$2:$A$10000)=DAY($A28)), Ventas!BO$2:BO$10000)</f>
        <v>0</v>
      </c>
      <c r="BO28" s="0" t="n">
        <f aca="false">SUMPRODUCT((Ventas!$D$2:$D$10000=0)*(YEAR(Ventas!$A$2:$A$10000)=YEAR($A28))*(MONTH(Ventas!$A$2:$A$10000)=MONTH($A28))*(DAY(Ventas!$A$2:$A$10000)=DAY($A28)), Ventas!BP$2:BP$10000)</f>
        <v>0</v>
      </c>
      <c r="BP28" s="0" t="n">
        <f aca="false">SUMPRODUCT((Ventas!$D$2:$D$10000=0)*(YEAR(Ventas!$A$2:$A$10000)=YEAR($A28))*(MONTH(Ventas!$A$2:$A$10000)=MONTH($A28))*(DAY(Ventas!$A$2:$A$10000)=DAY($A28)), Ventas!BQ$2:BQ$10000)</f>
        <v>0</v>
      </c>
      <c r="BQ28" s="0" t="n">
        <f aca="false">SUMPRODUCT((Ventas!$D$2:$D$10000=0)*(YEAR(Ventas!$A$2:$A$10000)=YEAR($A28))*(MONTH(Ventas!$A$2:$A$10000)=MONTH($A28))*(DAY(Ventas!$A$2:$A$10000)=DAY($A28)), Ventas!BR$2:BR$10000)</f>
        <v>1</v>
      </c>
      <c r="BR28" s="0" t="n">
        <f aca="false">SUMPRODUCT((Ventas!$D$2:$D$10000=0)*(YEAR(Ventas!$A$2:$A$10000)=YEAR($A28))*(MONTH(Ventas!$A$2:$A$10000)=MONTH($A28))*(DAY(Ventas!$A$2:$A$10000)=DAY($A28)), Ventas!BS$2:BS$10000)</f>
        <v>0</v>
      </c>
      <c r="BS28" s="0" t="n">
        <f aca="false">SUMPRODUCT((Ventas!$D$2:$D$10000=0)*(YEAR(Ventas!$A$2:$A$10000)=YEAR($A28))*(MONTH(Ventas!$A$2:$A$10000)=MONTH($A28))*(DAY(Ventas!$A$2:$A$10000)=DAY($A28)), Ventas!BT$2:BT$10000)</f>
        <v>0</v>
      </c>
    </row>
    <row r="29" customFormat="false" ht="12.8" hidden="false" customHeight="false" outlineLevel="0" collapsed="false">
      <c r="A29" s="30" t="n">
        <v>42563</v>
      </c>
      <c r="B29" s="3" t="n">
        <f aca="false">SUMPRODUCT((Ventas!$D$2:$D$10000=0)*(YEAR(Ventas!$A$2:$A$10000)=YEAR($A29))*(MONTH(Ventas!$A$2:$A$10000)=MONTH($A29))*(DAY(Ventas!$A$2:$A$10000)=DAY($A29)), Ventas!$F$2:$F$10000)</f>
        <v>178.305</v>
      </c>
      <c r="C29" s="3"/>
      <c r="D29" s="3" t="n">
        <f aca="false">SUM(B29:C29)</f>
        <v>178.305</v>
      </c>
      <c r="F29" s="0" t="n">
        <f aca="false">SUMPRODUCT((Ventas!$D$2:$D$10000=0)*(YEAR(Ventas!$A$2:$A$10000)=YEAR($A29))*(MONTH(Ventas!$A$2:$A$10000)=MONTH($A29))*(DAY(Ventas!$A$2:$A$10000)=DAY($A29)), Ventas!G$2:G$10000)</f>
        <v>3</v>
      </c>
      <c r="G29" s="0" t="n">
        <f aca="false">SUMPRODUCT((Ventas!$D$2:$D$10000=0)*(YEAR(Ventas!$A$2:$A$10000)=YEAR($A29))*(MONTH(Ventas!$A$2:$A$10000)=MONTH($A29))*(DAY(Ventas!$A$2:$A$10000)=DAY($A29)), Ventas!H$2:H$10000)</f>
        <v>0</v>
      </c>
      <c r="H29" s="0" t="n">
        <f aca="false">SUMPRODUCT((Ventas!$D$2:$D$10000=0)*(YEAR(Ventas!$A$2:$A$10000)=YEAR($A29))*(MONTH(Ventas!$A$2:$A$10000)=MONTH($A29))*(DAY(Ventas!$A$2:$A$10000)=DAY($A29)), Ventas!I$2:I$10000)</f>
        <v>0</v>
      </c>
      <c r="I29" s="8" t="n">
        <f aca="false">SUMPRODUCT((Ventas!$D$2:$D$10000=0)*(YEAR(Ventas!$A$2:$A$10000)=YEAR($A29))*(MONTH(Ventas!$A$2:$A$10000)=MONTH($A29))*(DAY(Ventas!$A$2:$A$10000)=DAY($A29)), Ventas!J$2:J$10000)</f>
        <v>0</v>
      </c>
      <c r="J29" s="0" t="n">
        <f aca="false">SUMPRODUCT((Ventas!$D$2:$D$10000=0)*(YEAR(Ventas!$A$2:$A$10000)=YEAR($A29))*(MONTH(Ventas!$A$2:$A$10000)=MONTH($A29))*(DAY(Ventas!$A$2:$A$10000)=DAY($A29)), Ventas!K$2:K$10000)</f>
        <v>0</v>
      </c>
      <c r="K29" s="0" t="n">
        <f aca="false">SUMPRODUCT((Ventas!$D$2:$D$10000=0)*(YEAR(Ventas!$A$2:$A$10000)=YEAR($A29))*(MONTH(Ventas!$A$2:$A$10000)=MONTH($A29))*(DAY(Ventas!$A$2:$A$10000)=DAY($A29)), Ventas!L$2:L$10000)</f>
        <v>0</v>
      </c>
      <c r="L29" s="0" t="n">
        <f aca="false">SUMPRODUCT((Ventas!$D$2:$D$10000=0)*(YEAR(Ventas!$A$2:$A$10000)=YEAR($A29))*(MONTH(Ventas!$A$2:$A$10000)=MONTH($A29))*(DAY(Ventas!$A$2:$A$10000)=DAY($A29)), Ventas!M$2:M$10000)</f>
        <v>1</v>
      </c>
      <c r="M29" s="0" t="n">
        <f aca="false">SUMPRODUCT((Ventas!$D$2:$D$10000=0)*(YEAR(Ventas!$A$2:$A$10000)=YEAR($A29))*(MONTH(Ventas!$A$2:$A$10000)=MONTH($A29))*(DAY(Ventas!$A$2:$A$10000)=DAY($A29)), Ventas!N$2:N$10000)</f>
        <v>0</v>
      </c>
      <c r="N29" s="8" t="n">
        <f aca="false">SUMPRODUCT((Ventas!$D$2:$D$10000=0)*(YEAR(Ventas!$A$2:$A$10000)=YEAR($A29))*(MONTH(Ventas!$A$2:$A$10000)=MONTH($A29))*(DAY(Ventas!$A$2:$A$10000)=DAY($A29)), Ventas!O$2:O$10000)</f>
        <v>0</v>
      </c>
      <c r="O29" s="0" t="n">
        <f aca="false">SUMPRODUCT((Ventas!$D$2:$D$10000=0)*(YEAR(Ventas!$A$2:$A$10000)=YEAR($A29))*(MONTH(Ventas!$A$2:$A$10000)=MONTH($A29))*(DAY(Ventas!$A$2:$A$10000)=DAY($A29)), Ventas!P$2:P$10000)</f>
        <v>0</v>
      </c>
      <c r="P29" s="0" t="n">
        <f aca="false">SUMPRODUCT((Ventas!$D$2:$D$10000=0)*(YEAR(Ventas!$A$2:$A$10000)=YEAR($A29))*(MONTH(Ventas!$A$2:$A$10000)=MONTH($A29))*(DAY(Ventas!$A$2:$A$10000)=DAY($A29)), Ventas!Q$2:Q$10000)</f>
        <v>0</v>
      </c>
      <c r="Q29" s="0" t="n">
        <f aca="false">SUMPRODUCT((Ventas!$D$2:$D$10000=0)*(YEAR(Ventas!$A$2:$A$10000)=YEAR($A29))*(MONTH(Ventas!$A$2:$A$10000)=MONTH($A29))*(DAY(Ventas!$A$2:$A$10000)=DAY($A29)), Ventas!R$2:R$10000)</f>
        <v>0</v>
      </c>
      <c r="R29" s="0" t="n">
        <f aca="false">SUMPRODUCT((Ventas!$D$2:$D$10000=0)*(YEAR(Ventas!$A$2:$A$10000)=YEAR($A29))*(MONTH(Ventas!$A$2:$A$10000)=MONTH($A29))*(DAY(Ventas!$A$2:$A$10000)=DAY($A29)), Ventas!S$2:S$10000)</f>
        <v>0</v>
      </c>
      <c r="S29" s="8" t="n">
        <f aca="false">SUMPRODUCT((Ventas!$D$2:$D$10000=0)*(YEAR(Ventas!$A$2:$A$10000)=YEAR($A29))*(MONTH(Ventas!$A$2:$A$10000)=MONTH($A29))*(DAY(Ventas!$A$2:$A$10000)=DAY($A29)), Ventas!T$2:T$10000)</f>
        <v>0</v>
      </c>
      <c r="T29" s="0" t="n">
        <f aca="false">SUMPRODUCT((Ventas!$D$2:$D$10000=0)*(YEAR(Ventas!$A$2:$A$10000)=YEAR($A29))*(MONTH(Ventas!$A$2:$A$10000)=MONTH($A29))*(DAY(Ventas!$A$2:$A$10000)=DAY($A29)), Ventas!U$2:U$10000)</f>
        <v>0</v>
      </c>
      <c r="U29" s="0" t="n">
        <f aca="false">SUMPRODUCT((Ventas!$D$2:$D$10000=0)*(YEAR(Ventas!$A$2:$A$10000)=YEAR($A29))*(MONTH(Ventas!$A$2:$A$10000)=MONTH($A29))*(DAY(Ventas!$A$2:$A$10000)=DAY($A29)), Ventas!V$2:V$10000)</f>
        <v>0</v>
      </c>
      <c r="V29" s="0" t="n">
        <f aca="false">SUMPRODUCT((Ventas!$D$2:$D$10000=0)*(YEAR(Ventas!$A$2:$A$10000)=YEAR($A29))*(MONTH(Ventas!$A$2:$A$10000)=MONTH($A29))*(DAY(Ventas!$A$2:$A$10000)=DAY($A29)), Ventas!W$2:W$10000)</f>
        <v>0</v>
      </c>
      <c r="W29" s="0" t="n">
        <f aca="false">SUMPRODUCT((Ventas!$D$2:$D$10000=0)*(YEAR(Ventas!$A$2:$A$10000)=YEAR($A29))*(MONTH(Ventas!$A$2:$A$10000)=MONTH($A29))*(DAY(Ventas!$A$2:$A$10000)=DAY($A29)), Ventas!X$2:X$10000)</f>
        <v>1</v>
      </c>
      <c r="X29" s="8" t="n">
        <f aca="false">SUMPRODUCT((Ventas!$D$2:$D$10000=0)*(YEAR(Ventas!$A$2:$A$10000)=YEAR($A29))*(MONTH(Ventas!$A$2:$A$10000)=MONTH($A29))*(DAY(Ventas!$A$2:$A$10000)=DAY($A29)), Ventas!Y$2:Y$10000)</f>
        <v>0</v>
      </c>
      <c r="Y29" s="0" t="n">
        <f aca="false">SUMPRODUCT((Ventas!$D$2:$D$10000=0)*(YEAR(Ventas!$A$2:$A$10000)=YEAR($A29))*(MONTH(Ventas!$A$2:$A$10000)=MONTH($A29))*(DAY(Ventas!$A$2:$A$10000)=DAY($A29)), Ventas!Z$2:Z$10000)</f>
        <v>0</v>
      </c>
      <c r="Z29" s="0" t="n">
        <f aca="false">SUMPRODUCT((Ventas!$D$2:$D$10000=0)*(YEAR(Ventas!$A$2:$A$10000)=YEAR($A29))*(MONTH(Ventas!$A$2:$A$10000)=MONTH($A29))*(DAY(Ventas!$A$2:$A$10000)=DAY($A29)), Ventas!AA$2:AA$10000)</f>
        <v>0</v>
      </c>
      <c r="AA29" s="0" t="n">
        <f aca="false">SUMPRODUCT((Ventas!$D$2:$D$10000=0)*(YEAR(Ventas!$A$2:$A$10000)=YEAR($A29))*(MONTH(Ventas!$A$2:$A$10000)=MONTH($A29))*(DAY(Ventas!$A$2:$A$10000)=DAY($A29)), Ventas!AB$2:AB$10000)</f>
        <v>0</v>
      </c>
      <c r="AB29" s="0" t="n">
        <f aca="false">SUMPRODUCT((Ventas!$D$2:$D$10000=0)*(YEAR(Ventas!$A$2:$A$10000)=YEAR($A29))*(MONTH(Ventas!$A$2:$A$10000)=MONTH($A29))*(DAY(Ventas!$A$2:$A$10000)=DAY($A29)), Ventas!AC$2:AC$10000)</f>
        <v>0</v>
      </c>
      <c r="AC29" s="8" t="n">
        <f aca="false">SUMPRODUCT((Ventas!$D$2:$D$10000=0)*(YEAR(Ventas!$A$2:$A$10000)=YEAR($A29))*(MONTH(Ventas!$A$2:$A$10000)=MONTH($A29))*(DAY(Ventas!$A$2:$A$10000)=DAY($A29)), Ventas!AD$2:AD$10000)</f>
        <v>0</v>
      </c>
      <c r="AD29" s="0" t="n">
        <f aca="false">SUMPRODUCT((Ventas!$D$2:$D$10000=0)*(YEAR(Ventas!$A$2:$A$10000)=YEAR($A29))*(MONTH(Ventas!$A$2:$A$10000)=MONTH($A29))*(DAY(Ventas!$A$2:$A$10000)=DAY($A29)), Ventas!AE$2:AE$10000)</f>
        <v>0</v>
      </c>
      <c r="AE29" s="0" t="n">
        <f aca="false">SUMPRODUCT((Ventas!$D$2:$D$10000=0)*(YEAR(Ventas!$A$2:$A$10000)=YEAR($A29))*(MONTH(Ventas!$A$2:$A$10000)=MONTH($A29))*(DAY(Ventas!$A$2:$A$10000)=DAY($A29)), Ventas!AF$2:AF$10000)</f>
        <v>4</v>
      </c>
      <c r="AF29" s="0" t="n">
        <f aca="false">SUMPRODUCT((Ventas!$D$2:$D$10000=0)*(YEAR(Ventas!$A$2:$A$10000)=YEAR($A29))*(MONTH(Ventas!$A$2:$A$10000)=MONTH($A29))*(DAY(Ventas!$A$2:$A$10000)=DAY($A29)), Ventas!AG$2:AG$10000)</f>
        <v>0</v>
      </c>
      <c r="AG29" s="0" t="n">
        <f aca="false">SUMPRODUCT((Ventas!$D$2:$D$10000=0)*(YEAR(Ventas!$A$2:$A$10000)=YEAR($A29))*(MONTH(Ventas!$A$2:$A$10000)=MONTH($A29))*(DAY(Ventas!$A$2:$A$10000)=DAY($A29)), Ventas!AH$2:AH$10000)</f>
        <v>1</v>
      </c>
      <c r="AH29" s="8" t="n">
        <f aca="false">SUMPRODUCT((Ventas!$D$2:$D$10000=0)*(YEAR(Ventas!$A$2:$A$10000)=YEAR($A29))*(MONTH(Ventas!$A$2:$A$10000)=MONTH($A29))*(DAY(Ventas!$A$2:$A$10000)=DAY($A29)), Ventas!AI$2:AI$10000)</f>
        <v>0</v>
      </c>
      <c r="AI29" s="0" t="n">
        <f aca="false">SUMPRODUCT((Ventas!$D$2:$D$10000=0)*(YEAR(Ventas!$A$2:$A$10000)=YEAR($A29))*(MONTH(Ventas!$A$2:$A$10000)=MONTH($A29))*(DAY(Ventas!$A$2:$A$10000)=DAY($A29)), Ventas!AJ$2:AJ$10000)</f>
        <v>0</v>
      </c>
      <c r="AJ29" s="0" t="n">
        <f aca="false">SUMPRODUCT((Ventas!$D$2:$D$10000=0)*(YEAR(Ventas!$A$2:$A$10000)=YEAR($A29))*(MONTH(Ventas!$A$2:$A$10000)=MONTH($A29))*(DAY(Ventas!$A$2:$A$10000)=DAY($A29)), Ventas!AK$2:AK$10000)</f>
        <v>0</v>
      </c>
      <c r="AK29" s="8" t="n">
        <f aca="false">SUMPRODUCT((Ventas!$D$2:$D$10000=0)*(YEAR(Ventas!$A$2:$A$10000)=YEAR($A29))*(MONTH(Ventas!$A$2:$A$10000)=MONTH($A29))*(DAY(Ventas!$A$2:$A$10000)=DAY($A29)), Ventas!AL$2:AL$10000)</f>
        <v>0</v>
      </c>
      <c r="AL29" s="0" t="n">
        <f aca="false">SUMPRODUCT((Ventas!$D$2:$D$10000=0)*(YEAR(Ventas!$A$2:$A$10000)=YEAR($A29))*(MONTH(Ventas!$A$2:$A$10000)=MONTH($A29))*(DAY(Ventas!$A$2:$A$10000)=DAY($A29)), Ventas!AM$2:AM$10000)</f>
        <v>0</v>
      </c>
      <c r="AM29" s="0" t="n">
        <f aca="false">SUMPRODUCT((Ventas!$D$2:$D$10000=0)*(YEAR(Ventas!$A$2:$A$10000)=YEAR($A29))*(MONTH(Ventas!$A$2:$A$10000)=MONTH($A29))*(DAY(Ventas!$A$2:$A$10000)=DAY($A29)), Ventas!AN$2:AN$10000)</f>
        <v>0</v>
      </c>
      <c r="AN29" s="8" t="n">
        <f aca="false">SUMPRODUCT((Ventas!$D$2:$D$10000=0)*(YEAR(Ventas!$A$2:$A$10000)=YEAR($A29))*(MONTH(Ventas!$A$2:$A$10000)=MONTH($A29))*(DAY(Ventas!$A$2:$A$10000)=DAY($A29)), Ventas!AO$2:AO$10000)</f>
        <v>0</v>
      </c>
      <c r="AO29" s="0" t="n">
        <f aca="false">SUMPRODUCT((Ventas!$D$2:$D$10000=0)*(YEAR(Ventas!$A$2:$A$10000)=YEAR($A29))*(MONTH(Ventas!$A$2:$A$10000)=MONTH($A29))*(DAY(Ventas!$A$2:$A$10000)=DAY($A29)), Ventas!AP$2:AP$10000)</f>
        <v>0</v>
      </c>
      <c r="AP29" s="0" t="n">
        <f aca="false">SUMPRODUCT((Ventas!$D$2:$D$10000=0)*(YEAR(Ventas!$A$2:$A$10000)=YEAR($A29))*(MONTH(Ventas!$A$2:$A$10000)=MONTH($A29))*(DAY(Ventas!$A$2:$A$10000)=DAY($A29)), Ventas!AQ$2:AQ$10000)</f>
        <v>0</v>
      </c>
      <c r="AQ29" s="0" t="n">
        <f aca="false">SUMPRODUCT((Ventas!$D$2:$D$10000=0)*(YEAR(Ventas!$A$2:$A$10000)=YEAR($A29))*(MONTH(Ventas!$A$2:$A$10000)=MONTH($A29))*(DAY(Ventas!$A$2:$A$10000)=DAY($A29)), Ventas!AR$2:AR$10000)</f>
        <v>0</v>
      </c>
      <c r="AR29" s="8" t="n">
        <f aca="false">SUMPRODUCT((Ventas!$D$2:$D$10000=0)*(YEAR(Ventas!$A$2:$A$10000)=YEAR($A29))*(MONTH(Ventas!$A$2:$A$10000)=MONTH($A29))*(DAY(Ventas!$A$2:$A$10000)=DAY($A29)), Ventas!AS$2:AS$10000)</f>
        <v>0</v>
      </c>
      <c r="AS29" s="0" t="n">
        <f aca="false">SUMPRODUCT((Ventas!$D$2:$D$10000=0)*(YEAR(Ventas!$A$2:$A$10000)=YEAR($A29))*(MONTH(Ventas!$A$2:$A$10000)=MONTH($A29))*(DAY(Ventas!$A$2:$A$10000)=DAY($A29)), Ventas!AT$2:AT$10000)</f>
        <v>0</v>
      </c>
      <c r="AT29" s="0" t="n">
        <f aca="false">SUMPRODUCT((Ventas!$D$2:$D$10000=0)*(YEAR(Ventas!$A$2:$A$10000)=YEAR($A29))*(MONTH(Ventas!$A$2:$A$10000)=MONTH($A29))*(DAY(Ventas!$A$2:$A$10000)=DAY($A29)), Ventas!AU$2:AU$10000)</f>
        <v>0</v>
      </c>
      <c r="AU29" s="0" t="n">
        <f aca="false">SUMPRODUCT((Ventas!$D$2:$D$10000=0)*(YEAR(Ventas!$A$2:$A$10000)=YEAR($A29))*(MONTH(Ventas!$A$2:$A$10000)=MONTH($A29))*(DAY(Ventas!$A$2:$A$10000)=DAY($A29)), Ventas!AV$2:AV$10000)</f>
        <v>0</v>
      </c>
      <c r="AV29" s="8" t="n">
        <f aca="false">SUMPRODUCT((Ventas!$D$2:$D$10000=0)*(YEAR(Ventas!$A$2:$A$10000)=YEAR($A29))*(MONTH(Ventas!$A$2:$A$10000)=MONTH($A29))*(DAY(Ventas!$A$2:$A$10000)=DAY($A29)), Ventas!AW$2:AW$10000)</f>
        <v>0</v>
      </c>
      <c r="AW29" s="0" t="n">
        <f aca="false">SUMPRODUCT((Ventas!$D$2:$D$10000=0)*(YEAR(Ventas!$A$2:$A$10000)=YEAR($A29))*(MONTH(Ventas!$A$2:$A$10000)=MONTH($A29))*(DAY(Ventas!$A$2:$A$10000)=DAY($A29)), Ventas!AX$2:AX$10000)</f>
        <v>0</v>
      </c>
      <c r="AX29" s="0" t="n">
        <f aca="false">SUMPRODUCT((Ventas!$D$2:$D$10000=0)*(YEAR(Ventas!$A$2:$A$10000)=YEAR($A29))*(MONTH(Ventas!$A$2:$A$10000)=MONTH($A29))*(DAY(Ventas!$A$2:$A$10000)=DAY($A29)), Ventas!AY$2:AY$10000)</f>
        <v>0</v>
      </c>
      <c r="AY29" s="0" t="n">
        <f aca="false">SUMPRODUCT((Ventas!$D$2:$D$10000=0)*(YEAR(Ventas!$A$2:$A$10000)=YEAR($A29))*(MONTH(Ventas!$A$2:$A$10000)=MONTH($A29))*(DAY(Ventas!$A$2:$A$10000)=DAY($A29)), Ventas!AZ$2:AZ$10000)</f>
        <v>0</v>
      </c>
      <c r="AZ29" s="8" t="n">
        <f aca="false">SUMPRODUCT((Ventas!$D$2:$D$10000=0)*(YEAR(Ventas!$A$2:$A$10000)=YEAR($A29))*(MONTH(Ventas!$A$2:$A$10000)=MONTH($A29))*(DAY(Ventas!$A$2:$A$10000)=DAY($A29)), Ventas!BA$2:BA$10000)</f>
        <v>0</v>
      </c>
      <c r="BA29" s="0" t="n">
        <f aca="false">SUMPRODUCT((Ventas!$D$2:$D$10000=0)*(YEAR(Ventas!$A$2:$A$10000)=YEAR($A29))*(MONTH(Ventas!$A$2:$A$10000)=MONTH($A29))*(DAY(Ventas!$A$2:$A$10000)=DAY($A29)), Ventas!BB$2:BB$10000)</f>
        <v>0</v>
      </c>
      <c r="BB29" s="0" t="n">
        <f aca="false">SUMPRODUCT((Ventas!$D$2:$D$10000=0)*(YEAR(Ventas!$A$2:$A$10000)=YEAR($A29))*(MONTH(Ventas!$A$2:$A$10000)=MONTH($A29))*(DAY(Ventas!$A$2:$A$10000)=DAY($A29)), Ventas!BC$2:BC$10000)</f>
        <v>0</v>
      </c>
      <c r="BC29" s="0" t="n">
        <f aca="false">SUMPRODUCT((Ventas!$D$2:$D$10000=0)*(YEAR(Ventas!$A$2:$A$10000)=YEAR($A29))*(MONTH(Ventas!$A$2:$A$10000)=MONTH($A29))*(DAY(Ventas!$A$2:$A$10000)=DAY($A29)), Ventas!BD$2:BD$10000)</f>
        <v>0</v>
      </c>
      <c r="BD29" s="8" t="n">
        <f aca="false">SUMPRODUCT((Ventas!$D$2:$D$10000=0)*(YEAR(Ventas!$A$2:$A$10000)=YEAR($A29))*(MONTH(Ventas!$A$2:$A$10000)=MONTH($A29))*(DAY(Ventas!$A$2:$A$10000)=DAY($A29)), Ventas!BE$2:BE$10000)</f>
        <v>0</v>
      </c>
      <c r="BE29" s="0" t="n">
        <f aca="false">SUMPRODUCT((Ventas!$D$2:$D$10000=0)*(YEAR(Ventas!$A$2:$A$10000)=YEAR($A29))*(MONTH(Ventas!$A$2:$A$10000)=MONTH($A29))*(DAY(Ventas!$A$2:$A$10000)=DAY($A29)), Ventas!BF$2:BF$10000)</f>
        <v>2</v>
      </c>
      <c r="BF29" s="8" t="n">
        <f aca="false">SUMPRODUCT((Ventas!$D$2:$D$10000=0)*(YEAR(Ventas!$A$2:$A$10000)=YEAR($A29))*(MONTH(Ventas!$A$2:$A$10000)=MONTH($A29))*(DAY(Ventas!$A$2:$A$10000)=DAY($A29)), Ventas!BG$2:BG$10000)</f>
        <v>0</v>
      </c>
      <c r="BG29" s="0" t="n">
        <f aca="false">SUMPRODUCT((Ventas!$D$2:$D$10000=0)*(YEAR(Ventas!$A$2:$A$10000)=YEAR($A29))*(MONTH(Ventas!$A$2:$A$10000)=MONTH($A29))*(DAY(Ventas!$A$2:$A$10000)=DAY($A29)), Ventas!BH$2:BH$10000)</f>
        <v>0</v>
      </c>
      <c r="BH29" s="0" t="n">
        <f aca="false">SUMPRODUCT((Ventas!$D$2:$D$10000=0)*(YEAR(Ventas!$A$2:$A$10000)=YEAR($A29))*(MONTH(Ventas!$A$2:$A$10000)=MONTH($A29))*(DAY(Ventas!$A$2:$A$10000)=DAY($A29)), Ventas!BI$2:BI$10000)</f>
        <v>4</v>
      </c>
      <c r="BI29" s="0" t="n">
        <f aca="false">SUMPRODUCT((Ventas!$D$2:$D$10000=0)*(YEAR(Ventas!$A$2:$A$10000)=YEAR($A29))*(MONTH(Ventas!$A$2:$A$10000)=MONTH($A29))*(DAY(Ventas!$A$2:$A$10000)=DAY($A29)), Ventas!BJ$2:BJ$10000)</f>
        <v>2</v>
      </c>
      <c r="BJ29" s="0" t="n">
        <f aca="false">SUMPRODUCT((Ventas!$D$2:$D$10000=0)*(YEAR(Ventas!$A$2:$A$10000)=YEAR($A29))*(MONTH(Ventas!$A$2:$A$10000)=MONTH($A29))*(DAY(Ventas!$A$2:$A$10000)=DAY($A29)), Ventas!BK$2:BK$10000)</f>
        <v>0</v>
      </c>
      <c r="BK29" s="0" t="n">
        <f aca="false">SUMPRODUCT((Ventas!$D$2:$D$10000=0)*(YEAR(Ventas!$A$2:$A$10000)=YEAR($A29))*(MONTH(Ventas!$A$2:$A$10000)=MONTH($A29))*(DAY(Ventas!$A$2:$A$10000)=DAY($A29)), Ventas!BL$2:BL$10000)</f>
        <v>0</v>
      </c>
      <c r="BL29" s="0" t="n">
        <f aca="false">SUMPRODUCT((Ventas!$D$2:$D$10000=0)*(YEAR(Ventas!$A$2:$A$10000)=YEAR($A29))*(MONTH(Ventas!$A$2:$A$10000)=MONTH($A29))*(DAY(Ventas!$A$2:$A$10000)=DAY($A29)), Ventas!BM$2:BM$10000)</f>
        <v>0</v>
      </c>
      <c r="BM29" s="0" t="n">
        <f aca="false">SUMPRODUCT((Ventas!$D$2:$D$10000=0)*(YEAR(Ventas!$A$2:$A$10000)=YEAR($A29))*(MONTH(Ventas!$A$2:$A$10000)=MONTH($A29))*(DAY(Ventas!$A$2:$A$10000)=DAY($A29)), Ventas!BN$2:BN$10000)</f>
        <v>0</v>
      </c>
      <c r="BN29" s="0" t="n">
        <f aca="false">SUMPRODUCT((Ventas!$D$2:$D$10000=0)*(YEAR(Ventas!$A$2:$A$10000)=YEAR($A29))*(MONTH(Ventas!$A$2:$A$10000)=MONTH($A29))*(DAY(Ventas!$A$2:$A$10000)=DAY($A29)), Ventas!BO$2:BO$10000)</f>
        <v>0</v>
      </c>
      <c r="BO29" s="0" t="n">
        <f aca="false">SUMPRODUCT((Ventas!$D$2:$D$10000=0)*(YEAR(Ventas!$A$2:$A$10000)=YEAR($A29))*(MONTH(Ventas!$A$2:$A$10000)=MONTH($A29))*(DAY(Ventas!$A$2:$A$10000)=DAY($A29)), Ventas!BP$2:BP$10000)</f>
        <v>0</v>
      </c>
      <c r="BP29" s="0" t="n">
        <f aca="false">SUMPRODUCT((Ventas!$D$2:$D$10000=0)*(YEAR(Ventas!$A$2:$A$10000)=YEAR($A29))*(MONTH(Ventas!$A$2:$A$10000)=MONTH($A29))*(DAY(Ventas!$A$2:$A$10000)=DAY($A29)), Ventas!BQ$2:BQ$10000)</f>
        <v>0</v>
      </c>
      <c r="BQ29" s="0" t="n">
        <f aca="false">SUMPRODUCT((Ventas!$D$2:$D$10000=0)*(YEAR(Ventas!$A$2:$A$10000)=YEAR($A29))*(MONTH(Ventas!$A$2:$A$10000)=MONTH($A29))*(DAY(Ventas!$A$2:$A$10000)=DAY($A29)), Ventas!BR$2:BR$10000)</f>
        <v>0</v>
      </c>
      <c r="BR29" s="0" t="n">
        <f aca="false">SUMPRODUCT((Ventas!$D$2:$D$10000=0)*(YEAR(Ventas!$A$2:$A$10000)=YEAR($A29))*(MONTH(Ventas!$A$2:$A$10000)=MONTH($A29))*(DAY(Ventas!$A$2:$A$10000)=DAY($A29)), Ventas!BS$2:BS$10000)</f>
        <v>0</v>
      </c>
      <c r="BS29" s="0" t="n">
        <f aca="false">SUMPRODUCT((Ventas!$D$2:$D$10000=0)*(YEAR(Ventas!$A$2:$A$10000)=YEAR($A29))*(MONTH(Ventas!$A$2:$A$10000)=MONTH($A29))*(DAY(Ventas!$A$2:$A$10000)=DAY($A29)), Ventas!BT$2:BT$10000)</f>
        <v>0</v>
      </c>
    </row>
    <row r="30" customFormat="false" ht="12.8" hidden="false" customHeight="false" outlineLevel="0" collapsed="false">
      <c r="A30" s="30" t="n">
        <v>42564</v>
      </c>
      <c r="B30" s="3" t="n">
        <f aca="false">SUMPRODUCT((Ventas!$D$2:$D$10000=0)*(YEAR(Ventas!$A$2:$A$10000)=YEAR($A30))*(MONTH(Ventas!$A$2:$A$10000)=MONTH($A30))*(DAY(Ventas!$A$2:$A$10000)=DAY($A30)), Ventas!$F$2:$F$10000)</f>
        <v>136.15</v>
      </c>
      <c r="C30" s="3"/>
      <c r="D30" s="3" t="n">
        <f aca="false">SUM(B30:C30)</f>
        <v>136.15</v>
      </c>
      <c r="F30" s="0" t="n">
        <f aca="false">SUMPRODUCT((Ventas!$D$2:$D$10000=0)*(YEAR(Ventas!$A$2:$A$10000)=YEAR($A30))*(MONTH(Ventas!$A$2:$A$10000)=MONTH($A30))*(DAY(Ventas!$A$2:$A$10000)=DAY($A30)), Ventas!G$2:G$10000)</f>
        <v>3</v>
      </c>
      <c r="G30" s="0" t="n">
        <f aca="false">SUMPRODUCT((Ventas!$D$2:$D$10000=0)*(YEAR(Ventas!$A$2:$A$10000)=YEAR($A30))*(MONTH(Ventas!$A$2:$A$10000)=MONTH($A30))*(DAY(Ventas!$A$2:$A$10000)=DAY($A30)), Ventas!H$2:H$10000)</f>
        <v>2</v>
      </c>
      <c r="H30" s="0" t="n">
        <f aca="false">SUMPRODUCT((Ventas!$D$2:$D$10000=0)*(YEAR(Ventas!$A$2:$A$10000)=YEAR($A30))*(MONTH(Ventas!$A$2:$A$10000)=MONTH($A30))*(DAY(Ventas!$A$2:$A$10000)=DAY($A30)), Ventas!I$2:I$10000)</f>
        <v>0</v>
      </c>
      <c r="I30" s="8" t="n">
        <f aca="false">SUMPRODUCT((Ventas!$D$2:$D$10000=0)*(YEAR(Ventas!$A$2:$A$10000)=YEAR($A30))*(MONTH(Ventas!$A$2:$A$10000)=MONTH($A30))*(DAY(Ventas!$A$2:$A$10000)=DAY($A30)), Ventas!J$2:J$10000)</f>
        <v>0</v>
      </c>
      <c r="J30" s="0" t="n">
        <f aca="false">SUMPRODUCT((Ventas!$D$2:$D$10000=0)*(YEAR(Ventas!$A$2:$A$10000)=YEAR($A30))*(MONTH(Ventas!$A$2:$A$10000)=MONTH($A30))*(DAY(Ventas!$A$2:$A$10000)=DAY($A30)), Ventas!K$2:K$10000)</f>
        <v>0</v>
      </c>
      <c r="K30" s="0" t="n">
        <f aca="false">SUMPRODUCT((Ventas!$D$2:$D$10000=0)*(YEAR(Ventas!$A$2:$A$10000)=YEAR($A30))*(MONTH(Ventas!$A$2:$A$10000)=MONTH($A30))*(DAY(Ventas!$A$2:$A$10000)=DAY($A30)), Ventas!L$2:L$10000)</f>
        <v>0</v>
      </c>
      <c r="L30" s="0" t="n">
        <f aca="false">SUMPRODUCT((Ventas!$D$2:$D$10000=0)*(YEAR(Ventas!$A$2:$A$10000)=YEAR($A30))*(MONTH(Ventas!$A$2:$A$10000)=MONTH($A30))*(DAY(Ventas!$A$2:$A$10000)=DAY($A30)), Ventas!M$2:M$10000)</f>
        <v>1</v>
      </c>
      <c r="M30" s="0" t="n">
        <f aca="false">SUMPRODUCT((Ventas!$D$2:$D$10000=0)*(YEAR(Ventas!$A$2:$A$10000)=YEAR($A30))*(MONTH(Ventas!$A$2:$A$10000)=MONTH($A30))*(DAY(Ventas!$A$2:$A$10000)=DAY($A30)), Ventas!N$2:N$10000)</f>
        <v>0</v>
      </c>
      <c r="N30" s="8" t="n">
        <f aca="false">SUMPRODUCT((Ventas!$D$2:$D$10000=0)*(YEAR(Ventas!$A$2:$A$10000)=YEAR($A30))*(MONTH(Ventas!$A$2:$A$10000)=MONTH($A30))*(DAY(Ventas!$A$2:$A$10000)=DAY($A30)), Ventas!O$2:O$10000)</f>
        <v>0</v>
      </c>
      <c r="O30" s="0" t="n">
        <f aca="false">SUMPRODUCT((Ventas!$D$2:$D$10000=0)*(YEAR(Ventas!$A$2:$A$10000)=YEAR($A30))*(MONTH(Ventas!$A$2:$A$10000)=MONTH($A30))*(DAY(Ventas!$A$2:$A$10000)=DAY($A30)), Ventas!P$2:P$10000)</f>
        <v>0</v>
      </c>
      <c r="P30" s="0" t="n">
        <f aca="false">SUMPRODUCT((Ventas!$D$2:$D$10000=0)*(YEAR(Ventas!$A$2:$A$10000)=YEAR($A30))*(MONTH(Ventas!$A$2:$A$10000)=MONTH($A30))*(DAY(Ventas!$A$2:$A$10000)=DAY($A30)), Ventas!Q$2:Q$10000)</f>
        <v>0</v>
      </c>
      <c r="Q30" s="0" t="n">
        <f aca="false">SUMPRODUCT((Ventas!$D$2:$D$10000=0)*(YEAR(Ventas!$A$2:$A$10000)=YEAR($A30))*(MONTH(Ventas!$A$2:$A$10000)=MONTH($A30))*(DAY(Ventas!$A$2:$A$10000)=DAY($A30)), Ventas!R$2:R$10000)</f>
        <v>0</v>
      </c>
      <c r="R30" s="0" t="n">
        <f aca="false">SUMPRODUCT((Ventas!$D$2:$D$10000=0)*(YEAR(Ventas!$A$2:$A$10000)=YEAR($A30))*(MONTH(Ventas!$A$2:$A$10000)=MONTH($A30))*(DAY(Ventas!$A$2:$A$10000)=DAY($A30)), Ventas!S$2:S$10000)</f>
        <v>0</v>
      </c>
      <c r="S30" s="8" t="n">
        <f aca="false">SUMPRODUCT((Ventas!$D$2:$D$10000=0)*(YEAR(Ventas!$A$2:$A$10000)=YEAR($A30))*(MONTH(Ventas!$A$2:$A$10000)=MONTH($A30))*(DAY(Ventas!$A$2:$A$10000)=DAY($A30)), Ventas!T$2:T$10000)</f>
        <v>0</v>
      </c>
      <c r="T30" s="0" t="n">
        <f aca="false">SUMPRODUCT((Ventas!$D$2:$D$10000=0)*(YEAR(Ventas!$A$2:$A$10000)=YEAR($A30))*(MONTH(Ventas!$A$2:$A$10000)=MONTH($A30))*(DAY(Ventas!$A$2:$A$10000)=DAY($A30)), Ventas!U$2:U$10000)</f>
        <v>0</v>
      </c>
      <c r="U30" s="0" t="n">
        <f aca="false">SUMPRODUCT((Ventas!$D$2:$D$10000=0)*(YEAR(Ventas!$A$2:$A$10000)=YEAR($A30))*(MONTH(Ventas!$A$2:$A$10000)=MONTH($A30))*(DAY(Ventas!$A$2:$A$10000)=DAY($A30)), Ventas!V$2:V$10000)</f>
        <v>0</v>
      </c>
      <c r="V30" s="0" t="n">
        <f aca="false">SUMPRODUCT((Ventas!$D$2:$D$10000=0)*(YEAR(Ventas!$A$2:$A$10000)=YEAR($A30))*(MONTH(Ventas!$A$2:$A$10000)=MONTH($A30))*(DAY(Ventas!$A$2:$A$10000)=DAY($A30)), Ventas!W$2:W$10000)</f>
        <v>0</v>
      </c>
      <c r="W30" s="0" t="n">
        <f aca="false">SUMPRODUCT((Ventas!$D$2:$D$10000=0)*(YEAR(Ventas!$A$2:$A$10000)=YEAR($A30))*(MONTH(Ventas!$A$2:$A$10000)=MONTH($A30))*(DAY(Ventas!$A$2:$A$10000)=DAY($A30)), Ventas!X$2:X$10000)</f>
        <v>0</v>
      </c>
      <c r="X30" s="8" t="n">
        <f aca="false">SUMPRODUCT((Ventas!$D$2:$D$10000=0)*(YEAR(Ventas!$A$2:$A$10000)=YEAR($A30))*(MONTH(Ventas!$A$2:$A$10000)=MONTH($A30))*(DAY(Ventas!$A$2:$A$10000)=DAY($A30)), Ventas!Y$2:Y$10000)</f>
        <v>0</v>
      </c>
      <c r="Y30" s="0" t="n">
        <f aca="false">SUMPRODUCT((Ventas!$D$2:$D$10000=0)*(YEAR(Ventas!$A$2:$A$10000)=YEAR($A30))*(MONTH(Ventas!$A$2:$A$10000)=MONTH($A30))*(DAY(Ventas!$A$2:$A$10000)=DAY($A30)), Ventas!Z$2:Z$10000)</f>
        <v>0</v>
      </c>
      <c r="Z30" s="0" t="n">
        <f aca="false">SUMPRODUCT((Ventas!$D$2:$D$10000=0)*(YEAR(Ventas!$A$2:$A$10000)=YEAR($A30))*(MONTH(Ventas!$A$2:$A$10000)=MONTH($A30))*(DAY(Ventas!$A$2:$A$10000)=DAY($A30)), Ventas!AA$2:AA$10000)</f>
        <v>0</v>
      </c>
      <c r="AA30" s="0" t="n">
        <f aca="false">SUMPRODUCT((Ventas!$D$2:$D$10000=0)*(YEAR(Ventas!$A$2:$A$10000)=YEAR($A30))*(MONTH(Ventas!$A$2:$A$10000)=MONTH($A30))*(DAY(Ventas!$A$2:$A$10000)=DAY($A30)), Ventas!AB$2:AB$10000)</f>
        <v>0</v>
      </c>
      <c r="AB30" s="0" t="n">
        <f aca="false">SUMPRODUCT((Ventas!$D$2:$D$10000=0)*(YEAR(Ventas!$A$2:$A$10000)=YEAR($A30))*(MONTH(Ventas!$A$2:$A$10000)=MONTH($A30))*(DAY(Ventas!$A$2:$A$10000)=DAY($A30)), Ventas!AC$2:AC$10000)</f>
        <v>0</v>
      </c>
      <c r="AC30" s="8" t="n">
        <f aca="false">SUMPRODUCT((Ventas!$D$2:$D$10000=0)*(YEAR(Ventas!$A$2:$A$10000)=YEAR($A30))*(MONTH(Ventas!$A$2:$A$10000)=MONTH($A30))*(DAY(Ventas!$A$2:$A$10000)=DAY($A30)), Ventas!AD$2:AD$10000)</f>
        <v>0</v>
      </c>
      <c r="AD30" s="0" t="n">
        <f aca="false">SUMPRODUCT((Ventas!$D$2:$D$10000=0)*(YEAR(Ventas!$A$2:$A$10000)=YEAR($A30))*(MONTH(Ventas!$A$2:$A$10000)=MONTH($A30))*(DAY(Ventas!$A$2:$A$10000)=DAY($A30)), Ventas!AE$2:AE$10000)</f>
        <v>0</v>
      </c>
      <c r="AE30" s="0" t="n">
        <f aca="false">SUMPRODUCT((Ventas!$D$2:$D$10000=0)*(YEAR(Ventas!$A$2:$A$10000)=YEAR($A30))*(MONTH(Ventas!$A$2:$A$10000)=MONTH($A30))*(DAY(Ventas!$A$2:$A$10000)=DAY($A30)), Ventas!AF$2:AF$10000)</f>
        <v>0</v>
      </c>
      <c r="AF30" s="0" t="n">
        <f aca="false">SUMPRODUCT((Ventas!$D$2:$D$10000=0)*(YEAR(Ventas!$A$2:$A$10000)=YEAR($A30))*(MONTH(Ventas!$A$2:$A$10000)=MONTH($A30))*(DAY(Ventas!$A$2:$A$10000)=DAY($A30)), Ventas!AG$2:AG$10000)</f>
        <v>0</v>
      </c>
      <c r="AG30" s="0" t="n">
        <f aca="false">SUMPRODUCT((Ventas!$D$2:$D$10000=0)*(YEAR(Ventas!$A$2:$A$10000)=YEAR($A30))*(MONTH(Ventas!$A$2:$A$10000)=MONTH($A30))*(DAY(Ventas!$A$2:$A$10000)=DAY($A30)), Ventas!AH$2:AH$10000)</f>
        <v>0</v>
      </c>
      <c r="AH30" s="8" t="n">
        <f aca="false">SUMPRODUCT((Ventas!$D$2:$D$10000=0)*(YEAR(Ventas!$A$2:$A$10000)=YEAR($A30))*(MONTH(Ventas!$A$2:$A$10000)=MONTH($A30))*(DAY(Ventas!$A$2:$A$10000)=DAY($A30)), Ventas!AI$2:AI$10000)</f>
        <v>0</v>
      </c>
      <c r="AI30" s="0" t="n">
        <f aca="false">SUMPRODUCT((Ventas!$D$2:$D$10000=0)*(YEAR(Ventas!$A$2:$A$10000)=YEAR($A30))*(MONTH(Ventas!$A$2:$A$10000)=MONTH($A30))*(DAY(Ventas!$A$2:$A$10000)=DAY($A30)), Ventas!AJ$2:AJ$10000)</f>
        <v>4</v>
      </c>
      <c r="AJ30" s="0" t="n">
        <f aca="false">SUMPRODUCT((Ventas!$D$2:$D$10000=0)*(YEAR(Ventas!$A$2:$A$10000)=YEAR($A30))*(MONTH(Ventas!$A$2:$A$10000)=MONTH($A30))*(DAY(Ventas!$A$2:$A$10000)=DAY($A30)), Ventas!AK$2:AK$10000)</f>
        <v>0</v>
      </c>
      <c r="AK30" s="8" t="n">
        <f aca="false">SUMPRODUCT((Ventas!$D$2:$D$10000=0)*(YEAR(Ventas!$A$2:$A$10000)=YEAR($A30))*(MONTH(Ventas!$A$2:$A$10000)=MONTH($A30))*(DAY(Ventas!$A$2:$A$10000)=DAY($A30)), Ventas!AL$2:AL$10000)</f>
        <v>0</v>
      </c>
      <c r="AL30" s="0" t="n">
        <f aca="false">SUMPRODUCT((Ventas!$D$2:$D$10000=0)*(YEAR(Ventas!$A$2:$A$10000)=YEAR($A30))*(MONTH(Ventas!$A$2:$A$10000)=MONTH($A30))*(DAY(Ventas!$A$2:$A$10000)=DAY($A30)), Ventas!AM$2:AM$10000)</f>
        <v>0</v>
      </c>
      <c r="AM30" s="0" t="n">
        <f aca="false">SUMPRODUCT((Ventas!$D$2:$D$10000=0)*(YEAR(Ventas!$A$2:$A$10000)=YEAR($A30))*(MONTH(Ventas!$A$2:$A$10000)=MONTH($A30))*(DAY(Ventas!$A$2:$A$10000)=DAY($A30)), Ventas!AN$2:AN$10000)</f>
        <v>0</v>
      </c>
      <c r="AN30" s="8" t="n">
        <f aca="false">SUMPRODUCT((Ventas!$D$2:$D$10000=0)*(YEAR(Ventas!$A$2:$A$10000)=YEAR($A30))*(MONTH(Ventas!$A$2:$A$10000)=MONTH($A30))*(DAY(Ventas!$A$2:$A$10000)=DAY($A30)), Ventas!AO$2:AO$10000)</f>
        <v>0</v>
      </c>
      <c r="AO30" s="0" t="n">
        <f aca="false">SUMPRODUCT((Ventas!$D$2:$D$10000=0)*(YEAR(Ventas!$A$2:$A$10000)=YEAR($A30))*(MONTH(Ventas!$A$2:$A$10000)=MONTH($A30))*(DAY(Ventas!$A$2:$A$10000)=DAY($A30)), Ventas!AP$2:AP$10000)</f>
        <v>0</v>
      </c>
      <c r="AP30" s="0" t="n">
        <f aca="false">SUMPRODUCT((Ventas!$D$2:$D$10000=0)*(YEAR(Ventas!$A$2:$A$10000)=YEAR($A30))*(MONTH(Ventas!$A$2:$A$10000)=MONTH($A30))*(DAY(Ventas!$A$2:$A$10000)=DAY($A30)), Ventas!AQ$2:AQ$10000)</f>
        <v>0</v>
      </c>
      <c r="AQ30" s="0" t="n">
        <f aca="false">SUMPRODUCT((Ventas!$D$2:$D$10000=0)*(YEAR(Ventas!$A$2:$A$10000)=YEAR($A30))*(MONTH(Ventas!$A$2:$A$10000)=MONTH($A30))*(DAY(Ventas!$A$2:$A$10000)=DAY($A30)), Ventas!AR$2:AR$10000)</f>
        <v>0</v>
      </c>
      <c r="AR30" s="8" t="n">
        <f aca="false">SUMPRODUCT((Ventas!$D$2:$D$10000=0)*(YEAR(Ventas!$A$2:$A$10000)=YEAR($A30))*(MONTH(Ventas!$A$2:$A$10000)=MONTH($A30))*(DAY(Ventas!$A$2:$A$10000)=DAY($A30)), Ventas!AS$2:AS$10000)</f>
        <v>0</v>
      </c>
      <c r="AS30" s="0" t="n">
        <f aca="false">SUMPRODUCT((Ventas!$D$2:$D$10000=0)*(YEAR(Ventas!$A$2:$A$10000)=YEAR($A30))*(MONTH(Ventas!$A$2:$A$10000)=MONTH($A30))*(DAY(Ventas!$A$2:$A$10000)=DAY($A30)), Ventas!AT$2:AT$10000)</f>
        <v>1</v>
      </c>
      <c r="AT30" s="0" t="n">
        <f aca="false">SUMPRODUCT((Ventas!$D$2:$D$10000=0)*(YEAR(Ventas!$A$2:$A$10000)=YEAR($A30))*(MONTH(Ventas!$A$2:$A$10000)=MONTH($A30))*(DAY(Ventas!$A$2:$A$10000)=DAY($A30)), Ventas!AU$2:AU$10000)</f>
        <v>0</v>
      </c>
      <c r="AU30" s="0" t="n">
        <f aca="false">SUMPRODUCT((Ventas!$D$2:$D$10000=0)*(YEAR(Ventas!$A$2:$A$10000)=YEAR($A30))*(MONTH(Ventas!$A$2:$A$10000)=MONTH($A30))*(DAY(Ventas!$A$2:$A$10000)=DAY($A30)), Ventas!AV$2:AV$10000)</f>
        <v>0</v>
      </c>
      <c r="AV30" s="8" t="n">
        <f aca="false">SUMPRODUCT((Ventas!$D$2:$D$10000=0)*(YEAR(Ventas!$A$2:$A$10000)=YEAR($A30))*(MONTH(Ventas!$A$2:$A$10000)=MONTH($A30))*(DAY(Ventas!$A$2:$A$10000)=DAY($A30)), Ventas!AW$2:AW$10000)</f>
        <v>0</v>
      </c>
      <c r="AW30" s="0" t="n">
        <f aca="false">SUMPRODUCT((Ventas!$D$2:$D$10000=0)*(YEAR(Ventas!$A$2:$A$10000)=YEAR($A30))*(MONTH(Ventas!$A$2:$A$10000)=MONTH($A30))*(DAY(Ventas!$A$2:$A$10000)=DAY($A30)), Ventas!AX$2:AX$10000)</f>
        <v>0</v>
      </c>
      <c r="AX30" s="0" t="n">
        <f aca="false">SUMPRODUCT((Ventas!$D$2:$D$10000=0)*(YEAR(Ventas!$A$2:$A$10000)=YEAR($A30))*(MONTH(Ventas!$A$2:$A$10000)=MONTH($A30))*(DAY(Ventas!$A$2:$A$10000)=DAY($A30)), Ventas!AY$2:AY$10000)</f>
        <v>0</v>
      </c>
      <c r="AY30" s="0" t="n">
        <f aca="false">SUMPRODUCT((Ventas!$D$2:$D$10000=0)*(YEAR(Ventas!$A$2:$A$10000)=YEAR($A30))*(MONTH(Ventas!$A$2:$A$10000)=MONTH($A30))*(DAY(Ventas!$A$2:$A$10000)=DAY($A30)), Ventas!AZ$2:AZ$10000)</f>
        <v>0</v>
      </c>
      <c r="AZ30" s="8" t="n">
        <f aca="false">SUMPRODUCT((Ventas!$D$2:$D$10000=0)*(YEAR(Ventas!$A$2:$A$10000)=YEAR($A30))*(MONTH(Ventas!$A$2:$A$10000)=MONTH($A30))*(DAY(Ventas!$A$2:$A$10000)=DAY($A30)), Ventas!BA$2:BA$10000)</f>
        <v>0</v>
      </c>
      <c r="BA30" s="0" t="n">
        <f aca="false">SUMPRODUCT((Ventas!$D$2:$D$10000=0)*(YEAR(Ventas!$A$2:$A$10000)=YEAR($A30))*(MONTH(Ventas!$A$2:$A$10000)=MONTH($A30))*(DAY(Ventas!$A$2:$A$10000)=DAY($A30)), Ventas!BB$2:BB$10000)</f>
        <v>0</v>
      </c>
      <c r="BB30" s="0" t="n">
        <f aca="false">SUMPRODUCT((Ventas!$D$2:$D$10000=0)*(YEAR(Ventas!$A$2:$A$10000)=YEAR($A30))*(MONTH(Ventas!$A$2:$A$10000)=MONTH($A30))*(DAY(Ventas!$A$2:$A$10000)=DAY($A30)), Ventas!BC$2:BC$10000)</f>
        <v>0</v>
      </c>
      <c r="BC30" s="0" t="n">
        <f aca="false">SUMPRODUCT((Ventas!$D$2:$D$10000=0)*(YEAR(Ventas!$A$2:$A$10000)=YEAR($A30))*(MONTH(Ventas!$A$2:$A$10000)=MONTH($A30))*(DAY(Ventas!$A$2:$A$10000)=DAY($A30)), Ventas!BD$2:BD$10000)</f>
        <v>0</v>
      </c>
      <c r="BD30" s="8" t="n">
        <f aca="false">SUMPRODUCT((Ventas!$D$2:$D$10000=0)*(YEAR(Ventas!$A$2:$A$10000)=YEAR($A30))*(MONTH(Ventas!$A$2:$A$10000)=MONTH($A30))*(DAY(Ventas!$A$2:$A$10000)=DAY($A30)), Ventas!BE$2:BE$10000)</f>
        <v>0</v>
      </c>
      <c r="BE30" s="0" t="n">
        <f aca="false">SUMPRODUCT((Ventas!$D$2:$D$10000=0)*(YEAR(Ventas!$A$2:$A$10000)=YEAR($A30))*(MONTH(Ventas!$A$2:$A$10000)=MONTH($A30))*(DAY(Ventas!$A$2:$A$10000)=DAY($A30)), Ventas!BF$2:BF$10000)</f>
        <v>1</v>
      </c>
      <c r="BF30" s="8" t="n">
        <f aca="false">SUMPRODUCT((Ventas!$D$2:$D$10000=0)*(YEAR(Ventas!$A$2:$A$10000)=YEAR($A30))*(MONTH(Ventas!$A$2:$A$10000)=MONTH($A30))*(DAY(Ventas!$A$2:$A$10000)=DAY($A30)), Ventas!BG$2:BG$10000)</f>
        <v>0</v>
      </c>
      <c r="BG30" s="0" t="n">
        <f aca="false">SUMPRODUCT((Ventas!$D$2:$D$10000=0)*(YEAR(Ventas!$A$2:$A$10000)=YEAR($A30))*(MONTH(Ventas!$A$2:$A$10000)=MONTH($A30))*(DAY(Ventas!$A$2:$A$10000)=DAY($A30)), Ventas!BH$2:BH$10000)</f>
        <v>0</v>
      </c>
      <c r="BH30" s="0" t="n">
        <f aca="false">SUMPRODUCT((Ventas!$D$2:$D$10000=0)*(YEAR(Ventas!$A$2:$A$10000)=YEAR($A30))*(MONTH(Ventas!$A$2:$A$10000)=MONTH($A30))*(DAY(Ventas!$A$2:$A$10000)=DAY($A30)), Ventas!BI$2:BI$10000)</f>
        <v>0</v>
      </c>
      <c r="BI30" s="0" t="n">
        <f aca="false">SUMPRODUCT((Ventas!$D$2:$D$10000=0)*(YEAR(Ventas!$A$2:$A$10000)=YEAR($A30))*(MONTH(Ventas!$A$2:$A$10000)=MONTH($A30))*(DAY(Ventas!$A$2:$A$10000)=DAY($A30)), Ventas!BJ$2:BJ$10000)</f>
        <v>0</v>
      </c>
      <c r="BJ30" s="0" t="n">
        <f aca="false">SUMPRODUCT((Ventas!$D$2:$D$10000=0)*(YEAR(Ventas!$A$2:$A$10000)=YEAR($A30))*(MONTH(Ventas!$A$2:$A$10000)=MONTH($A30))*(DAY(Ventas!$A$2:$A$10000)=DAY($A30)), Ventas!BK$2:BK$10000)</f>
        <v>0</v>
      </c>
      <c r="BK30" s="0" t="n">
        <f aca="false">SUMPRODUCT((Ventas!$D$2:$D$10000=0)*(YEAR(Ventas!$A$2:$A$10000)=YEAR($A30))*(MONTH(Ventas!$A$2:$A$10000)=MONTH($A30))*(DAY(Ventas!$A$2:$A$10000)=DAY($A30)), Ventas!BL$2:BL$10000)</f>
        <v>0</v>
      </c>
      <c r="BL30" s="0" t="n">
        <f aca="false">SUMPRODUCT((Ventas!$D$2:$D$10000=0)*(YEAR(Ventas!$A$2:$A$10000)=YEAR($A30))*(MONTH(Ventas!$A$2:$A$10000)=MONTH($A30))*(DAY(Ventas!$A$2:$A$10000)=DAY($A30)), Ventas!BM$2:BM$10000)</f>
        <v>0</v>
      </c>
      <c r="BM30" s="0" t="n">
        <f aca="false">SUMPRODUCT((Ventas!$D$2:$D$10000=0)*(YEAR(Ventas!$A$2:$A$10000)=YEAR($A30))*(MONTH(Ventas!$A$2:$A$10000)=MONTH($A30))*(DAY(Ventas!$A$2:$A$10000)=DAY($A30)), Ventas!BN$2:BN$10000)</f>
        <v>0</v>
      </c>
      <c r="BN30" s="0" t="n">
        <f aca="false">SUMPRODUCT((Ventas!$D$2:$D$10000=0)*(YEAR(Ventas!$A$2:$A$10000)=YEAR($A30))*(MONTH(Ventas!$A$2:$A$10000)=MONTH($A30))*(DAY(Ventas!$A$2:$A$10000)=DAY($A30)), Ventas!BO$2:BO$10000)</f>
        <v>0</v>
      </c>
      <c r="BO30" s="0" t="n">
        <f aca="false">SUMPRODUCT((Ventas!$D$2:$D$10000=0)*(YEAR(Ventas!$A$2:$A$10000)=YEAR($A30))*(MONTH(Ventas!$A$2:$A$10000)=MONTH($A30))*(DAY(Ventas!$A$2:$A$10000)=DAY($A30)), Ventas!BP$2:BP$10000)</f>
        <v>0</v>
      </c>
      <c r="BP30" s="0" t="n">
        <f aca="false">SUMPRODUCT((Ventas!$D$2:$D$10000=0)*(YEAR(Ventas!$A$2:$A$10000)=YEAR($A30))*(MONTH(Ventas!$A$2:$A$10000)=MONTH($A30))*(DAY(Ventas!$A$2:$A$10000)=DAY($A30)), Ventas!BQ$2:BQ$10000)</f>
        <v>0</v>
      </c>
      <c r="BQ30" s="0" t="n">
        <f aca="false">SUMPRODUCT((Ventas!$D$2:$D$10000=0)*(YEAR(Ventas!$A$2:$A$10000)=YEAR($A30))*(MONTH(Ventas!$A$2:$A$10000)=MONTH($A30))*(DAY(Ventas!$A$2:$A$10000)=DAY($A30)), Ventas!BR$2:BR$10000)</f>
        <v>0</v>
      </c>
      <c r="BR30" s="0" t="n">
        <f aca="false">SUMPRODUCT((Ventas!$D$2:$D$10000=0)*(YEAR(Ventas!$A$2:$A$10000)=YEAR($A30))*(MONTH(Ventas!$A$2:$A$10000)=MONTH($A30))*(DAY(Ventas!$A$2:$A$10000)=DAY($A30)), Ventas!BS$2:BS$10000)</f>
        <v>0</v>
      </c>
      <c r="BS30" s="0" t="n">
        <f aca="false">SUMPRODUCT((Ventas!$D$2:$D$10000=0)*(YEAR(Ventas!$A$2:$A$10000)=YEAR($A30))*(MONTH(Ventas!$A$2:$A$10000)=MONTH($A30))*(DAY(Ventas!$A$2:$A$10000)=DAY($A30)), Ventas!BT$2:BT$10000)</f>
        <v>1</v>
      </c>
    </row>
    <row r="31" customFormat="false" ht="12.8" hidden="false" customHeight="false" outlineLevel="0" collapsed="false">
      <c r="A31" s="30" t="n">
        <v>42565</v>
      </c>
      <c r="B31" s="3" t="n">
        <f aca="false">SUMPRODUCT((Ventas!$D$2:$D$10000=0)*(YEAR(Ventas!$A$2:$A$10000)=YEAR($A31))*(MONTH(Ventas!$A$2:$A$10000)=MONTH($A31))*(DAY(Ventas!$A$2:$A$10000)=DAY($A31)), Ventas!$F$2:$F$10000)</f>
        <v>73.65</v>
      </c>
      <c r="C31" s="3"/>
      <c r="D31" s="3" t="n">
        <f aca="false">SUM(B31:C31)</f>
        <v>73.65</v>
      </c>
      <c r="F31" s="0" t="n">
        <f aca="false">SUMPRODUCT((Ventas!$D$2:$D$10000=0)*(YEAR(Ventas!$A$2:$A$10000)=YEAR($A31))*(MONTH(Ventas!$A$2:$A$10000)=MONTH($A31))*(DAY(Ventas!$A$2:$A$10000)=DAY($A31)), Ventas!G$2:G$10000)</f>
        <v>4</v>
      </c>
      <c r="G31" s="0" t="n">
        <f aca="false">SUMPRODUCT((Ventas!$D$2:$D$10000=0)*(YEAR(Ventas!$A$2:$A$10000)=YEAR($A31))*(MONTH(Ventas!$A$2:$A$10000)=MONTH($A31))*(DAY(Ventas!$A$2:$A$10000)=DAY($A31)), Ventas!H$2:H$10000)</f>
        <v>0</v>
      </c>
      <c r="H31" s="0" t="n">
        <f aca="false">SUMPRODUCT((Ventas!$D$2:$D$10000=0)*(YEAR(Ventas!$A$2:$A$10000)=YEAR($A31))*(MONTH(Ventas!$A$2:$A$10000)=MONTH($A31))*(DAY(Ventas!$A$2:$A$10000)=DAY($A31)), Ventas!I$2:I$10000)</f>
        <v>0</v>
      </c>
      <c r="I31" s="8" t="n">
        <f aca="false">SUMPRODUCT((Ventas!$D$2:$D$10000=0)*(YEAR(Ventas!$A$2:$A$10000)=YEAR($A31))*(MONTH(Ventas!$A$2:$A$10000)=MONTH($A31))*(DAY(Ventas!$A$2:$A$10000)=DAY($A31)), Ventas!J$2:J$10000)</f>
        <v>0</v>
      </c>
      <c r="J31" s="0" t="n">
        <f aca="false">SUMPRODUCT((Ventas!$D$2:$D$10000=0)*(YEAR(Ventas!$A$2:$A$10000)=YEAR($A31))*(MONTH(Ventas!$A$2:$A$10000)=MONTH($A31))*(DAY(Ventas!$A$2:$A$10000)=DAY($A31)), Ventas!K$2:K$10000)</f>
        <v>0</v>
      </c>
      <c r="K31" s="0" t="n">
        <f aca="false">SUMPRODUCT((Ventas!$D$2:$D$10000=0)*(YEAR(Ventas!$A$2:$A$10000)=YEAR($A31))*(MONTH(Ventas!$A$2:$A$10000)=MONTH($A31))*(DAY(Ventas!$A$2:$A$10000)=DAY($A31)), Ventas!L$2:L$10000)</f>
        <v>0</v>
      </c>
      <c r="L31" s="0" t="n">
        <f aca="false">SUMPRODUCT((Ventas!$D$2:$D$10000=0)*(YEAR(Ventas!$A$2:$A$10000)=YEAR($A31))*(MONTH(Ventas!$A$2:$A$10000)=MONTH($A31))*(DAY(Ventas!$A$2:$A$10000)=DAY($A31)), Ventas!M$2:M$10000)</f>
        <v>0</v>
      </c>
      <c r="M31" s="0" t="n">
        <f aca="false">SUMPRODUCT((Ventas!$D$2:$D$10000=0)*(YEAR(Ventas!$A$2:$A$10000)=YEAR($A31))*(MONTH(Ventas!$A$2:$A$10000)=MONTH($A31))*(DAY(Ventas!$A$2:$A$10000)=DAY($A31)), Ventas!N$2:N$10000)</f>
        <v>0</v>
      </c>
      <c r="N31" s="8" t="n">
        <f aca="false">SUMPRODUCT((Ventas!$D$2:$D$10000=0)*(YEAR(Ventas!$A$2:$A$10000)=YEAR($A31))*(MONTH(Ventas!$A$2:$A$10000)=MONTH($A31))*(DAY(Ventas!$A$2:$A$10000)=DAY($A31)), Ventas!O$2:O$10000)</f>
        <v>0</v>
      </c>
      <c r="O31" s="0" t="n">
        <f aca="false">SUMPRODUCT((Ventas!$D$2:$D$10000=0)*(YEAR(Ventas!$A$2:$A$10000)=YEAR($A31))*(MONTH(Ventas!$A$2:$A$10000)=MONTH($A31))*(DAY(Ventas!$A$2:$A$10000)=DAY($A31)), Ventas!P$2:P$10000)</f>
        <v>0</v>
      </c>
      <c r="P31" s="0" t="n">
        <f aca="false">SUMPRODUCT((Ventas!$D$2:$D$10000=0)*(YEAR(Ventas!$A$2:$A$10000)=YEAR($A31))*(MONTH(Ventas!$A$2:$A$10000)=MONTH($A31))*(DAY(Ventas!$A$2:$A$10000)=DAY($A31)), Ventas!Q$2:Q$10000)</f>
        <v>0</v>
      </c>
      <c r="Q31" s="0" t="n">
        <f aca="false">SUMPRODUCT((Ventas!$D$2:$D$10000=0)*(YEAR(Ventas!$A$2:$A$10000)=YEAR($A31))*(MONTH(Ventas!$A$2:$A$10000)=MONTH($A31))*(DAY(Ventas!$A$2:$A$10000)=DAY($A31)), Ventas!R$2:R$10000)</f>
        <v>0</v>
      </c>
      <c r="R31" s="0" t="n">
        <f aca="false">SUMPRODUCT((Ventas!$D$2:$D$10000=0)*(YEAR(Ventas!$A$2:$A$10000)=YEAR($A31))*(MONTH(Ventas!$A$2:$A$10000)=MONTH($A31))*(DAY(Ventas!$A$2:$A$10000)=DAY($A31)), Ventas!S$2:S$10000)</f>
        <v>0</v>
      </c>
      <c r="S31" s="8" t="n">
        <f aca="false">SUMPRODUCT((Ventas!$D$2:$D$10000=0)*(YEAR(Ventas!$A$2:$A$10000)=YEAR($A31))*(MONTH(Ventas!$A$2:$A$10000)=MONTH($A31))*(DAY(Ventas!$A$2:$A$10000)=DAY($A31)), Ventas!T$2:T$10000)</f>
        <v>0</v>
      </c>
      <c r="T31" s="0" t="n">
        <f aca="false">SUMPRODUCT((Ventas!$D$2:$D$10000=0)*(YEAR(Ventas!$A$2:$A$10000)=YEAR($A31))*(MONTH(Ventas!$A$2:$A$10000)=MONTH($A31))*(DAY(Ventas!$A$2:$A$10000)=DAY($A31)), Ventas!U$2:U$10000)</f>
        <v>0</v>
      </c>
      <c r="U31" s="0" t="n">
        <f aca="false">SUMPRODUCT((Ventas!$D$2:$D$10000=0)*(YEAR(Ventas!$A$2:$A$10000)=YEAR($A31))*(MONTH(Ventas!$A$2:$A$10000)=MONTH($A31))*(DAY(Ventas!$A$2:$A$10000)=DAY($A31)), Ventas!V$2:V$10000)</f>
        <v>0</v>
      </c>
      <c r="V31" s="0" t="n">
        <f aca="false">SUMPRODUCT((Ventas!$D$2:$D$10000=0)*(YEAR(Ventas!$A$2:$A$10000)=YEAR($A31))*(MONTH(Ventas!$A$2:$A$10000)=MONTH($A31))*(DAY(Ventas!$A$2:$A$10000)=DAY($A31)), Ventas!W$2:W$10000)</f>
        <v>0</v>
      </c>
      <c r="W31" s="0" t="n">
        <f aca="false">SUMPRODUCT((Ventas!$D$2:$D$10000=0)*(YEAR(Ventas!$A$2:$A$10000)=YEAR($A31))*(MONTH(Ventas!$A$2:$A$10000)=MONTH($A31))*(DAY(Ventas!$A$2:$A$10000)=DAY($A31)), Ventas!X$2:X$10000)</f>
        <v>0</v>
      </c>
      <c r="X31" s="8" t="n">
        <f aca="false">SUMPRODUCT((Ventas!$D$2:$D$10000=0)*(YEAR(Ventas!$A$2:$A$10000)=YEAR($A31))*(MONTH(Ventas!$A$2:$A$10000)=MONTH($A31))*(DAY(Ventas!$A$2:$A$10000)=DAY($A31)), Ventas!Y$2:Y$10000)</f>
        <v>0</v>
      </c>
      <c r="Y31" s="0" t="n">
        <f aca="false">SUMPRODUCT((Ventas!$D$2:$D$10000=0)*(YEAR(Ventas!$A$2:$A$10000)=YEAR($A31))*(MONTH(Ventas!$A$2:$A$10000)=MONTH($A31))*(DAY(Ventas!$A$2:$A$10000)=DAY($A31)), Ventas!Z$2:Z$10000)</f>
        <v>0</v>
      </c>
      <c r="Z31" s="0" t="n">
        <f aca="false">SUMPRODUCT((Ventas!$D$2:$D$10000=0)*(YEAR(Ventas!$A$2:$A$10000)=YEAR($A31))*(MONTH(Ventas!$A$2:$A$10000)=MONTH($A31))*(DAY(Ventas!$A$2:$A$10000)=DAY($A31)), Ventas!AA$2:AA$10000)</f>
        <v>0</v>
      </c>
      <c r="AA31" s="0" t="n">
        <f aca="false">SUMPRODUCT((Ventas!$D$2:$D$10000=0)*(YEAR(Ventas!$A$2:$A$10000)=YEAR($A31))*(MONTH(Ventas!$A$2:$A$10000)=MONTH($A31))*(DAY(Ventas!$A$2:$A$10000)=DAY($A31)), Ventas!AB$2:AB$10000)</f>
        <v>0</v>
      </c>
      <c r="AB31" s="0" t="n">
        <f aca="false">SUMPRODUCT((Ventas!$D$2:$D$10000=0)*(YEAR(Ventas!$A$2:$A$10000)=YEAR($A31))*(MONTH(Ventas!$A$2:$A$10000)=MONTH($A31))*(DAY(Ventas!$A$2:$A$10000)=DAY($A31)), Ventas!AC$2:AC$10000)</f>
        <v>0</v>
      </c>
      <c r="AC31" s="8" t="n">
        <f aca="false">SUMPRODUCT((Ventas!$D$2:$D$10000=0)*(YEAR(Ventas!$A$2:$A$10000)=YEAR($A31))*(MONTH(Ventas!$A$2:$A$10000)=MONTH($A31))*(DAY(Ventas!$A$2:$A$10000)=DAY($A31)), Ventas!AD$2:AD$10000)</f>
        <v>0</v>
      </c>
      <c r="AD31" s="0" t="n">
        <f aca="false">SUMPRODUCT((Ventas!$D$2:$D$10000=0)*(YEAR(Ventas!$A$2:$A$10000)=YEAR($A31))*(MONTH(Ventas!$A$2:$A$10000)=MONTH($A31))*(DAY(Ventas!$A$2:$A$10000)=DAY($A31)), Ventas!AE$2:AE$10000)</f>
        <v>0</v>
      </c>
      <c r="AE31" s="0" t="n">
        <f aca="false">SUMPRODUCT((Ventas!$D$2:$D$10000=0)*(YEAR(Ventas!$A$2:$A$10000)=YEAR($A31))*(MONTH(Ventas!$A$2:$A$10000)=MONTH($A31))*(DAY(Ventas!$A$2:$A$10000)=DAY($A31)), Ventas!AF$2:AF$10000)</f>
        <v>0</v>
      </c>
      <c r="AF31" s="0" t="n">
        <f aca="false">SUMPRODUCT((Ventas!$D$2:$D$10000=0)*(YEAR(Ventas!$A$2:$A$10000)=YEAR($A31))*(MONTH(Ventas!$A$2:$A$10000)=MONTH($A31))*(DAY(Ventas!$A$2:$A$10000)=DAY($A31)), Ventas!AG$2:AG$10000)</f>
        <v>0</v>
      </c>
      <c r="AG31" s="0" t="n">
        <f aca="false">SUMPRODUCT((Ventas!$D$2:$D$10000=0)*(YEAR(Ventas!$A$2:$A$10000)=YEAR($A31))*(MONTH(Ventas!$A$2:$A$10000)=MONTH($A31))*(DAY(Ventas!$A$2:$A$10000)=DAY($A31)), Ventas!AH$2:AH$10000)</f>
        <v>0</v>
      </c>
      <c r="AH31" s="8" t="n">
        <f aca="false">SUMPRODUCT((Ventas!$D$2:$D$10000=0)*(YEAR(Ventas!$A$2:$A$10000)=YEAR($A31))*(MONTH(Ventas!$A$2:$A$10000)=MONTH($A31))*(DAY(Ventas!$A$2:$A$10000)=DAY($A31)), Ventas!AI$2:AI$10000)</f>
        <v>0</v>
      </c>
      <c r="AI31" s="0" t="n">
        <f aca="false">SUMPRODUCT((Ventas!$D$2:$D$10000=0)*(YEAR(Ventas!$A$2:$A$10000)=YEAR($A31))*(MONTH(Ventas!$A$2:$A$10000)=MONTH($A31))*(DAY(Ventas!$A$2:$A$10000)=DAY($A31)), Ventas!AJ$2:AJ$10000)</f>
        <v>0</v>
      </c>
      <c r="AJ31" s="0" t="n">
        <f aca="false">SUMPRODUCT((Ventas!$D$2:$D$10000=0)*(YEAR(Ventas!$A$2:$A$10000)=YEAR($A31))*(MONTH(Ventas!$A$2:$A$10000)=MONTH($A31))*(DAY(Ventas!$A$2:$A$10000)=DAY($A31)), Ventas!AK$2:AK$10000)</f>
        <v>0</v>
      </c>
      <c r="AK31" s="8" t="n">
        <f aca="false">SUMPRODUCT((Ventas!$D$2:$D$10000=0)*(YEAR(Ventas!$A$2:$A$10000)=YEAR($A31))*(MONTH(Ventas!$A$2:$A$10000)=MONTH($A31))*(DAY(Ventas!$A$2:$A$10000)=DAY($A31)), Ventas!AL$2:AL$10000)</f>
        <v>0</v>
      </c>
      <c r="AL31" s="0" t="n">
        <f aca="false">SUMPRODUCT((Ventas!$D$2:$D$10000=0)*(YEAR(Ventas!$A$2:$A$10000)=YEAR($A31))*(MONTH(Ventas!$A$2:$A$10000)=MONTH($A31))*(DAY(Ventas!$A$2:$A$10000)=DAY($A31)), Ventas!AM$2:AM$10000)</f>
        <v>1</v>
      </c>
      <c r="AM31" s="0" t="n">
        <f aca="false">SUMPRODUCT((Ventas!$D$2:$D$10000=0)*(YEAR(Ventas!$A$2:$A$10000)=YEAR($A31))*(MONTH(Ventas!$A$2:$A$10000)=MONTH($A31))*(DAY(Ventas!$A$2:$A$10000)=DAY($A31)), Ventas!AN$2:AN$10000)</f>
        <v>0</v>
      </c>
      <c r="AN31" s="8" t="n">
        <f aca="false">SUMPRODUCT((Ventas!$D$2:$D$10000=0)*(YEAR(Ventas!$A$2:$A$10000)=YEAR($A31))*(MONTH(Ventas!$A$2:$A$10000)=MONTH($A31))*(DAY(Ventas!$A$2:$A$10000)=DAY($A31)), Ventas!AO$2:AO$10000)</f>
        <v>0</v>
      </c>
      <c r="AO31" s="0" t="n">
        <f aca="false">SUMPRODUCT((Ventas!$D$2:$D$10000=0)*(YEAR(Ventas!$A$2:$A$10000)=YEAR($A31))*(MONTH(Ventas!$A$2:$A$10000)=MONTH($A31))*(DAY(Ventas!$A$2:$A$10000)=DAY($A31)), Ventas!AP$2:AP$10000)</f>
        <v>0</v>
      </c>
      <c r="AP31" s="0" t="n">
        <f aca="false">SUMPRODUCT((Ventas!$D$2:$D$10000=0)*(YEAR(Ventas!$A$2:$A$10000)=YEAR($A31))*(MONTH(Ventas!$A$2:$A$10000)=MONTH($A31))*(DAY(Ventas!$A$2:$A$10000)=DAY($A31)), Ventas!AQ$2:AQ$10000)</f>
        <v>0</v>
      </c>
      <c r="AQ31" s="0" t="n">
        <f aca="false">SUMPRODUCT((Ventas!$D$2:$D$10000=0)*(YEAR(Ventas!$A$2:$A$10000)=YEAR($A31))*(MONTH(Ventas!$A$2:$A$10000)=MONTH($A31))*(DAY(Ventas!$A$2:$A$10000)=DAY($A31)), Ventas!AR$2:AR$10000)</f>
        <v>0</v>
      </c>
      <c r="AR31" s="8" t="n">
        <f aca="false">SUMPRODUCT((Ventas!$D$2:$D$10000=0)*(YEAR(Ventas!$A$2:$A$10000)=YEAR($A31))*(MONTH(Ventas!$A$2:$A$10000)=MONTH($A31))*(DAY(Ventas!$A$2:$A$10000)=DAY($A31)), Ventas!AS$2:AS$10000)</f>
        <v>0</v>
      </c>
      <c r="AS31" s="0" t="n">
        <f aca="false">SUMPRODUCT((Ventas!$D$2:$D$10000=0)*(YEAR(Ventas!$A$2:$A$10000)=YEAR($A31))*(MONTH(Ventas!$A$2:$A$10000)=MONTH($A31))*(DAY(Ventas!$A$2:$A$10000)=DAY($A31)), Ventas!AT$2:AT$10000)</f>
        <v>0</v>
      </c>
      <c r="AT31" s="0" t="n">
        <f aca="false">SUMPRODUCT((Ventas!$D$2:$D$10000=0)*(YEAR(Ventas!$A$2:$A$10000)=YEAR($A31))*(MONTH(Ventas!$A$2:$A$10000)=MONTH($A31))*(DAY(Ventas!$A$2:$A$10000)=DAY($A31)), Ventas!AU$2:AU$10000)</f>
        <v>0</v>
      </c>
      <c r="AU31" s="0" t="n">
        <f aca="false">SUMPRODUCT((Ventas!$D$2:$D$10000=0)*(YEAR(Ventas!$A$2:$A$10000)=YEAR($A31))*(MONTH(Ventas!$A$2:$A$10000)=MONTH($A31))*(DAY(Ventas!$A$2:$A$10000)=DAY($A31)), Ventas!AV$2:AV$10000)</f>
        <v>0</v>
      </c>
      <c r="AV31" s="8" t="n">
        <f aca="false">SUMPRODUCT((Ventas!$D$2:$D$10000=0)*(YEAR(Ventas!$A$2:$A$10000)=YEAR($A31))*(MONTH(Ventas!$A$2:$A$10000)=MONTH($A31))*(DAY(Ventas!$A$2:$A$10000)=DAY($A31)), Ventas!AW$2:AW$10000)</f>
        <v>0</v>
      </c>
      <c r="AW31" s="0" t="n">
        <f aca="false">SUMPRODUCT((Ventas!$D$2:$D$10000=0)*(YEAR(Ventas!$A$2:$A$10000)=YEAR($A31))*(MONTH(Ventas!$A$2:$A$10000)=MONTH($A31))*(DAY(Ventas!$A$2:$A$10000)=DAY($A31)), Ventas!AX$2:AX$10000)</f>
        <v>0</v>
      </c>
      <c r="AX31" s="0" t="n">
        <f aca="false">SUMPRODUCT((Ventas!$D$2:$D$10000=0)*(YEAR(Ventas!$A$2:$A$10000)=YEAR($A31))*(MONTH(Ventas!$A$2:$A$10000)=MONTH($A31))*(DAY(Ventas!$A$2:$A$10000)=DAY($A31)), Ventas!AY$2:AY$10000)</f>
        <v>0</v>
      </c>
      <c r="AY31" s="0" t="n">
        <f aca="false">SUMPRODUCT((Ventas!$D$2:$D$10000=0)*(YEAR(Ventas!$A$2:$A$10000)=YEAR($A31))*(MONTH(Ventas!$A$2:$A$10000)=MONTH($A31))*(DAY(Ventas!$A$2:$A$10000)=DAY($A31)), Ventas!AZ$2:AZ$10000)</f>
        <v>0</v>
      </c>
      <c r="AZ31" s="8" t="n">
        <f aca="false">SUMPRODUCT((Ventas!$D$2:$D$10000=0)*(YEAR(Ventas!$A$2:$A$10000)=YEAR($A31))*(MONTH(Ventas!$A$2:$A$10000)=MONTH($A31))*(DAY(Ventas!$A$2:$A$10000)=DAY($A31)), Ventas!BA$2:BA$10000)</f>
        <v>0</v>
      </c>
      <c r="BA31" s="0" t="n">
        <f aca="false">SUMPRODUCT((Ventas!$D$2:$D$10000=0)*(YEAR(Ventas!$A$2:$A$10000)=YEAR($A31))*(MONTH(Ventas!$A$2:$A$10000)=MONTH($A31))*(DAY(Ventas!$A$2:$A$10000)=DAY($A31)), Ventas!BB$2:BB$10000)</f>
        <v>0</v>
      </c>
      <c r="BB31" s="0" t="n">
        <f aca="false">SUMPRODUCT((Ventas!$D$2:$D$10000=0)*(YEAR(Ventas!$A$2:$A$10000)=YEAR($A31))*(MONTH(Ventas!$A$2:$A$10000)=MONTH($A31))*(DAY(Ventas!$A$2:$A$10000)=DAY($A31)), Ventas!BC$2:BC$10000)</f>
        <v>0</v>
      </c>
      <c r="BC31" s="0" t="n">
        <f aca="false">SUMPRODUCT((Ventas!$D$2:$D$10000=0)*(YEAR(Ventas!$A$2:$A$10000)=YEAR($A31))*(MONTH(Ventas!$A$2:$A$10000)=MONTH($A31))*(DAY(Ventas!$A$2:$A$10000)=DAY($A31)), Ventas!BD$2:BD$10000)</f>
        <v>0</v>
      </c>
      <c r="BD31" s="8" t="n">
        <f aca="false">SUMPRODUCT((Ventas!$D$2:$D$10000=0)*(YEAR(Ventas!$A$2:$A$10000)=YEAR($A31))*(MONTH(Ventas!$A$2:$A$10000)=MONTH($A31))*(DAY(Ventas!$A$2:$A$10000)=DAY($A31)), Ventas!BE$2:BE$10000)</f>
        <v>0</v>
      </c>
      <c r="BE31" s="0" t="n">
        <f aca="false">SUMPRODUCT((Ventas!$D$2:$D$10000=0)*(YEAR(Ventas!$A$2:$A$10000)=YEAR($A31))*(MONTH(Ventas!$A$2:$A$10000)=MONTH($A31))*(DAY(Ventas!$A$2:$A$10000)=DAY($A31)), Ventas!BF$2:BF$10000)</f>
        <v>2</v>
      </c>
      <c r="BF31" s="8" t="n">
        <f aca="false">SUMPRODUCT((Ventas!$D$2:$D$10000=0)*(YEAR(Ventas!$A$2:$A$10000)=YEAR($A31))*(MONTH(Ventas!$A$2:$A$10000)=MONTH($A31))*(DAY(Ventas!$A$2:$A$10000)=DAY($A31)), Ventas!BG$2:BG$10000)</f>
        <v>0</v>
      </c>
      <c r="BG31" s="0" t="n">
        <f aca="false">SUMPRODUCT((Ventas!$D$2:$D$10000=0)*(YEAR(Ventas!$A$2:$A$10000)=YEAR($A31))*(MONTH(Ventas!$A$2:$A$10000)=MONTH($A31))*(DAY(Ventas!$A$2:$A$10000)=DAY($A31)), Ventas!BH$2:BH$10000)</f>
        <v>0</v>
      </c>
      <c r="BH31" s="0" t="n">
        <f aca="false">SUMPRODUCT((Ventas!$D$2:$D$10000=0)*(YEAR(Ventas!$A$2:$A$10000)=YEAR($A31))*(MONTH(Ventas!$A$2:$A$10000)=MONTH($A31))*(DAY(Ventas!$A$2:$A$10000)=DAY($A31)), Ventas!BI$2:BI$10000)</f>
        <v>0</v>
      </c>
      <c r="BI31" s="0" t="n">
        <f aca="false">SUMPRODUCT((Ventas!$D$2:$D$10000=0)*(YEAR(Ventas!$A$2:$A$10000)=YEAR($A31))*(MONTH(Ventas!$A$2:$A$10000)=MONTH($A31))*(DAY(Ventas!$A$2:$A$10000)=DAY($A31)), Ventas!BJ$2:BJ$10000)</f>
        <v>0</v>
      </c>
      <c r="BJ31" s="0" t="n">
        <f aca="false">SUMPRODUCT((Ventas!$D$2:$D$10000=0)*(YEAR(Ventas!$A$2:$A$10000)=YEAR($A31))*(MONTH(Ventas!$A$2:$A$10000)=MONTH($A31))*(DAY(Ventas!$A$2:$A$10000)=DAY($A31)), Ventas!BK$2:BK$10000)</f>
        <v>0</v>
      </c>
      <c r="BK31" s="0" t="n">
        <f aca="false">SUMPRODUCT((Ventas!$D$2:$D$10000=0)*(YEAR(Ventas!$A$2:$A$10000)=YEAR($A31))*(MONTH(Ventas!$A$2:$A$10000)=MONTH($A31))*(DAY(Ventas!$A$2:$A$10000)=DAY($A31)), Ventas!BL$2:BL$10000)</f>
        <v>0</v>
      </c>
      <c r="BL31" s="0" t="n">
        <f aca="false">SUMPRODUCT((Ventas!$D$2:$D$10000=0)*(YEAR(Ventas!$A$2:$A$10000)=YEAR($A31))*(MONTH(Ventas!$A$2:$A$10000)=MONTH($A31))*(DAY(Ventas!$A$2:$A$10000)=DAY($A31)), Ventas!BM$2:BM$10000)</f>
        <v>0</v>
      </c>
      <c r="BM31" s="0" t="n">
        <f aca="false">SUMPRODUCT((Ventas!$D$2:$D$10000=0)*(YEAR(Ventas!$A$2:$A$10000)=YEAR($A31))*(MONTH(Ventas!$A$2:$A$10000)=MONTH($A31))*(DAY(Ventas!$A$2:$A$10000)=DAY($A31)), Ventas!BN$2:BN$10000)</f>
        <v>0</v>
      </c>
      <c r="BN31" s="0" t="n">
        <f aca="false">SUMPRODUCT((Ventas!$D$2:$D$10000=0)*(YEAR(Ventas!$A$2:$A$10000)=YEAR($A31))*(MONTH(Ventas!$A$2:$A$10000)=MONTH($A31))*(DAY(Ventas!$A$2:$A$10000)=DAY($A31)), Ventas!BO$2:BO$10000)</f>
        <v>0</v>
      </c>
      <c r="BO31" s="0" t="n">
        <f aca="false">SUMPRODUCT((Ventas!$D$2:$D$10000=0)*(YEAR(Ventas!$A$2:$A$10000)=YEAR($A31))*(MONTH(Ventas!$A$2:$A$10000)=MONTH($A31))*(DAY(Ventas!$A$2:$A$10000)=DAY($A31)), Ventas!BP$2:BP$10000)</f>
        <v>0</v>
      </c>
      <c r="BP31" s="0" t="n">
        <f aca="false">SUMPRODUCT((Ventas!$D$2:$D$10000=0)*(YEAR(Ventas!$A$2:$A$10000)=YEAR($A31))*(MONTH(Ventas!$A$2:$A$10000)=MONTH($A31))*(DAY(Ventas!$A$2:$A$10000)=DAY($A31)), Ventas!BQ$2:BQ$10000)</f>
        <v>0</v>
      </c>
      <c r="BQ31" s="0" t="n">
        <f aca="false">SUMPRODUCT((Ventas!$D$2:$D$10000=0)*(YEAR(Ventas!$A$2:$A$10000)=YEAR($A31))*(MONTH(Ventas!$A$2:$A$10000)=MONTH($A31))*(DAY(Ventas!$A$2:$A$10000)=DAY($A31)), Ventas!BR$2:BR$10000)</f>
        <v>0</v>
      </c>
      <c r="BR31" s="0" t="n">
        <f aca="false">SUMPRODUCT((Ventas!$D$2:$D$10000=0)*(YEAR(Ventas!$A$2:$A$10000)=YEAR($A31))*(MONTH(Ventas!$A$2:$A$10000)=MONTH($A31))*(DAY(Ventas!$A$2:$A$10000)=DAY($A31)), Ventas!BS$2:BS$10000)</f>
        <v>0</v>
      </c>
      <c r="BS31" s="0" t="n">
        <f aca="false">SUMPRODUCT((Ventas!$D$2:$D$10000=0)*(YEAR(Ventas!$A$2:$A$10000)=YEAR($A31))*(MONTH(Ventas!$A$2:$A$10000)=MONTH($A31))*(DAY(Ventas!$A$2:$A$10000)=DAY($A31)), Ventas!BT$2:BT$10000)</f>
        <v>0</v>
      </c>
    </row>
    <row r="32" customFormat="false" ht="12.8" hidden="false" customHeight="false" outlineLevel="0" collapsed="false">
      <c r="A32" s="30" t="n">
        <v>42566</v>
      </c>
      <c r="B32" s="3" t="n">
        <f aca="false">SUMPRODUCT((Ventas!$D$2:$D$10000=0)*(YEAR(Ventas!$A$2:$A$10000)=YEAR($A32))*(MONTH(Ventas!$A$2:$A$10000)=MONTH($A32))*(DAY(Ventas!$A$2:$A$10000)=DAY($A32)), Ventas!$F$2:$F$10000)</f>
        <v>0</v>
      </c>
      <c r="C32" s="3"/>
      <c r="D32" s="3" t="n">
        <f aca="false">SUM(B32:C32)</f>
        <v>0</v>
      </c>
      <c r="F32" s="0" t="n">
        <f aca="false">SUMPRODUCT((Ventas!$D$2:$D$10000=0)*(YEAR(Ventas!$A$2:$A$10000)=YEAR($A32))*(MONTH(Ventas!$A$2:$A$10000)=MONTH($A32))*(DAY(Ventas!$A$2:$A$10000)=DAY($A32)), Ventas!G$2:G$10000)</f>
        <v>0</v>
      </c>
      <c r="G32" s="0" t="n">
        <f aca="false">SUMPRODUCT((Ventas!$D$2:$D$10000=0)*(YEAR(Ventas!$A$2:$A$10000)=YEAR($A32))*(MONTH(Ventas!$A$2:$A$10000)=MONTH($A32))*(DAY(Ventas!$A$2:$A$10000)=DAY($A32)), Ventas!H$2:H$10000)</f>
        <v>0</v>
      </c>
      <c r="H32" s="0" t="n">
        <f aca="false">SUMPRODUCT((Ventas!$D$2:$D$10000=0)*(YEAR(Ventas!$A$2:$A$10000)=YEAR($A32))*(MONTH(Ventas!$A$2:$A$10000)=MONTH($A32))*(DAY(Ventas!$A$2:$A$10000)=DAY($A32)), Ventas!I$2:I$10000)</f>
        <v>0</v>
      </c>
      <c r="I32" s="8" t="n">
        <f aca="false">SUMPRODUCT((Ventas!$D$2:$D$10000=0)*(YEAR(Ventas!$A$2:$A$10000)=YEAR($A32))*(MONTH(Ventas!$A$2:$A$10000)=MONTH($A32))*(DAY(Ventas!$A$2:$A$10000)=DAY($A32)), Ventas!J$2:J$10000)</f>
        <v>0</v>
      </c>
      <c r="J32" s="0" t="n">
        <f aca="false">SUMPRODUCT((Ventas!$D$2:$D$10000=0)*(YEAR(Ventas!$A$2:$A$10000)=YEAR($A32))*(MONTH(Ventas!$A$2:$A$10000)=MONTH($A32))*(DAY(Ventas!$A$2:$A$10000)=DAY($A32)), Ventas!K$2:K$10000)</f>
        <v>0</v>
      </c>
      <c r="K32" s="0" t="n">
        <f aca="false">SUMPRODUCT((Ventas!$D$2:$D$10000=0)*(YEAR(Ventas!$A$2:$A$10000)=YEAR($A32))*(MONTH(Ventas!$A$2:$A$10000)=MONTH($A32))*(DAY(Ventas!$A$2:$A$10000)=DAY($A32)), Ventas!L$2:L$10000)</f>
        <v>0</v>
      </c>
      <c r="L32" s="0" t="n">
        <f aca="false">SUMPRODUCT((Ventas!$D$2:$D$10000=0)*(YEAR(Ventas!$A$2:$A$10000)=YEAR($A32))*(MONTH(Ventas!$A$2:$A$10000)=MONTH($A32))*(DAY(Ventas!$A$2:$A$10000)=DAY($A32)), Ventas!M$2:M$10000)</f>
        <v>0</v>
      </c>
      <c r="M32" s="0" t="n">
        <f aca="false">SUMPRODUCT((Ventas!$D$2:$D$10000=0)*(YEAR(Ventas!$A$2:$A$10000)=YEAR($A32))*(MONTH(Ventas!$A$2:$A$10000)=MONTH($A32))*(DAY(Ventas!$A$2:$A$10000)=DAY($A32)), Ventas!N$2:N$10000)</f>
        <v>0</v>
      </c>
      <c r="N32" s="8" t="n">
        <f aca="false">SUMPRODUCT((Ventas!$D$2:$D$10000=0)*(YEAR(Ventas!$A$2:$A$10000)=YEAR($A32))*(MONTH(Ventas!$A$2:$A$10000)=MONTH($A32))*(DAY(Ventas!$A$2:$A$10000)=DAY($A32)), Ventas!O$2:O$10000)</f>
        <v>0</v>
      </c>
      <c r="O32" s="0" t="n">
        <f aca="false">SUMPRODUCT((Ventas!$D$2:$D$10000=0)*(YEAR(Ventas!$A$2:$A$10000)=YEAR($A32))*(MONTH(Ventas!$A$2:$A$10000)=MONTH($A32))*(DAY(Ventas!$A$2:$A$10000)=DAY($A32)), Ventas!P$2:P$10000)</f>
        <v>0</v>
      </c>
      <c r="P32" s="0" t="n">
        <f aca="false">SUMPRODUCT((Ventas!$D$2:$D$10000=0)*(YEAR(Ventas!$A$2:$A$10000)=YEAR($A32))*(MONTH(Ventas!$A$2:$A$10000)=MONTH($A32))*(DAY(Ventas!$A$2:$A$10000)=DAY($A32)), Ventas!Q$2:Q$10000)</f>
        <v>0</v>
      </c>
      <c r="Q32" s="0" t="n">
        <f aca="false">SUMPRODUCT((Ventas!$D$2:$D$10000=0)*(YEAR(Ventas!$A$2:$A$10000)=YEAR($A32))*(MONTH(Ventas!$A$2:$A$10000)=MONTH($A32))*(DAY(Ventas!$A$2:$A$10000)=DAY($A32)), Ventas!R$2:R$10000)</f>
        <v>0</v>
      </c>
      <c r="R32" s="0" t="n">
        <f aca="false">SUMPRODUCT((Ventas!$D$2:$D$10000=0)*(YEAR(Ventas!$A$2:$A$10000)=YEAR($A32))*(MONTH(Ventas!$A$2:$A$10000)=MONTH($A32))*(DAY(Ventas!$A$2:$A$10000)=DAY($A32)), Ventas!S$2:S$10000)</f>
        <v>0</v>
      </c>
      <c r="S32" s="8" t="n">
        <f aca="false">SUMPRODUCT((Ventas!$D$2:$D$10000=0)*(YEAR(Ventas!$A$2:$A$10000)=YEAR($A32))*(MONTH(Ventas!$A$2:$A$10000)=MONTH($A32))*(DAY(Ventas!$A$2:$A$10000)=DAY($A32)), Ventas!T$2:T$10000)</f>
        <v>0</v>
      </c>
      <c r="T32" s="0" t="n">
        <f aca="false">SUMPRODUCT((Ventas!$D$2:$D$10000=0)*(YEAR(Ventas!$A$2:$A$10000)=YEAR($A32))*(MONTH(Ventas!$A$2:$A$10000)=MONTH($A32))*(DAY(Ventas!$A$2:$A$10000)=DAY($A32)), Ventas!U$2:U$10000)</f>
        <v>0</v>
      </c>
      <c r="U32" s="0" t="n">
        <f aca="false">SUMPRODUCT((Ventas!$D$2:$D$10000=0)*(YEAR(Ventas!$A$2:$A$10000)=YEAR($A32))*(MONTH(Ventas!$A$2:$A$10000)=MONTH($A32))*(DAY(Ventas!$A$2:$A$10000)=DAY($A32)), Ventas!V$2:V$10000)</f>
        <v>0</v>
      </c>
      <c r="V32" s="0" t="n">
        <f aca="false">SUMPRODUCT((Ventas!$D$2:$D$10000=0)*(YEAR(Ventas!$A$2:$A$10000)=YEAR($A32))*(MONTH(Ventas!$A$2:$A$10000)=MONTH($A32))*(DAY(Ventas!$A$2:$A$10000)=DAY($A32)), Ventas!W$2:W$10000)</f>
        <v>0</v>
      </c>
      <c r="W32" s="0" t="n">
        <f aca="false">SUMPRODUCT((Ventas!$D$2:$D$10000=0)*(YEAR(Ventas!$A$2:$A$10000)=YEAR($A32))*(MONTH(Ventas!$A$2:$A$10000)=MONTH($A32))*(DAY(Ventas!$A$2:$A$10000)=DAY($A32)), Ventas!X$2:X$10000)</f>
        <v>0</v>
      </c>
      <c r="X32" s="8" t="n">
        <f aca="false">SUMPRODUCT((Ventas!$D$2:$D$10000=0)*(YEAR(Ventas!$A$2:$A$10000)=YEAR($A32))*(MONTH(Ventas!$A$2:$A$10000)=MONTH($A32))*(DAY(Ventas!$A$2:$A$10000)=DAY($A32)), Ventas!Y$2:Y$10000)</f>
        <v>0</v>
      </c>
      <c r="Y32" s="0" t="n">
        <f aca="false">SUMPRODUCT((Ventas!$D$2:$D$10000=0)*(YEAR(Ventas!$A$2:$A$10000)=YEAR($A32))*(MONTH(Ventas!$A$2:$A$10000)=MONTH($A32))*(DAY(Ventas!$A$2:$A$10000)=DAY($A32)), Ventas!Z$2:Z$10000)</f>
        <v>0</v>
      </c>
      <c r="Z32" s="0" t="n">
        <f aca="false">SUMPRODUCT((Ventas!$D$2:$D$10000=0)*(YEAR(Ventas!$A$2:$A$10000)=YEAR($A32))*(MONTH(Ventas!$A$2:$A$10000)=MONTH($A32))*(DAY(Ventas!$A$2:$A$10000)=DAY($A32)), Ventas!AA$2:AA$10000)</f>
        <v>0</v>
      </c>
      <c r="AA32" s="0" t="n">
        <f aca="false">SUMPRODUCT((Ventas!$D$2:$D$10000=0)*(YEAR(Ventas!$A$2:$A$10000)=YEAR($A32))*(MONTH(Ventas!$A$2:$A$10000)=MONTH($A32))*(DAY(Ventas!$A$2:$A$10000)=DAY($A32)), Ventas!AB$2:AB$10000)</f>
        <v>0</v>
      </c>
      <c r="AB32" s="0" t="n">
        <f aca="false">SUMPRODUCT((Ventas!$D$2:$D$10000=0)*(YEAR(Ventas!$A$2:$A$10000)=YEAR($A32))*(MONTH(Ventas!$A$2:$A$10000)=MONTH($A32))*(DAY(Ventas!$A$2:$A$10000)=DAY($A32)), Ventas!AC$2:AC$10000)</f>
        <v>0</v>
      </c>
      <c r="AC32" s="8" t="n">
        <f aca="false">SUMPRODUCT((Ventas!$D$2:$D$10000=0)*(YEAR(Ventas!$A$2:$A$10000)=YEAR($A32))*(MONTH(Ventas!$A$2:$A$10000)=MONTH($A32))*(DAY(Ventas!$A$2:$A$10000)=DAY($A32)), Ventas!AD$2:AD$10000)</f>
        <v>0</v>
      </c>
      <c r="AD32" s="0" t="n">
        <f aca="false">SUMPRODUCT((Ventas!$D$2:$D$10000=0)*(YEAR(Ventas!$A$2:$A$10000)=YEAR($A32))*(MONTH(Ventas!$A$2:$A$10000)=MONTH($A32))*(DAY(Ventas!$A$2:$A$10000)=DAY($A32)), Ventas!AE$2:AE$10000)</f>
        <v>0</v>
      </c>
      <c r="AE32" s="0" t="n">
        <f aca="false">SUMPRODUCT((Ventas!$D$2:$D$10000=0)*(YEAR(Ventas!$A$2:$A$10000)=YEAR($A32))*(MONTH(Ventas!$A$2:$A$10000)=MONTH($A32))*(DAY(Ventas!$A$2:$A$10000)=DAY($A32)), Ventas!AF$2:AF$10000)</f>
        <v>0</v>
      </c>
      <c r="AF32" s="0" t="n">
        <f aca="false">SUMPRODUCT((Ventas!$D$2:$D$10000=0)*(YEAR(Ventas!$A$2:$A$10000)=YEAR($A32))*(MONTH(Ventas!$A$2:$A$10000)=MONTH($A32))*(DAY(Ventas!$A$2:$A$10000)=DAY($A32)), Ventas!AG$2:AG$10000)</f>
        <v>0</v>
      </c>
      <c r="AG32" s="0" t="n">
        <f aca="false">SUMPRODUCT((Ventas!$D$2:$D$10000=0)*(YEAR(Ventas!$A$2:$A$10000)=YEAR($A32))*(MONTH(Ventas!$A$2:$A$10000)=MONTH($A32))*(DAY(Ventas!$A$2:$A$10000)=DAY($A32)), Ventas!AH$2:AH$10000)</f>
        <v>0</v>
      </c>
      <c r="AH32" s="8" t="n">
        <f aca="false">SUMPRODUCT((Ventas!$D$2:$D$10000=0)*(YEAR(Ventas!$A$2:$A$10000)=YEAR($A32))*(MONTH(Ventas!$A$2:$A$10000)=MONTH($A32))*(DAY(Ventas!$A$2:$A$10000)=DAY($A32)), Ventas!AI$2:AI$10000)</f>
        <v>0</v>
      </c>
      <c r="AI32" s="0" t="n">
        <f aca="false">SUMPRODUCT((Ventas!$D$2:$D$10000=0)*(YEAR(Ventas!$A$2:$A$10000)=YEAR($A32))*(MONTH(Ventas!$A$2:$A$10000)=MONTH($A32))*(DAY(Ventas!$A$2:$A$10000)=DAY($A32)), Ventas!AJ$2:AJ$10000)</f>
        <v>0</v>
      </c>
      <c r="AJ32" s="0" t="n">
        <f aca="false">SUMPRODUCT((Ventas!$D$2:$D$10000=0)*(YEAR(Ventas!$A$2:$A$10000)=YEAR($A32))*(MONTH(Ventas!$A$2:$A$10000)=MONTH($A32))*(DAY(Ventas!$A$2:$A$10000)=DAY($A32)), Ventas!AK$2:AK$10000)</f>
        <v>0</v>
      </c>
      <c r="AK32" s="8" t="n">
        <f aca="false">SUMPRODUCT((Ventas!$D$2:$D$10000=0)*(YEAR(Ventas!$A$2:$A$10000)=YEAR($A32))*(MONTH(Ventas!$A$2:$A$10000)=MONTH($A32))*(DAY(Ventas!$A$2:$A$10000)=DAY($A32)), Ventas!AL$2:AL$10000)</f>
        <v>0</v>
      </c>
      <c r="AL32" s="0" t="n">
        <f aca="false">SUMPRODUCT((Ventas!$D$2:$D$10000=0)*(YEAR(Ventas!$A$2:$A$10000)=YEAR($A32))*(MONTH(Ventas!$A$2:$A$10000)=MONTH($A32))*(DAY(Ventas!$A$2:$A$10000)=DAY($A32)), Ventas!AM$2:AM$10000)</f>
        <v>0</v>
      </c>
      <c r="AM32" s="0" t="n">
        <f aca="false">SUMPRODUCT((Ventas!$D$2:$D$10000=0)*(YEAR(Ventas!$A$2:$A$10000)=YEAR($A32))*(MONTH(Ventas!$A$2:$A$10000)=MONTH($A32))*(DAY(Ventas!$A$2:$A$10000)=DAY($A32)), Ventas!AN$2:AN$10000)</f>
        <v>0</v>
      </c>
      <c r="AN32" s="8" t="n">
        <f aca="false">SUMPRODUCT((Ventas!$D$2:$D$10000=0)*(YEAR(Ventas!$A$2:$A$10000)=YEAR($A32))*(MONTH(Ventas!$A$2:$A$10000)=MONTH($A32))*(DAY(Ventas!$A$2:$A$10000)=DAY($A32)), Ventas!AO$2:AO$10000)</f>
        <v>0</v>
      </c>
      <c r="AO32" s="0" t="n">
        <f aca="false">SUMPRODUCT((Ventas!$D$2:$D$10000=0)*(YEAR(Ventas!$A$2:$A$10000)=YEAR($A32))*(MONTH(Ventas!$A$2:$A$10000)=MONTH($A32))*(DAY(Ventas!$A$2:$A$10000)=DAY($A32)), Ventas!AP$2:AP$10000)</f>
        <v>0</v>
      </c>
      <c r="AP32" s="0" t="n">
        <f aca="false">SUMPRODUCT((Ventas!$D$2:$D$10000=0)*(YEAR(Ventas!$A$2:$A$10000)=YEAR($A32))*(MONTH(Ventas!$A$2:$A$10000)=MONTH($A32))*(DAY(Ventas!$A$2:$A$10000)=DAY($A32)), Ventas!AQ$2:AQ$10000)</f>
        <v>0</v>
      </c>
      <c r="AQ32" s="0" t="n">
        <f aca="false">SUMPRODUCT((Ventas!$D$2:$D$10000=0)*(YEAR(Ventas!$A$2:$A$10000)=YEAR($A32))*(MONTH(Ventas!$A$2:$A$10000)=MONTH($A32))*(DAY(Ventas!$A$2:$A$10000)=DAY($A32)), Ventas!AR$2:AR$10000)</f>
        <v>0</v>
      </c>
      <c r="AR32" s="8" t="n">
        <f aca="false">SUMPRODUCT((Ventas!$D$2:$D$10000=0)*(YEAR(Ventas!$A$2:$A$10000)=YEAR($A32))*(MONTH(Ventas!$A$2:$A$10000)=MONTH($A32))*(DAY(Ventas!$A$2:$A$10000)=DAY($A32)), Ventas!AS$2:AS$10000)</f>
        <v>0</v>
      </c>
      <c r="AS32" s="0" t="n">
        <f aca="false">SUMPRODUCT((Ventas!$D$2:$D$10000=0)*(YEAR(Ventas!$A$2:$A$10000)=YEAR($A32))*(MONTH(Ventas!$A$2:$A$10000)=MONTH($A32))*(DAY(Ventas!$A$2:$A$10000)=DAY($A32)), Ventas!AT$2:AT$10000)</f>
        <v>0</v>
      </c>
      <c r="AT32" s="0" t="n">
        <f aca="false">SUMPRODUCT((Ventas!$D$2:$D$10000=0)*(YEAR(Ventas!$A$2:$A$10000)=YEAR($A32))*(MONTH(Ventas!$A$2:$A$10000)=MONTH($A32))*(DAY(Ventas!$A$2:$A$10000)=DAY($A32)), Ventas!AU$2:AU$10000)</f>
        <v>0</v>
      </c>
      <c r="AU32" s="0" t="n">
        <f aca="false">SUMPRODUCT((Ventas!$D$2:$D$10000=0)*(YEAR(Ventas!$A$2:$A$10000)=YEAR($A32))*(MONTH(Ventas!$A$2:$A$10000)=MONTH($A32))*(DAY(Ventas!$A$2:$A$10000)=DAY($A32)), Ventas!AV$2:AV$10000)</f>
        <v>0</v>
      </c>
      <c r="AV32" s="8" t="n">
        <f aca="false">SUMPRODUCT((Ventas!$D$2:$D$10000=0)*(YEAR(Ventas!$A$2:$A$10000)=YEAR($A32))*(MONTH(Ventas!$A$2:$A$10000)=MONTH($A32))*(DAY(Ventas!$A$2:$A$10000)=DAY($A32)), Ventas!AW$2:AW$10000)</f>
        <v>0</v>
      </c>
      <c r="AW32" s="0" t="n">
        <f aca="false">SUMPRODUCT((Ventas!$D$2:$D$10000=0)*(YEAR(Ventas!$A$2:$A$10000)=YEAR($A32))*(MONTH(Ventas!$A$2:$A$10000)=MONTH($A32))*(DAY(Ventas!$A$2:$A$10000)=DAY($A32)), Ventas!AX$2:AX$10000)</f>
        <v>0</v>
      </c>
      <c r="AX32" s="0" t="n">
        <f aca="false">SUMPRODUCT((Ventas!$D$2:$D$10000=0)*(YEAR(Ventas!$A$2:$A$10000)=YEAR($A32))*(MONTH(Ventas!$A$2:$A$10000)=MONTH($A32))*(DAY(Ventas!$A$2:$A$10000)=DAY($A32)), Ventas!AY$2:AY$10000)</f>
        <v>0</v>
      </c>
      <c r="AY32" s="0" t="n">
        <f aca="false">SUMPRODUCT((Ventas!$D$2:$D$10000=0)*(YEAR(Ventas!$A$2:$A$10000)=YEAR($A32))*(MONTH(Ventas!$A$2:$A$10000)=MONTH($A32))*(DAY(Ventas!$A$2:$A$10000)=DAY($A32)), Ventas!AZ$2:AZ$10000)</f>
        <v>0</v>
      </c>
      <c r="AZ32" s="8" t="n">
        <f aca="false">SUMPRODUCT((Ventas!$D$2:$D$10000=0)*(YEAR(Ventas!$A$2:$A$10000)=YEAR($A32))*(MONTH(Ventas!$A$2:$A$10000)=MONTH($A32))*(DAY(Ventas!$A$2:$A$10000)=DAY($A32)), Ventas!BA$2:BA$10000)</f>
        <v>0</v>
      </c>
      <c r="BA32" s="0" t="n">
        <f aca="false">SUMPRODUCT((Ventas!$D$2:$D$10000=0)*(YEAR(Ventas!$A$2:$A$10000)=YEAR($A32))*(MONTH(Ventas!$A$2:$A$10000)=MONTH($A32))*(DAY(Ventas!$A$2:$A$10000)=DAY($A32)), Ventas!BB$2:BB$10000)</f>
        <v>0</v>
      </c>
      <c r="BB32" s="0" t="n">
        <f aca="false">SUMPRODUCT((Ventas!$D$2:$D$10000=0)*(YEAR(Ventas!$A$2:$A$10000)=YEAR($A32))*(MONTH(Ventas!$A$2:$A$10000)=MONTH($A32))*(DAY(Ventas!$A$2:$A$10000)=DAY($A32)), Ventas!BC$2:BC$10000)</f>
        <v>0</v>
      </c>
      <c r="BC32" s="0" t="n">
        <f aca="false">SUMPRODUCT((Ventas!$D$2:$D$10000=0)*(YEAR(Ventas!$A$2:$A$10000)=YEAR($A32))*(MONTH(Ventas!$A$2:$A$10000)=MONTH($A32))*(DAY(Ventas!$A$2:$A$10000)=DAY($A32)), Ventas!BD$2:BD$10000)</f>
        <v>0</v>
      </c>
      <c r="BD32" s="8" t="n">
        <f aca="false">SUMPRODUCT((Ventas!$D$2:$D$10000=0)*(YEAR(Ventas!$A$2:$A$10000)=YEAR($A32))*(MONTH(Ventas!$A$2:$A$10000)=MONTH($A32))*(DAY(Ventas!$A$2:$A$10000)=DAY($A32)), Ventas!BE$2:BE$10000)</f>
        <v>0</v>
      </c>
      <c r="BE32" s="0" t="n">
        <f aca="false">SUMPRODUCT((Ventas!$D$2:$D$10000=0)*(YEAR(Ventas!$A$2:$A$10000)=YEAR($A32))*(MONTH(Ventas!$A$2:$A$10000)=MONTH($A32))*(DAY(Ventas!$A$2:$A$10000)=DAY($A32)), Ventas!BF$2:BF$10000)</f>
        <v>0</v>
      </c>
      <c r="BF32" s="8" t="n">
        <f aca="false">SUMPRODUCT((Ventas!$D$2:$D$10000=0)*(YEAR(Ventas!$A$2:$A$10000)=YEAR($A32))*(MONTH(Ventas!$A$2:$A$10000)=MONTH($A32))*(DAY(Ventas!$A$2:$A$10000)=DAY($A32)), Ventas!BG$2:BG$10000)</f>
        <v>0</v>
      </c>
      <c r="BG32" s="0" t="n">
        <f aca="false">SUMPRODUCT((Ventas!$D$2:$D$10000=0)*(YEAR(Ventas!$A$2:$A$10000)=YEAR($A32))*(MONTH(Ventas!$A$2:$A$10000)=MONTH($A32))*(DAY(Ventas!$A$2:$A$10000)=DAY($A32)), Ventas!BH$2:BH$10000)</f>
        <v>0</v>
      </c>
      <c r="BH32" s="0" t="n">
        <f aca="false">SUMPRODUCT((Ventas!$D$2:$D$10000=0)*(YEAR(Ventas!$A$2:$A$10000)=YEAR($A32))*(MONTH(Ventas!$A$2:$A$10000)=MONTH($A32))*(DAY(Ventas!$A$2:$A$10000)=DAY($A32)), Ventas!BI$2:BI$10000)</f>
        <v>0</v>
      </c>
      <c r="BI32" s="0" t="n">
        <f aca="false">SUMPRODUCT((Ventas!$D$2:$D$10000=0)*(YEAR(Ventas!$A$2:$A$10000)=YEAR($A32))*(MONTH(Ventas!$A$2:$A$10000)=MONTH($A32))*(DAY(Ventas!$A$2:$A$10000)=DAY($A32)), Ventas!BJ$2:BJ$10000)</f>
        <v>0</v>
      </c>
      <c r="BJ32" s="0" t="n">
        <f aca="false">SUMPRODUCT((Ventas!$D$2:$D$10000=0)*(YEAR(Ventas!$A$2:$A$10000)=YEAR($A32))*(MONTH(Ventas!$A$2:$A$10000)=MONTH($A32))*(DAY(Ventas!$A$2:$A$10000)=DAY($A32)), Ventas!BK$2:BK$10000)</f>
        <v>0</v>
      </c>
      <c r="BK32" s="0" t="n">
        <f aca="false">SUMPRODUCT((Ventas!$D$2:$D$10000=0)*(YEAR(Ventas!$A$2:$A$10000)=YEAR($A32))*(MONTH(Ventas!$A$2:$A$10000)=MONTH($A32))*(DAY(Ventas!$A$2:$A$10000)=DAY($A32)), Ventas!BL$2:BL$10000)</f>
        <v>0</v>
      </c>
      <c r="BL32" s="0" t="n">
        <f aca="false">SUMPRODUCT((Ventas!$D$2:$D$10000=0)*(YEAR(Ventas!$A$2:$A$10000)=YEAR($A32))*(MONTH(Ventas!$A$2:$A$10000)=MONTH($A32))*(DAY(Ventas!$A$2:$A$10000)=DAY($A32)), Ventas!BM$2:BM$10000)</f>
        <v>0</v>
      </c>
      <c r="BM32" s="0" t="n">
        <f aca="false">SUMPRODUCT((Ventas!$D$2:$D$10000=0)*(YEAR(Ventas!$A$2:$A$10000)=YEAR($A32))*(MONTH(Ventas!$A$2:$A$10000)=MONTH($A32))*(DAY(Ventas!$A$2:$A$10000)=DAY($A32)), Ventas!BN$2:BN$10000)</f>
        <v>0</v>
      </c>
      <c r="BN32" s="0" t="n">
        <f aca="false">SUMPRODUCT((Ventas!$D$2:$D$10000=0)*(YEAR(Ventas!$A$2:$A$10000)=YEAR($A32))*(MONTH(Ventas!$A$2:$A$10000)=MONTH($A32))*(DAY(Ventas!$A$2:$A$10000)=DAY($A32)), Ventas!BO$2:BO$10000)</f>
        <v>0</v>
      </c>
      <c r="BO32" s="0" t="n">
        <f aca="false">SUMPRODUCT((Ventas!$D$2:$D$10000=0)*(YEAR(Ventas!$A$2:$A$10000)=YEAR($A32))*(MONTH(Ventas!$A$2:$A$10000)=MONTH($A32))*(DAY(Ventas!$A$2:$A$10000)=DAY($A32)), Ventas!BP$2:BP$10000)</f>
        <v>0</v>
      </c>
      <c r="BP32" s="0" t="n">
        <f aca="false">SUMPRODUCT((Ventas!$D$2:$D$10000=0)*(YEAR(Ventas!$A$2:$A$10000)=YEAR($A32))*(MONTH(Ventas!$A$2:$A$10000)=MONTH($A32))*(DAY(Ventas!$A$2:$A$10000)=DAY($A32)), Ventas!BQ$2:BQ$10000)</f>
        <v>0</v>
      </c>
      <c r="BQ32" s="0" t="n">
        <f aca="false">SUMPRODUCT((Ventas!$D$2:$D$10000=0)*(YEAR(Ventas!$A$2:$A$10000)=YEAR($A32))*(MONTH(Ventas!$A$2:$A$10000)=MONTH($A32))*(DAY(Ventas!$A$2:$A$10000)=DAY($A32)), Ventas!BR$2:BR$10000)</f>
        <v>0</v>
      </c>
      <c r="BR32" s="0" t="n">
        <f aca="false">SUMPRODUCT((Ventas!$D$2:$D$10000=0)*(YEAR(Ventas!$A$2:$A$10000)=YEAR($A32))*(MONTH(Ventas!$A$2:$A$10000)=MONTH($A32))*(DAY(Ventas!$A$2:$A$10000)=DAY($A32)), Ventas!BS$2:BS$10000)</f>
        <v>0</v>
      </c>
      <c r="BS32" s="0" t="n">
        <f aca="false">SUMPRODUCT((Ventas!$D$2:$D$10000=0)*(YEAR(Ventas!$A$2:$A$10000)=YEAR($A32))*(MONTH(Ventas!$A$2:$A$10000)=MONTH($A32))*(DAY(Ventas!$A$2:$A$10000)=DAY($A32)), Ventas!BT$2:BT$10000)</f>
        <v>0</v>
      </c>
    </row>
    <row r="33" customFormat="false" ht="12.8" hidden="false" customHeight="false" outlineLevel="0" collapsed="false">
      <c r="A33" s="30" t="n">
        <v>42567</v>
      </c>
      <c r="B33" s="3" t="n">
        <f aca="false">SUMPRODUCT((Ventas!$D$2:$D$10000=0)*(YEAR(Ventas!$A$2:$A$10000)=YEAR($A33))*(MONTH(Ventas!$A$2:$A$10000)=MONTH($A33))*(DAY(Ventas!$A$2:$A$10000)=DAY($A33)), Ventas!$F$2:$F$10000)</f>
        <v>0</v>
      </c>
      <c r="C33" s="3"/>
      <c r="D33" s="3" t="n">
        <f aca="false">SUM(B33:C33)</f>
        <v>0</v>
      </c>
      <c r="F33" s="0" t="n">
        <f aca="false">SUMPRODUCT((Ventas!$D$2:$D$10000=0)*(YEAR(Ventas!$A$2:$A$10000)=YEAR($A33))*(MONTH(Ventas!$A$2:$A$10000)=MONTH($A33))*(DAY(Ventas!$A$2:$A$10000)=DAY($A33)), Ventas!G$2:G$10000)</f>
        <v>0</v>
      </c>
      <c r="G33" s="0" t="n">
        <f aca="false">SUMPRODUCT((Ventas!$D$2:$D$10000=0)*(YEAR(Ventas!$A$2:$A$10000)=YEAR($A33))*(MONTH(Ventas!$A$2:$A$10000)=MONTH($A33))*(DAY(Ventas!$A$2:$A$10000)=DAY($A33)), Ventas!H$2:H$10000)</f>
        <v>0</v>
      </c>
      <c r="H33" s="0" t="n">
        <f aca="false">SUMPRODUCT((Ventas!$D$2:$D$10000=0)*(YEAR(Ventas!$A$2:$A$10000)=YEAR($A33))*(MONTH(Ventas!$A$2:$A$10000)=MONTH($A33))*(DAY(Ventas!$A$2:$A$10000)=DAY($A33)), Ventas!I$2:I$10000)</f>
        <v>0</v>
      </c>
      <c r="I33" s="8" t="n">
        <f aca="false">SUMPRODUCT((Ventas!$D$2:$D$10000=0)*(YEAR(Ventas!$A$2:$A$10000)=YEAR($A33))*(MONTH(Ventas!$A$2:$A$10000)=MONTH($A33))*(DAY(Ventas!$A$2:$A$10000)=DAY($A33)), Ventas!J$2:J$10000)</f>
        <v>0</v>
      </c>
      <c r="J33" s="0" t="n">
        <f aca="false">SUMPRODUCT((Ventas!$D$2:$D$10000=0)*(YEAR(Ventas!$A$2:$A$10000)=YEAR($A33))*(MONTH(Ventas!$A$2:$A$10000)=MONTH($A33))*(DAY(Ventas!$A$2:$A$10000)=DAY($A33)), Ventas!K$2:K$10000)</f>
        <v>0</v>
      </c>
      <c r="K33" s="0" t="n">
        <f aca="false">SUMPRODUCT((Ventas!$D$2:$D$10000=0)*(YEAR(Ventas!$A$2:$A$10000)=YEAR($A33))*(MONTH(Ventas!$A$2:$A$10000)=MONTH($A33))*(DAY(Ventas!$A$2:$A$10000)=DAY($A33)), Ventas!L$2:L$10000)</f>
        <v>0</v>
      </c>
      <c r="L33" s="0" t="n">
        <f aca="false">SUMPRODUCT((Ventas!$D$2:$D$10000=0)*(YEAR(Ventas!$A$2:$A$10000)=YEAR($A33))*(MONTH(Ventas!$A$2:$A$10000)=MONTH($A33))*(DAY(Ventas!$A$2:$A$10000)=DAY($A33)), Ventas!M$2:M$10000)</f>
        <v>0</v>
      </c>
      <c r="M33" s="0" t="n">
        <f aca="false">SUMPRODUCT((Ventas!$D$2:$D$10000=0)*(YEAR(Ventas!$A$2:$A$10000)=YEAR($A33))*(MONTH(Ventas!$A$2:$A$10000)=MONTH($A33))*(DAY(Ventas!$A$2:$A$10000)=DAY($A33)), Ventas!N$2:N$10000)</f>
        <v>0</v>
      </c>
      <c r="N33" s="8" t="n">
        <f aca="false">SUMPRODUCT((Ventas!$D$2:$D$10000=0)*(YEAR(Ventas!$A$2:$A$10000)=YEAR($A33))*(MONTH(Ventas!$A$2:$A$10000)=MONTH($A33))*(DAY(Ventas!$A$2:$A$10000)=DAY($A33)), Ventas!O$2:O$10000)</f>
        <v>0</v>
      </c>
      <c r="O33" s="0" t="n">
        <f aca="false">SUMPRODUCT((Ventas!$D$2:$D$10000=0)*(YEAR(Ventas!$A$2:$A$10000)=YEAR($A33))*(MONTH(Ventas!$A$2:$A$10000)=MONTH($A33))*(DAY(Ventas!$A$2:$A$10000)=DAY($A33)), Ventas!P$2:P$10000)</f>
        <v>0</v>
      </c>
      <c r="P33" s="0" t="n">
        <f aca="false">SUMPRODUCT((Ventas!$D$2:$D$10000=0)*(YEAR(Ventas!$A$2:$A$10000)=YEAR($A33))*(MONTH(Ventas!$A$2:$A$10000)=MONTH($A33))*(DAY(Ventas!$A$2:$A$10000)=DAY($A33)), Ventas!Q$2:Q$10000)</f>
        <v>0</v>
      </c>
      <c r="Q33" s="0" t="n">
        <f aca="false">SUMPRODUCT((Ventas!$D$2:$D$10000=0)*(YEAR(Ventas!$A$2:$A$10000)=YEAR($A33))*(MONTH(Ventas!$A$2:$A$10000)=MONTH($A33))*(DAY(Ventas!$A$2:$A$10000)=DAY($A33)), Ventas!R$2:R$10000)</f>
        <v>0</v>
      </c>
      <c r="R33" s="0" t="n">
        <f aca="false">SUMPRODUCT((Ventas!$D$2:$D$10000=0)*(YEAR(Ventas!$A$2:$A$10000)=YEAR($A33))*(MONTH(Ventas!$A$2:$A$10000)=MONTH($A33))*(DAY(Ventas!$A$2:$A$10000)=DAY($A33)), Ventas!S$2:S$10000)</f>
        <v>0</v>
      </c>
      <c r="S33" s="8" t="n">
        <f aca="false">SUMPRODUCT((Ventas!$D$2:$D$10000=0)*(YEAR(Ventas!$A$2:$A$10000)=YEAR($A33))*(MONTH(Ventas!$A$2:$A$10000)=MONTH($A33))*(DAY(Ventas!$A$2:$A$10000)=DAY($A33)), Ventas!T$2:T$10000)</f>
        <v>0</v>
      </c>
      <c r="T33" s="0" t="n">
        <f aca="false">SUMPRODUCT((Ventas!$D$2:$D$10000=0)*(YEAR(Ventas!$A$2:$A$10000)=YEAR($A33))*(MONTH(Ventas!$A$2:$A$10000)=MONTH($A33))*(DAY(Ventas!$A$2:$A$10000)=DAY($A33)), Ventas!U$2:U$10000)</f>
        <v>0</v>
      </c>
      <c r="U33" s="0" t="n">
        <f aca="false">SUMPRODUCT((Ventas!$D$2:$D$10000=0)*(YEAR(Ventas!$A$2:$A$10000)=YEAR($A33))*(MONTH(Ventas!$A$2:$A$10000)=MONTH($A33))*(DAY(Ventas!$A$2:$A$10000)=DAY($A33)), Ventas!V$2:V$10000)</f>
        <v>0</v>
      </c>
      <c r="V33" s="0" t="n">
        <f aca="false">SUMPRODUCT((Ventas!$D$2:$D$10000=0)*(YEAR(Ventas!$A$2:$A$10000)=YEAR($A33))*(MONTH(Ventas!$A$2:$A$10000)=MONTH($A33))*(DAY(Ventas!$A$2:$A$10000)=DAY($A33)), Ventas!W$2:W$10000)</f>
        <v>0</v>
      </c>
      <c r="W33" s="0" t="n">
        <f aca="false">SUMPRODUCT((Ventas!$D$2:$D$10000=0)*(YEAR(Ventas!$A$2:$A$10000)=YEAR($A33))*(MONTH(Ventas!$A$2:$A$10000)=MONTH($A33))*(DAY(Ventas!$A$2:$A$10000)=DAY($A33)), Ventas!X$2:X$10000)</f>
        <v>0</v>
      </c>
      <c r="X33" s="8" t="n">
        <f aca="false">SUMPRODUCT((Ventas!$D$2:$D$10000=0)*(YEAR(Ventas!$A$2:$A$10000)=YEAR($A33))*(MONTH(Ventas!$A$2:$A$10000)=MONTH($A33))*(DAY(Ventas!$A$2:$A$10000)=DAY($A33)), Ventas!Y$2:Y$10000)</f>
        <v>0</v>
      </c>
      <c r="Y33" s="0" t="n">
        <f aca="false">SUMPRODUCT((Ventas!$D$2:$D$10000=0)*(YEAR(Ventas!$A$2:$A$10000)=YEAR($A33))*(MONTH(Ventas!$A$2:$A$10000)=MONTH($A33))*(DAY(Ventas!$A$2:$A$10000)=DAY($A33)), Ventas!Z$2:Z$10000)</f>
        <v>0</v>
      </c>
      <c r="Z33" s="0" t="n">
        <f aca="false">SUMPRODUCT((Ventas!$D$2:$D$10000=0)*(YEAR(Ventas!$A$2:$A$10000)=YEAR($A33))*(MONTH(Ventas!$A$2:$A$10000)=MONTH($A33))*(DAY(Ventas!$A$2:$A$10000)=DAY($A33)), Ventas!AA$2:AA$10000)</f>
        <v>0</v>
      </c>
      <c r="AA33" s="0" t="n">
        <f aca="false">SUMPRODUCT((Ventas!$D$2:$D$10000=0)*(YEAR(Ventas!$A$2:$A$10000)=YEAR($A33))*(MONTH(Ventas!$A$2:$A$10000)=MONTH($A33))*(DAY(Ventas!$A$2:$A$10000)=DAY($A33)), Ventas!AB$2:AB$10000)</f>
        <v>0</v>
      </c>
      <c r="AB33" s="0" t="n">
        <f aca="false">SUMPRODUCT((Ventas!$D$2:$D$10000=0)*(YEAR(Ventas!$A$2:$A$10000)=YEAR($A33))*(MONTH(Ventas!$A$2:$A$10000)=MONTH($A33))*(DAY(Ventas!$A$2:$A$10000)=DAY($A33)), Ventas!AC$2:AC$10000)</f>
        <v>0</v>
      </c>
      <c r="AC33" s="8" t="n">
        <f aca="false">SUMPRODUCT((Ventas!$D$2:$D$10000=0)*(YEAR(Ventas!$A$2:$A$10000)=YEAR($A33))*(MONTH(Ventas!$A$2:$A$10000)=MONTH($A33))*(DAY(Ventas!$A$2:$A$10000)=DAY($A33)), Ventas!AD$2:AD$10000)</f>
        <v>0</v>
      </c>
      <c r="AD33" s="0" t="n">
        <f aca="false">SUMPRODUCT((Ventas!$D$2:$D$10000=0)*(YEAR(Ventas!$A$2:$A$10000)=YEAR($A33))*(MONTH(Ventas!$A$2:$A$10000)=MONTH($A33))*(DAY(Ventas!$A$2:$A$10000)=DAY($A33)), Ventas!AE$2:AE$10000)</f>
        <v>0</v>
      </c>
      <c r="AE33" s="0" t="n">
        <f aca="false">SUMPRODUCT((Ventas!$D$2:$D$10000=0)*(YEAR(Ventas!$A$2:$A$10000)=YEAR($A33))*(MONTH(Ventas!$A$2:$A$10000)=MONTH($A33))*(DAY(Ventas!$A$2:$A$10000)=DAY($A33)), Ventas!AF$2:AF$10000)</f>
        <v>0</v>
      </c>
      <c r="AF33" s="0" t="n">
        <f aca="false">SUMPRODUCT((Ventas!$D$2:$D$10000=0)*(YEAR(Ventas!$A$2:$A$10000)=YEAR($A33))*(MONTH(Ventas!$A$2:$A$10000)=MONTH($A33))*(DAY(Ventas!$A$2:$A$10000)=DAY($A33)), Ventas!AG$2:AG$10000)</f>
        <v>0</v>
      </c>
      <c r="AG33" s="0" t="n">
        <f aca="false">SUMPRODUCT((Ventas!$D$2:$D$10000=0)*(YEAR(Ventas!$A$2:$A$10000)=YEAR($A33))*(MONTH(Ventas!$A$2:$A$10000)=MONTH($A33))*(DAY(Ventas!$A$2:$A$10000)=DAY($A33)), Ventas!AH$2:AH$10000)</f>
        <v>0</v>
      </c>
      <c r="AH33" s="8" t="n">
        <f aca="false">SUMPRODUCT((Ventas!$D$2:$D$10000=0)*(YEAR(Ventas!$A$2:$A$10000)=YEAR($A33))*(MONTH(Ventas!$A$2:$A$10000)=MONTH($A33))*(DAY(Ventas!$A$2:$A$10000)=DAY($A33)), Ventas!AI$2:AI$10000)</f>
        <v>0</v>
      </c>
      <c r="AI33" s="0" t="n">
        <f aca="false">SUMPRODUCT((Ventas!$D$2:$D$10000=0)*(YEAR(Ventas!$A$2:$A$10000)=YEAR($A33))*(MONTH(Ventas!$A$2:$A$10000)=MONTH($A33))*(DAY(Ventas!$A$2:$A$10000)=DAY($A33)), Ventas!AJ$2:AJ$10000)</f>
        <v>0</v>
      </c>
      <c r="AJ33" s="0" t="n">
        <f aca="false">SUMPRODUCT((Ventas!$D$2:$D$10000=0)*(YEAR(Ventas!$A$2:$A$10000)=YEAR($A33))*(MONTH(Ventas!$A$2:$A$10000)=MONTH($A33))*(DAY(Ventas!$A$2:$A$10000)=DAY($A33)), Ventas!AK$2:AK$10000)</f>
        <v>0</v>
      </c>
      <c r="AK33" s="8" t="n">
        <f aca="false">SUMPRODUCT((Ventas!$D$2:$D$10000=0)*(YEAR(Ventas!$A$2:$A$10000)=YEAR($A33))*(MONTH(Ventas!$A$2:$A$10000)=MONTH($A33))*(DAY(Ventas!$A$2:$A$10000)=DAY($A33)), Ventas!AL$2:AL$10000)</f>
        <v>0</v>
      </c>
      <c r="AL33" s="0" t="n">
        <f aca="false">SUMPRODUCT((Ventas!$D$2:$D$10000=0)*(YEAR(Ventas!$A$2:$A$10000)=YEAR($A33))*(MONTH(Ventas!$A$2:$A$10000)=MONTH($A33))*(DAY(Ventas!$A$2:$A$10000)=DAY($A33)), Ventas!AM$2:AM$10000)</f>
        <v>0</v>
      </c>
      <c r="AM33" s="0" t="n">
        <f aca="false">SUMPRODUCT((Ventas!$D$2:$D$10000=0)*(YEAR(Ventas!$A$2:$A$10000)=YEAR($A33))*(MONTH(Ventas!$A$2:$A$10000)=MONTH($A33))*(DAY(Ventas!$A$2:$A$10000)=DAY($A33)), Ventas!AN$2:AN$10000)</f>
        <v>0</v>
      </c>
      <c r="AN33" s="8" t="n">
        <f aca="false">SUMPRODUCT((Ventas!$D$2:$D$10000=0)*(YEAR(Ventas!$A$2:$A$10000)=YEAR($A33))*(MONTH(Ventas!$A$2:$A$10000)=MONTH($A33))*(DAY(Ventas!$A$2:$A$10000)=DAY($A33)), Ventas!AO$2:AO$10000)</f>
        <v>0</v>
      </c>
      <c r="AO33" s="0" t="n">
        <f aca="false">SUMPRODUCT((Ventas!$D$2:$D$10000=0)*(YEAR(Ventas!$A$2:$A$10000)=YEAR($A33))*(MONTH(Ventas!$A$2:$A$10000)=MONTH($A33))*(DAY(Ventas!$A$2:$A$10000)=DAY($A33)), Ventas!AP$2:AP$10000)</f>
        <v>0</v>
      </c>
      <c r="AP33" s="0" t="n">
        <f aca="false">SUMPRODUCT((Ventas!$D$2:$D$10000=0)*(YEAR(Ventas!$A$2:$A$10000)=YEAR($A33))*(MONTH(Ventas!$A$2:$A$10000)=MONTH($A33))*(DAY(Ventas!$A$2:$A$10000)=DAY($A33)), Ventas!AQ$2:AQ$10000)</f>
        <v>0</v>
      </c>
      <c r="AQ33" s="0" t="n">
        <f aca="false">SUMPRODUCT((Ventas!$D$2:$D$10000=0)*(YEAR(Ventas!$A$2:$A$10000)=YEAR($A33))*(MONTH(Ventas!$A$2:$A$10000)=MONTH($A33))*(DAY(Ventas!$A$2:$A$10000)=DAY($A33)), Ventas!AR$2:AR$10000)</f>
        <v>0</v>
      </c>
      <c r="AR33" s="8" t="n">
        <f aca="false">SUMPRODUCT((Ventas!$D$2:$D$10000=0)*(YEAR(Ventas!$A$2:$A$10000)=YEAR($A33))*(MONTH(Ventas!$A$2:$A$10000)=MONTH($A33))*(DAY(Ventas!$A$2:$A$10000)=DAY($A33)), Ventas!AS$2:AS$10000)</f>
        <v>0</v>
      </c>
      <c r="AS33" s="0" t="n">
        <f aca="false">SUMPRODUCT((Ventas!$D$2:$D$10000=0)*(YEAR(Ventas!$A$2:$A$10000)=YEAR($A33))*(MONTH(Ventas!$A$2:$A$10000)=MONTH($A33))*(DAY(Ventas!$A$2:$A$10000)=DAY($A33)), Ventas!AT$2:AT$10000)</f>
        <v>0</v>
      </c>
      <c r="AT33" s="0" t="n">
        <f aca="false">SUMPRODUCT((Ventas!$D$2:$D$10000=0)*(YEAR(Ventas!$A$2:$A$10000)=YEAR($A33))*(MONTH(Ventas!$A$2:$A$10000)=MONTH($A33))*(DAY(Ventas!$A$2:$A$10000)=DAY($A33)), Ventas!AU$2:AU$10000)</f>
        <v>0</v>
      </c>
      <c r="AU33" s="0" t="n">
        <f aca="false">SUMPRODUCT((Ventas!$D$2:$D$10000=0)*(YEAR(Ventas!$A$2:$A$10000)=YEAR($A33))*(MONTH(Ventas!$A$2:$A$10000)=MONTH($A33))*(DAY(Ventas!$A$2:$A$10000)=DAY($A33)), Ventas!AV$2:AV$10000)</f>
        <v>0</v>
      </c>
      <c r="AV33" s="8" t="n">
        <f aca="false">SUMPRODUCT((Ventas!$D$2:$D$10000=0)*(YEAR(Ventas!$A$2:$A$10000)=YEAR($A33))*(MONTH(Ventas!$A$2:$A$10000)=MONTH($A33))*(DAY(Ventas!$A$2:$A$10000)=DAY($A33)), Ventas!AW$2:AW$10000)</f>
        <v>0</v>
      </c>
      <c r="AW33" s="0" t="n">
        <f aca="false">SUMPRODUCT((Ventas!$D$2:$D$10000=0)*(YEAR(Ventas!$A$2:$A$10000)=YEAR($A33))*(MONTH(Ventas!$A$2:$A$10000)=MONTH($A33))*(DAY(Ventas!$A$2:$A$10000)=DAY($A33)), Ventas!AX$2:AX$10000)</f>
        <v>0</v>
      </c>
      <c r="AX33" s="0" t="n">
        <f aca="false">SUMPRODUCT((Ventas!$D$2:$D$10000=0)*(YEAR(Ventas!$A$2:$A$10000)=YEAR($A33))*(MONTH(Ventas!$A$2:$A$10000)=MONTH($A33))*(DAY(Ventas!$A$2:$A$10000)=DAY($A33)), Ventas!AY$2:AY$10000)</f>
        <v>0</v>
      </c>
      <c r="AY33" s="0" t="n">
        <f aca="false">SUMPRODUCT((Ventas!$D$2:$D$10000=0)*(YEAR(Ventas!$A$2:$A$10000)=YEAR($A33))*(MONTH(Ventas!$A$2:$A$10000)=MONTH($A33))*(DAY(Ventas!$A$2:$A$10000)=DAY($A33)), Ventas!AZ$2:AZ$10000)</f>
        <v>0</v>
      </c>
      <c r="AZ33" s="8" t="n">
        <f aca="false">SUMPRODUCT((Ventas!$D$2:$D$10000=0)*(YEAR(Ventas!$A$2:$A$10000)=YEAR($A33))*(MONTH(Ventas!$A$2:$A$10000)=MONTH($A33))*(DAY(Ventas!$A$2:$A$10000)=DAY($A33)), Ventas!BA$2:BA$10000)</f>
        <v>0</v>
      </c>
      <c r="BA33" s="0" t="n">
        <f aca="false">SUMPRODUCT((Ventas!$D$2:$D$10000=0)*(YEAR(Ventas!$A$2:$A$10000)=YEAR($A33))*(MONTH(Ventas!$A$2:$A$10000)=MONTH($A33))*(DAY(Ventas!$A$2:$A$10000)=DAY($A33)), Ventas!BB$2:BB$10000)</f>
        <v>0</v>
      </c>
      <c r="BB33" s="0" t="n">
        <f aca="false">SUMPRODUCT((Ventas!$D$2:$D$10000=0)*(YEAR(Ventas!$A$2:$A$10000)=YEAR($A33))*(MONTH(Ventas!$A$2:$A$10000)=MONTH($A33))*(DAY(Ventas!$A$2:$A$10000)=DAY($A33)), Ventas!BC$2:BC$10000)</f>
        <v>0</v>
      </c>
      <c r="BC33" s="0" t="n">
        <f aca="false">SUMPRODUCT((Ventas!$D$2:$D$10000=0)*(YEAR(Ventas!$A$2:$A$10000)=YEAR($A33))*(MONTH(Ventas!$A$2:$A$10000)=MONTH($A33))*(DAY(Ventas!$A$2:$A$10000)=DAY($A33)), Ventas!BD$2:BD$10000)</f>
        <v>0</v>
      </c>
      <c r="BD33" s="8" t="n">
        <f aca="false">SUMPRODUCT((Ventas!$D$2:$D$10000=0)*(YEAR(Ventas!$A$2:$A$10000)=YEAR($A33))*(MONTH(Ventas!$A$2:$A$10000)=MONTH($A33))*(DAY(Ventas!$A$2:$A$10000)=DAY($A33)), Ventas!BE$2:BE$10000)</f>
        <v>0</v>
      </c>
      <c r="BE33" s="0" t="n">
        <f aca="false">SUMPRODUCT((Ventas!$D$2:$D$10000=0)*(YEAR(Ventas!$A$2:$A$10000)=YEAR($A33))*(MONTH(Ventas!$A$2:$A$10000)=MONTH($A33))*(DAY(Ventas!$A$2:$A$10000)=DAY($A33)), Ventas!BF$2:BF$10000)</f>
        <v>0</v>
      </c>
      <c r="BF33" s="8" t="n">
        <f aca="false">SUMPRODUCT((Ventas!$D$2:$D$10000=0)*(YEAR(Ventas!$A$2:$A$10000)=YEAR($A33))*(MONTH(Ventas!$A$2:$A$10000)=MONTH($A33))*(DAY(Ventas!$A$2:$A$10000)=DAY($A33)), Ventas!BG$2:BG$10000)</f>
        <v>0</v>
      </c>
      <c r="BG33" s="0" t="n">
        <f aca="false">SUMPRODUCT((Ventas!$D$2:$D$10000=0)*(YEAR(Ventas!$A$2:$A$10000)=YEAR($A33))*(MONTH(Ventas!$A$2:$A$10000)=MONTH($A33))*(DAY(Ventas!$A$2:$A$10000)=DAY($A33)), Ventas!BH$2:BH$10000)</f>
        <v>0</v>
      </c>
      <c r="BH33" s="0" t="n">
        <f aca="false">SUMPRODUCT((Ventas!$D$2:$D$10000=0)*(YEAR(Ventas!$A$2:$A$10000)=YEAR($A33))*(MONTH(Ventas!$A$2:$A$10000)=MONTH($A33))*(DAY(Ventas!$A$2:$A$10000)=DAY($A33)), Ventas!BI$2:BI$10000)</f>
        <v>0</v>
      </c>
      <c r="BI33" s="0" t="n">
        <f aca="false">SUMPRODUCT((Ventas!$D$2:$D$10000=0)*(YEAR(Ventas!$A$2:$A$10000)=YEAR($A33))*(MONTH(Ventas!$A$2:$A$10000)=MONTH($A33))*(DAY(Ventas!$A$2:$A$10000)=DAY($A33)), Ventas!BJ$2:BJ$10000)</f>
        <v>0</v>
      </c>
      <c r="BJ33" s="0" t="n">
        <f aca="false">SUMPRODUCT((Ventas!$D$2:$D$10000=0)*(YEAR(Ventas!$A$2:$A$10000)=YEAR($A33))*(MONTH(Ventas!$A$2:$A$10000)=MONTH($A33))*(DAY(Ventas!$A$2:$A$10000)=DAY($A33)), Ventas!BK$2:BK$10000)</f>
        <v>0</v>
      </c>
      <c r="BK33" s="0" t="n">
        <f aca="false">SUMPRODUCT((Ventas!$D$2:$D$10000=0)*(YEAR(Ventas!$A$2:$A$10000)=YEAR($A33))*(MONTH(Ventas!$A$2:$A$10000)=MONTH($A33))*(DAY(Ventas!$A$2:$A$10000)=DAY($A33)), Ventas!BL$2:BL$10000)</f>
        <v>0</v>
      </c>
      <c r="BL33" s="0" t="n">
        <f aca="false">SUMPRODUCT((Ventas!$D$2:$D$10000=0)*(YEAR(Ventas!$A$2:$A$10000)=YEAR($A33))*(MONTH(Ventas!$A$2:$A$10000)=MONTH($A33))*(DAY(Ventas!$A$2:$A$10000)=DAY($A33)), Ventas!BM$2:BM$10000)</f>
        <v>0</v>
      </c>
      <c r="BM33" s="0" t="n">
        <f aca="false">SUMPRODUCT((Ventas!$D$2:$D$10000=0)*(YEAR(Ventas!$A$2:$A$10000)=YEAR($A33))*(MONTH(Ventas!$A$2:$A$10000)=MONTH($A33))*(DAY(Ventas!$A$2:$A$10000)=DAY($A33)), Ventas!BN$2:BN$10000)</f>
        <v>0</v>
      </c>
      <c r="BN33" s="0" t="n">
        <f aca="false">SUMPRODUCT((Ventas!$D$2:$D$10000=0)*(YEAR(Ventas!$A$2:$A$10000)=YEAR($A33))*(MONTH(Ventas!$A$2:$A$10000)=MONTH($A33))*(DAY(Ventas!$A$2:$A$10000)=DAY($A33)), Ventas!BO$2:BO$10000)</f>
        <v>0</v>
      </c>
      <c r="BO33" s="0" t="n">
        <f aca="false">SUMPRODUCT((Ventas!$D$2:$D$10000=0)*(YEAR(Ventas!$A$2:$A$10000)=YEAR($A33))*(MONTH(Ventas!$A$2:$A$10000)=MONTH($A33))*(DAY(Ventas!$A$2:$A$10000)=DAY($A33)), Ventas!BP$2:BP$10000)</f>
        <v>0</v>
      </c>
      <c r="BP33" s="0" t="n">
        <f aca="false">SUMPRODUCT((Ventas!$D$2:$D$10000=0)*(YEAR(Ventas!$A$2:$A$10000)=YEAR($A33))*(MONTH(Ventas!$A$2:$A$10000)=MONTH($A33))*(DAY(Ventas!$A$2:$A$10000)=DAY($A33)), Ventas!BQ$2:BQ$10000)</f>
        <v>0</v>
      </c>
      <c r="BQ33" s="0" t="n">
        <f aca="false">SUMPRODUCT((Ventas!$D$2:$D$10000=0)*(YEAR(Ventas!$A$2:$A$10000)=YEAR($A33))*(MONTH(Ventas!$A$2:$A$10000)=MONTH($A33))*(DAY(Ventas!$A$2:$A$10000)=DAY($A33)), Ventas!BR$2:BR$10000)</f>
        <v>0</v>
      </c>
      <c r="BR33" s="0" t="n">
        <f aca="false">SUMPRODUCT((Ventas!$D$2:$D$10000=0)*(YEAR(Ventas!$A$2:$A$10000)=YEAR($A33))*(MONTH(Ventas!$A$2:$A$10000)=MONTH($A33))*(DAY(Ventas!$A$2:$A$10000)=DAY($A33)), Ventas!BS$2:BS$10000)</f>
        <v>0</v>
      </c>
      <c r="BS33" s="0" t="n">
        <f aca="false">SUMPRODUCT((Ventas!$D$2:$D$10000=0)*(YEAR(Ventas!$A$2:$A$10000)=YEAR($A33))*(MONTH(Ventas!$A$2:$A$10000)=MONTH($A33))*(DAY(Ventas!$A$2:$A$10000)=DAY($A33)), Ventas!BT$2:BT$10000)</f>
        <v>0</v>
      </c>
    </row>
    <row r="34" customFormat="false" ht="12.8" hidden="false" customHeight="false" outlineLevel="0" collapsed="false">
      <c r="A34" s="30" t="n">
        <v>42568</v>
      </c>
      <c r="B34" s="3" t="n">
        <f aca="false">SUMPRODUCT((Ventas!$D$2:$D$10000=0)*(YEAR(Ventas!$A$2:$A$10000)=YEAR($A34))*(MONTH(Ventas!$A$2:$A$10000)=MONTH($A34))*(DAY(Ventas!$A$2:$A$10000)=DAY($A34)), Ventas!$F$2:$F$10000)</f>
        <v>0</v>
      </c>
      <c r="C34" s="3"/>
      <c r="D34" s="3" t="n">
        <f aca="false">SUM(B34:C34)</f>
        <v>0</v>
      </c>
      <c r="F34" s="0" t="n">
        <f aca="false">SUMPRODUCT((Ventas!$D$2:$D$10000=0)*(YEAR(Ventas!$A$2:$A$10000)=YEAR($A34))*(MONTH(Ventas!$A$2:$A$10000)=MONTH($A34))*(DAY(Ventas!$A$2:$A$10000)=DAY($A34)), Ventas!G$2:G$10000)</f>
        <v>0</v>
      </c>
      <c r="G34" s="0" t="n">
        <f aca="false">SUMPRODUCT((Ventas!$D$2:$D$10000=0)*(YEAR(Ventas!$A$2:$A$10000)=YEAR($A34))*(MONTH(Ventas!$A$2:$A$10000)=MONTH($A34))*(DAY(Ventas!$A$2:$A$10000)=DAY($A34)), Ventas!H$2:H$10000)</f>
        <v>0</v>
      </c>
      <c r="H34" s="0" t="n">
        <f aca="false">SUMPRODUCT((Ventas!$D$2:$D$10000=0)*(YEAR(Ventas!$A$2:$A$10000)=YEAR($A34))*(MONTH(Ventas!$A$2:$A$10000)=MONTH($A34))*(DAY(Ventas!$A$2:$A$10000)=DAY($A34)), Ventas!I$2:I$10000)</f>
        <v>0</v>
      </c>
      <c r="I34" s="8" t="n">
        <f aca="false">SUMPRODUCT((Ventas!$D$2:$D$10000=0)*(YEAR(Ventas!$A$2:$A$10000)=YEAR($A34))*(MONTH(Ventas!$A$2:$A$10000)=MONTH($A34))*(DAY(Ventas!$A$2:$A$10000)=DAY($A34)), Ventas!J$2:J$10000)</f>
        <v>0</v>
      </c>
      <c r="J34" s="0" t="n">
        <f aca="false">SUMPRODUCT((Ventas!$D$2:$D$10000=0)*(YEAR(Ventas!$A$2:$A$10000)=YEAR($A34))*(MONTH(Ventas!$A$2:$A$10000)=MONTH($A34))*(DAY(Ventas!$A$2:$A$10000)=DAY($A34)), Ventas!K$2:K$10000)</f>
        <v>0</v>
      </c>
      <c r="K34" s="0" t="n">
        <f aca="false">SUMPRODUCT((Ventas!$D$2:$D$10000=0)*(YEAR(Ventas!$A$2:$A$10000)=YEAR($A34))*(MONTH(Ventas!$A$2:$A$10000)=MONTH($A34))*(DAY(Ventas!$A$2:$A$10000)=DAY($A34)), Ventas!L$2:L$10000)</f>
        <v>0</v>
      </c>
      <c r="L34" s="0" t="n">
        <f aca="false">SUMPRODUCT((Ventas!$D$2:$D$10000=0)*(YEAR(Ventas!$A$2:$A$10000)=YEAR($A34))*(MONTH(Ventas!$A$2:$A$10000)=MONTH($A34))*(DAY(Ventas!$A$2:$A$10000)=DAY($A34)), Ventas!M$2:M$10000)</f>
        <v>0</v>
      </c>
      <c r="M34" s="0" t="n">
        <f aca="false">SUMPRODUCT((Ventas!$D$2:$D$10000=0)*(YEAR(Ventas!$A$2:$A$10000)=YEAR($A34))*(MONTH(Ventas!$A$2:$A$10000)=MONTH($A34))*(DAY(Ventas!$A$2:$A$10000)=DAY($A34)), Ventas!N$2:N$10000)</f>
        <v>0</v>
      </c>
      <c r="N34" s="8" t="n">
        <f aca="false">SUMPRODUCT((Ventas!$D$2:$D$10000=0)*(YEAR(Ventas!$A$2:$A$10000)=YEAR($A34))*(MONTH(Ventas!$A$2:$A$10000)=MONTH($A34))*(DAY(Ventas!$A$2:$A$10000)=DAY($A34)), Ventas!O$2:O$10000)</f>
        <v>0</v>
      </c>
      <c r="O34" s="0" t="n">
        <f aca="false">SUMPRODUCT((Ventas!$D$2:$D$10000=0)*(YEAR(Ventas!$A$2:$A$10000)=YEAR($A34))*(MONTH(Ventas!$A$2:$A$10000)=MONTH($A34))*(DAY(Ventas!$A$2:$A$10000)=DAY($A34)), Ventas!P$2:P$10000)</f>
        <v>0</v>
      </c>
      <c r="P34" s="0" t="n">
        <f aca="false">SUMPRODUCT((Ventas!$D$2:$D$10000=0)*(YEAR(Ventas!$A$2:$A$10000)=YEAR($A34))*(MONTH(Ventas!$A$2:$A$10000)=MONTH($A34))*(DAY(Ventas!$A$2:$A$10000)=DAY($A34)), Ventas!Q$2:Q$10000)</f>
        <v>0</v>
      </c>
      <c r="Q34" s="0" t="n">
        <f aca="false">SUMPRODUCT((Ventas!$D$2:$D$10000=0)*(YEAR(Ventas!$A$2:$A$10000)=YEAR($A34))*(MONTH(Ventas!$A$2:$A$10000)=MONTH($A34))*(DAY(Ventas!$A$2:$A$10000)=DAY($A34)), Ventas!R$2:R$10000)</f>
        <v>0</v>
      </c>
      <c r="R34" s="0" t="n">
        <f aca="false">SUMPRODUCT((Ventas!$D$2:$D$10000=0)*(YEAR(Ventas!$A$2:$A$10000)=YEAR($A34))*(MONTH(Ventas!$A$2:$A$10000)=MONTH($A34))*(DAY(Ventas!$A$2:$A$10000)=DAY($A34)), Ventas!S$2:S$10000)</f>
        <v>0</v>
      </c>
      <c r="S34" s="8" t="n">
        <f aca="false">SUMPRODUCT((Ventas!$D$2:$D$10000=0)*(YEAR(Ventas!$A$2:$A$10000)=YEAR($A34))*(MONTH(Ventas!$A$2:$A$10000)=MONTH($A34))*(DAY(Ventas!$A$2:$A$10000)=DAY($A34)), Ventas!T$2:T$10000)</f>
        <v>0</v>
      </c>
      <c r="T34" s="0" t="n">
        <f aca="false">SUMPRODUCT((Ventas!$D$2:$D$10000=0)*(YEAR(Ventas!$A$2:$A$10000)=YEAR($A34))*(MONTH(Ventas!$A$2:$A$10000)=MONTH($A34))*(DAY(Ventas!$A$2:$A$10000)=DAY($A34)), Ventas!U$2:U$10000)</f>
        <v>0</v>
      </c>
      <c r="U34" s="0" t="n">
        <f aca="false">SUMPRODUCT((Ventas!$D$2:$D$10000=0)*(YEAR(Ventas!$A$2:$A$10000)=YEAR($A34))*(MONTH(Ventas!$A$2:$A$10000)=MONTH($A34))*(DAY(Ventas!$A$2:$A$10000)=DAY($A34)), Ventas!V$2:V$10000)</f>
        <v>0</v>
      </c>
      <c r="V34" s="0" t="n">
        <f aca="false">SUMPRODUCT((Ventas!$D$2:$D$10000=0)*(YEAR(Ventas!$A$2:$A$10000)=YEAR($A34))*(MONTH(Ventas!$A$2:$A$10000)=MONTH($A34))*(DAY(Ventas!$A$2:$A$10000)=DAY($A34)), Ventas!W$2:W$10000)</f>
        <v>0</v>
      </c>
      <c r="W34" s="0" t="n">
        <f aca="false">SUMPRODUCT((Ventas!$D$2:$D$10000=0)*(YEAR(Ventas!$A$2:$A$10000)=YEAR($A34))*(MONTH(Ventas!$A$2:$A$10000)=MONTH($A34))*(DAY(Ventas!$A$2:$A$10000)=DAY($A34)), Ventas!X$2:X$10000)</f>
        <v>0</v>
      </c>
      <c r="X34" s="8" t="n">
        <f aca="false">SUMPRODUCT((Ventas!$D$2:$D$10000=0)*(YEAR(Ventas!$A$2:$A$10000)=YEAR($A34))*(MONTH(Ventas!$A$2:$A$10000)=MONTH($A34))*(DAY(Ventas!$A$2:$A$10000)=DAY($A34)), Ventas!Y$2:Y$10000)</f>
        <v>0</v>
      </c>
      <c r="Y34" s="0" t="n">
        <f aca="false">SUMPRODUCT((Ventas!$D$2:$D$10000=0)*(YEAR(Ventas!$A$2:$A$10000)=YEAR($A34))*(MONTH(Ventas!$A$2:$A$10000)=MONTH($A34))*(DAY(Ventas!$A$2:$A$10000)=DAY($A34)), Ventas!Z$2:Z$10000)</f>
        <v>0</v>
      </c>
      <c r="Z34" s="0" t="n">
        <f aca="false">SUMPRODUCT((Ventas!$D$2:$D$10000=0)*(YEAR(Ventas!$A$2:$A$10000)=YEAR($A34))*(MONTH(Ventas!$A$2:$A$10000)=MONTH($A34))*(DAY(Ventas!$A$2:$A$10000)=DAY($A34)), Ventas!AA$2:AA$10000)</f>
        <v>0</v>
      </c>
      <c r="AA34" s="0" t="n">
        <f aca="false">SUMPRODUCT((Ventas!$D$2:$D$10000=0)*(YEAR(Ventas!$A$2:$A$10000)=YEAR($A34))*(MONTH(Ventas!$A$2:$A$10000)=MONTH($A34))*(DAY(Ventas!$A$2:$A$10000)=DAY($A34)), Ventas!AB$2:AB$10000)</f>
        <v>0</v>
      </c>
      <c r="AB34" s="0" t="n">
        <f aca="false">SUMPRODUCT((Ventas!$D$2:$D$10000=0)*(YEAR(Ventas!$A$2:$A$10000)=YEAR($A34))*(MONTH(Ventas!$A$2:$A$10000)=MONTH($A34))*(DAY(Ventas!$A$2:$A$10000)=DAY($A34)), Ventas!AC$2:AC$10000)</f>
        <v>0</v>
      </c>
      <c r="AC34" s="8" t="n">
        <f aca="false">SUMPRODUCT((Ventas!$D$2:$D$10000=0)*(YEAR(Ventas!$A$2:$A$10000)=YEAR($A34))*(MONTH(Ventas!$A$2:$A$10000)=MONTH($A34))*(DAY(Ventas!$A$2:$A$10000)=DAY($A34)), Ventas!AD$2:AD$10000)</f>
        <v>0</v>
      </c>
      <c r="AD34" s="0" t="n">
        <f aca="false">SUMPRODUCT((Ventas!$D$2:$D$10000=0)*(YEAR(Ventas!$A$2:$A$10000)=YEAR($A34))*(MONTH(Ventas!$A$2:$A$10000)=MONTH($A34))*(DAY(Ventas!$A$2:$A$10000)=DAY($A34)), Ventas!AE$2:AE$10000)</f>
        <v>0</v>
      </c>
      <c r="AE34" s="0" t="n">
        <f aca="false">SUMPRODUCT((Ventas!$D$2:$D$10000=0)*(YEAR(Ventas!$A$2:$A$10000)=YEAR($A34))*(MONTH(Ventas!$A$2:$A$10000)=MONTH($A34))*(DAY(Ventas!$A$2:$A$10000)=DAY($A34)), Ventas!AF$2:AF$10000)</f>
        <v>0</v>
      </c>
      <c r="AF34" s="0" t="n">
        <f aca="false">SUMPRODUCT((Ventas!$D$2:$D$10000=0)*(YEAR(Ventas!$A$2:$A$10000)=YEAR($A34))*(MONTH(Ventas!$A$2:$A$10000)=MONTH($A34))*(DAY(Ventas!$A$2:$A$10000)=DAY($A34)), Ventas!AG$2:AG$10000)</f>
        <v>0</v>
      </c>
      <c r="AG34" s="0" t="n">
        <f aca="false">SUMPRODUCT((Ventas!$D$2:$D$10000=0)*(YEAR(Ventas!$A$2:$A$10000)=YEAR($A34))*(MONTH(Ventas!$A$2:$A$10000)=MONTH($A34))*(DAY(Ventas!$A$2:$A$10000)=DAY($A34)), Ventas!AH$2:AH$10000)</f>
        <v>0</v>
      </c>
      <c r="AH34" s="8" t="n">
        <f aca="false">SUMPRODUCT((Ventas!$D$2:$D$10000=0)*(YEAR(Ventas!$A$2:$A$10000)=YEAR($A34))*(MONTH(Ventas!$A$2:$A$10000)=MONTH($A34))*(DAY(Ventas!$A$2:$A$10000)=DAY($A34)), Ventas!AI$2:AI$10000)</f>
        <v>0</v>
      </c>
      <c r="AI34" s="0" t="n">
        <f aca="false">SUMPRODUCT((Ventas!$D$2:$D$10000=0)*(YEAR(Ventas!$A$2:$A$10000)=YEAR($A34))*(MONTH(Ventas!$A$2:$A$10000)=MONTH($A34))*(DAY(Ventas!$A$2:$A$10000)=DAY($A34)), Ventas!AJ$2:AJ$10000)</f>
        <v>0</v>
      </c>
      <c r="AJ34" s="0" t="n">
        <f aca="false">SUMPRODUCT((Ventas!$D$2:$D$10000=0)*(YEAR(Ventas!$A$2:$A$10000)=YEAR($A34))*(MONTH(Ventas!$A$2:$A$10000)=MONTH($A34))*(DAY(Ventas!$A$2:$A$10000)=DAY($A34)), Ventas!AK$2:AK$10000)</f>
        <v>0</v>
      </c>
      <c r="AK34" s="8" t="n">
        <f aca="false">SUMPRODUCT((Ventas!$D$2:$D$10000=0)*(YEAR(Ventas!$A$2:$A$10000)=YEAR($A34))*(MONTH(Ventas!$A$2:$A$10000)=MONTH($A34))*(DAY(Ventas!$A$2:$A$10000)=DAY($A34)), Ventas!AL$2:AL$10000)</f>
        <v>0</v>
      </c>
      <c r="AL34" s="0" t="n">
        <f aca="false">SUMPRODUCT((Ventas!$D$2:$D$10000=0)*(YEAR(Ventas!$A$2:$A$10000)=YEAR($A34))*(MONTH(Ventas!$A$2:$A$10000)=MONTH($A34))*(DAY(Ventas!$A$2:$A$10000)=DAY($A34)), Ventas!AM$2:AM$10000)</f>
        <v>0</v>
      </c>
      <c r="AM34" s="0" t="n">
        <f aca="false">SUMPRODUCT((Ventas!$D$2:$D$10000=0)*(YEAR(Ventas!$A$2:$A$10000)=YEAR($A34))*(MONTH(Ventas!$A$2:$A$10000)=MONTH($A34))*(DAY(Ventas!$A$2:$A$10000)=DAY($A34)), Ventas!AN$2:AN$10000)</f>
        <v>0</v>
      </c>
      <c r="AN34" s="8" t="n">
        <f aca="false">SUMPRODUCT((Ventas!$D$2:$D$10000=0)*(YEAR(Ventas!$A$2:$A$10000)=YEAR($A34))*(MONTH(Ventas!$A$2:$A$10000)=MONTH($A34))*(DAY(Ventas!$A$2:$A$10000)=DAY($A34)), Ventas!AO$2:AO$10000)</f>
        <v>0</v>
      </c>
      <c r="AO34" s="0" t="n">
        <f aca="false">SUMPRODUCT((Ventas!$D$2:$D$10000=0)*(YEAR(Ventas!$A$2:$A$10000)=YEAR($A34))*(MONTH(Ventas!$A$2:$A$10000)=MONTH($A34))*(DAY(Ventas!$A$2:$A$10000)=DAY($A34)), Ventas!AP$2:AP$10000)</f>
        <v>0</v>
      </c>
      <c r="AP34" s="0" t="n">
        <f aca="false">SUMPRODUCT((Ventas!$D$2:$D$10000=0)*(YEAR(Ventas!$A$2:$A$10000)=YEAR($A34))*(MONTH(Ventas!$A$2:$A$10000)=MONTH($A34))*(DAY(Ventas!$A$2:$A$10000)=DAY($A34)), Ventas!AQ$2:AQ$10000)</f>
        <v>0</v>
      </c>
      <c r="AQ34" s="0" t="n">
        <f aca="false">SUMPRODUCT((Ventas!$D$2:$D$10000=0)*(YEAR(Ventas!$A$2:$A$10000)=YEAR($A34))*(MONTH(Ventas!$A$2:$A$10000)=MONTH($A34))*(DAY(Ventas!$A$2:$A$10000)=DAY($A34)), Ventas!AR$2:AR$10000)</f>
        <v>0</v>
      </c>
      <c r="AR34" s="8" t="n">
        <f aca="false">SUMPRODUCT((Ventas!$D$2:$D$10000=0)*(YEAR(Ventas!$A$2:$A$10000)=YEAR($A34))*(MONTH(Ventas!$A$2:$A$10000)=MONTH($A34))*(DAY(Ventas!$A$2:$A$10000)=DAY($A34)), Ventas!AS$2:AS$10000)</f>
        <v>0</v>
      </c>
      <c r="AS34" s="0" t="n">
        <f aca="false">SUMPRODUCT((Ventas!$D$2:$D$10000=0)*(YEAR(Ventas!$A$2:$A$10000)=YEAR($A34))*(MONTH(Ventas!$A$2:$A$10000)=MONTH($A34))*(DAY(Ventas!$A$2:$A$10000)=DAY($A34)), Ventas!AT$2:AT$10000)</f>
        <v>0</v>
      </c>
      <c r="AT34" s="0" t="n">
        <f aca="false">SUMPRODUCT((Ventas!$D$2:$D$10000=0)*(YEAR(Ventas!$A$2:$A$10000)=YEAR($A34))*(MONTH(Ventas!$A$2:$A$10000)=MONTH($A34))*(DAY(Ventas!$A$2:$A$10000)=DAY($A34)), Ventas!AU$2:AU$10000)</f>
        <v>0</v>
      </c>
      <c r="AU34" s="0" t="n">
        <f aca="false">SUMPRODUCT((Ventas!$D$2:$D$10000=0)*(YEAR(Ventas!$A$2:$A$10000)=YEAR($A34))*(MONTH(Ventas!$A$2:$A$10000)=MONTH($A34))*(DAY(Ventas!$A$2:$A$10000)=DAY($A34)), Ventas!AV$2:AV$10000)</f>
        <v>0</v>
      </c>
      <c r="AV34" s="8" t="n">
        <f aca="false">SUMPRODUCT((Ventas!$D$2:$D$10000=0)*(YEAR(Ventas!$A$2:$A$10000)=YEAR($A34))*(MONTH(Ventas!$A$2:$A$10000)=MONTH($A34))*(DAY(Ventas!$A$2:$A$10000)=DAY($A34)), Ventas!AW$2:AW$10000)</f>
        <v>0</v>
      </c>
      <c r="AW34" s="0" t="n">
        <f aca="false">SUMPRODUCT((Ventas!$D$2:$D$10000=0)*(YEAR(Ventas!$A$2:$A$10000)=YEAR($A34))*(MONTH(Ventas!$A$2:$A$10000)=MONTH($A34))*(DAY(Ventas!$A$2:$A$10000)=DAY($A34)), Ventas!AX$2:AX$10000)</f>
        <v>0</v>
      </c>
      <c r="AX34" s="0" t="n">
        <f aca="false">SUMPRODUCT((Ventas!$D$2:$D$10000=0)*(YEAR(Ventas!$A$2:$A$10000)=YEAR($A34))*(MONTH(Ventas!$A$2:$A$10000)=MONTH($A34))*(DAY(Ventas!$A$2:$A$10000)=DAY($A34)), Ventas!AY$2:AY$10000)</f>
        <v>0</v>
      </c>
      <c r="AY34" s="0" t="n">
        <f aca="false">SUMPRODUCT((Ventas!$D$2:$D$10000=0)*(YEAR(Ventas!$A$2:$A$10000)=YEAR($A34))*(MONTH(Ventas!$A$2:$A$10000)=MONTH($A34))*(DAY(Ventas!$A$2:$A$10000)=DAY($A34)), Ventas!AZ$2:AZ$10000)</f>
        <v>0</v>
      </c>
      <c r="AZ34" s="8" t="n">
        <f aca="false">SUMPRODUCT((Ventas!$D$2:$D$10000=0)*(YEAR(Ventas!$A$2:$A$10000)=YEAR($A34))*(MONTH(Ventas!$A$2:$A$10000)=MONTH($A34))*(DAY(Ventas!$A$2:$A$10000)=DAY($A34)), Ventas!BA$2:BA$10000)</f>
        <v>0</v>
      </c>
      <c r="BA34" s="0" t="n">
        <f aca="false">SUMPRODUCT((Ventas!$D$2:$D$10000=0)*(YEAR(Ventas!$A$2:$A$10000)=YEAR($A34))*(MONTH(Ventas!$A$2:$A$10000)=MONTH($A34))*(DAY(Ventas!$A$2:$A$10000)=DAY($A34)), Ventas!BB$2:BB$10000)</f>
        <v>0</v>
      </c>
      <c r="BB34" s="0" t="n">
        <f aca="false">SUMPRODUCT((Ventas!$D$2:$D$10000=0)*(YEAR(Ventas!$A$2:$A$10000)=YEAR($A34))*(MONTH(Ventas!$A$2:$A$10000)=MONTH($A34))*(DAY(Ventas!$A$2:$A$10000)=DAY($A34)), Ventas!BC$2:BC$10000)</f>
        <v>0</v>
      </c>
      <c r="BC34" s="0" t="n">
        <f aca="false">SUMPRODUCT((Ventas!$D$2:$D$10000=0)*(YEAR(Ventas!$A$2:$A$10000)=YEAR($A34))*(MONTH(Ventas!$A$2:$A$10000)=MONTH($A34))*(DAY(Ventas!$A$2:$A$10000)=DAY($A34)), Ventas!BD$2:BD$10000)</f>
        <v>0</v>
      </c>
      <c r="BD34" s="8" t="n">
        <f aca="false">SUMPRODUCT((Ventas!$D$2:$D$10000=0)*(YEAR(Ventas!$A$2:$A$10000)=YEAR($A34))*(MONTH(Ventas!$A$2:$A$10000)=MONTH($A34))*(DAY(Ventas!$A$2:$A$10000)=DAY($A34)), Ventas!BE$2:BE$10000)</f>
        <v>0</v>
      </c>
      <c r="BE34" s="0" t="n">
        <f aca="false">SUMPRODUCT((Ventas!$D$2:$D$10000=0)*(YEAR(Ventas!$A$2:$A$10000)=YEAR($A34))*(MONTH(Ventas!$A$2:$A$10000)=MONTH($A34))*(DAY(Ventas!$A$2:$A$10000)=DAY($A34)), Ventas!BF$2:BF$10000)</f>
        <v>0</v>
      </c>
      <c r="BF34" s="8" t="n">
        <f aca="false">SUMPRODUCT((Ventas!$D$2:$D$10000=0)*(YEAR(Ventas!$A$2:$A$10000)=YEAR($A34))*(MONTH(Ventas!$A$2:$A$10000)=MONTH($A34))*(DAY(Ventas!$A$2:$A$10000)=DAY($A34)), Ventas!BG$2:BG$10000)</f>
        <v>0</v>
      </c>
      <c r="BG34" s="0" t="n">
        <f aca="false">SUMPRODUCT((Ventas!$D$2:$D$10000=0)*(YEAR(Ventas!$A$2:$A$10000)=YEAR($A34))*(MONTH(Ventas!$A$2:$A$10000)=MONTH($A34))*(DAY(Ventas!$A$2:$A$10000)=DAY($A34)), Ventas!BH$2:BH$10000)</f>
        <v>0</v>
      </c>
      <c r="BH34" s="0" t="n">
        <f aca="false">SUMPRODUCT((Ventas!$D$2:$D$10000=0)*(YEAR(Ventas!$A$2:$A$10000)=YEAR($A34))*(MONTH(Ventas!$A$2:$A$10000)=MONTH($A34))*(DAY(Ventas!$A$2:$A$10000)=DAY($A34)), Ventas!BI$2:BI$10000)</f>
        <v>0</v>
      </c>
      <c r="BI34" s="0" t="n">
        <f aca="false">SUMPRODUCT((Ventas!$D$2:$D$10000=0)*(YEAR(Ventas!$A$2:$A$10000)=YEAR($A34))*(MONTH(Ventas!$A$2:$A$10000)=MONTH($A34))*(DAY(Ventas!$A$2:$A$10000)=DAY($A34)), Ventas!BJ$2:BJ$10000)</f>
        <v>0</v>
      </c>
      <c r="BJ34" s="0" t="n">
        <f aca="false">SUMPRODUCT((Ventas!$D$2:$D$10000=0)*(YEAR(Ventas!$A$2:$A$10000)=YEAR($A34))*(MONTH(Ventas!$A$2:$A$10000)=MONTH($A34))*(DAY(Ventas!$A$2:$A$10000)=DAY($A34)), Ventas!BK$2:BK$10000)</f>
        <v>0</v>
      </c>
      <c r="BK34" s="0" t="n">
        <f aca="false">SUMPRODUCT((Ventas!$D$2:$D$10000=0)*(YEAR(Ventas!$A$2:$A$10000)=YEAR($A34))*(MONTH(Ventas!$A$2:$A$10000)=MONTH($A34))*(DAY(Ventas!$A$2:$A$10000)=DAY($A34)), Ventas!BL$2:BL$10000)</f>
        <v>0</v>
      </c>
      <c r="BL34" s="0" t="n">
        <f aca="false">SUMPRODUCT((Ventas!$D$2:$D$10000=0)*(YEAR(Ventas!$A$2:$A$10000)=YEAR($A34))*(MONTH(Ventas!$A$2:$A$10000)=MONTH($A34))*(DAY(Ventas!$A$2:$A$10000)=DAY($A34)), Ventas!BM$2:BM$10000)</f>
        <v>0</v>
      </c>
      <c r="BM34" s="0" t="n">
        <f aca="false">SUMPRODUCT((Ventas!$D$2:$D$10000=0)*(YEAR(Ventas!$A$2:$A$10000)=YEAR($A34))*(MONTH(Ventas!$A$2:$A$10000)=MONTH($A34))*(DAY(Ventas!$A$2:$A$10000)=DAY($A34)), Ventas!BN$2:BN$10000)</f>
        <v>0</v>
      </c>
      <c r="BN34" s="0" t="n">
        <f aca="false">SUMPRODUCT((Ventas!$D$2:$D$10000=0)*(YEAR(Ventas!$A$2:$A$10000)=YEAR($A34))*(MONTH(Ventas!$A$2:$A$10000)=MONTH($A34))*(DAY(Ventas!$A$2:$A$10000)=DAY($A34)), Ventas!BO$2:BO$10000)</f>
        <v>0</v>
      </c>
      <c r="BO34" s="0" t="n">
        <f aca="false">SUMPRODUCT((Ventas!$D$2:$D$10000=0)*(YEAR(Ventas!$A$2:$A$10000)=YEAR($A34))*(MONTH(Ventas!$A$2:$A$10000)=MONTH($A34))*(DAY(Ventas!$A$2:$A$10000)=DAY($A34)), Ventas!BP$2:BP$10000)</f>
        <v>0</v>
      </c>
      <c r="BP34" s="0" t="n">
        <f aca="false">SUMPRODUCT((Ventas!$D$2:$D$10000=0)*(YEAR(Ventas!$A$2:$A$10000)=YEAR($A34))*(MONTH(Ventas!$A$2:$A$10000)=MONTH($A34))*(DAY(Ventas!$A$2:$A$10000)=DAY($A34)), Ventas!BQ$2:BQ$10000)</f>
        <v>0</v>
      </c>
      <c r="BQ34" s="0" t="n">
        <f aca="false">SUMPRODUCT((Ventas!$D$2:$D$10000=0)*(YEAR(Ventas!$A$2:$A$10000)=YEAR($A34))*(MONTH(Ventas!$A$2:$A$10000)=MONTH($A34))*(DAY(Ventas!$A$2:$A$10000)=DAY($A34)), Ventas!BR$2:BR$10000)</f>
        <v>0</v>
      </c>
      <c r="BR34" s="0" t="n">
        <f aca="false">SUMPRODUCT((Ventas!$D$2:$D$10000=0)*(YEAR(Ventas!$A$2:$A$10000)=YEAR($A34))*(MONTH(Ventas!$A$2:$A$10000)=MONTH($A34))*(DAY(Ventas!$A$2:$A$10000)=DAY($A34)), Ventas!BS$2:BS$10000)</f>
        <v>0</v>
      </c>
      <c r="BS34" s="0" t="n">
        <f aca="false">SUMPRODUCT((Ventas!$D$2:$D$10000=0)*(YEAR(Ventas!$A$2:$A$10000)=YEAR($A34))*(MONTH(Ventas!$A$2:$A$10000)=MONTH($A34))*(DAY(Ventas!$A$2:$A$10000)=DAY($A34)), Ventas!BT$2:BT$10000)</f>
        <v>0</v>
      </c>
    </row>
    <row r="35" customFormat="false" ht="12.8" hidden="false" customHeight="false" outlineLevel="0" collapsed="false">
      <c r="A35" s="30" t="n">
        <v>42569</v>
      </c>
      <c r="B35" s="3" t="n">
        <f aca="false">SUMPRODUCT((Ventas!$D$2:$D$10000=0)*(YEAR(Ventas!$A$2:$A$10000)=YEAR($A35))*(MONTH(Ventas!$A$2:$A$10000)=MONTH($A35))*(DAY(Ventas!$A$2:$A$10000)=DAY($A35)), Ventas!$F$2:$F$10000)</f>
        <v>0</v>
      </c>
      <c r="C35" s="3"/>
      <c r="D35" s="3" t="n">
        <f aca="false">SUM(B35:C35)</f>
        <v>0</v>
      </c>
      <c r="F35" s="0" t="n">
        <f aca="false">SUMPRODUCT((Ventas!$D$2:$D$10000=0)*(YEAR(Ventas!$A$2:$A$10000)=YEAR($A35))*(MONTH(Ventas!$A$2:$A$10000)=MONTH($A35))*(DAY(Ventas!$A$2:$A$10000)=DAY($A35)), Ventas!G$2:G$10000)</f>
        <v>0</v>
      </c>
      <c r="G35" s="0" t="n">
        <f aca="false">SUMPRODUCT((Ventas!$D$2:$D$10000=0)*(YEAR(Ventas!$A$2:$A$10000)=YEAR($A35))*(MONTH(Ventas!$A$2:$A$10000)=MONTH($A35))*(DAY(Ventas!$A$2:$A$10000)=DAY($A35)), Ventas!H$2:H$10000)</f>
        <v>0</v>
      </c>
      <c r="H35" s="0" t="n">
        <f aca="false">SUMPRODUCT((Ventas!$D$2:$D$10000=0)*(YEAR(Ventas!$A$2:$A$10000)=YEAR($A35))*(MONTH(Ventas!$A$2:$A$10000)=MONTH($A35))*(DAY(Ventas!$A$2:$A$10000)=DAY($A35)), Ventas!I$2:I$10000)</f>
        <v>0</v>
      </c>
      <c r="I35" s="8" t="n">
        <f aca="false">SUMPRODUCT((Ventas!$D$2:$D$10000=0)*(YEAR(Ventas!$A$2:$A$10000)=YEAR($A35))*(MONTH(Ventas!$A$2:$A$10000)=MONTH($A35))*(DAY(Ventas!$A$2:$A$10000)=DAY($A35)), Ventas!J$2:J$10000)</f>
        <v>0</v>
      </c>
      <c r="J35" s="0" t="n">
        <f aca="false">SUMPRODUCT((Ventas!$D$2:$D$10000=0)*(YEAR(Ventas!$A$2:$A$10000)=YEAR($A35))*(MONTH(Ventas!$A$2:$A$10000)=MONTH($A35))*(DAY(Ventas!$A$2:$A$10000)=DAY($A35)), Ventas!K$2:K$10000)</f>
        <v>0</v>
      </c>
      <c r="K35" s="0" t="n">
        <f aca="false">SUMPRODUCT((Ventas!$D$2:$D$10000=0)*(YEAR(Ventas!$A$2:$A$10000)=YEAR($A35))*(MONTH(Ventas!$A$2:$A$10000)=MONTH($A35))*(DAY(Ventas!$A$2:$A$10000)=DAY($A35)), Ventas!L$2:L$10000)</f>
        <v>0</v>
      </c>
      <c r="L35" s="0" t="n">
        <f aca="false">SUMPRODUCT((Ventas!$D$2:$D$10000=0)*(YEAR(Ventas!$A$2:$A$10000)=YEAR($A35))*(MONTH(Ventas!$A$2:$A$10000)=MONTH($A35))*(DAY(Ventas!$A$2:$A$10000)=DAY($A35)), Ventas!M$2:M$10000)</f>
        <v>0</v>
      </c>
      <c r="M35" s="0" t="n">
        <f aca="false">SUMPRODUCT((Ventas!$D$2:$D$10000=0)*(YEAR(Ventas!$A$2:$A$10000)=YEAR($A35))*(MONTH(Ventas!$A$2:$A$10000)=MONTH($A35))*(DAY(Ventas!$A$2:$A$10000)=DAY($A35)), Ventas!N$2:N$10000)</f>
        <v>0</v>
      </c>
      <c r="N35" s="8" t="n">
        <f aca="false">SUMPRODUCT((Ventas!$D$2:$D$10000=0)*(YEAR(Ventas!$A$2:$A$10000)=YEAR($A35))*(MONTH(Ventas!$A$2:$A$10000)=MONTH($A35))*(DAY(Ventas!$A$2:$A$10000)=DAY($A35)), Ventas!O$2:O$10000)</f>
        <v>0</v>
      </c>
      <c r="O35" s="0" t="n">
        <f aca="false">SUMPRODUCT((Ventas!$D$2:$D$10000=0)*(YEAR(Ventas!$A$2:$A$10000)=YEAR($A35))*(MONTH(Ventas!$A$2:$A$10000)=MONTH($A35))*(DAY(Ventas!$A$2:$A$10000)=DAY($A35)), Ventas!P$2:P$10000)</f>
        <v>0</v>
      </c>
      <c r="P35" s="0" t="n">
        <f aca="false">SUMPRODUCT((Ventas!$D$2:$D$10000=0)*(YEAR(Ventas!$A$2:$A$10000)=YEAR($A35))*(MONTH(Ventas!$A$2:$A$10000)=MONTH($A35))*(DAY(Ventas!$A$2:$A$10000)=DAY($A35)), Ventas!Q$2:Q$10000)</f>
        <v>0</v>
      </c>
      <c r="Q35" s="0" t="n">
        <f aca="false">SUMPRODUCT((Ventas!$D$2:$D$10000=0)*(YEAR(Ventas!$A$2:$A$10000)=YEAR($A35))*(MONTH(Ventas!$A$2:$A$10000)=MONTH($A35))*(DAY(Ventas!$A$2:$A$10000)=DAY($A35)), Ventas!R$2:R$10000)</f>
        <v>0</v>
      </c>
      <c r="R35" s="0" t="n">
        <f aca="false">SUMPRODUCT((Ventas!$D$2:$D$10000=0)*(YEAR(Ventas!$A$2:$A$10000)=YEAR($A35))*(MONTH(Ventas!$A$2:$A$10000)=MONTH($A35))*(DAY(Ventas!$A$2:$A$10000)=DAY($A35)), Ventas!S$2:S$10000)</f>
        <v>0</v>
      </c>
      <c r="S35" s="8" t="n">
        <f aca="false">SUMPRODUCT((Ventas!$D$2:$D$10000=0)*(YEAR(Ventas!$A$2:$A$10000)=YEAR($A35))*(MONTH(Ventas!$A$2:$A$10000)=MONTH($A35))*(DAY(Ventas!$A$2:$A$10000)=DAY($A35)), Ventas!T$2:T$10000)</f>
        <v>0</v>
      </c>
      <c r="T35" s="0" t="n">
        <f aca="false">SUMPRODUCT((Ventas!$D$2:$D$10000=0)*(YEAR(Ventas!$A$2:$A$10000)=YEAR($A35))*(MONTH(Ventas!$A$2:$A$10000)=MONTH($A35))*(DAY(Ventas!$A$2:$A$10000)=DAY($A35)), Ventas!U$2:U$10000)</f>
        <v>0</v>
      </c>
      <c r="U35" s="0" t="n">
        <f aca="false">SUMPRODUCT((Ventas!$D$2:$D$10000=0)*(YEAR(Ventas!$A$2:$A$10000)=YEAR($A35))*(MONTH(Ventas!$A$2:$A$10000)=MONTH($A35))*(DAY(Ventas!$A$2:$A$10000)=DAY($A35)), Ventas!V$2:V$10000)</f>
        <v>0</v>
      </c>
      <c r="V35" s="0" t="n">
        <f aca="false">SUMPRODUCT((Ventas!$D$2:$D$10000=0)*(YEAR(Ventas!$A$2:$A$10000)=YEAR($A35))*(MONTH(Ventas!$A$2:$A$10000)=MONTH($A35))*(DAY(Ventas!$A$2:$A$10000)=DAY($A35)), Ventas!W$2:W$10000)</f>
        <v>0</v>
      </c>
      <c r="W35" s="0" t="n">
        <f aca="false">SUMPRODUCT((Ventas!$D$2:$D$10000=0)*(YEAR(Ventas!$A$2:$A$10000)=YEAR($A35))*(MONTH(Ventas!$A$2:$A$10000)=MONTH($A35))*(DAY(Ventas!$A$2:$A$10000)=DAY($A35)), Ventas!X$2:X$10000)</f>
        <v>0</v>
      </c>
      <c r="X35" s="8" t="n">
        <f aca="false">SUMPRODUCT((Ventas!$D$2:$D$10000=0)*(YEAR(Ventas!$A$2:$A$10000)=YEAR($A35))*(MONTH(Ventas!$A$2:$A$10000)=MONTH($A35))*(DAY(Ventas!$A$2:$A$10000)=DAY($A35)), Ventas!Y$2:Y$10000)</f>
        <v>0</v>
      </c>
      <c r="Y35" s="0" t="n">
        <f aca="false">SUMPRODUCT((Ventas!$D$2:$D$10000=0)*(YEAR(Ventas!$A$2:$A$10000)=YEAR($A35))*(MONTH(Ventas!$A$2:$A$10000)=MONTH($A35))*(DAY(Ventas!$A$2:$A$10000)=DAY($A35)), Ventas!Z$2:Z$10000)</f>
        <v>0</v>
      </c>
      <c r="Z35" s="0" t="n">
        <f aca="false">SUMPRODUCT((Ventas!$D$2:$D$10000=0)*(YEAR(Ventas!$A$2:$A$10000)=YEAR($A35))*(MONTH(Ventas!$A$2:$A$10000)=MONTH($A35))*(DAY(Ventas!$A$2:$A$10000)=DAY($A35)), Ventas!AA$2:AA$10000)</f>
        <v>0</v>
      </c>
      <c r="AA35" s="0" t="n">
        <f aca="false">SUMPRODUCT((Ventas!$D$2:$D$10000=0)*(YEAR(Ventas!$A$2:$A$10000)=YEAR($A35))*(MONTH(Ventas!$A$2:$A$10000)=MONTH($A35))*(DAY(Ventas!$A$2:$A$10000)=DAY($A35)), Ventas!AB$2:AB$10000)</f>
        <v>0</v>
      </c>
      <c r="AB35" s="0" t="n">
        <f aca="false">SUMPRODUCT((Ventas!$D$2:$D$10000=0)*(YEAR(Ventas!$A$2:$A$10000)=YEAR($A35))*(MONTH(Ventas!$A$2:$A$10000)=MONTH($A35))*(DAY(Ventas!$A$2:$A$10000)=DAY($A35)), Ventas!AC$2:AC$10000)</f>
        <v>0</v>
      </c>
      <c r="AC35" s="8" t="n">
        <f aca="false">SUMPRODUCT((Ventas!$D$2:$D$10000=0)*(YEAR(Ventas!$A$2:$A$10000)=YEAR($A35))*(MONTH(Ventas!$A$2:$A$10000)=MONTH($A35))*(DAY(Ventas!$A$2:$A$10000)=DAY($A35)), Ventas!AD$2:AD$10000)</f>
        <v>0</v>
      </c>
      <c r="AD35" s="0" t="n">
        <f aca="false">SUMPRODUCT((Ventas!$D$2:$D$10000=0)*(YEAR(Ventas!$A$2:$A$10000)=YEAR($A35))*(MONTH(Ventas!$A$2:$A$10000)=MONTH($A35))*(DAY(Ventas!$A$2:$A$10000)=DAY($A35)), Ventas!AE$2:AE$10000)</f>
        <v>0</v>
      </c>
      <c r="AE35" s="0" t="n">
        <f aca="false">SUMPRODUCT((Ventas!$D$2:$D$10000=0)*(YEAR(Ventas!$A$2:$A$10000)=YEAR($A35))*(MONTH(Ventas!$A$2:$A$10000)=MONTH($A35))*(DAY(Ventas!$A$2:$A$10000)=DAY($A35)), Ventas!AF$2:AF$10000)</f>
        <v>0</v>
      </c>
      <c r="AF35" s="0" t="n">
        <f aca="false">SUMPRODUCT((Ventas!$D$2:$D$10000=0)*(YEAR(Ventas!$A$2:$A$10000)=YEAR($A35))*(MONTH(Ventas!$A$2:$A$10000)=MONTH($A35))*(DAY(Ventas!$A$2:$A$10000)=DAY($A35)), Ventas!AG$2:AG$10000)</f>
        <v>0</v>
      </c>
      <c r="AG35" s="0" t="n">
        <f aca="false">SUMPRODUCT((Ventas!$D$2:$D$10000=0)*(YEAR(Ventas!$A$2:$A$10000)=YEAR($A35))*(MONTH(Ventas!$A$2:$A$10000)=MONTH($A35))*(DAY(Ventas!$A$2:$A$10000)=DAY($A35)), Ventas!AH$2:AH$10000)</f>
        <v>0</v>
      </c>
      <c r="AH35" s="8" t="n">
        <f aca="false">SUMPRODUCT((Ventas!$D$2:$D$10000=0)*(YEAR(Ventas!$A$2:$A$10000)=YEAR($A35))*(MONTH(Ventas!$A$2:$A$10000)=MONTH($A35))*(DAY(Ventas!$A$2:$A$10000)=DAY($A35)), Ventas!AI$2:AI$10000)</f>
        <v>0</v>
      </c>
      <c r="AI35" s="0" t="n">
        <f aca="false">SUMPRODUCT((Ventas!$D$2:$D$10000=0)*(YEAR(Ventas!$A$2:$A$10000)=YEAR($A35))*(MONTH(Ventas!$A$2:$A$10000)=MONTH($A35))*(DAY(Ventas!$A$2:$A$10000)=DAY($A35)), Ventas!AJ$2:AJ$10000)</f>
        <v>0</v>
      </c>
      <c r="AJ35" s="0" t="n">
        <f aca="false">SUMPRODUCT((Ventas!$D$2:$D$10000=0)*(YEAR(Ventas!$A$2:$A$10000)=YEAR($A35))*(MONTH(Ventas!$A$2:$A$10000)=MONTH($A35))*(DAY(Ventas!$A$2:$A$10000)=DAY($A35)), Ventas!AK$2:AK$10000)</f>
        <v>0</v>
      </c>
      <c r="AK35" s="8" t="n">
        <f aca="false">SUMPRODUCT((Ventas!$D$2:$D$10000=0)*(YEAR(Ventas!$A$2:$A$10000)=YEAR($A35))*(MONTH(Ventas!$A$2:$A$10000)=MONTH($A35))*(DAY(Ventas!$A$2:$A$10000)=DAY($A35)), Ventas!AL$2:AL$10000)</f>
        <v>0</v>
      </c>
      <c r="AL35" s="0" t="n">
        <f aca="false">SUMPRODUCT((Ventas!$D$2:$D$10000=0)*(YEAR(Ventas!$A$2:$A$10000)=YEAR($A35))*(MONTH(Ventas!$A$2:$A$10000)=MONTH($A35))*(DAY(Ventas!$A$2:$A$10000)=DAY($A35)), Ventas!AM$2:AM$10000)</f>
        <v>0</v>
      </c>
      <c r="AM35" s="0" t="n">
        <f aca="false">SUMPRODUCT((Ventas!$D$2:$D$10000=0)*(YEAR(Ventas!$A$2:$A$10000)=YEAR($A35))*(MONTH(Ventas!$A$2:$A$10000)=MONTH($A35))*(DAY(Ventas!$A$2:$A$10000)=DAY($A35)), Ventas!AN$2:AN$10000)</f>
        <v>0</v>
      </c>
      <c r="AN35" s="8" t="n">
        <f aca="false">SUMPRODUCT((Ventas!$D$2:$D$10000=0)*(YEAR(Ventas!$A$2:$A$10000)=YEAR($A35))*(MONTH(Ventas!$A$2:$A$10000)=MONTH($A35))*(DAY(Ventas!$A$2:$A$10000)=DAY($A35)), Ventas!AO$2:AO$10000)</f>
        <v>0</v>
      </c>
      <c r="AO35" s="0" t="n">
        <f aca="false">SUMPRODUCT((Ventas!$D$2:$D$10000=0)*(YEAR(Ventas!$A$2:$A$10000)=YEAR($A35))*(MONTH(Ventas!$A$2:$A$10000)=MONTH($A35))*(DAY(Ventas!$A$2:$A$10000)=DAY($A35)), Ventas!AP$2:AP$10000)</f>
        <v>0</v>
      </c>
      <c r="AP35" s="0" t="n">
        <f aca="false">SUMPRODUCT((Ventas!$D$2:$D$10000=0)*(YEAR(Ventas!$A$2:$A$10000)=YEAR($A35))*(MONTH(Ventas!$A$2:$A$10000)=MONTH($A35))*(DAY(Ventas!$A$2:$A$10000)=DAY($A35)), Ventas!AQ$2:AQ$10000)</f>
        <v>0</v>
      </c>
      <c r="AQ35" s="0" t="n">
        <f aca="false">SUMPRODUCT((Ventas!$D$2:$D$10000=0)*(YEAR(Ventas!$A$2:$A$10000)=YEAR($A35))*(MONTH(Ventas!$A$2:$A$10000)=MONTH($A35))*(DAY(Ventas!$A$2:$A$10000)=DAY($A35)), Ventas!AR$2:AR$10000)</f>
        <v>0</v>
      </c>
      <c r="AR35" s="8" t="n">
        <f aca="false">SUMPRODUCT((Ventas!$D$2:$D$10000=0)*(YEAR(Ventas!$A$2:$A$10000)=YEAR($A35))*(MONTH(Ventas!$A$2:$A$10000)=MONTH($A35))*(DAY(Ventas!$A$2:$A$10000)=DAY($A35)), Ventas!AS$2:AS$10000)</f>
        <v>0</v>
      </c>
      <c r="AS35" s="0" t="n">
        <f aca="false">SUMPRODUCT((Ventas!$D$2:$D$10000=0)*(YEAR(Ventas!$A$2:$A$10000)=YEAR($A35))*(MONTH(Ventas!$A$2:$A$10000)=MONTH($A35))*(DAY(Ventas!$A$2:$A$10000)=DAY($A35)), Ventas!AT$2:AT$10000)</f>
        <v>0</v>
      </c>
      <c r="AT35" s="0" t="n">
        <f aca="false">SUMPRODUCT((Ventas!$D$2:$D$10000=0)*(YEAR(Ventas!$A$2:$A$10000)=YEAR($A35))*(MONTH(Ventas!$A$2:$A$10000)=MONTH($A35))*(DAY(Ventas!$A$2:$A$10000)=DAY($A35)), Ventas!AU$2:AU$10000)</f>
        <v>0</v>
      </c>
      <c r="AU35" s="0" t="n">
        <f aca="false">SUMPRODUCT((Ventas!$D$2:$D$10000=0)*(YEAR(Ventas!$A$2:$A$10000)=YEAR($A35))*(MONTH(Ventas!$A$2:$A$10000)=MONTH($A35))*(DAY(Ventas!$A$2:$A$10000)=DAY($A35)), Ventas!AV$2:AV$10000)</f>
        <v>0</v>
      </c>
      <c r="AV35" s="8" t="n">
        <f aca="false">SUMPRODUCT((Ventas!$D$2:$D$10000=0)*(YEAR(Ventas!$A$2:$A$10000)=YEAR($A35))*(MONTH(Ventas!$A$2:$A$10000)=MONTH($A35))*(DAY(Ventas!$A$2:$A$10000)=DAY($A35)), Ventas!AW$2:AW$10000)</f>
        <v>0</v>
      </c>
      <c r="AW35" s="0" t="n">
        <f aca="false">SUMPRODUCT((Ventas!$D$2:$D$10000=0)*(YEAR(Ventas!$A$2:$A$10000)=YEAR($A35))*(MONTH(Ventas!$A$2:$A$10000)=MONTH($A35))*(DAY(Ventas!$A$2:$A$10000)=DAY($A35)), Ventas!AX$2:AX$10000)</f>
        <v>0</v>
      </c>
      <c r="AX35" s="0" t="n">
        <f aca="false">SUMPRODUCT((Ventas!$D$2:$D$10000=0)*(YEAR(Ventas!$A$2:$A$10000)=YEAR($A35))*(MONTH(Ventas!$A$2:$A$10000)=MONTH($A35))*(DAY(Ventas!$A$2:$A$10000)=DAY($A35)), Ventas!AY$2:AY$10000)</f>
        <v>0</v>
      </c>
      <c r="AY35" s="0" t="n">
        <f aca="false">SUMPRODUCT((Ventas!$D$2:$D$10000=0)*(YEAR(Ventas!$A$2:$A$10000)=YEAR($A35))*(MONTH(Ventas!$A$2:$A$10000)=MONTH($A35))*(DAY(Ventas!$A$2:$A$10000)=DAY($A35)), Ventas!AZ$2:AZ$10000)</f>
        <v>0</v>
      </c>
      <c r="AZ35" s="8" t="n">
        <f aca="false">SUMPRODUCT((Ventas!$D$2:$D$10000=0)*(YEAR(Ventas!$A$2:$A$10000)=YEAR($A35))*(MONTH(Ventas!$A$2:$A$10000)=MONTH($A35))*(DAY(Ventas!$A$2:$A$10000)=DAY($A35)), Ventas!BA$2:BA$10000)</f>
        <v>0</v>
      </c>
      <c r="BA35" s="0" t="n">
        <f aca="false">SUMPRODUCT((Ventas!$D$2:$D$10000=0)*(YEAR(Ventas!$A$2:$A$10000)=YEAR($A35))*(MONTH(Ventas!$A$2:$A$10000)=MONTH($A35))*(DAY(Ventas!$A$2:$A$10000)=DAY($A35)), Ventas!BB$2:BB$10000)</f>
        <v>0</v>
      </c>
      <c r="BB35" s="0" t="n">
        <f aca="false">SUMPRODUCT((Ventas!$D$2:$D$10000=0)*(YEAR(Ventas!$A$2:$A$10000)=YEAR($A35))*(MONTH(Ventas!$A$2:$A$10000)=MONTH($A35))*(DAY(Ventas!$A$2:$A$10000)=DAY($A35)), Ventas!BC$2:BC$10000)</f>
        <v>0</v>
      </c>
      <c r="BC35" s="0" t="n">
        <f aca="false">SUMPRODUCT((Ventas!$D$2:$D$10000=0)*(YEAR(Ventas!$A$2:$A$10000)=YEAR($A35))*(MONTH(Ventas!$A$2:$A$10000)=MONTH($A35))*(DAY(Ventas!$A$2:$A$10000)=DAY($A35)), Ventas!BD$2:BD$10000)</f>
        <v>0</v>
      </c>
      <c r="BD35" s="8" t="n">
        <f aca="false">SUMPRODUCT((Ventas!$D$2:$D$10000=0)*(YEAR(Ventas!$A$2:$A$10000)=YEAR($A35))*(MONTH(Ventas!$A$2:$A$10000)=MONTH($A35))*(DAY(Ventas!$A$2:$A$10000)=DAY($A35)), Ventas!BE$2:BE$10000)</f>
        <v>0</v>
      </c>
      <c r="BE35" s="0" t="n">
        <f aca="false">SUMPRODUCT((Ventas!$D$2:$D$10000=0)*(YEAR(Ventas!$A$2:$A$10000)=YEAR($A35))*(MONTH(Ventas!$A$2:$A$10000)=MONTH($A35))*(DAY(Ventas!$A$2:$A$10000)=DAY($A35)), Ventas!BF$2:BF$10000)</f>
        <v>0</v>
      </c>
      <c r="BF35" s="8" t="n">
        <f aca="false">SUMPRODUCT((Ventas!$D$2:$D$10000=0)*(YEAR(Ventas!$A$2:$A$10000)=YEAR($A35))*(MONTH(Ventas!$A$2:$A$10000)=MONTH($A35))*(DAY(Ventas!$A$2:$A$10000)=DAY($A35)), Ventas!BG$2:BG$10000)</f>
        <v>0</v>
      </c>
      <c r="BG35" s="0" t="n">
        <f aca="false">SUMPRODUCT((Ventas!$D$2:$D$10000=0)*(YEAR(Ventas!$A$2:$A$10000)=YEAR($A35))*(MONTH(Ventas!$A$2:$A$10000)=MONTH($A35))*(DAY(Ventas!$A$2:$A$10000)=DAY($A35)), Ventas!BH$2:BH$10000)</f>
        <v>0</v>
      </c>
      <c r="BH35" s="0" t="n">
        <f aca="false">SUMPRODUCT((Ventas!$D$2:$D$10000=0)*(YEAR(Ventas!$A$2:$A$10000)=YEAR($A35))*(MONTH(Ventas!$A$2:$A$10000)=MONTH($A35))*(DAY(Ventas!$A$2:$A$10000)=DAY($A35)), Ventas!BI$2:BI$10000)</f>
        <v>0</v>
      </c>
      <c r="BI35" s="0" t="n">
        <f aca="false">SUMPRODUCT((Ventas!$D$2:$D$10000=0)*(YEAR(Ventas!$A$2:$A$10000)=YEAR($A35))*(MONTH(Ventas!$A$2:$A$10000)=MONTH($A35))*(DAY(Ventas!$A$2:$A$10000)=DAY($A35)), Ventas!BJ$2:BJ$10000)</f>
        <v>0</v>
      </c>
      <c r="BJ35" s="0" t="n">
        <f aca="false">SUMPRODUCT((Ventas!$D$2:$D$10000=0)*(YEAR(Ventas!$A$2:$A$10000)=YEAR($A35))*(MONTH(Ventas!$A$2:$A$10000)=MONTH($A35))*(DAY(Ventas!$A$2:$A$10000)=DAY($A35)), Ventas!BK$2:BK$10000)</f>
        <v>0</v>
      </c>
      <c r="BK35" s="0" t="n">
        <f aca="false">SUMPRODUCT((Ventas!$D$2:$D$10000=0)*(YEAR(Ventas!$A$2:$A$10000)=YEAR($A35))*(MONTH(Ventas!$A$2:$A$10000)=MONTH($A35))*(DAY(Ventas!$A$2:$A$10000)=DAY($A35)), Ventas!BL$2:BL$10000)</f>
        <v>0</v>
      </c>
      <c r="BL35" s="0" t="n">
        <f aca="false">SUMPRODUCT((Ventas!$D$2:$D$10000=0)*(YEAR(Ventas!$A$2:$A$10000)=YEAR($A35))*(MONTH(Ventas!$A$2:$A$10000)=MONTH($A35))*(DAY(Ventas!$A$2:$A$10000)=DAY($A35)), Ventas!BM$2:BM$10000)</f>
        <v>0</v>
      </c>
      <c r="BM35" s="0" t="n">
        <f aca="false">SUMPRODUCT((Ventas!$D$2:$D$10000=0)*(YEAR(Ventas!$A$2:$A$10000)=YEAR($A35))*(MONTH(Ventas!$A$2:$A$10000)=MONTH($A35))*(DAY(Ventas!$A$2:$A$10000)=DAY($A35)), Ventas!BN$2:BN$10000)</f>
        <v>0</v>
      </c>
      <c r="BN35" s="0" t="n">
        <f aca="false">SUMPRODUCT((Ventas!$D$2:$D$10000=0)*(YEAR(Ventas!$A$2:$A$10000)=YEAR($A35))*(MONTH(Ventas!$A$2:$A$10000)=MONTH($A35))*(DAY(Ventas!$A$2:$A$10000)=DAY($A35)), Ventas!BO$2:BO$10000)</f>
        <v>0</v>
      </c>
      <c r="BO35" s="0" t="n">
        <f aca="false">SUMPRODUCT((Ventas!$D$2:$D$10000=0)*(YEAR(Ventas!$A$2:$A$10000)=YEAR($A35))*(MONTH(Ventas!$A$2:$A$10000)=MONTH($A35))*(DAY(Ventas!$A$2:$A$10000)=DAY($A35)), Ventas!BP$2:BP$10000)</f>
        <v>0</v>
      </c>
      <c r="BP35" s="0" t="n">
        <f aca="false">SUMPRODUCT((Ventas!$D$2:$D$10000=0)*(YEAR(Ventas!$A$2:$A$10000)=YEAR($A35))*(MONTH(Ventas!$A$2:$A$10000)=MONTH($A35))*(DAY(Ventas!$A$2:$A$10000)=DAY($A35)), Ventas!BQ$2:BQ$10000)</f>
        <v>0</v>
      </c>
      <c r="BQ35" s="0" t="n">
        <f aca="false">SUMPRODUCT((Ventas!$D$2:$D$10000=0)*(YEAR(Ventas!$A$2:$A$10000)=YEAR($A35))*(MONTH(Ventas!$A$2:$A$10000)=MONTH($A35))*(DAY(Ventas!$A$2:$A$10000)=DAY($A35)), Ventas!BR$2:BR$10000)</f>
        <v>0</v>
      </c>
      <c r="BR35" s="0" t="n">
        <f aca="false">SUMPRODUCT((Ventas!$D$2:$D$10000=0)*(YEAR(Ventas!$A$2:$A$10000)=YEAR($A35))*(MONTH(Ventas!$A$2:$A$10000)=MONTH($A35))*(DAY(Ventas!$A$2:$A$10000)=DAY($A35)), Ventas!BS$2:BS$10000)</f>
        <v>0</v>
      </c>
      <c r="BS35" s="0" t="n">
        <f aca="false">SUMPRODUCT((Ventas!$D$2:$D$10000=0)*(YEAR(Ventas!$A$2:$A$10000)=YEAR($A35))*(MONTH(Ventas!$A$2:$A$10000)=MONTH($A35))*(DAY(Ventas!$A$2:$A$10000)=DAY($A35)), Ventas!BT$2:BT$10000)</f>
        <v>0</v>
      </c>
    </row>
    <row r="36" customFormat="false" ht="12.8" hidden="false" customHeight="false" outlineLevel="0" collapsed="false">
      <c r="A36" s="30" t="n">
        <v>42570</v>
      </c>
      <c r="B36" s="3" t="n">
        <f aca="false">SUMPRODUCT((Ventas!$D$2:$D$10000=0)*(YEAR(Ventas!$A$2:$A$10000)=YEAR($A36))*(MONTH(Ventas!$A$2:$A$10000)=MONTH($A36))*(DAY(Ventas!$A$2:$A$10000)=DAY($A36)), Ventas!$F$2:$F$10000)</f>
        <v>0</v>
      </c>
      <c r="C36" s="3"/>
      <c r="D36" s="3" t="n">
        <f aca="false">SUM(B36:C36)</f>
        <v>0</v>
      </c>
      <c r="F36" s="0" t="n">
        <f aca="false">SUMPRODUCT((Ventas!$D$2:$D$10000=0)*(YEAR(Ventas!$A$2:$A$10000)=YEAR($A36))*(MONTH(Ventas!$A$2:$A$10000)=MONTH($A36))*(DAY(Ventas!$A$2:$A$10000)=DAY($A36)), Ventas!G$2:G$10000)</f>
        <v>0</v>
      </c>
      <c r="G36" s="0" t="n">
        <f aca="false">SUMPRODUCT((Ventas!$D$2:$D$10000=0)*(YEAR(Ventas!$A$2:$A$10000)=YEAR($A36))*(MONTH(Ventas!$A$2:$A$10000)=MONTH($A36))*(DAY(Ventas!$A$2:$A$10000)=DAY($A36)), Ventas!H$2:H$10000)</f>
        <v>0</v>
      </c>
      <c r="H36" s="0" t="n">
        <f aca="false">SUMPRODUCT((Ventas!$D$2:$D$10000=0)*(YEAR(Ventas!$A$2:$A$10000)=YEAR($A36))*(MONTH(Ventas!$A$2:$A$10000)=MONTH($A36))*(DAY(Ventas!$A$2:$A$10000)=DAY($A36)), Ventas!I$2:I$10000)</f>
        <v>0</v>
      </c>
      <c r="I36" s="8" t="n">
        <f aca="false">SUMPRODUCT((Ventas!$D$2:$D$10000=0)*(YEAR(Ventas!$A$2:$A$10000)=YEAR($A36))*(MONTH(Ventas!$A$2:$A$10000)=MONTH($A36))*(DAY(Ventas!$A$2:$A$10000)=DAY($A36)), Ventas!J$2:J$10000)</f>
        <v>0</v>
      </c>
      <c r="J36" s="0" t="n">
        <f aca="false">SUMPRODUCT((Ventas!$D$2:$D$10000=0)*(YEAR(Ventas!$A$2:$A$10000)=YEAR($A36))*(MONTH(Ventas!$A$2:$A$10000)=MONTH($A36))*(DAY(Ventas!$A$2:$A$10000)=DAY($A36)), Ventas!K$2:K$10000)</f>
        <v>0</v>
      </c>
      <c r="K36" s="0" t="n">
        <f aca="false">SUMPRODUCT((Ventas!$D$2:$D$10000=0)*(YEAR(Ventas!$A$2:$A$10000)=YEAR($A36))*(MONTH(Ventas!$A$2:$A$10000)=MONTH($A36))*(DAY(Ventas!$A$2:$A$10000)=DAY($A36)), Ventas!L$2:L$10000)</f>
        <v>0</v>
      </c>
      <c r="L36" s="0" t="n">
        <f aca="false">SUMPRODUCT((Ventas!$D$2:$D$10000=0)*(YEAR(Ventas!$A$2:$A$10000)=YEAR($A36))*(MONTH(Ventas!$A$2:$A$10000)=MONTH($A36))*(DAY(Ventas!$A$2:$A$10000)=DAY($A36)), Ventas!M$2:M$10000)</f>
        <v>0</v>
      </c>
      <c r="M36" s="0" t="n">
        <f aca="false">SUMPRODUCT((Ventas!$D$2:$D$10000=0)*(YEAR(Ventas!$A$2:$A$10000)=YEAR($A36))*(MONTH(Ventas!$A$2:$A$10000)=MONTH($A36))*(DAY(Ventas!$A$2:$A$10000)=DAY($A36)), Ventas!N$2:N$10000)</f>
        <v>0</v>
      </c>
      <c r="N36" s="8" t="n">
        <f aca="false">SUMPRODUCT((Ventas!$D$2:$D$10000=0)*(YEAR(Ventas!$A$2:$A$10000)=YEAR($A36))*(MONTH(Ventas!$A$2:$A$10000)=MONTH($A36))*(DAY(Ventas!$A$2:$A$10000)=DAY($A36)), Ventas!O$2:O$10000)</f>
        <v>0</v>
      </c>
      <c r="O36" s="0" t="n">
        <f aca="false">SUMPRODUCT((Ventas!$D$2:$D$10000=0)*(YEAR(Ventas!$A$2:$A$10000)=YEAR($A36))*(MONTH(Ventas!$A$2:$A$10000)=MONTH($A36))*(DAY(Ventas!$A$2:$A$10000)=DAY($A36)), Ventas!P$2:P$10000)</f>
        <v>0</v>
      </c>
      <c r="P36" s="0" t="n">
        <f aca="false">SUMPRODUCT((Ventas!$D$2:$D$10000=0)*(YEAR(Ventas!$A$2:$A$10000)=YEAR($A36))*(MONTH(Ventas!$A$2:$A$10000)=MONTH($A36))*(DAY(Ventas!$A$2:$A$10000)=DAY($A36)), Ventas!Q$2:Q$10000)</f>
        <v>0</v>
      </c>
      <c r="Q36" s="0" t="n">
        <f aca="false">SUMPRODUCT((Ventas!$D$2:$D$10000=0)*(YEAR(Ventas!$A$2:$A$10000)=YEAR($A36))*(MONTH(Ventas!$A$2:$A$10000)=MONTH($A36))*(DAY(Ventas!$A$2:$A$10000)=DAY($A36)), Ventas!R$2:R$10000)</f>
        <v>0</v>
      </c>
      <c r="R36" s="0" t="n">
        <f aca="false">SUMPRODUCT((Ventas!$D$2:$D$10000=0)*(YEAR(Ventas!$A$2:$A$10000)=YEAR($A36))*(MONTH(Ventas!$A$2:$A$10000)=MONTH($A36))*(DAY(Ventas!$A$2:$A$10000)=DAY($A36)), Ventas!S$2:S$10000)</f>
        <v>0</v>
      </c>
      <c r="S36" s="8" t="n">
        <f aca="false">SUMPRODUCT((Ventas!$D$2:$D$10000=0)*(YEAR(Ventas!$A$2:$A$10000)=YEAR($A36))*(MONTH(Ventas!$A$2:$A$10000)=MONTH($A36))*(DAY(Ventas!$A$2:$A$10000)=DAY($A36)), Ventas!T$2:T$10000)</f>
        <v>0</v>
      </c>
      <c r="T36" s="0" t="n">
        <f aca="false">SUMPRODUCT((Ventas!$D$2:$D$10000=0)*(YEAR(Ventas!$A$2:$A$10000)=YEAR($A36))*(MONTH(Ventas!$A$2:$A$10000)=MONTH($A36))*(DAY(Ventas!$A$2:$A$10000)=DAY($A36)), Ventas!U$2:U$10000)</f>
        <v>0</v>
      </c>
      <c r="U36" s="0" t="n">
        <f aca="false">SUMPRODUCT((Ventas!$D$2:$D$10000=0)*(YEAR(Ventas!$A$2:$A$10000)=YEAR($A36))*(MONTH(Ventas!$A$2:$A$10000)=MONTH($A36))*(DAY(Ventas!$A$2:$A$10000)=DAY($A36)), Ventas!V$2:V$10000)</f>
        <v>0</v>
      </c>
      <c r="V36" s="0" t="n">
        <f aca="false">SUMPRODUCT((Ventas!$D$2:$D$10000=0)*(YEAR(Ventas!$A$2:$A$10000)=YEAR($A36))*(MONTH(Ventas!$A$2:$A$10000)=MONTH($A36))*(DAY(Ventas!$A$2:$A$10000)=DAY($A36)), Ventas!W$2:W$10000)</f>
        <v>0</v>
      </c>
      <c r="W36" s="0" t="n">
        <f aca="false">SUMPRODUCT((Ventas!$D$2:$D$10000=0)*(YEAR(Ventas!$A$2:$A$10000)=YEAR($A36))*(MONTH(Ventas!$A$2:$A$10000)=MONTH($A36))*(DAY(Ventas!$A$2:$A$10000)=DAY($A36)), Ventas!X$2:X$10000)</f>
        <v>0</v>
      </c>
      <c r="X36" s="8" t="n">
        <f aca="false">SUMPRODUCT((Ventas!$D$2:$D$10000=0)*(YEAR(Ventas!$A$2:$A$10000)=YEAR($A36))*(MONTH(Ventas!$A$2:$A$10000)=MONTH($A36))*(DAY(Ventas!$A$2:$A$10000)=DAY($A36)), Ventas!Y$2:Y$10000)</f>
        <v>0</v>
      </c>
      <c r="Y36" s="0" t="n">
        <f aca="false">SUMPRODUCT((Ventas!$D$2:$D$10000=0)*(YEAR(Ventas!$A$2:$A$10000)=YEAR($A36))*(MONTH(Ventas!$A$2:$A$10000)=MONTH($A36))*(DAY(Ventas!$A$2:$A$10000)=DAY($A36)), Ventas!Z$2:Z$10000)</f>
        <v>0</v>
      </c>
      <c r="Z36" s="0" t="n">
        <f aca="false">SUMPRODUCT((Ventas!$D$2:$D$10000=0)*(YEAR(Ventas!$A$2:$A$10000)=YEAR($A36))*(MONTH(Ventas!$A$2:$A$10000)=MONTH($A36))*(DAY(Ventas!$A$2:$A$10000)=DAY($A36)), Ventas!AA$2:AA$10000)</f>
        <v>0</v>
      </c>
      <c r="AA36" s="0" t="n">
        <f aca="false">SUMPRODUCT((Ventas!$D$2:$D$10000=0)*(YEAR(Ventas!$A$2:$A$10000)=YEAR($A36))*(MONTH(Ventas!$A$2:$A$10000)=MONTH($A36))*(DAY(Ventas!$A$2:$A$10000)=DAY($A36)), Ventas!AB$2:AB$10000)</f>
        <v>0</v>
      </c>
      <c r="AB36" s="0" t="n">
        <f aca="false">SUMPRODUCT((Ventas!$D$2:$D$10000=0)*(YEAR(Ventas!$A$2:$A$10000)=YEAR($A36))*(MONTH(Ventas!$A$2:$A$10000)=MONTH($A36))*(DAY(Ventas!$A$2:$A$10000)=DAY($A36)), Ventas!AC$2:AC$10000)</f>
        <v>0</v>
      </c>
      <c r="AC36" s="8" t="n">
        <f aca="false">SUMPRODUCT((Ventas!$D$2:$D$10000=0)*(YEAR(Ventas!$A$2:$A$10000)=YEAR($A36))*(MONTH(Ventas!$A$2:$A$10000)=MONTH($A36))*(DAY(Ventas!$A$2:$A$10000)=DAY($A36)), Ventas!AD$2:AD$10000)</f>
        <v>0</v>
      </c>
      <c r="AD36" s="0" t="n">
        <f aca="false">SUMPRODUCT((Ventas!$D$2:$D$10000=0)*(YEAR(Ventas!$A$2:$A$10000)=YEAR($A36))*(MONTH(Ventas!$A$2:$A$10000)=MONTH($A36))*(DAY(Ventas!$A$2:$A$10000)=DAY($A36)), Ventas!AE$2:AE$10000)</f>
        <v>0</v>
      </c>
      <c r="AE36" s="0" t="n">
        <f aca="false">SUMPRODUCT((Ventas!$D$2:$D$10000=0)*(YEAR(Ventas!$A$2:$A$10000)=YEAR($A36))*(MONTH(Ventas!$A$2:$A$10000)=MONTH($A36))*(DAY(Ventas!$A$2:$A$10000)=DAY($A36)), Ventas!AF$2:AF$10000)</f>
        <v>0</v>
      </c>
      <c r="AF36" s="0" t="n">
        <f aca="false">SUMPRODUCT((Ventas!$D$2:$D$10000=0)*(YEAR(Ventas!$A$2:$A$10000)=YEAR($A36))*(MONTH(Ventas!$A$2:$A$10000)=MONTH($A36))*(DAY(Ventas!$A$2:$A$10000)=DAY($A36)), Ventas!AG$2:AG$10000)</f>
        <v>0</v>
      </c>
      <c r="AG36" s="0" t="n">
        <f aca="false">SUMPRODUCT((Ventas!$D$2:$D$10000=0)*(YEAR(Ventas!$A$2:$A$10000)=YEAR($A36))*(MONTH(Ventas!$A$2:$A$10000)=MONTH($A36))*(DAY(Ventas!$A$2:$A$10000)=DAY($A36)), Ventas!AH$2:AH$10000)</f>
        <v>0</v>
      </c>
      <c r="AH36" s="8" t="n">
        <f aca="false">SUMPRODUCT((Ventas!$D$2:$D$10000=0)*(YEAR(Ventas!$A$2:$A$10000)=YEAR($A36))*(MONTH(Ventas!$A$2:$A$10000)=MONTH($A36))*(DAY(Ventas!$A$2:$A$10000)=DAY($A36)), Ventas!AI$2:AI$10000)</f>
        <v>0</v>
      </c>
      <c r="AI36" s="0" t="n">
        <f aca="false">SUMPRODUCT((Ventas!$D$2:$D$10000=0)*(YEAR(Ventas!$A$2:$A$10000)=YEAR($A36))*(MONTH(Ventas!$A$2:$A$10000)=MONTH($A36))*(DAY(Ventas!$A$2:$A$10000)=DAY($A36)), Ventas!AJ$2:AJ$10000)</f>
        <v>0</v>
      </c>
      <c r="AJ36" s="0" t="n">
        <f aca="false">SUMPRODUCT((Ventas!$D$2:$D$10000=0)*(YEAR(Ventas!$A$2:$A$10000)=YEAR($A36))*(MONTH(Ventas!$A$2:$A$10000)=MONTH($A36))*(DAY(Ventas!$A$2:$A$10000)=DAY($A36)), Ventas!AK$2:AK$10000)</f>
        <v>0</v>
      </c>
      <c r="AK36" s="8" t="n">
        <f aca="false">SUMPRODUCT((Ventas!$D$2:$D$10000=0)*(YEAR(Ventas!$A$2:$A$10000)=YEAR($A36))*(MONTH(Ventas!$A$2:$A$10000)=MONTH($A36))*(DAY(Ventas!$A$2:$A$10000)=DAY($A36)), Ventas!AL$2:AL$10000)</f>
        <v>0</v>
      </c>
      <c r="AL36" s="0" t="n">
        <f aca="false">SUMPRODUCT((Ventas!$D$2:$D$10000=0)*(YEAR(Ventas!$A$2:$A$10000)=YEAR($A36))*(MONTH(Ventas!$A$2:$A$10000)=MONTH($A36))*(DAY(Ventas!$A$2:$A$10000)=DAY($A36)), Ventas!AM$2:AM$10000)</f>
        <v>0</v>
      </c>
      <c r="AM36" s="0" t="n">
        <f aca="false">SUMPRODUCT((Ventas!$D$2:$D$10000=0)*(YEAR(Ventas!$A$2:$A$10000)=YEAR($A36))*(MONTH(Ventas!$A$2:$A$10000)=MONTH($A36))*(DAY(Ventas!$A$2:$A$10000)=DAY($A36)), Ventas!AN$2:AN$10000)</f>
        <v>0</v>
      </c>
      <c r="AN36" s="8" t="n">
        <f aca="false">SUMPRODUCT((Ventas!$D$2:$D$10000=0)*(YEAR(Ventas!$A$2:$A$10000)=YEAR($A36))*(MONTH(Ventas!$A$2:$A$10000)=MONTH($A36))*(DAY(Ventas!$A$2:$A$10000)=DAY($A36)), Ventas!AO$2:AO$10000)</f>
        <v>0</v>
      </c>
      <c r="AO36" s="0" t="n">
        <f aca="false">SUMPRODUCT((Ventas!$D$2:$D$10000=0)*(YEAR(Ventas!$A$2:$A$10000)=YEAR($A36))*(MONTH(Ventas!$A$2:$A$10000)=MONTH($A36))*(DAY(Ventas!$A$2:$A$10000)=DAY($A36)), Ventas!AP$2:AP$10000)</f>
        <v>0</v>
      </c>
      <c r="AP36" s="0" t="n">
        <f aca="false">SUMPRODUCT((Ventas!$D$2:$D$10000=0)*(YEAR(Ventas!$A$2:$A$10000)=YEAR($A36))*(MONTH(Ventas!$A$2:$A$10000)=MONTH($A36))*(DAY(Ventas!$A$2:$A$10000)=DAY($A36)), Ventas!AQ$2:AQ$10000)</f>
        <v>0</v>
      </c>
      <c r="AQ36" s="0" t="n">
        <f aca="false">SUMPRODUCT((Ventas!$D$2:$D$10000=0)*(YEAR(Ventas!$A$2:$A$10000)=YEAR($A36))*(MONTH(Ventas!$A$2:$A$10000)=MONTH($A36))*(DAY(Ventas!$A$2:$A$10000)=DAY($A36)), Ventas!AR$2:AR$10000)</f>
        <v>0</v>
      </c>
      <c r="AR36" s="8" t="n">
        <f aca="false">SUMPRODUCT((Ventas!$D$2:$D$10000=0)*(YEAR(Ventas!$A$2:$A$10000)=YEAR($A36))*(MONTH(Ventas!$A$2:$A$10000)=MONTH($A36))*(DAY(Ventas!$A$2:$A$10000)=DAY($A36)), Ventas!AS$2:AS$10000)</f>
        <v>0</v>
      </c>
      <c r="AS36" s="0" t="n">
        <f aca="false">SUMPRODUCT((Ventas!$D$2:$D$10000=0)*(YEAR(Ventas!$A$2:$A$10000)=YEAR($A36))*(MONTH(Ventas!$A$2:$A$10000)=MONTH($A36))*(DAY(Ventas!$A$2:$A$10000)=DAY($A36)), Ventas!AT$2:AT$10000)</f>
        <v>0</v>
      </c>
      <c r="AT36" s="0" t="n">
        <f aca="false">SUMPRODUCT((Ventas!$D$2:$D$10000=0)*(YEAR(Ventas!$A$2:$A$10000)=YEAR($A36))*(MONTH(Ventas!$A$2:$A$10000)=MONTH($A36))*(DAY(Ventas!$A$2:$A$10000)=DAY($A36)), Ventas!AU$2:AU$10000)</f>
        <v>0</v>
      </c>
      <c r="AU36" s="0" t="n">
        <f aca="false">SUMPRODUCT((Ventas!$D$2:$D$10000=0)*(YEAR(Ventas!$A$2:$A$10000)=YEAR($A36))*(MONTH(Ventas!$A$2:$A$10000)=MONTH($A36))*(DAY(Ventas!$A$2:$A$10000)=DAY($A36)), Ventas!AV$2:AV$10000)</f>
        <v>0</v>
      </c>
      <c r="AV36" s="8" t="n">
        <f aca="false">SUMPRODUCT((Ventas!$D$2:$D$10000=0)*(YEAR(Ventas!$A$2:$A$10000)=YEAR($A36))*(MONTH(Ventas!$A$2:$A$10000)=MONTH($A36))*(DAY(Ventas!$A$2:$A$10000)=DAY($A36)), Ventas!AW$2:AW$10000)</f>
        <v>0</v>
      </c>
      <c r="AW36" s="0" t="n">
        <f aca="false">SUMPRODUCT((Ventas!$D$2:$D$10000=0)*(YEAR(Ventas!$A$2:$A$10000)=YEAR($A36))*(MONTH(Ventas!$A$2:$A$10000)=MONTH($A36))*(DAY(Ventas!$A$2:$A$10000)=DAY($A36)), Ventas!AX$2:AX$10000)</f>
        <v>0</v>
      </c>
      <c r="AX36" s="0" t="n">
        <f aca="false">SUMPRODUCT((Ventas!$D$2:$D$10000=0)*(YEAR(Ventas!$A$2:$A$10000)=YEAR($A36))*(MONTH(Ventas!$A$2:$A$10000)=MONTH($A36))*(DAY(Ventas!$A$2:$A$10000)=DAY($A36)), Ventas!AY$2:AY$10000)</f>
        <v>0</v>
      </c>
      <c r="AY36" s="0" t="n">
        <f aca="false">SUMPRODUCT((Ventas!$D$2:$D$10000=0)*(YEAR(Ventas!$A$2:$A$10000)=YEAR($A36))*(MONTH(Ventas!$A$2:$A$10000)=MONTH($A36))*(DAY(Ventas!$A$2:$A$10000)=DAY($A36)), Ventas!AZ$2:AZ$10000)</f>
        <v>0</v>
      </c>
      <c r="AZ36" s="8" t="n">
        <f aca="false">SUMPRODUCT((Ventas!$D$2:$D$10000=0)*(YEAR(Ventas!$A$2:$A$10000)=YEAR($A36))*(MONTH(Ventas!$A$2:$A$10000)=MONTH($A36))*(DAY(Ventas!$A$2:$A$10000)=DAY($A36)), Ventas!BA$2:BA$10000)</f>
        <v>0</v>
      </c>
      <c r="BA36" s="0" t="n">
        <f aca="false">SUMPRODUCT((Ventas!$D$2:$D$10000=0)*(YEAR(Ventas!$A$2:$A$10000)=YEAR($A36))*(MONTH(Ventas!$A$2:$A$10000)=MONTH($A36))*(DAY(Ventas!$A$2:$A$10000)=DAY($A36)), Ventas!BB$2:BB$10000)</f>
        <v>0</v>
      </c>
      <c r="BB36" s="0" t="n">
        <f aca="false">SUMPRODUCT((Ventas!$D$2:$D$10000=0)*(YEAR(Ventas!$A$2:$A$10000)=YEAR($A36))*(MONTH(Ventas!$A$2:$A$10000)=MONTH($A36))*(DAY(Ventas!$A$2:$A$10000)=DAY($A36)), Ventas!BC$2:BC$10000)</f>
        <v>0</v>
      </c>
      <c r="BC36" s="0" t="n">
        <f aca="false">SUMPRODUCT((Ventas!$D$2:$D$10000=0)*(YEAR(Ventas!$A$2:$A$10000)=YEAR($A36))*(MONTH(Ventas!$A$2:$A$10000)=MONTH($A36))*(DAY(Ventas!$A$2:$A$10000)=DAY($A36)), Ventas!BD$2:BD$10000)</f>
        <v>0</v>
      </c>
      <c r="BD36" s="8" t="n">
        <f aca="false">SUMPRODUCT((Ventas!$D$2:$D$10000=0)*(YEAR(Ventas!$A$2:$A$10000)=YEAR($A36))*(MONTH(Ventas!$A$2:$A$10000)=MONTH($A36))*(DAY(Ventas!$A$2:$A$10000)=DAY($A36)), Ventas!BE$2:BE$10000)</f>
        <v>0</v>
      </c>
      <c r="BE36" s="0" t="n">
        <f aca="false">SUMPRODUCT((Ventas!$D$2:$D$10000=0)*(YEAR(Ventas!$A$2:$A$10000)=YEAR($A36))*(MONTH(Ventas!$A$2:$A$10000)=MONTH($A36))*(DAY(Ventas!$A$2:$A$10000)=DAY($A36)), Ventas!BF$2:BF$10000)</f>
        <v>0</v>
      </c>
      <c r="BF36" s="8" t="n">
        <f aca="false">SUMPRODUCT((Ventas!$D$2:$D$10000=0)*(YEAR(Ventas!$A$2:$A$10000)=YEAR($A36))*(MONTH(Ventas!$A$2:$A$10000)=MONTH($A36))*(DAY(Ventas!$A$2:$A$10000)=DAY($A36)), Ventas!BG$2:BG$10000)</f>
        <v>0</v>
      </c>
      <c r="BG36" s="0" t="n">
        <f aca="false">SUMPRODUCT((Ventas!$D$2:$D$10000=0)*(YEAR(Ventas!$A$2:$A$10000)=YEAR($A36))*(MONTH(Ventas!$A$2:$A$10000)=MONTH($A36))*(DAY(Ventas!$A$2:$A$10000)=DAY($A36)), Ventas!BH$2:BH$10000)</f>
        <v>0</v>
      </c>
      <c r="BH36" s="0" t="n">
        <f aca="false">SUMPRODUCT((Ventas!$D$2:$D$10000=0)*(YEAR(Ventas!$A$2:$A$10000)=YEAR($A36))*(MONTH(Ventas!$A$2:$A$10000)=MONTH($A36))*(DAY(Ventas!$A$2:$A$10000)=DAY($A36)), Ventas!BI$2:BI$10000)</f>
        <v>0</v>
      </c>
      <c r="BI36" s="0" t="n">
        <f aca="false">SUMPRODUCT((Ventas!$D$2:$D$10000=0)*(YEAR(Ventas!$A$2:$A$10000)=YEAR($A36))*(MONTH(Ventas!$A$2:$A$10000)=MONTH($A36))*(DAY(Ventas!$A$2:$A$10000)=DAY($A36)), Ventas!BJ$2:BJ$10000)</f>
        <v>0</v>
      </c>
      <c r="BJ36" s="0" t="n">
        <f aca="false">SUMPRODUCT((Ventas!$D$2:$D$10000=0)*(YEAR(Ventas!$A$2:$A$10000)=YEAR($A36))*(MONTH(Ventas!$A$2:$A$10000)=MONTH($A36))*(DAY(Ventas!$A$2:$A$10000)=DAY($A36)), Ventas!BK$2:BK$10000)</f>
        <v>0</v>
      </c>
      <c r="BK36" s="0" t="n">
        <f aca="false">SUMPRODUCT((Ventas!$D$2:$D$10000=0)*(YEAR(Ventas!$A$2:$A$10000)=YEAR($A36))*(MONTH(Ventas!$A$2:$A$10000)=MONTH($A36))*(DAY(Ventas!$A$2:$A$10000)=DAY($A36)), Ventas!BL$2:BL$10000)</f>
        <v>0</v>
      </c>
      <c r="BL36" s="0" t="n">
        <f aca="false">SUMPRODUCT((Ventas!$D$2:$D$10000=0)*(YEAR(Ventas!$A$2:$A$10000)=YEAR($A36))*(MONTH(Ventas!$A$2:$A$10000)=MONTH($A36))*(DAY(Ventas!$A$2:$A$10000)=DAY($A36)), Ventas!BM$2:BM$10000)</f>
        <v>0</v>
      </c>
      <c r="BM36" s="0" t="n">
        <f aca="false">SUMPRODUCT((Ventas!$D$2:$D$10000=0)*(YEAR(Ventas!$A$2:$A$10000)=YEAR($A36))*(MONTH(Ventas!$A$2:$A$10000)=MONTH($A36))*(DAY(Ventas!$A$2:$A$10000)=DAY($A36)), Ventas!BN$2:BN$10000)</f>
        <v>0</v>
      </c>
      <c r="BN36" s="0" t="n">
        <f aca="false">SUMPRODUCT((Ventas!$D$2:$D$10000=0)*(YEAR(Ventas!$A$2:$A$10000)=YEAR($A36))*(MONTH(Ventas!$A$2:$A$10000)=MONTH($A36))*(DAY(Ventas!$A$2:$A$10000)=DAY($A36)), Ventas!BO$2:BO$10000)</f>
        <v>0</v>
      </c>
      <c r="BO36" s="0" t="n">
        <f aca="false">SUMPRODUCT((Ventas!$D$2:$D$10000=0)*(YEAR(Ventas!$A$2:$A$10000)=YEAR($A36))*(MONTH(Ventas!$A$2:$A$10000)=MONTH($A36))*(DAY(Ventas!$A$2:$A$10000)=DAY($A36)), Ventas!BP$2:BP$10000)</f>
        <v>0</v>
      </c>
      <c r="BP36" s="0" t="n">
        <f aca="false">SUMPRODUCT((Ventas!$D$2:$D$10000=0)*(YEAR(Ventas!$A$2:$A$10000)=YEAR($A36))*(MONTH(Ventas!$A$2:$A$10000)=MONTH($A36))*(DAY(Ventas!$A$2:$A$10000)=DAY($A36)), Ventas!BQ$2:BQ$10000)</f>
        <v>0</v>
      </c>
      <c r="BQ36" s="0" t="n">
        <f aca="false">SUMPRODUCT((Ventas!$D$2:$D$10000=0)*(YEAR(Ventas!$A$2:$A$10000)=YEAR($A36))*(MONTH(Ventas!$A$2:$A$10000)=MONTH($A36))*(DAY(Ventas!$A$2:$A$10000)=DAY($A36)), Ventas!BR$2:BR$10000)</f>
        <v>0</v>
      </c>
      <c r="BR36" s="0" t="n">
        <f aca="false">SUMPRODUCT((Ventas!$D$2:$D$10000=0)*(YEAR(Ventas!$A$2:$A$10000)=YEAR($A36))*(MONTH(Ventas!$A$2:$A$10000)=MONTH($A36))*(DAY(Ventas!$A$2:$A$10000)=DAY($A36)), Ventas!BS$2:BS$10000)</f>
        <v>0</v>
      </c>
      <c r="BS36" s="0" t="n">
        <f aca="false">SUMPRODUCT((Ventas!$D$2:$D$10000=0)*(YEAR(Ventas!$A$2:$A$10000)=YEAR($A36))*(MONTH(Ventas!$A$2:$A$10000)=MONTH($A36))*(DAY(Ventas!$A$2:$A$10000)=DAY($A36)), Ventas!BT$2:BT$10000)</f>
        <v>0</v>
      </c>
    </row>
    <row r="37" customFormat="false" ht="12.8" hidden="false" customHeight="false" outlineLevel="0" collapsed="false">
      <c r="A37" s="30" t="n">
        <v>42571</v>
      </c>
      <c r="B37" s="3" t="n">
        <f aca="false">SUMPRODUCT((Ventas!$D$2:$D$10000=0)*(YEAR(Ventas!$A$2:$A$10000)=YEAR($A37))*(MONTH(Ventas!$A$2:$A$10000)=MONTH($A37))*(DAY(Ventas!$A$2:$A$10000)=DAY($A37)), Ventas!$F$2:$F$10000)</f>
        <v>0</v>
      </c>
      <c r="C37" s="3"/>
      <c r="D37" s="3" t="n">
        <f aca="false">SUM(B37:C37)</f>
        <v>0</v>
      </c>
      <c r="F37" s="0" t="n">
        <f aca="false">SUMPRODUCT((Ventas!$D$2:$D$10000=0)*(YEAR(Ventas!$A$2:$A$10000)=YEAR($A37))*(MONTH(Ventas!$A$2:$A$10000)=MONTH($A37))*(DAY(Ventas!$A$2:$A$10000)=DAY($A37)), Ventas!G$2:G$10000)</f>
        <v>0</v>
      </c>
      <c r="G37" s="0" t="n">
        <f aca="false">SUMPRODUCT((Ventas!$D$2:$D$10000=0)*(YEAR(Ventas!$A$2:$A$10000)=YEAR($A37))*(MONTH(Ventas!$A$2:$A$10000)=MONTH($A37))*(DAY(Ventas!$A$2:$A$10000)=DAY($A37)), Ventas!H$2:H$10000)</f>
        <v>0</v>
      </c>
      <c r="H37" s="0" t="n">
        <f aca="false">SUMPRODUCT((Ventas!$D$2:$D$10000=0)*(YEAR(Ventas!$A$2:$A$10000)=YEAR($A37))*(MONTH(Ventas!$A$2:$A$10000)=MONTH($A37))*(DAY(Ventas!$A$2:$A$10000)=DAY($A37)), Ventas!I$2:I$10000)</f>
        <v>0</v>
      </c>
      <c r="I37" s="8" t="n">
        <f aca="false">SUMPRODUCT((Ventas!$D$2:$D$10000=0)*(YEAR(Ventas!$A$2:$A$10000)=YEAR($A37))*(MONTH(Ventas!$A$2:$A$10000)=MONTH($A37))*(DAY(Ventas!$A$2:$A$10000)=DAY($A37)), Ventas!J$2:J$10000)</f>
        <v>0</v>
      </c>
      <c r="J37" s="0" t="n">
        <f aca="false">SUMPRODUCT((Ventas!$D$2:$D$10000=0)*(YEAR(Ventas!$A$2:$A$10000)=YEAR($A37))*(MONTH(Ventas!$A$2:$A$10000)=MONTH($A37))*(DAY(Ventas!$A$2:$A$10000)=DAY($A37)), Ventas!K$2:K$10000)</f>
        <v>0</v>
      </c>
      <c r="K37" s="0" t="n">
        <f aca="false">SUMPRODUCT((Ventas!$D$2:$D$10000=0)*(YEAR(Ventas!$A$2:$A$10000)=YEAR($A37))*(MONTH(Ventas!$A$2:$A$10000)=MONTH($A37))*(DAY(Ventas!$A$2:$A$10000)=DAY($A37)), Ventas!L$2:L$10000)</f>
        <v>0</v>
      </c>
      <c r="L37" s="0" t="n">
        <f aca="false">SUMPRODUCT((Ventas!$D$2:$D$10000=0)*(YEAR(Ventas!$A$2:$A$10000)=YEAR($A37))*(MONTH(Ventas!$A$2:$A$10000)=MONTH($A37))*(DAY(Ventas!$A$2:$A$10000)=DAY($A37)), Ventas!M$2:M$10000)</f>
        <v>0</v>
      </c>
      <c r="M37" s="0" t="n">
        <f aca="false">SUMPRODUCT((Ventas!$D$2:$D$10000=0)*(YEAR(Ventas!$A$2:$A$10000)=YEAR($A37))*(MONTH(Ventas!$A$2:$A$10000)=MONTH($A37))*(DAY(Ventas!$A$2:$A$10000)=DAY($A37)), Ventas!N$2:N$10000)</f>
        <v>0</v>
      </c>
      <c r="N37" s="8" t="n">
        <f aca="false">SUMPRODUCT((Ventas!$D$2:$D$10000=0)*(YEAR(Ventas!$A$2:$A$10000)=YEAR($A37))*(MONTH(Ventas!$A$2:$A$10000)=MONTH($A37))*(DAY(Ventas!$A$2:$A$10000)=DAY($A37)), Ventas!O$2:O$10000)</f>
        <v>0</v>
      </c>
      <c r="O37" s="0" t="n">
        <f aca="false">SUMPRODUCT((Ventas!$D$2:$D$10000=0)*(YEAR(Ventas!$A$2:$A$10000)=YEAR($A37))*(MONTH(Ventas!$A$2:$A$10000)=MONTH($A37))*(DAY(Ventas!$A$2:$A$10000)=DAY($A37)), Ventas!P$2:P$10000)</f>
        <v>0</v>
      </c>
      <c r="P37" s="0" t="n">
        <f aca="false">SUMPRODUCT((Ventas!$D$2:$D$10000=0)*(YEAR(Ventas!$A$2:$A$10000)=YEAR($A37))*(MONTH(Ventas!$A$2:$A$10000)=MONTH($A37))*(DAY(Ventas!$A$2:$A$10000)=DAY($A37)), Ventas!Q$2:Q$10000)</f>
        <v>0</v>
      </c>
      <c r="Q37" s="0" t="n">
        <f aca="false">SUMPRODUCT((Ventas!$D$2:$D$10000=0)*(YEAR(Ventas!$A$2:$A$10000)=YEAR($A37))*(MONTH(Ventas!$A$2:$A$10000)=MONTH($A37))*(DAY(Ventas!$A$2:$A$10000)=DAY($A37)), Ventas!R$2:R$10000)</f>
        <v>0</v>
      </c>
      <c r="R37" s="0" t="n">
        <f aca="false">SUMPRODUCT((Ventas!$D$2:$D$10000=0)*(YEAR(Ventas!$A$2:$A$10000)=YEAR($A37))*(MONTH(Ventas!$A$2:$A$10000)=MONTH($A37))*(DAY(Ventas!$A$2:$A$10000)=DAY($A37)), Ventas!S$2:S$10000)</f>
        <v>0</v>
      </c>
      <c r="S37" s="8" t="n">
        <f aca="false">SUMPRODUCT((Ventas!$D$2:$D$10000=0)*(YEAR(Ventas!$A$2:$A$10000)=YEAR($A37))*(MONTH(Ventas!$A$2:$A$10000)=MONTH($A37))*(DAY(Ventas!$A$2:$A$10000)=DAY($A37)), Ventas!T$2:T$10000)</f>
        <v>0</v>
      </c>
      <c r="T37" s="0" t="n">
        <f aca="false">SUMPRODUCT((Ventas!$D$2:$D$10000=0)*(YEAR(Ventas!$A$2:$A$10000)=YEAR($A37))*(MONTH(Ventas!$A$2:$A$10000)=MONTH($A37))*(DAY(Ventas!$A$2:$A$10000)=DAY($A37)), Ventas!U$2:U$10000)</f>
        <v>0</v>
      </c>
      <c r="U37" s="0" t="n">
        <f aca="false">SUMPRODUCT((Ventas!$D$2:$D$10000=0)*(YEAR(Ventas!$A$2:$A$10000)=YEAR($A37))*(MONTH(Ventas!$A$2:$A$10000)=MONTH($A37))*(DAY(Ventas!$A$2:$A$10000)=DAY($A37)), Ventas!V$2:V$10000)</f>
        <v>0</v>
      </c>
      <c r="V37" s="0" t="n">
        <f aca="false">SUMPRODUCT((Ventas!$D$2:$D$10000=0)*(YEAR(Ventas!$A$2:$A$10000)=YEAR($A37))*(MONTH(Ventas!$A$2:$A$10000)=MONTH($A37))*(DAY(Ventas!$A$2:$A$10000)=DAY($A37)), Ventas!W$2:W$10000)</f>
        <v>0</v>
      </c>
      <c r="W37" s="0" t="n">
        <f aca="false">SUMPRODUCT((Ventas!$D$2:$D$10000=0)*(YEAR(Ventas!$A$2:$A$10000)=YEAR($A37))*(MONTH(Ventas!$A$2:$A$10000)=MONTH($A37))*(DAY(Ventas!$A$2:$A$10000)=DAY($A37)), Ventas!X$2:X$10000)</f>
        <v>0</v>
      </c>
      <c r="X37" s="8" t="n">
        <f aca="false">SUMPRODUCT((Ventas!$D$2:$D$10000=0)*(YEAR(Ventas!$A$2:$A$10000)=YEAR($A37))*(MONTH(Ventas!$A$2:$A$10000)=MONTH($A37))*(DAY(Ventas!$A$2:$A$10000)=DAY($A37)), Ventas!Y$2:Y$10000)</f>
        <v>0</v>
      </c>
      <c r="Y37" s="0" t="n">
        <f aca="false">SUMPRODUCT((Ventas!$D$2:$D$10000=0)*(YEAR(Ventas!$A$2:$A$10000)=YEAR($A37))*(MONTH(Ventas!$A$2:$A$10000)=MONTH($A37))*(DAY(Ventas!$A$2:$A$10000)=DAY($A37)), Ventas!Z$2:Z$10000)</f>
        <v>0</v>
      </c>
      <c r="Z37" s="0" t="n">
        <f aca="false">SUMPRODUCT((Ventas!$D$2:$D$10000=0)*(YEAR(Ventas!$A$2:$A$10000)=YEAR($A37))*(MONTH(Ventas!$A$2:$A$10000)=MONTH($A37))*(DAY(Ventas!$A$2:$A$10000)=DAY($A37)), Ventas!AA$2:AA$10000)</f>
        <v>0</v>
      </c>
      <c r="AA37" s="0" t="n">
        <f aca="false">SUMPRODUCT((Ventas!$D$2:$D$10000=0)*(YEAR(Ventas!$A$2:$A$10000)=YEAR($A37))*(MONTH(Ventas!$A$2:$A$10000)=MONTH($A37))*(DAY(Ventas!$A$2:$A$10000)=DAY($A37)), Ventas!AB$2:AB$10000)</f>
        <v>0</v>
      </c>
      <c r="AB37" s="0" t="n">
        <f aca="false">SUMPRODUCT((Ventas!$D$2:$D$10000=0)*(YEAR(Ventas!$A$2:$A$10000)=YEAR($A37))*(MONTH(Ventas!$A$2:$A$10000)=MONTH($A37))*(DAY(Ventas!$A$2:$A$10000)=DAY($A37)), Ventas!AC$2:AC$10000)</f>
        <v>0</v>
      </c>
      <c r="AC37" s="8" t="n">
        <f aca="false">SUMPRODUCT((Ventas!$D$2:$D$10000=0)*(YEAR(Ventas!$A$2:$A$10000)=YEAR($A37))*(MONTH(Ventas!$A$2:$A$10000)=MONTH($A37))*(DAY(Ventas!$A$2:$A$10000)=DAY($A37)), Ventas!AD$2:AD$10000)</f>
        <v>0</v>
      </c>
      <c r="AD37" s="0" t="n">
        <f aca="false">SUMPRODUCT((Ventas!$D$2:$D$10000=0)*(YEAR(Ventas!$A$2:$A$10000)=YEAR($A37))*(MONTH(Ventas!$A$2:$A$10000)=MONTH($A37))*(DAY(Ventas!$A$2:$A$10000)=DAY($A37)), Ventas!AE$2:AE$10000)</f>
        <v>0</v>
      </c>
      <c r="AE37" s="0" t="n">
        <f aca="false">SUMPRODUCT((Ventas!$D$2:$D$10000=0)*(YEAR(Ventas!$A$2:$A$10000)=YEAR($A37))*(MONTH(Ventas!$A$2:$A$10000)=MONTH($A37))*(DAY(Ventas!$A$2:$A$10000)=DAY($A37)), Ventas!AF$2:AF$10000)</f>
        <v>0</v>
      </c>
      <c r="AF37" s="0" t="n">
        <f aca="false">SUMPRODUCT((Ventas!$D$2:$D$10000=0)*(YEAR(Ventas!$A$2:$A$10000)=YEAR($A37))*(MONTH(Ventas!$A$2:$A$10000)=MONTH($A37))*(DAY(Ventas!$A$2:$A$10000)=DAY($A37)), Ventas!AG$2:AG$10000)</f>
        <v>0</v>
      </c>
      <c r="AG37" s="0" t="n">
        <f aca="false">SUMPRODUCT((Ventas!$D$2:$D$10000=0)*(YEAR(Ventas!$A$2:$A$10000)=YEAR($A37))*(MONTH(Ventas!$A$2:$A$10000)=MONTH($A37))*(DAY(Ventas!$A$2:$A$10000)=DAY($A37)), Ventas!AH$2:AH$10000)</f>
        <v>0</v>
      </c>
      <c r="AH37" s="8" t="n">
        <f aca="false">SUMPRODUCT((Ventas!$D$2:$D$10000=0)*(YEAR(Ventas!$A$2:$A$10000)=YEAR($A37))*(MONTH(Ventas!$A$2:$A$10000)=MONTH($A37))*(DAY(Ventas!$A$2:$A$10000)=DAY($A37)), Ventas!AI$2:AI$10000)</f>
        <v>0</v>
      </c>
      <c r="AI37" s="0" t="n">
        <f aca="false">SUMPRODUCT((Ventas!$D$2:$D$10000=0)*(YEAR(Ventas!$A$2:$A$10000)=YEAR($A37))*(MONTH(Ventas!$A$2:$A$10000)=MONTH($A37))*(DAY(Ventas!$A$2:$A$10000)=DAY($A37)), Ventas!AJ$2:AJ$10000)</f>
        <v>0</v>
      </c>
      <c r="AJ37" s="0" t="n">
        <f aca="false">SUMPRODUCT((Ventas!$D$2:$D$10000=0)*(YEAR(Ventas!$A$2:$A$10000)=YEAR($A37))*(MONTH(Ventas!$A$2:$A$10000)=MONTH($A37))*(DAY(Ventas!$A$2:$A$10000)=DAY($A37)), Ventas!AK$2:AK$10000)</f>
        <v>0</v>
      </c>
      <c r="AK37" s="8" t="n">
        <f aca="false">SUMPRODUCT((Ventas!$D$2:$D$10000=0)*(YEAR(Ventas!$A$2:$A$10000)=YEAR($A37))*(MONTH(Ventas!$A$2:$A$10000)=MONTH($A37))*(DAY(Ventas!$A$2:$A$10000)=DAY($A37)), Ventas!AL$2:AL$10000)</f>
        <v>0</v>
      </c>
      <c r="AL37" s="0" t="n">
        <f aca="false">SUMPRODUCT((Ventas!$D$2:$D$10000=0)*(YEAR(Ventas!$A$2:$A$10000)=YEAR($A37))*(MONTH(Ventas!$A$2:$A$10000)=MONTH($A37))*(DAY(Ventas!$A$2:$A$10000)=DAY($A37)), Ventas!AM$2:AM$10000)</f>
        <v>0</v>
      </c>
      <c r="AM37" s="0" t="n">
        <f aca="false">SUMPRODUCT((Ventas!$D$2:$D$10000=0)*(YEAR(Ventas!$A$2:$A$10000)=YEAR($A37))*(MONTH(Ventas!$A$2:$A$10000)=MONTH($A37))*(DAY(Ventas!$A$2:$A$10000)=DAY($A37)), Ventas!AN$2:AN$10000)</f>
        <v>0</v>
      </c>
      <c r="AN37" s="8" t="n">
        <f aca="false">SUMPRODUCT((Ventas!$D$2:$D$10000=0)*(YEAR(Ventas!$A$2:$A$10000)=YEAR($A37))*(MONTH(Ventas!$A$2:$A$10000)=MONTH($A37))*(DAY(Ventas!$A$2:$A$10000)=DAY($A37)), Ventas!AO$2:AO$10000)</f>
        <v>0</v>
      </c>
      <c r="AO37" s="0" t="n">
        <f aca="false">SUMPRODUCT((Ventas!$D$2:$D$10000=0)*(YEAR(Ventas!$A$2:$A$10000)=YEAR($A37))*(MONTH(Ventas!$A$2:$A$10000)=MONTH($A37))*(DAY(Ventas!$A$2:$A$10000)=DAY($A37)), Ventas!AP$2:AP$10000)</f>
        <v>0</v>
      </c>
      <c r="AP37" s="0" t="n">
        <f aca="false">SUMPRODUCT((Ventas!$D$2:$D$10000=0)*(YEAR(Ventas!$A$2:$A$10000)=YEAR($A37))*(MONTH(Ventas!$A$2:$A$10000)=MONTH($A37))*(DAY(Ventas!$A$2:$A$10000)=DAY($A37)), Ventas!AQ$2:AQ$10000)</f>
        <v>0</v>
      </c>
      <c r="AQ37" s="0" t="n">
        <f aca="false">SUMPRODUCT((Ventas!$D$2:$D$10000=0)*(YEAR(Ventas!$A$2:$A$10000)=YEAR($A37))*(MONTH(Ventas!$A$2:$A$10000)=MONTH($A37))*(DAY(Ventas!$A$2:$A$10000)=DAY($A37)), Ventas!AR$2:AR$10000)</f>
        <v>0</v>
      </c>
      <c r="AR37" s="8" t="n">
        <f aca="false">SUMPRODUCT((Ventas!$D$2:$D$10000=0)*(YEAR(Ventas!$A$2:$A$10000)=YEAR($A37))*(MONTH(Ventas!$A$2:$A$10000)=MONTH($A37))*(DAY(Ventas!$A$2:$A$10000)=DAY($A37)), Ventas!AS$2:AS$10000)</f>
        <v>0</v>
      </c>
      <c r="AS37" s="0" t="n">
        <f aca="false">SUMPRODUCT((Ventas!$D$2:$D$10000=0)*(YEAR(Ventas!$A$2:$A$10000)=YEAR($A37))*(MONTH(Ventas!$A$2:$A$10000)=MONTH($A37))*(DAY(Ventas!$A$2:$A$10000)=DAY($A37)), Ventas!AT$2:AT$10000)</f>
        <v>0</v>
      </c>
      <c r="AT37" s="0" t="n">
        <f aca="false">SUMPRODUCT((Ventas!$D$2:$D$10000=0)*(YEAR(Ventas!$A$2:$A$10000)=YEAR($A37))*(MONTH(Ventas!$A$2:$A$10000)=MONTH($A37))*(DAY(Ventas!$A$2:$A$10000)=DAY($A37)), Ventas!AU$2:AU$10000)</f>
        <v>0</v>
      </c>
      <c r="AU37" s="0" t="n">
        <f aca="false">SUMPRODUCT((Ventas!$D$2:$D$10000=0)*(YEAR(Ventas!$A$2:$A$10000)=YEAR($A37))*(MONTH(Ventas!$A$2:$A$10000)=MONTH($A37))*(DAY(Ventas!$A$2:$A$10000)=DAY($A37)), Ventas!AV$2:AV$10000)</f>
        <v>0</v>
      </c>
      <c r="AV37" s="8" t="n">
        <f aca="false">SUMPRODUCT((Ventas!$D$2:$D$10000=0)*(YEAR(Ventas!$A$2:$A$10000)=YEAR($A37))*(MONTH(Ventas!$A$2:$A$10000)=MONTH($A37))*(DAY(Ventas!$A$2:$A$10000)=DAY($A37)), Ventas!AW$2:AW$10000)</f>
        <v>0</v>
      </c>
      <c r="AW37" s="0" t="n">
        <f aca="false">SUMPRODUCT((Ventas!$D$2:$D$10000=0)*(YEAR(Ventas!$A$2:$A$10000)=YEAR($A37))*(MONTH(Ventas!$A$2:$A$10000)=MONTH($A37))*(DAY(Ventas!$A$2:$A$10000)=DAY($A37)), Ventas!AX$2:AX$10000)</f>
        <v>0</v>
      </c>
      <c r="AX37" s="0" t="n">
        <f aca="false">SUMPRODUCT((Ventas!$D$2:$D$10000=0)*(YEAR(Ventas!$A$2:$A$10000)=YEAR($A37))*(MONTH(Ventas!$A$2:$A$10000)=MONTH($A37))*(DAY(Ventas!$A$2:$A$10000)=DAY($A37)), Ventas!AY$2:AY$10000)</f>
        <v>0</v>
      </c>
      <c r="AY37" s="0" t="n">
        <f aca="false">SUMPRODUCT((Ventas!$D$2:$D$10000=0)*(YEAR(Ventas!$A$2:$A$10000)=YEAR($A37))*(MONTH(Ventas!$A$2:$A$10000)=MONTH($A37))*(DAY(Ventas!$A$2:$A$10000)=DAY($A37)), Ventas!AZ$2:AZ$10000)</f>
        <v>0</v>
      </c>
      <c r="AZ37" s="8" t="n">
        <f aca="false">SUMPRODUCT((Ventas!$D$2:$D$10000=0)*(YEAR(Ventas!$A$2:$A$10000)=YEAR($A37))*(MONTH(Ventas!$A$2:$A$10000)=MONTH($A37))*(DAY(Ventas!$A$2:$A$10000)=DAY($A37)), Ventas!BA$2:BA$10000)</f>
        <v>0</v>
      </c>
      <c r="BA37" s="0" t="n">
        <f aca="false">SUMPRODUCT((Ventas!$D$2:$D$10000=0)*(YEAR(Ventas!$A$2:$A$10000)=YEAR($A37))*(MONTH(Ventas!$A$2:$A$10000)=MONTH($A37))*(DAY(Ventas!$A$2:$A$10000)=DAY($A37)), Ventas!BB$2:BB$10000)</f>
        <v>0</v>
      </c>
      <c r="BB37" s="0" t="n">
        <f aca="false">SUMPRODUCT((Ventas!$D$2:$D$10000=0)*(YEAR(Ventas!$A$2:$A$10000)=YEAR($A37))*(MONTH(Ventas!$A$2:$A$10000)=MONTH($A37))*(DAY(Ventas!$A$2:$A$10000)=DAY($A37)), Ventas!BC$2:BC$10000)</f>
        <v>0</v>
      </c>
      <c r="BC37" s="0" t="n">
        <f aca="false">SUMPRODUCT((Ventas!$D$2:$D$10000=0)*(YEAR(Ventas!$A$2:$A$10000)=YEAR($A37))*(MONTH(Ventas!$A$2:$A$10000)=MONTH($A37))*(DAY(Ventas!$A$2:$A$10000)=DAY($A37)), Ventas!BD$2:BD$10000)</f>
        <v>0</v>
      </c>
      <c r="BD37" s="8" t="n">
        <f aca="false">SUMPRODUCT((Ventas!$D$2:$D$10000=0)*(YEAR(Ventas!$A$2:$A$10000)=YEAR($A37))*(MONTH(Ventas!$A$2:$A$10000)=MONTH($A37))*(DAY(Ventas!$A$2:$A$10000)=DAY($A37)), Ventas!BE$2:BE$10000)</f>
        <v>0</v>
      </c>
      <c r="BE37" s="0" t="n">
        <f aca="false">SUMPRODUCT((Ventas!$D$2:$D$10000=0)*(YEAR(Ventas!$A$2:$A$10000)=YEAR($A37))*(MONTH(Ventas!$A$2:$A$10000)=MONTH($A37))*(DAY(Ventas!$A$2:$A$10000)=DAY($A37)), Ventas!BF$2:BF$10000)</f>
        <v>0</v>
      </c>
      <c r="BF37" s="8" t="n">
        <f aca="false">SUMPRODUCT((Ventas!$D$2:$D$10000=0)*(YEAR(Ventas!$A$2:$A$10000)=YEAR($A37))*(MONTH(Ventas!$A$2:$A$10000)=MONTH($A37))*(DAY(Ventas!$A$2:$A$10000)=DAY($A37)), Ventas!BG$2:BG$10000)</f>
        <v>0</v>
      </c>
      <c r="BG37" s="0" t="n">
        <f aca="false">SUMPRODUCT((Ventas!$D$2:$D$10000=0)*(YEAR(Ventas!$A$2:$A$10000)=YEAR($A37))*(MONTH(Ventas!$A$2:$A$10000)=MONTH($A37))*(DAY(Ventas!$A$2:$A$10000)=DAY($A37)), Ventas!BH$2:BH$10000)</f>
        <v>0</v>
      </c>
      <c r="BH37" s="0" t="n">
        <f aca="false">SUMPRODUCT((Ventas!$D$2:$D$10000=0)*(YEAR(Ventas!$A$2:$A$10000)=YEAR($A37))*(MONTH(Ventas!$A$2:$A$10000)=MONTH($A37))*(DAY(Ventas!$A$2:$A$10000)=DAY($A37)), Ventas!BI$2:BI$10000)</f>
        <v>0</v>
      </c>
      <c r="BI37" s="0" t="n">
        <f aca="false">SUMPRODUCT((Ventas!$D$2:$D$10000=0)*(YEAR(Ventas!$A$2:$A$10000)=YEAR($A37))*(MONTH(Ventas!$A$2:$A$10000)=MONTH($A37))*(DAY(Ventas!$A$2:$A$10000)=DAY($A37)), Ventas!BJ$2:BJ$10000)</f>
        <v>0</v>
      </c>
      <c r="BJ37" s="0" t="n">
        <f aca="false">SUMPRODUCT((Ventas!$D$2:$D$10000=0)*(YEAR(Ventas!$A$2:$A$10000)=YEAR($A37))*(MONTH(Ventas!$A$2:$A$10000)=MONTH($A37))*(DAY(Ventas!$A$2:$A$10000)=DAY($A37)), Ventas!BK$2:BK$10000)</f>
        <v>0</v>
      </c>
      <c r="BK37" s="0" t="n">
        <f aca="false">SUMPRODUCT((Ventas!$D$2:$D$10000=0)*(YEAR(Ventas!$A$2:$A$10000)=YEAR($A37))*(MONTH(Ventas!$A$2:$A$10000)=MONTH($A37))*(DAY(Ventas!$A$2:$A$10000)=DAY($A37)), Ventas!BL$2:BL$10000)</f>
        <v>0</v>
      </c>
      <c r="BL37" s="0" t="n">
        <f aca="false">SUMPRODUCT((Ventas!$D$2:$D$10000=0)*(YEAR(Ventas!$A$2:$A$10000)=YEAR($A37))*(MONTH(Ventas!$A$2:$A$10000)=MONTH($A37))*(DAY(Ventas!$A$2:$A$10000)=DAY($A37)), Ventas!BM$2:BM$10000)</f>
        <v>0</v>
      </c>
      <c r="BM37" s="0" t="n">
        <f aca="false">SUMPRODUCT((Ventas!$D$2:$D$10000=0)*(YEAR(Ventas!$A$2:$A$10000)=YEAR($A37))*(MONTH(Ventas!$A$2:$A$10000)=MONTH($A37))*(DAY(Ventas!$A$2:$A$10000)=DAY($A37)), Ventas!BN$2:BN$10000)</f>
        <v>0</v>
      </c>
      <c r="BN37" s="0" t="n">
        <f aca="false">SUMPRODUCT((Ventas!$D$2:$D$10000=0)*(YEAR(Ventas!$A$2:$A$10000)=YEAR($A37))*(MONTH(Ventas!$A$2:$A$10000)=MONTH($A37))*(DAY(Ventas!$A$2:$A$10000)=DAY($A37)), Ventas!BO$2:BO$10000)</f>
        <v>0</v>
      </c>
      <c r="BO37" s="0" t="n">
        <f aca="false">SUMPRODUCT((Ventas!$D$2:$D$10000=0)*(YEAR(Ventas!$A$2:$A$10000)=YEAR($A37))*(MONTH(Ventas!$A$2:$A$10000)=MONTH($A37))*(DAY(Ventas!$A$2:$A$10000)=DAY($A37)), Ventas!BP$2:BP$10000)</f>
        <v>0</v>
      </c>
      <c r="BP37" s="0" t="n">
        <f aca="false">SUMPRODUCT((Ventas!$D$2:$D$10000=0)*(YEAR(Ventas!$A$2:$A$10000)=YEAR($A37))*(MONTH(Ventas!$A$2:$A$10000)=MONTH($A37))*(DAY(Ventas!$A$2:$A$10000)=DAY($A37)), Ventas!BQ$2:BQ$10000)</f>
        <v>0</v>
      </c>
      <c r="BQ37" s="0" t="n">
        <f aca="false">SUMPRODUCT((Ventas!$D$2:$D$10000=0)*(YEAR(Ventas!$A$2:$A$10000)=YEAR($A37))*(MONTH(Ventas!$A$2:$A$10000)=MONTH($A37))*(DAY(Ventas!$A$2:$A$10000)=DAY($A37)), Ventas!BR$2:BR$10000)</f>
        <v>0</v>
      </c>
      <c r="BR37" s="0" t="n">
        <f aca="false">SUMPRODUCT((Ventas!$D$2:$D$10000=0)*(YEAR(Ventas!$A$2:$A$10000)=YEAR($A37))*(MONTH(Ventas!$A$2:$A$10000)=MONTH($A37))*(DAY(Ventas!$A$2:$A$10000)=DAY($A37)), Ventas!BS$2:BS$10000)</f>
        <v>0</v>
      </c>
      <c r="BS37" s="0" t="n">
        <f aca="false">SUMPRODUCT((Ventas!$D$2:$D$10000=0)*(YEAR(Ventas!$A$2:$A$10000)=YEAR($A37))*(MONTH(Ventas!$A$2:$A$10000)=MONTH($A37))*(DAY(Ventas!$A$2:$A$10000)=DAY($A37)), Ventas!BT$2:BT$10000)</f>
        <v>0</v>
      </c>
    </row>
    <row r="38" customFormat="false" ht="12.8" hidden="false" customHeight="false" outlineLevel="0" collapsed="false">
      <c r="A38" s="30" t="n">
        <v>42572</v>
      </c>
      <c r="B38" s="3" t="n">
        <f aca="false">SUMPRODUCT((Ventas!$D$2:$D$10000=0)*(YEAR(Ventas!$A$2:$A$10000)=YEAR($A38))*(MONTH(Ventas!$A$2:$A$10000)=MONTH($A38))*(DAY(Ventas!$A$2:$A$10000)=DAY($A38)), Ventas!$F$2:$F$10000)</f>
        <v>0</v>
      </c>
      <c r="C38" s="3"/>
      <c r="D38" s="3" t="n">
        <f aca="false">SUM(B38:C38)</f>
        <v>0</v>
      </c>
      <c r="F38" s="0" t="n">
        <f aca="false">SUMPRODUCT((Ventas!$D$2:$D$10000=0)*(YEAR(Ventas!$A$2:$A$10000)=YEAR($A38))*(MONTH(Ventas!$A$2:$A$10000)=MONTH($A38))*(DAY(Ventas!$A$2:$A$10000)=DAY($A38)), Ventas!G$2:G$10000)</f>
        <v>0</v>
      </c>
      <c r="G38" s="0" t="n">
        <f aca="false">SUMPRODUCT((Ventas!$D$2:$D$10000=0)*(YEAR(Ventas!$A$2:$A$10000)=YEAR($A38))*(MONTH(Ventas!$A$2:$A$10000)=MONTH($A38))*(DAY(Ventas!$A$2:$A$10000)=DAY($A38)), Ventas!H$2:H$10000)</f>
        <v>0</v>
      </c>
      <c r="H38" s="0" t="n">
        <f aca="false">SUMPRODUCT((Ventas!$D$2:$D$10000=0)*(YEAR(Ventas!$A$2:$A$10000)=YEAR($A38))*(MONTH(Ventas!$A$2:$A$10000)=MONTH($A38))*(DAY(Ventas!$A$2:$A$10000)=DAY($A38)), Ventas!I$2:I$10000)</f>
        <v>0</v>
      </c>
      <c r="I38" s="8" t="n">
        <f aca="false">SUMPRODUCT((Ventas!$D$2:$D$10000=0)*(YEAR(Ventas!$A$2:$A$10000)=YEAR($A38))*(MONTH(Ventas!$A$2:$A$10000)=MONTH($A38))*(DAY(Ventas!$A$2:$A$10000)=DAY($A38)), Ventas!J$2:J$10000)</f>
        <v>0</v>
      </c>
      <c r="J38" s="0" t="n">
        <f aca="false">SUMPRODUCT((Ventas!$D$2:$D$10000=0)*(YEAR(Ventas!$A$2:$A$10000)=YEAR($A38))*(MONTH(Ventas!$A$2:$A$10000)=MONTH($A38))*(DAY(Ventas!$A$2:$A$10000)=DAY($A38)), Ventas!K$2:K$10000)</f>
        <v>0</v>
      </c>
      <c r="K38" s="0" t="n">
        <f aca="false">SUMPRODUCT((Ventas!$D$2:$D$10000=0)*(YEAR(Ventas!$A$2:$A$10000)=YEAR($A38))*(MONTH(Ventas!$A$2:$A$10000)=MONTH($A38))*(DAY(Ventas!$A$2:$A$10000)=DAY($A38)), Ventas!L$2:L$10000)</f>
        <v>0</v>
      </c>
      <c r="L38" s="0" t="n">
        <f aca="false">SUMPRODUCT((Ventas!$D$2:$D$10000=0)*(YEAR(Ventas!$A$2:$A$10000)=YEAR($A38))*(MONTH(Ventas!$A$2:$A$10000)=MONTH($A38))*(DAY(Ventas!$A$2:$A$10000)=DAY($A38)), Ventas!M$2:M$10000)</f>
        <v>0</v>
      </c>
      <c r="M38" s="0" t="n">
        <f aca="false">SUMPRODUCT((Ventas!$D$2:$D$10000=0)*(YEAR(Ventas!$A$2:$A$10000)=YEAR($A38))*(MONTH(Ventas!$A$2:$A$10000)=MONTH($A38))*(DAY(Ventas!$A$2:$A$10000)=DAY($A38)), Ventas!N$2:N$10000)</f>
        <v>0</v>
      </c>
      <c r="N38" s="8" t="n">
        <f aca="false">SUMPRODUCT((Ventas!$D$2:$D$10000=0)*(YEAR(Ventas!$A$2:$A$10000)=YEAR($A38))*(MONTH(Ventas!$A$2:$A$10000)=MONTH($A38))*(DAY(Ventas!$A$2:$A$10000)=DAY($A38)), Ventas!O$2:O$10000)</f>
        <v>0</v>
      </c>
      <c r="O38" s="0" t="n">
        <f aca="false">SUMPRODUCT((Ventas!$D$2:$D$10000=0)*(YEAR(Ventas!$A$2:$A$10000)=YEAR($A38))*(MONTH(Ventas!$A$2:$A$10000)=MONTH($A38))*(DAY(Ventas!$A$2:$A$10000)=DAY($A38)), Ventas!P$2:P$10000)</f>
        <v>0</v>
      </c>
      <c r="P38" s="0" t="n">
        <f aca="false">SUMPRODUCT((Ventas!$D$2:$D$10000=0)*(YEAR(Ventas!$A$2:$A$10000)=YEAR($A38))*(MONTH(Ventas!$A$2:$A$10000)=MONTH($A38))*(DAY(Ventas!$A$2:$A$10000)=DAY($A38)), Ventas!Q$2:Q$10000)</f>
        <v>0</v>
      </c>
      <c r="Q38" s="0" t="n">
        <f aca="false">SUMPRODUCT((Ventas!$D$2:$D$10000=0)*(YEAR(Ventas!$A$2:$A$10000)=YEAR($A38))*(MONTH(Ventas!$A$2:$A$10000)=MONTH($A38))*(DAY(Ventas!$A$2:$A$10000)=DAY($A38)), Ventas!R$2:R$10000)</f>
        <v>0</v>
      </c>
      <c r="R38" s="0" t="n">
        <f aca="false">SUMPRODUCT((Ventas!$D$2:$D$10000=0)*(YEAR(Ventas!$A$2:$A$10000)=YEAR($A38))*(MONTH(Ventas!$A$2:$A$10000)=MONTH($A38))*(DAY(Ventas!$A$2:$A$10000)=DAY($A38)), Ventas!S$2:S$10000)</f>
        <v>0</v>
      </c>
      <c r="S38" s="8" t="n">
        <f aca="false">SUMPRODUCT((Ventas!$D$2:$D$10000=0)*(YEAR(Ventas!$A$2:$A$10000)=YEAR($A38))*(MONTH(Ventas!$A$2:$A$10000)=MONTH($A38))*(DAY(Ventas!$A$2:$A$10000)=DAY($A38)), Ventas!T$2:T$10000)</f>
        <v>0</v>
      </c>
      <c r="T38" s="0" t="n">
        <f aca="false">SUMPRODUCT((Ventas!$D$2:$D$10000=0)*(YEAR(Ventas!$A$2:$A$10000)=YEAR($A38))*(MONTH(Ventas!$A$2:$A$10000)=MONTH($A38))*(DAY(Ventas!$A$2:$A$10000)=DAY($A38)), Ventas!U$2:U$10000)</f>
        <v>0</v>
      </c>
      <c r="U38" s="0" t="n">
        <f aca="false">SUMPRODUCT((Ventas!$D$2:$D$10000=0)*(YEAR(Ventas!$A$2:$A$10000)=YEAR($A38))*(MONTH(Ventas!$A$2:$A$10000)=MONTH($A38))*(DAY(Ventas!$A$2:$A$10000)=DAY($A38)), Ventas!V$2:V$10000)</f>
        <v>0</v>
      </c>
      <c r="V38" s="0" t="n">
        <f aca="false">SUMPRODUCT((Ventas!$D$2:$D$10000=0)*(YEAR(Ventas!$A$2:$A$10000)=YEAR($A38))*(MONTH(Ventas!$A$2:$A$10000)=MONTH($A38))*(DAY(Ventas!$A$2:$A$10000)=DAY($A38)), Ventas!W$2:W$10000)</f>
        <v>0</v>
      </c>
      <c r="W38" s="0" t="n">
        <f aca="false">SUMPRODUCT((Ventas!$D$2:$D$10000=0)*(YEAR(Ventas!$A$2:$A$10000)=YEAR($A38))*(MONTH(Ventas!$A$2:$A$10000)=MONTH($A38))*(DAY(Ventas!$A$2:$A$10000)=DAY($A38)), Ventas!X$2:X$10000)</f>
        <v>0</v>
      </c>
      <c r="X38" s="8" t="n">
        <f aca="false">SUMPRODUCT((Ventas!$D$2:$D$10000=0)*(YEAR(Ventas!$A$2:$A$10000)=YEAR($A38))*(MONTH(Ventas!$A$2:$A$10000)=MONTH($A38))*(DAY(Ventas!$A$2:$A$10000)=DAY($A38)), Ventas!Y$2:Y$10000)</f>
        <v>0</v>
      </c>
      <c r="Y38" s="0" t="n">
        <f aca="false">SUMPRODUCT((Ventas!$D$2:$D$10000=0)*(YEAR(Ventas!$A$2:$A$10000)=YEAR($A38))*(MONTH(Ventas!$A$2:$A$10000)=MONTH($A38))*(DAY(Ventas!$A$2:$A$10000)=DAY($A38)), Ventas!Z$2:Z$10000)</f>
        <v>0</v>
      </c>
      <c r="Z38" s="0" t="n">
        <f aca="false">SUMPRODUCT((Ventas!$D$2:$D$10000=0)*(YEAR(Ventas!$A$2:$A$10000)=YEAR($A38))*(MONTH(Ventas!$A$2:$A$10000)=MONTH($A38))*(DAY(Ventas!$A$2:$A$10000)=DAY($A38)), Ventas!AA$2:AA$10000)</f>
        <v>0</v>
      </c>
      <c r="AA38" s="0" t="n">
        <f aca="false">SUMPRODUCT((Ventas!$D$2:$D$10000=0)*(YEAR(Ventas!$A$2:$A$10000)=YEAR($A38))*(MONTH(Ventas!$A$2:$A$10000)=MONTH($A38))*(DAY(Ventas!$A$2:$A$10000)=DAY($A38)), Ventas!AB$2:AB$10000)</f>
        <v>0</v>
      </c>
      <c r="AB38" s="0" t="n">
        <f aca="false">SUMPRODUCT((Ventas!$D$2:$D$10000=0)*(YEAR(Ventas!$A$2:$A$10000)=YEAR($A38))*(MONTH(Ventas!$A$2:$A$10000)=MONTH($A38))*(DAY(Ventas!$A$2:$A$10000)=DAY($A38)), Ventas!AC$2:AC$10000)</f>
        <v>0</v>
      </c>
      <c r="AC38" s="8" t="n">
        <f aca="false">SUMPRODUCT((Ventas!$D$2:$D$10000=0)*(YEAR(Ventas!$A$2:$A$10000)=YEAR($A38))*(MONTH(Ventas!$A$2:$A$10000)=MONTH($A38))*(DAY(Ventas!$A$2:$A$10000)=DAY($A38)), Ventas!AD$2:AD$10000)</f>
        <v>0</v>
      </c>
      <c r="AD38" s="0" t="n">
        <f aca="false">SUMPRODUCT((Ventas!$D$2:$D$10000=0)*(YEAR(Ventas!$A$2:$A$10000)=YEAR($A38))*(MONTH(Ventas!$A$2:$A$10000)=MONTH($A38))*(DAY(Ventas!$A$2:$A$10000)=DAY($A38)), Ventas!AE$2:AE$10000)</f>
        <v>0</v>
      </c>
      <c r="AE38" s="0" t="n">
        <f aca="false">SUMPRODUCT((Ventas!$D$2:$D$10000=0)*(YEAR(Ventas!$A$2:$A$10000)=YEAR($A38))*(MONTH(Ventas!$A$2:$A$10000)=MONTH($A38))*(DAY(Ventas!$A$2:$A$10000)=DAY($A38)), Ventas!AF$2:AF$10000)</f>
        <v>0</v>
      </c>
      <c r="AF38" s="0" t="n">
        <f aca="false">SUMPRODUCT((Ventas!$D$2:$D$10000=0)*(YEAR(Ventas!$A$2:$A$10000)=YEAR($A38))*(MONTH(Ventas!$A$2:$A$10000)=MONTH($A38))*(DAY(Ventas!$A$2:$A$10000)=DAY($A38)), Ventas!AG$2:AG$10000)</f>
        <v>0</v>
      </c>
      <c r="AG38" s="0" t="n">
        <f aca="false">SUMPRODUCT((Ventas!$D$2:$D$10000=0)*(YEAR(Ventas!$A$2:$A$10000)=YEAR($A38))*(MONTH(Ventas!$A$2:$A$10000)=MONTH($A38))*(DAY(Ventas!$A$2:$A$10000)=DAY($A38)), Ventas!AH$2:AH$10000)</f>
        <v>0</v>
      </c>
      <c r="AH38" s="8" t="n">
        <f aca="false">SUMPRODUCT((Ventas!$D$2:$D$10000=0)*(YEAR(Ventas!$A$2:$A$10000)=YEAR($A38))*(MONTH(Ventas!$A$2:$A$10000)=MONTH($A38))*(DAY(Ventas!$A$2:$A$10000)=DAY($A38)), Ventas!AI$2:AI$10000)</f>
        <v>0</v>
      </c>
      <c r="AI38" s="0" t="n">
        <f aca="false">SUMPRODUCT((Ventas!$D$2:$D$10000=0)*(YEAR(Ventas!$A$2:$A$10000)=YEAR($A38))*(MONTH(Ventas!$A$2:$A$10000)=MONTH($A38))*(DAY(Ventas!$A$2:$A$10000)=DAY($A38)), Ventas!AJ$2:AJ$10000)</f>
        <v>0</v>
      </c>
      <c r="AJ38" s="0" t="n">
        <f aca="false">SUMPRODUCT((Ventas!$D$2:$D$10000=0)*(YEAR(Ventas!$A$2:$A$10000)=YEAR($A38))*(MONTH(Ventas!$A$2:$A$10000)=MONTH($A38))*(DAY(Ventas!$A$2:$A$10000)=DAY($A38)), Ventas!AK$2:AK$10000)</f>
        <v>0</v>
      </c>
      <c r="AK38" s="8" t="n">
        <f aca="false">SUMPRODUCT((Ventas!$D$2:$D$10000=0)*(YEAR(Ventas!$A$2:$A$10000)=YEAR($A38))*(MONTH(Ventas!$A$2:$A$10000)=MONTH($A38))*(DAY(Ventas!$A$2:$A$10000)=DAY($A38)), Ventas!AL$2:AL$10000)</f>
        <v>0</v>
      </c>
      <c r="AL38" s="0" t="n">
        <f aca="false">SUMPRODUCT((Ventas!$D$2:$D$10000=0)*(YEAR(Ventas!$A$2:$A$10000)=YEAR($A38))*(MONTH(Ventas!$A$2:$A$10000)=MONTH($A38))*(DAY(Ventas!$A$2:$A$10000)=DAY($A38)), Ventas!AM$2:AM$10000)</f>
        <v>0</v>
      </c>
      <c r="AM38" s="0" t="n">
        <f aca="false">SUMPRODUCT((Ventas!$D$2:$D$10000=0)*(YEAR(Ventas!$A$2:$A$10000)=YEAR($A38))*(MONTH(Ventas!$A$2:$A$10000)=MONTH($A38))*(DAY(Ventas!$A$2:$A$10000)=DAY($A38)), Ventas!AN$2:AN$10000)</f>
        <v>0</v>
      </c>
      <c r="AN38" s="8" t="n">
        <f aca="false">SUMPRODUCT((Ventas!$D$2:$D$10000=0)*(YEAR(Ventas!$A$2:$A$10000)=YEAR($A38))*(MONTH(Ventas!$A$2:$A$10000)=MONTH($A38))*(DAY(Ventas!$A$2:$A$10000)=DAY($A38)), Ventas!AO$2:AO$10000)</f>
        <v>0</v>
      </c>
      <c r="AO38" s="0" t="n">
        <f aca="false">SUMPRODUCT((Ventas!$D$2:$D$10000=0)*(YEAR(Ventas!$A$2:$A$10000)=YEAR($A38))*(MONTH(Ventas!$A$2:$A$10000)=MONTH($A38))*(DAY(Ventas!$A$2:$A$10000)=DAY($A38)), Ventas!AP$2:AP$10000)</f>
        <v>0</v>
      </c>
      <c r="AP38" s="0" t="n">
        <f aca="false">SUMPRODUCT((Ventas!$D$2:$D$10000=0)*(YEAR(Ventas!$A$2:$A$10000)=YEAR($A38))*(MONTH(Ventas!$A$2:$A$10000)=MONTH($A38))*(DAY(Ventas!$A$2:$A$10000)=DAY($A38)), Ventas!AQ$2:AQ$10000)</f>
        <v>0</v>
      </c>
      <c r="AQ38" s="0" t="n">
        <f aca="false">SUMPRODUCT((Ventas!$D$2:$D$10000=0)*(YEAR(Ventas!$A$2:$A$10000)=YEAR($A38))*(MONTH(Ventas!$A$2:$A$10000)=MONTH($A38))*(DAY(Ventas!$A$2:$A$10000)=DAY($A38)), Ventas!AR$2:AR$10000)</f>
        <v>0</v>
      </c>
      <c r="AR38" s="8" t="n">
        <f aca="false">SUMPRODUCT((Ventas!$D$2:$D$10000=0)*(YEAR(Ventas!$A$2:$A$10000)=YEAR($A38))*(MONTH(Ventas!$A$2:$A$10000)=MONTH($A38))*(DAY(Ventas!$A$2:$A$10000)=DAY($A38)), Ventas!AS$2:AS$10000)</f>
        <v>0</v>
      </c>
      <c r="AS38" s="0" t="n">
        <f aca="false">SUMPRODUCT((Ventas!$D$2:$D$10000=0)*(YEAR(Ventas!$A$2:$A$10000)=YEAR($A38))*(MONTH(Ventas!$A$2:$A$10000)=MONTH($A38))*(DAY(Ventas!$A$2:$A$10000)=DAY($A38)), Ventas!AT$2:AT$10000)</f>
        <v>0</v>
      </c>
      <c r="AT38" s="0" t="n">
        <f aca="false">SUMPRODUCT((Ventas!$D$2:$D$10000=0)*(YEAR(Ventas!$A$2:$A$10000)=YEAR($A38))*(MONTH(Ventas!$A$2:$A$10000)=MONTH($A38))*(DAY(Ventas!$A$2:$A$10000)=DAY($A38)), Ventas!AU$2:AU$10000)</f>
        <v>0</v>
      </c>
      <c r="AU38" s="0" t="n">
        <f aca="false">SUMPRODUCT((Ventas!$D$2:$D$10000=0)*(YEAR(Ventas!$A$2:$A$10000)=YEAR($A38))*(MONTH(Ventas!$A$2:$A$10000)=MONTH($A38))*(DAY(Ventas!$A$2:$A$10000)=DAY($A38)), Ventas!AV$2:AV$10000)</f>
        <v>0</v>
      </c>
      <c r="AV38" s="8" t="n">
        <f aca="false">SUMPRODUCT((Ventas!$D$2:$D$10000=0)*(YEAR(Ventas!$A$2:$A$10000)=YEAR($A38))*(MONTH(Ventas!$A$2:$A$10000)=MONTH($A38))*(DAY(Ventas!$A$2:$A$10000)=DAY($A38)), Ventas!AW$2:AW$10000)</f>
        <v>0</v>
      </c>
      <c r="AW38" s="0" t="n">
        <f aca="false">SUMPRODUCT((Ventas!$D$2:$D$10000=0)*(YEAR(Ventas!$A$2:$A$10000)=YEAR($A38))*(MONTH(Ventas!$A$2:$A$10000)=MONTH($A38))*(DAY(Ventas!$A$2:$A$10000)=DAY($A38)), Ventas!AX$2:AX$10000)</f>
        <v>0</v>
      </c>
      <c r="AX38" s="0" t="n">
        <f aca="false">SUMPRODUCT((Ventas!$D$2:$D$10000=0)*(YEAR(Ventas!$A$2:$A$10000)=YEAR($A38))*(MONTH(Ventas!$A$2:$A$10000)=MONTH($A38))*(DAY(Ventas!$A$2:$A$10000)=DAY($A38)), Ventas!AY$2:AY$10000)</f>
        <v>0</v>
      </c>
      <c r="AY38" s="0" t="n">
        <f aca="false">SUMPRODUCT((Ventas!$D$2:$D$10000=0)*(YEAR(Ventas!$A$2:$A$10000)=YEAR($A38))*(MONTH(Ventas!$A$2:$A$10000)=MONTH($A38))*(DAY(Ventas!$A$2:$A$10000)=DAY($A38)), Ventas!AZ$2:AZ$10000)</f>
        <v>0</v>
      </c>
      <c r="AZ38" s="8" t="n">
        <f aca="false">SUMPRODUCT((Ventas!$D$2:$D$10000=0)*(YEAR(Ventas!$A$2:$A$10000)=YEAR($A38))*(MONTH(Ventas!$A$2:$A$10000)=MONTH($A38))*(DAY(Ventas!$A$2:$A$10000)=DAY($A38)), Ventas!BA$2:BA$10000)</f>
        <v>0</v>
      </c>
      <c r="BA38" s="0" t="n">
        <f aca="false">SUMPRODUCT((Ventas!$D$2:$D$10000=0)*(YEAR(Ventas!$A$2:$A$10000)=YEAR($A38))*(MONTH(Ventas!$A$2:$A$10000)=MONTH($A38))*(DAY(Ventas!$A$2:$A$10000)=DAY($A38)), Ventas!BB$2:BB$10000)</f>
        <v>0</v>
      </c>
      <c r="BB38" s="0" t="n">
        <f aca="false">SUMPRODUCT((Ventas!$D$2:$D$10000=0)*(YEAR(Ventas!$A$2:$A$10000)=YEAR($A38))*(MONTH(Ventas!$A$2:$A$10000)=MONTH($A38))*(DAY(Ventas!$A$2:$A$10000)=DAY($A38)), Ventas!BC$2:BC$10000)</f>
        <v>0</v>
      </c>
      <c r="BC38" s="0" t="n">
        <f aca="false">SUMPRODUCT((Ventas!$D$2:$D$10000=0)*(YEAR(Ventas!$A$2:$A$10000)=YEAR($A38))*(MONTH(Ventas!$A$2:$A$10000)=MONTH($A38))*(DAY(Ventas!$A$2:$A$10000)=DAY($A38)), Ventas!BD$2:BD$10000)</f>
        <v>0</v>
      </c>
      <c r="BD38" s="8" t="n">
        <f aca="false">SUMPRODUCT((Ventas!$D$2:$D$10000=0)*(YEAR(Ventas!$A$2:$A$10000)=YEAR($A38))*(MONTH(Ventas!$A$2:$A$10000)=MONTH($A38))*(DAY(Ventas!$A$2:$A$10000)=DAY($A38)), Ventas!BE$2:BE$10000)</f>
        <v>0</v>
      </c>
      <c r="BE38" s="0" t="n">
        <f aca="false">SUMPRODUCT((Ventas!$D$2:$D$10000=0)*(YEAR(Ventas!$A$2:$A$10000)=YEAR($A38))*(MONTH(Ventas!$A$2:$A$10000)=MONTH($A38))*(DAY(Ventas!$A$2:$A$10000)=DAY($A38)), Ventas!BF$2:BF$10000)</f>
        <v>0</v>
      </c>
      <c r="BF38" s="8" t="n">
        <f aca="false">SUMPRODUCT((Ventas!$D$2:$D$10000=0)*(YEAR(Ventas!$A$2:$A$10000)=YEAR($A38))*(MONTH(Ventas!$A$2:$A$10000)=MONTH($A38))*(DAY(Ventas!$A$2:$A$10000)=DAY($A38)), Ventas!BG$2:BG$10000)</f>
        <v>0</v>
      </c>
      <c r="BG38" s="0" t="n">
        <f aca="false">SUMPRODUCT((Ventas!$D$2:$D$10000=0)*(YEAR(Ventas!$A$2:$A$10000)=YEAR($A38))*(MONTH(Ventas!$A$2:$A$10000)=MONTH($A38))*(DAY(Ventas!$A$2:$A$10000)=DAY($A38)), Ventas!BH$2:BH$10000)</f>
        <v>0</v>
      </c>
      <c r="BH38" s="0" t="n">
        <f aca="false">SUMPRODUCT((Ventas!$D$2:$D$10000=0)*(YEAR(Ventas!$A$2:$A$10000)=YEAR($A38))*(MONTH(Ventas!$A$2:$A$10000)=MONTH($A38))*(DAY(Ventas!$A$2:$A$10000)=DAY($A38)), Ventas!BI$2:BI$10000)</f>
        <v>0</v>
      </c>
      <c r="BI38" s="0" t="n">
        <f aca="false">SUMPRODUCT((Ventas!$D$2:$D$10000=0)*(YEAR(Ventas!$A$2:$A$10000)=YEAR($A38))*(MONTH(Ventas!$A$2:$A$10000)=MONTH($A38))*(DAY(Ventas!$A$2:$A$10000)=DAY($A38)), Ventas!BJ$2:BJ$10000)</f>
        <v>0</v>
      </c>
      <c r="BJ38" s="0" t="n">
        <f aca="false">SUMPRODUCT((Ventas!$D$2:$D$10000=0)*(YEAR(Ventas!$A$2:$A$10000)=YEAR($A38))*(MONTH(Ventas!$A$2:$A$10000)=MONTH($A38))*(DAY(Ventas!$A$2:$A$10000)=DAY($A38)), Ventas!BK$2:BK$10000)</f>
        <v>0</v>
      </c>
      <c r="BK38" s="0" t="n">
        <f aca="false">SUMPRODUCT((Ventas!$D$2:$D$10000=0)*(YEAR(Ventas!$A$2:$A$10000)=YEAR($A38))*(MONTH(Ventas!$A$2:$A$10000)=MONTH($A38))*(DAY(Ventas!$A$2:$A$10000)=DAY($A38)), Ventas!BL$2:BL$10000)</f>
        <v>0</v>
      </c>
      <c r="BL38" s="0" t="n">
        <f aca="false">SUMPRODUCT((Ventas!$D$2:$D$10000=0)*(YEAR(Ventas!$A$2:$A$10000)=YEAR($A38))*(MONTH(Ventas!$A$2:$A$10000)=MONTH($A38))*(DAY(Ventas!$A$2:$A$10000)=DAY($A38)), Ventas!BM$2:BM$10000)</f>
        <v>0</v>
      </c>
      <c r="BM38" s="0" t="n">
        <f aca="false">SUMPRODUCT((Ventas!$D$2:$D$10000=0)*(YEAR(Ventas!$A$2:$A$10000)=YEAR($A38))*(MONTH(Ventas!$A$2:$A$10000)=MONTH($A38))*(DAY(Ventas!$A$2:$A$10000)=DAY($A38)), Ventas!BN$2:BN$10000)</f>
        <v>0</v>
      </c>
      <c r="BN38" s="0" t="n">
        <f aca="false">SUMPRODUCT((Ventas!$D$2:$D$10000=0)*(YEAR(Ventas!$A$2:$A$10000)=YEAR($A38))*(MONTH(Ventas!$A$2:$A$10000)=MONTH($A38))*(DAY(Ventas!$A$2:$A$10000)=DAY($A38)), Ventas!BO$2:BO$10000)</f>
        <v>0</v>
      </c>
      <c r="BO38" s="0" t="n">
        <f aca="false">SUMPRODUCT((Ventas!$D$2:$D$10000=0)*(YEAR(Ventas!$A$2:$A$10000)=YEAR($A38))*(MONTH(Ventas!$A$2:$A$10000)=MONTH($A38))*(DAY(Ventas!$A$2:$A$10000)=DAY($A38)), Ventas!BP$2:BP$10000)</f>
        <v>0</v>
      </c>
      <c r="BP38" s="0" t="n">
        <f aca="false">SUMPRODUCT((Ventas!$D$2:$D$10000=0)*(YEAR(Ventas!$A$2:$A$10000)=YEAR($A38))*(MONTH(Ventas!$A$2:$A$10000)=MONTH($A38))*(DAY(Ventas!$A$2:$A$10000)=DAY($A38)), Ventas!BQ$2:BQ$10000)</f>
        <v>0</v>
      </c>
      <c r="BQ38" s="0" t="n">
        <f aca="false">SUMPRODUCT((Ventas!$D$2:$D$10000=0)*(YEAR(Ventas!$A$2:$A$10000)=YEAR($A38))*(MONTH(Ventas!$A$2:$A$10000)=MONTH($A38))*(DAY(Ventas!$A$2:$A$10000)=DAY($A38)), Ventas!BR$2:BR$10000)</f>
        <v>0</v>
      </c>
      <c r="BR38" s="0" t="n">
        <f aca="false">SUMPRODUCT((Ventas!$D$2:$D$10000=0)*(YEAR(Ventas!$A$2:$A$10000)=YEAR($A38))*(MONTH(Ventas!$A$2:$A$10000)=MONTH($A38))*(DAY(Ventas!$A$2:$A$10000)=DAY($A38)), Ventas!BS$2:BS$10000)</f>
        <v>0</v>
      </c>
      <c r="BS38" s="0" t="n">
        <f aca="false">SUMPRODUCT((Ventas!$D$2:$D$10000=0)*(YEAR(Ventas!$A$2:$A$10000)=YEAR($A38))*(MONTH(Ventas!$A$2:$A$10000)=MONTH($A38))*(DAY(Ventas!$A$2:$A$10000)=DAY($A38)), Ventas!BT$2:BT$10000)</f>
        <v>0</v>
      </c>
    </row>
    <row r="39" customFormat="false" ht="12.8" hidden="false" customHeight="false" outlineLevel="0" collapsed="false">
      <c r="A39" s="30" t="n">
        <v>42573</v>
      </c>
      <c r="B39" s="3" t="n">
        <f aca="false">SUMPRODUCT((Ventas!$D$2:$D$10000=0)*(YEAR(Ventas!$A$2:$A$10000)=YEAR($A39))*(MONTH(Ventas!$A$2:$A$10000)=MONTH($A39))*(DAY(Ventas!$A$2:$A$10000)=DAY($A39)), Ventas!$F$2:$F$10000)</f>
        <v>0</v>
      </c>
      <c r="C39" s="3"/>
      <c r="D39" s="3" t="n">
        <f aca="false">SUM(B39:C39)</f>
        <v>0</v>
      </c>
      <c r="F39" s="0" t="n">
        <f aca="false">SUMPRODUCT((Ventas!$D$2:$D$10000=0)*(YEAR(Ventas!$A$2:$A$10000)=YEAR($A39))*(MONTH(Ventas!$A$2:$A$10000)=MONTH($A39))*(DAY(Ventas!$A$2:$A$10000)=DAY($A39)), Ventas!G$2:G$10000)</f>
        <v>0</v>
      </c>
      <c r="G39" s="0" t="n">
        <f aca="false">SUMPRODUCT((Ventas!$D$2:$D$10000=0)*(YEAR(Ventas!$A$2:$A$10000)=YEAR($A39))*(MONTH(Ventas!$A$2:$A$10000)=MONTH($A39))*(DAY(Ventas!$A$2:$A$10000)=DAY($A39)), Ventas!H$2:H$10000)</f>
        <v>0</v>
      </c>
      <c r="H39" s="0" t="n">
        <f aca="false">SUMPRODUCT((Ventas!$D$2:$D$10000=0)*(YEAR(Ventas!$A$2:$A$10000)=YEAR($A39))*(MONTH(Ventas!$A$2:$A$10000)=MONTH($A39))*(DAY(Ventas!$A$2:$A$10000)=DAY($A39)), Ventas!I$2:I$10000)</f>
        <v>0</v>
      </c>
      <c r="I39" s="8" t="n">
        <f aca="false">SUMPRODUCT((Ventas!$D$2:$D$10000=0)*(YEAR(Ventas!$A$2:$A$10000)=YEAR($A39))*(MONTH(Ventas!$A$2:$A$10000)=MONTH($A39))*(DAY(Ventas!$A$2:$A$10000)=DAY($A39)), Ventas!J$2:J$10000)</f>
        <v>0</v>
      </c>
      <c r="J39" s="0" t="n">
        <f aca="false">SUMPRODUCT((Ventas!$D$2:$D$10000=0)*(YEAR(Ventas!$A$2:$A$10000)=YEAR($A39))*(MONTH(Ventas!$A$2:$A$10000)=MONTH($A39))*(DAY(Ventas!$A$2:$A$10000)=DAY($A39)), Ventas!K$2:K$10000)</f>
        <v>0</v>
      </c>
      <c r="K39" s="0" t="n">
        <f aca="false">SUMPRODUCT((Ventas!$D$2:$D$10000=0)*(YEAR(Ventas!$A$2:$A$10000)=YEAR($A39))*(MONTH(Ventas!$A$2:$A$10000)=MONTH($A39))*(DAY(Ventas!$A$2:$A$10000)=DAY($A39)), Ventas!L$2:L$10000)</f>
        <v>0</v>
      </c>
      <c r="L39" s="0" t="n">
        <f aca="false">SUMPRODUCT((Ventas!$D$2:$D$10000=0)*(YEAR(Ventas!$A$2:$A$10000)=YEAR($A39))*(MONTH(Ventas!$A$2:$A$10000)=MONTH($A39))*(DAY(Ventas!$A$2:$A$10000)=DAY($A39)), Ventas!M$2:M$10000)</f>
        <v>0</v>
      </c>
      <c r="M39" s="0" t="n">
        <f aca="false">SUMPRODUCT((Ventas!$D$2:$D$10000=0)*(YEAR(Ventas!$A$2:$A$10000)=YEAR($A39))*(MONTH(Ventas!$A$2:$A$10000)=MONTH($A39))*(DAY(Ventas!$A$2:$A$10000)=DAY($A39)), Ventas!N$2:N$10000)</f>
        <v>0</v>
      </c>
      <c r="N39" s="8" t="n">
        <f aca="false">SUMPRODUCT((Ventas!$D$2:$D$10000=0)*(YEAR(Ventas!$A$2:$A$10000)=YEAR($A39))*(MONTH(Ventas!$A$2:$A$10000)=MONTH($A39))*(DAY(Ventas!$A$2:$A$10000)=DAY($A39)), Ventas!O$2:O$10000)</f>
        <v>0</v>
      </c>
      <c r="O39" s="0" t="n">
        <f aca="false">SUMPRODUCT((Ventas!$D$2:$D$10000=0)*(YEAR(Ventas!$A$2:$A$10000)=YEAR($A39))*(MONTH(Ventas!$A$2:$A$10000)=MONTH($A39))*(DAY(Ventas!$A$2:$A$10000)=DAY($A39)), Ventas!P$2:P$10000)</f>
        <v>0</v>
      </c>
      <c r="P39" s="0" t="n">
        <f aca="false">SUMPRODUCT((Ventas!$D$2:$D$10000=0)*(YEAR(Ventas!$A$2:$A$10000)=YEAR($A39))*(MONTH(Ventas!$A$2:$A$10000)=MONTH($A39))*(DAY(Ventas!$A$2:$A$10000)=DAY($A39)), Ventas!Q$2:Q$10000)</f>
        <v>0</v>
      </c>
      <c r="Q39" s="0" t="n">
        <f aca="false">SUMPRODUCT((Ventas!$D$2:$D$10000=0)*(YEAR(Ventas!$A$2:$A$10000)=YEAR($A39))*(MONTH(Ventas!$A$2:$A$10000)=MONTH($A39))*(DAY(Ventas!$A$2:$A$10000)=DAY($A39)), Ventas!R$2:R$10000)</f>
        <v>0</v>
      </c>
      <c r="R39" s="0" t="n">
        <f aca="false">SUMPRODUCT((Ventas!$D$2:$D$10000=0)*(YEAR(Ventas!$A$2:$A$10000)=YEAR($A39))*(MONTH(Ventas!$A$2:$A$10000)=MONTH($A39))*(DAY(Ventas!$A$2:$A$10000)=DAY($A39)), Ventas!S$2:S$10000)</f>
        <v>0</v>
      </c>
      <c r="S39" s="8" t="n">
        <f aca="false">SUMPRODUCT((Ventas!$D$2:$D$10000=0)*(YEAR(Ventas!$A$2:$A$10000)=YEAR($A39))*(MONTH(Ventas!$A$2:$A$10000)=MONTH($A39))*(DAY(Ventas!$A$2:$A$10000)=DAY($A39)), Ventas!T$2:T$10000)</f>
        <v>0</v>
      </c>
      <c r="T39" s="0" t="n">
        <f aca="false">SUMPRODUCT((Ventas!$D$2:$D$10000=0)*(YEAR(Ventas!$A$2:$A$10000)=YEAR($A39))*(MONTH(Ventas!$A$2:$A$10000)=MONTH($A39))*(DAY(Ventas!$A$2:$A$10000)=DAY($A39)), Ventas!U$2:U$10000)</f>
        <v>0</v>
      </c>
      <c r="U39" s="0" t="n">
        <f aca="false">SUMPRODUCT((Ventas!$D$2:$D$10000=0)*(YEAR(Ventas!$A$2:$A$10000)=YEAR($A39))*(MONTH(Ventas!$A$2:$A$10000)=MONTH($A39))*(DAY(Ventas!$A$2:$A$10000)=DAY($A39)), Ventas!V$2:V$10000)</f>
        <v>0</v>
      </c>
      <c r="V39" s="0" t="n">
        <f aca="false">SUMPRODUCT((Ventas!$D$2:$D$10000=0)*(YEAR(Ventas!$A$2:$A$10000)=YEAR($A39))*(MONTH(Ventas!$A$2:$A$10000)=MONTH($A39))*(DAY(Ventas!$A$2:$A$10000)=DAY($A39)), Ventas!W$2:W$10000)</f>
        <v>0</v>
      </c>
      <c r="W39" s="0" t="n">
        <f aca="false">SUMPRODUCT((Ventas!$D$2:$D$10000=0)*(YEAR(Ventas!$A$2:$A$10000)=YEAR($A39))*(MONTH(Ventas!$A$2:$A$10000)=MONTH($A39))*(DAY(Ventas!$A$2:$A$10000)=DAY($A39)), Ventas!X$2:X$10000)</f>
        <v>0</v>
      </c>
      <c r="X39" s="8" t="n">
        <f aca="false">SUMPRODUCT((Ventas!$D$2:$D$10000=0)*(YEAR(Ventas!$A$2:$A$10000)=YEAR($A39))*(MONTH(Ventas!$A$2:$A$10000)=MONTH($A39))*(DAY(Ventas!$A$2:$A$10000)=DAY($A39)), Ventas!Y$2:Y$10000)</f>
        <v>0</v>
      </c>
      <c r="Y39" s="0" t="n">
        <f aca="false">SUMPRODUCT((Ventas!$D$2:$D$10000=0)*(YEAR(Ventas!$A$2:$A$10000)=YEAR($A39))*(MONTH(Ventas!$A$2:$A$10000)=MONTH($A39))*(DAY(Ventas!$A$2:$A$10000)=DAY($A39)), Ventas!Z$2:Z$10000)</f>
        <v>0</v>
      </c>
      <c r="Z39" s="0" t="n">
        <f aca="false">SUMPRODUCT((Ventas!$D$2:$D$10000=0)*(YEAR(Ventas!$A$2:$A$10000)=YEAR($A39))*(MONTH(Ventas!$A$2:$A$10000)=MONTH($A39))*(DAY(Ventas!$A$2:$A$10000)=DAY($A39)), Ventas!AA$2:AA$10000)</f>
        <v>0</v>
      </c>
      <c r="AA39" s="0" t="n">
        <f aca="false">SUMPRODUCT((Ventas!$D$2:$D$10000=0)*(YEAR(Ventas!$A$2:$A$10000)=YEAR($A39))*(MONTH(Ventas!$A$2:$A$10000)=MONTH($A39))*(DAY(Ventas!$A$2:$A$10000)=DAY($A39)), Ventas!AB$2:AB$10000)</f>
        <v>0</v>
      </c>
      <c r="AB39" s="0" t="n">
        <f aca="false">SUMPRODUCT((Ventas!$D$2:$D$10000=0)*(YEAR(Ventas!$A$2:$A$10000)=YEAR($A39))*(MONTH(Ventas!$A$2:$A$10000)=MONTH($A39))*(DAY(Ventas!$A$2:$A$10000)=DAY($A39)), Ventas!AC$2:AC$10000)</f>
        <v>0</v>
      </c>
      <c r="AC39" s="8" t="n">
        <f aca="false">SUMPRODUCT((Ventas!$D$2:$D$10000=0)*(YEAR(Ventas!$A$2:$A$10000)=YEAR($A39))*(MONTH(Ventas!$A$2:$A$10000)=MONTH($A39))*(DAY(Ventas!$A$2:$A$10000)=DAY($A39)), Ventas!AD$2:AD$10000)</f>
        <v>0</v>
      </c>
      <c r="AD39" s="0" t="n">
        <f aca="false">SUMPRODUCT((Ventas!$D$2:$D$10000=0)*(YEAR(Ventas!$A$2:$A$10000)=YEAR($A39))*(MONTH(Ventas!$A$2:$A$10000)=MONTH($A39))*(DAY(Ventas!$A$2:$A$10000)=DAY($A39)), Ventas!AE$2:AE$10000)</f>
        <v>0</v>
      </c>
      <c r="AE39" s="0" t="n">
        <f aca="false">SUMPRODUCT((Ventas!$D$2:$D$10000=0)*(YEAR(Ventas!$A$2:$A$10000)=YEAR($A39))*(MONTH(Ventas!$A$2:$A$10000)=MONTH($A39))*(DAY(Ventas!$A$2:$A$10000)=DAY($A39)), Ventas!AF$2:AF$10000)</f>
        <v>0</v>
      </c>
      <c r="AF39" s="0" t="n">
        <f aca="false">SUMPRODUCT((Ventas!$D$2:$D$10000=0)*(YEAR(Ventas!$A$2:$A$10000)=YEAR($A39))*(MONTH(Ventas!$A$2:$A$10000)=MONTH($A39))*(DAY(Ventas!$A$2:$A$10000)=DAY($A39)), Ventas!AG$2:AG$10000)</f>
        <v>0</v>
      </c>
      <c r="AG39" s="0" t="n">
        <f aca="false">SUMPRODUCT((Ventas!$D$2:$D$10000=0)*(YEAR(Ventas!$A$2:$A$10000)=YEAR($A39))*(MONTH(Ventas!$A$2:$A$10000)=MONTH($A39))*(DAY(Ventas!$A$2:$A$10000)=DAY($A39)), Ventas!AH$2:AH$10000)</f>
        <v>0</v>
      </c>
      <c r="AH39" s="8" t="n">
        <f aca="false">SUMPRODUCT((Ventas!$D$2:$D$10000=0)*(YEAR(Ventas!$A$2:$A$10000)=YEAR($A39))*(MONTH(Ventas!$A$2:$A$10000)=MONTH($A39))*(DAY(Ventas!$A$2:$A$10000)=DAY($A39)), Ventas!AI$2:AI$10000)</f>
        <v>0</v>
      </c>
      <c r="AI39" s="0" t="n">
        <f aca="false">SUMPRODUCT((Ventas!$D$2:$D$10000=0)*(YEAR(Ventas!$A$2:$A$10000)=YEAR($A39))*(MONTH(Ventas!$A$2:$A$10000)=MONTH($A39))*(DAY(Ventas!$A$2:$A$10000)=DAY($A39)), Ventas!AJ$2:AJ$10000)</f>
        <v>0</v>
      </c>
      <c r="AJ39" s="0" t="n">
        <f aca="false">SUMPRODUCT((Ventas!$D$2:$D$10000=0)*(YEAR(Ventas!$A$2:$A$10000)=YEAR($A39))*(MONTH(Ventas!$A$2:$A$10000)=MONTH($A39))*(DAY(Ventas!$A$2:$A$10000)=DAY($A39)), Ventas!AK$2:AK$10000)</f>
        <v>0</v>
      </c>
      <c r="AK39" s="8" t="n">
        <f aca="false">SUMPRODUCT((Ventas!$D$2:$D$10000=0)*(YEAR(Ventas!$A$2:$A$10000)=YEAR($A39))*(MONTH(Ventas!$A$2:$A$10000)=MONTH($A39))*(DAY(Ventas!$A$2:$A$10000)=DAY($A39)), Ventas!AL$2:AL$10000)</f>
        <v>0</v>
      </c>
      <c r="AL39" s="0" t="n">
        <f aca="false">SUMPRODUCT((Ventas!$D$2:$D$10000=0)*(YEAR(Ventas!$A$2:$A$10000)=YEAR($A39))*(MONTH(Ventas!$A$2:$A$10000)=MONTH($A39))*(DAY(Ventas!$A$2:$A$10000)=DAY($A39)), Ventas!AM$2:AM$10000)</f>
        <v>0</v>
      </c>
      <c r="AM39" s="0" t="n">
        <f aca="false">SUMPRODUCT((Ventas!$D$2:$D$10000=0)*(YEAR(Ventas!$A$2:$A$10000)=YEAR($A39))*(MONTH(Ventas!$A$2:$A$10000)=MONTH($A39))*(DAY(Ventas!$A$2:$A$10000)=DAY($A39)), Ventas!AN$2:AN$10000)</f>
        <v>0</v>
      </c>
      <c r="AN39" s="8" t="n">
        <f aca="false">SUMPRODUCT((Ventas!$D$2:$D$10000=0)*(YEAR(Ventas!$A$2:$A$10000)=YEAR($A39))*(MONTH(Ventas!$A$2:$A$10000)=MONTH($A39))*(DAY(Ventas!$A$2:$A$10000)=DAY($A39)), Ventas!AO$2:AO$10000)</f>
        <v>0</v>
      </c>
      <c r="AO39" s="0" t="n">
        <f aca="false">SUMPRODUCT((Ventas!$D$2:$D$10000=0)*(YEAR(Ventas!$A$2:$A$10000)=YEAR($A39))*(MONTH(Ventas!$A$2:$A$10000)=MONTH($A39))*(DAY(Ventas!$A$2:$A$10000)=DAY($A39)), Ventas!AP$2:AP$10000)</f>
        <v>0</v>
      </c>
      <c r="AP39" s="0" t="n">
        <f aca="false">SUMPRODUCT((Ventas!$D$2:$D$10000=0)*(YEAR(Ventas!$A$2:$A$10000)=YEAR($A39))*(MONTH(Ventas!$A$2:$A$10000)=MONTH($A39))*(DAY(Ventas!$A$2:$A$10000)=DAY($A39)), Ventas!AQ$2:AQ$10000)</f>
        <v>0</v>
      </c>
      <c r="AQ39" s="0" t="n">
        <f aca="false">SUMPRODUCT((Ventas!$D$2:$D$10000=0)*(YEAR(Ventas!$A$2:$A$10000)=YEAR($A39))*(MONTH(Ventas!$A$2:$A$10000)=MONTH($A39))*(DAY(Ventas!$A$2:$A$10000)=DAY($A39)), Ventas!AR$2:AR$10000)</f>
        <v>0</v>
      </c>
      <c r="AR39" s="8" t="n">
        <f aca="false">SUMPRODUCT((Ventas!$D$2:$D$10000=0)*(YEAR(Ventas!$A$2:$A$10000)=YEAR($A39))*(MONTH(Ventas!$A$2:$A$10000)=MONTH($A39))*(DAY(Ventas!$A$2:$A$10000)=DAY($A39)), Ventas!AS$2:AS$10000)</f>
        <v>0</v>
      </c>
      <c r="AS39" s="0" t="n">
        <f aca="false">SUMPRODUCT((Ventas!$D$2:$D$10000=0)*(YEAR(Ventas!$A$2:$A$10000)=YEAR($A39))*(MONTH(Ventas!$A$2:$A$10000)=MONTH($A39))*(DAY(Ventas!$A$2:$A$10000)=DAY($A39)), Ventas!AT$2:AT$10000)</f>
        <v>0</v>
      </c>
      <c r="AT39" s="0" t="n">
        <f aca="false">SUMPRODUCT((Ventas!$D$2:$D$10000=0)*(YEAR(Ventas!$A$2:$A$10000)=YEAR($A39))*(MONTH(Ventas!$A$2:$A$10000)=MONTH($A39))*(DAY(Ventas!$A$2:$A$10000)=DAY($A39)), Ventas!AU$2:AU$10000)</f>
        <v>0</v>
      </c>
      <c r="AU39" s="0" t="n">
        <f aca="false">SUMPRODUCT((Ventas!$D$2:$D$10000=0)*(YEAR(Ventas!$A$2:$A$10000)=YEAR($A39))*(MONTH(Ventas!$A$2:$A$10000)=MONTH($A39))*(DAY(Ventas!$A$2:$A$10000)=DAY($A39)), Ventas!AV$2:AV$10000)</f>
        <v>0</v>
      </c>
      <c r="AV39" s="8" t="n">
        <f aca="false">SUMPRODUCT((Ventas!$D$2:$D$10000=0)*(YEAR(Ventas!$A$2:$A$10000)=YEAR($A39))*(MONTH(Ventas!$A$2:$A$10000)=MONTH($A39))*(DAY(Ventas!$A$2:$A$10000)=DAY($A39)), Ventas!AW$2:AW$10000)</f>
        <v>0</v>
      </c>
      <c r="AW39" s="0" t="n">
        <f aca="false">SUMPRODUCT((Ventas!$D$2:$D$10000=0)*(YEAR(Ventas!$A$2:$A$10000)=YEAR($A39))*(MONTH(Ventas!$A$2:$A$10000)=MONTH($A39))*(DAY(Ventas!$A$2:$A$10000)=DAY($A39)), Ventas!AX$2:AX$10000)</f>
        <v>0</v>
      </c>
      <c r="AX39" s="0" t="n">
        <f aca="false">SUMPRODUCT((Ventas!$D$2:$D$10000=0)*(YEAR(Ventas!$A$2:$A$10000)=YEAR($A39))*(MONTH(Ventas!$A$2:$A$10000)=MONTH($A39))*(DAY(Ventas!$A$2:$A$10000)=DAY($A39)), Ventas!AY$2:AY$10000)</f>
        <v>0</v>
      </c>
      <c r="AY39" s="0" t="n">
        <f aca="false">SUMPRODUCT((Ventas!$D$2:$D$10000=0)*(YEAR(Ventas!$A$2:$A$10000)=YEAR($A39))*(MONTH(Ventas!$A$2:$A$10000)=MONTH($A39))*(DAY(Ventas!$A$2:$A$10000)=DAY($A39)), Ventas!AZ$2:AZ$10000)</f>
        <v>0</v>
      </c>
      <c r="AZ39" s="8" t="n">
        <f aca="false">SUMPRODUCT((Ventas!$D$2:$D$10000=0)*(YEAR(Ventas!$A$2:$A$10000)=YEAR($A39))*(MONTH(Ventas!$A$2:$A$10000)=MONTH($A39))*(DAY(Ventas!$A$2:$A$10000)=DAY($A39)), Ventas!BA$2:BA$10000)</f>
        <v>0</v>
      </c>
      <c r="BA39" s="0" t="n">
        <f aca="false">SUMPRODUCT((Ventas!$D$2:$D$10000=0)*(YEAR(Ventas!$A$2:$A$10000)=YEAR($A39))*(MONTH(Ventas!$A$2:$A$10000)=MONTH($A39))*(DAY(Ventas!$A$2:$A$10000)=DAY($A39)), Ventas!BB$2:BB$10000)</f>
        <v>0</v>
      </c>
      <c r="BB39" s="0" t="n">
        <f aca="false">SUMPRODUCT((Ventas!$D$2:$D$10000=0)*(YEAR(Ventas!$A$2:$A$10000)=YEAR($A39))*(MONTH(Ventas!$A$2:$A$10000)=MONTH($A39))*(DAY(Ventas!$A$2:$A$10000)=DAY($A39)), Ventas!BC$2:BC$10000)</f>
        <v>0</v>
      </c>
      <c r="BC39" s="0" t="n">
        <f aca="false">SUMPRODUCT((Ventas!$D$2:$D$10000=0)*(YEAR(Ventas!$A$2:$A$10000)=YEAR($A39))*(MONTH(Ventas!$A$2:$A$10000)=MONTH($A39))*(DAY(Ventas!$A$2:$A$10000)=DAY($A39)), Ventas!BD$2:BD$10000)</f>
        <v>0</v>
      </c>
      <c r="BD39" s="8" t="n">
        <f aca="false">SUMPRODUCT((Ventas!$D$2:$D$10000=0)*(YEAR(Ventas!$A$2:$A$10000)=YEAR($A39))*(MONTH(Ventas!$A$2:$A$10000)=MONTH($A39))*(DAY(Ventas!$A$2:$A$10000)=DAY($A39)), Ventas!BE$2:BE$10000)</f>
        <v>0</v>
      </c>
      <c r="BE39" s="0" t="n">
        <f aca="false">SUMPRODUCT((Ventas!$D$2:$D$10000=0)*(YEAR(Ventas!$A$2:$A$10000)=YEAR($A39))*(MONTH(Ventas!$A$2:$A$10000)=MONTH($A39))*(DAY(Ventas!$A$2:$A$10000)=DAY($A39)), Ventas!BF$2:BF$10000)</f>
        <v>0</v>
      </c>
      <c r="BF39" s="8" t="n">
        <f aca="false">SUMPRODUCT((Ventas!$D$2:$D$10000=0)*(YEAR(Ventas!$A$2:$A$10000)=YEAR($A39))*(MONTH(Ventas!$A$2:$A$10000)=MONTH($A39))*(DAY(Ventas!$A$2:$A$10000)=DAY($A39)), Ventas!BG$2:BG$10000)</f>
        <v>0</v>
      </c>
      <c r="BG39" s="0" t="n">
        <f aca="false">SUMPRODUCT((Ventas!$D$2:$D$10000=0)*(YEAR(Ventas!$A$2:$A$10000)=YEAR($A39))*(MONTH(Ventas!$A$2:$A$10000)=MONTH($A39))*(DAY(Ventas!$A$2:$A$10000)=DAY($A39)), Ventas!BH$2:BH$10000)</f>
        <v>0</v>
      </c>
      <c r="BH39" s="0" t="n">
        <f aca="false">SUMPRODUCT((Ventas!$D$2:$D$10000=0)*(YEAR(Ventas!$A$2:$A$10000)=YEAR($A39))*(MONTH(Ventas!$A$2:$A$10000)=MONTH($A39))*(DAY(Ventas!$A$2:$A$10000)=DAY($A39)), Ventas!BI$2:BI$10000)</f>
        <v>0</v>
      </c>
      <c r="BI39" s="0" t="n">
        <f aca="false">SUMPRODUCT((Ventas!$D$2:$D$10000=0)*(YEAR(Ventas!$A$2:$A$10000)=YEAR($A39))*(MONTH(Ventas!$A$2:$A$10000)=MONTH($A39))*(DAY(Ventas!$A$2:$A$10000)=DAY($A39)), Ventas!BJ$2:BJ$10000)</f>
        <v>0</v>
      </c>
      <c r="BJ39" s="0" t="n">
        <f aca="false">SUMPRODUCT((Ventas!$D$2:$D$10000=0)*(YEAR(Ventas!$A$2:$A$10000)=YEAR($A39))*(MONTH(Ventas!$A$2:$A$10000)=MONTH($A39))*(DAY(Ventas!$A$2:$A$10000)=DAY($A39)), Ventas!BK$2:BK$10000)</f>
        <v>0</v>
      </c>
      <c r="BK39" s="0" t="n">
        <f aca="false">SUMPRODUCT((Ventas!$D$2:$D$10000=0)*(YEAR(Ventas!$A$2:$A$10000)=YEAR($A39))*(MONTH(Ventas!$A$2:$A$10000)=MONTH($A39))*(DAY(Ventas!$A$2:$A$10000)=DAY($A39)), Ventas!BL$2:BL$10000)</f>
        <v>0</v>
      </c>
      <c r="BL39" s="0" t="n">
        <f aca="false">SUMPRODUCT((Ventas!$D$2:$D$10000=0)*(YEAR(Ventas!$A$2:$A$10000)=YEAR($A39))*(MONTH(Ventas!$A$2:$A$10000)=MONTH($A39))*(DAY(Ventas!$A$2:$A$10000)=DAY($A39)), Ventas!BM$2:BM$10000)</f>
        <v>0</v>
      </c>
      <c r="BM39" s="0" t="n">
        <f aca="false">SUMPRODUCT((Ventas!$D$2:$D$10000=0)*(YEAR(Ventas!$A$2:$A$10000)=YEAR($A39))*(MONTH(Ventas!$A$2:$A$10000)=MONTH($A39))*(DAY(Ventas!$A$2:$A$10000)=DAY($A39)), Ventas!BN$2:BN$10000)</f>
        <v>0</v>
      </c>
      <c r="BN39" s="0" t="n">
        <f aca="false">SUMPRODUCT((Ventas!$D$2:$D$10000=0)*(YEAR(Ventas!$A$2:$A$10000)=YEAR($A39))*(MONTH(Ventas!$A$2:$A$10000)=MONTH($A39))*(DAY(Ventas!$A$2:$A$10000)=DAY($A39)), Ventas!BO$2:BO$10000)</f>
        <v>0</v>
      </c>
      <c r="BO39" s="0" t="n">
        <f aca="false">SUMPRODUCT((Ventas!$D$2:$D$10000=0)*(YEAR(Ventas!$A$2:$A$10000)=YEAR($A39))*(MONTH(Ventas!$A$2:$A$10000)=MONTH($A39))*(DAY(Ventas!$A$2:$A$10000)=DAY($A39)), Ventas!BP$2:BP$10000)</f>
        <v>0</v>
      </c>
      <c r="BP39" s="0" t="n">
        <f aca="false">SUMPRODUCT((Ventas!$D$2:$D$10000=0)*(YEAR(Ventas!$A$2:$A$10000)=YEAR($A39))*(MONTH(Ventas!$A$2:$A$10000)=MONTH($A39))*(DAY(Ventas!$A$2:$A$10000)=DAY($A39)), Ventas!BQ$2:BQ$10000)</f>
        <v>0</v>
      </c>
      <c r="BQ39" s="0" t="n">
        <f aca="false">SUMPRODUCT((Ventas!$D$2:$D$10000=0)*(YEAR(Ventas!$A$2:$A$10000)=YEAR($A39))*(MONTH(Ventas!$A$2:$A$10000)=MONTH($A39))*(DAY(Ventas!$A$2:$A$10000)=DAY($A39)), Ventas!BR$2:BR$10000)</f>
        <v>0</v>
      </c>
      <c r="BR39" s="0" t="n">
        <f aca="false">SUMPRODUCT((Ventas!$D$2:$D$10000=0)*(YEAR(Ventas!$A$2:$A$10000)=YEAR($A39))*(MONTH(Ventas!$A$2:$A$10000)=MONTH($A39))*(DAY(Ventas!$A$2:$A$10000)=DAY($A39)), Ventas!BS$2:BS$10000)</f>
        <v>0</v>
      </c>
      <c r="BS39" s="0" t="n">
        <f aca="false">SUMPRODUCT((Ventas!$D$2:$D$10000=0)*(YEAR(Ventas!$A$2:$A$10000)=YEAR($A39))*(MONTH(Ventas!$A$2:$A$10000)=MONTH($A39))*(DAY(Ventas!$A$2:$A$10000)=DAY($A39)), Ventas!BT$2:BT$10000)</f>
        <v>0</v>
      </c>
    </row>
    <row r="40" customFormat="false" ht="12.8" hidden="false" customHeight="false" outlineLevel="0" collapsed="false">
      <c r="A40" s="30" t="n">
        <v>42574</v>
      </c>
      <c r="B40" s="3" t="n">
        <f aca="false">SUMPRODUCT((Ventas!$D$2:$D$10000=0)*(YEAR(Ventas!$A$2:$A$10000)=YEAR($A40))*(MONTH(Ventas!$A$2:$A$10000)=MONTH($A40))*(DAY(Ventas!$A$2:$A$10000)=DAY($A40)), Ventas!$F$2:$F$10000)</f>
        <v>0</v>
      </c>
      <c r="C40" s="3"/>
      <c r="D40" s="3" t="n">
        <f aca="false">SUM(B40:C40)</f>
        <v>0</v>
      </c>
      <c r="F40" s="0" t="n">
        <f aca="false">SUMPRODUCT((Ventas!$D$2:$D$10000=0)*(YEAR(Ventas!$A$2:$A$10000)=YEAR($A40))*(MONTH(Ventas!$A$2:$A$10000)=MONTH($A40))*(DAY(Ventas!$A$2:$A$10000)=DAY($A40)), Ventas!G$2:G$10000)</f>
        <v>0</v>
      </c>
      <c r="G40" s="0" t="n">
        <f aca="false">SUMPRODUCT((Ventas!$D$2:$D$10000=0)*(YEAR(Ventas!$A$2:$A$10000)=YEAR($A40))*(MONTH(Ventas!$A$2:$A$10000)=MONTH($A40))*(DAY(Ventas!$A$2:$A$10000)=DAY($A40)), Ventas!H$2:H$10000)</f>
        <v>0</v>
      </c>
      <c r="H40" s="0" t="n">
        <f aca="false">SUMPRODUCT((Ventas!$D$2:$D$10000=0)*(YEAR(Ventas!$A$2:$A$10000)=YEAR($A40))*(MONTH(Ventas!$A$2:$A$10000)=MONTH($A40))*(DAY(Ventas!$A$2:$A$10000)=DAY($A40)), Ventas!I$2:I$10000)</f>
        <v>0</v>
      </c>
      <c r="I40" s="8" t="n">
        <f aca="false">SUMPRODUCT((Ventas!$D$2:$D$10000=0)*(YEAR(Ventas!$A$2:$A$10000)=YEAR($A40))*(MONTH(Ventas!$A$2:$A$10000)=MONTH($A40))*(DAY(Ventas!$A$2:$A$10000)=DAY($A40)), Ventas!J$2:J$10000)</f>
        <v>0</v>
      </c>
      <c r="J40" s="0" t="n">
        <f aca="false">SUMPRODUCT((Ventas!$D$2:$D$10000=0)*(YEAR(Ventas!$A$2:$A$10000)=YEAR($A40))*(MONTH(Ventas!$A$2:$A$10000)=MONTH($A40))*(DAY(Ventas!$A$2:$A$10000)=DAY($A40)), Ventas!K$2:K$10000)</f>
        <v>0</v>
      </c>
      <c r="K40" s="0" t="n">
        <f aca="false">SUMPRODUCT((Ventas!$D$2:$D$10000=0)*(YEAR(Ventas!$A$2:$A$10000)=YEAR($A40))*(MONTH(Ventas!$A$2:$A$10000)=MONTH($A40))*(DAY(Ventas!$A$2:$A$10000)=DAY($A40)), Ventas!L$2:L$10000)</f>
        <v>0</v>
      </c>
      <c r="L40" s="0" t="n">
        <f aca="false">SUMPRODUCT((Ventas!$D$2:$D$10000=0)*(YEAR(Ventas!$A$2:$A$10000)=YEAR($A40))*(MONTH(Ventas!$A$2:$A$10000)=MONTH($A40))*(DAY(Ventas!$A$2:$A$10000)=DAY($A40)), Ventas!M$2:M$10000)</f>
        <v>0</v>
      </c>
      <c r="M40" s="0" t="n">
        <f aca="false">SUMPRODUCT((Ventas!$D$2:$D$10000=0)*(YEAR(Ventas!$A$2:$A$10000)=YEAR($A40))*(MONTH(Ventas!$A$2:$A$10000)=MONTH($A40))*(DAY(Ventas!$A$2:$A$10000)=DAY($A40)), Ventas!N$2:N$10000)</f>
        <v>0</v>
      </c>
      <c r="N40" s="8" t="n">
        <f aca="false">SUMPRODUCT((Ventas!$D$2:$D$10000=0)*(YEAR(Ventas!$A$2:$A$10000)=YEAR($A40))*(MONTH(Ventas!$A$2:$A$10000)=MONTH($A40))*(DAY(Ventas!$A$2:$A$10000)=DAY($A40)), Ventas!O$2:O$10000)</f>
        <v>0</v>
      </c>
      <c r="O40" s="0" t="n">
        <f aca="false">SUMPRODUCT((Ventas!$D$2:$D$10000=0)*(YEAR(Ventas!$A$2:$A$10000)=YEAR($A40))*(MONTH(Ventas!$A$2:$A$10000)=MONTH($A40))*(DAY(Ventas!$A$2:$A$10000)=DAY($A40)), Ventas!P$2:P$10000)</f>
        <v>0</v>
      </c>
      <c r="P40" s="0" t="n">
        <f aca="false">SUMPRODUCT((Ventas!$D$2:$D$10000=0)*(YEAR(Ventas!$A$2:$A$10000)=YEAR($A40))*(MONTH(Ventas!$A$2:$A$10000)=MONTH($A40))*(DAY(Ventas!$A$2:$A$10000)=DAY($A40)), Ventas!Q$2:Q$10000)</f>
        <v>0</v>
      </c>
      <c r="Q40" s="0" t="n">
        <f aca="false">SUMPRODUCT((Ventas!$D$2:$D$10000=0)*(YEAR(Ventas!$A$2:$A$10000)=YEAR($A40))*(MONTH(Ventas!$A$2:$A$10000)=MONTH($A40))*(DAY(Ventas!$A$2:$A$10000)=DAY($A40)), Ventas!R$2:R$10000)</f>
        <v>0</v>
      </c>
      <c r="R40" s="0" t="n">
        <f aca="false">SUMPRODUCT((Ventas!$D$2:$D$10000=0)*(YEAR(Ventas!$A$2:$A$10000)=YEAR($A40))*(MONTH(Ventas!$A$2:$A$10000)=MONTH($A40))*(DAY(Ventas!$A$2:$A$10000)=DAY($A40)), Ventas!S$2:S$10000)</f>
        <v>0</v>
      </c>
      <c r="S40" s="8" t="n">
        <f aca="false">SUMPRODUCT((Ventas!$D$2:$D$10000=0)*(YEAR(Ventas!$A$2:$A$10000)=YEAR($A40))*(MONTH(Ventas!$A$2:$A$10000)=MONTH($A40))*(DAY(Ventas!$A$2:$A$10000)=DAY($A40)), Ventas!T$2:T$10000)</f>
        <v>0</v>
      </c>
      <c r="T40" s="0" t="n">
        <f aca="false">SUMPRODUCT((Ventas!$D$2:$D$10000=0)*(YEAR(Ventas!$A$2:$A$10000)=YEAR($A40))*(MONTH(Ventas!$A$2:$A$10000)=MONTH($A40))*(DAY(Ventas!$A$2:$A$10000)=DAY($A40)), Ventas!U$2:U$10000)</f>
        <v>0</v>
      </c>
      <c r="U40" s="0" t="n">
        <f aca="false">SUMPRODUCT((Ventas!$D$2:$D$10000=0)*(YEAR(Ventas!$A$2:$A$10000)=YEAR($A40))*(MONTH(Ventas!$A$2:$A$10000)=MONTH($A40))*(DAY(Ventas!$A$2:$A$10000)=DAY($A40)), Ventas!V$2:V$10000)</f>
        <v>0</v>
      </c>
      <c r="V40" s="0" t="n">
        <f aca="false">SUMPRODUCT((Ventas!$D$2:$D$10000=0)*(YEAR(Ventas!$A$2:$A$10000)=YEAR($A40))*(MONTH(Ventas!$A$2:$A$10000)=MONTH($A40))*(DAY(Ventas!$A$2:$A$10000)=DAY($A40)), Ventas!W$2:W$10000)</f>
        <v>0</v>
      </c>
      <c r="W40" s="0" t="n">
        <f aca="false">SUMPRODUCT((Ventas!$D$2:$D$10000=0)*(YEAR(Ventas!$A$2:$A$10000)=YEAR($A40))*(MONTH(Ventas!$A$2:$A$10000)=MONTH($A40))*(DAY(Ventas!$A$2:$A$10000)=DAY($A40)), Ventas!X$2:X$10000)</f>
        <v>0</v>
      </c>
      <c r="X40" s="8" t="n">
        <f aca="false">SUMPRODUCT((Ventas!$D$2:$D$10000=0)*(YEAR(Ventas!$A$2:$A$10000)=YEAR($A40))*(MONTH(Ventas!$A$2:$A$10000)=MONTH($A40))*(DAY(Ventas!$A$2:$A$10000)=DAY($A40)), Ventas!Y$2:Y$10000)</f>
        <v>0</v>
      </c>
      <c r="Y40" s="0" t="n">
        <f aca="false">SUMPRODUCT((Ventas!$D$2:$D$10000=0)*(YEAR(Ventas!$A$2:$A$10000)=YEAR($A40))*(MONTH(Ventas!$A$2:$A$10000)=MONTH($A40))*(DAY(Ventas!$A$2:$A$10000)=DAY($A40)), Ventas!Z$2:Z$10000)</f>
        <v>0</v>
      </c>
      <c r="Z40" s="0" t="n">
        <f aca="false">SUMPRODUCT((Ventas!$D$2:$D$10000=0)*(YEAR(Ventas!$A$2:$A$10000)=YEAR($A40))*(MONTH(Ventas!$A$2:$A$10000)=MONTH($A40))*(DAY(Ventas!$A$2:$A$10000)=DAY($A40)), Ventas!AA$2:AA$10000)</f>
        <v>0</v>
      </c>
      <c r="AA40" s="0" t="n">
        <f aca="false">SUMPRODUCT((Ventas!$D$2:$D$10000=0)*(YEAR(Ventas!$A$2:$A$10000)=YEAR($A40))*(MONTH(Ventas!$A$2:$A$10000)=MONTH($A40))*(DAY(Ventas!$A$2:$A$10000)=DAY($A40)), Ventas!AB$2:AB$10000)</f>
        <v>0</v>
      </c>
      <c r="AB40" s="0" t="n">
        <f aca="false">SUMPRODUCT((Ventas!$D$2:$D$10000=0)*(YEAR(Ventas!$A$2:$A$10000)=YEAR($A40))*(MONTH(Ventas!$A$2:$A$10000)=MONTH($A40))*(DAY(Ventas!$A$2:$A$10000)=DAY($A40)), Ventas!AC$2:AC$10000)</f>
        <v>0</v>
      </c>
      <c r="AC40" s="8" t="n">
        <f aca="false">SUMPRODUCT((Ventas!$D$2:$D$10000=0)*(YEAR(Ventas!$A$2:$A$10000)=YEAR($A40))*(MONTH(Ventas!$A$2:$A$10000)=MONTH($A40))*(DAY(Ventas!$A$2:$A$10000)=DAY($A40)), Ventas!AD$2:AD$10000)</f>
        <v>0</v>
      </c>
      <c r="AD40" s="0" t="n">
        <f aca="false">SUMPRODUCT((Ventas!$D$2:$D$10000=0)*(YEAR(Ventas!$A$2:$A$10000)=YEAR($A40))*(MONTH(Ventas!$A$2:$A$10000)=MONTH($A40))*(DAY(Ventas!$A$2:$A$10000)=DAY($A40)), Ventas!AE$2:AE$10000)</f>
        <v>0</v>
      </c>
      <c r="AE40" s="0" t="n">
        <f aca="false">SUMPRODUCT((Ventas!$D$2:$D$10000=0)*(YEAR(Ventas!$A$2:$A$10000)=YEAR($A40))*(MONTH(Ventas!$A$2:$A$10000)=MONTH($A40))*(DAY(Ventas!$A$2:$A$10000)=DAY($A40)), Ventas!AF$2:AF$10000)</f>
        <v>0</v>
      </c>
      <c r="AF40" s="0" t="n">
        <f aca="false">SUMPRODUCT((Ventas!$D$2:$D$10000=0)*(YEAR(Ventas!$A$2:$A$10000)=YEAR($A40))*(MONTH(Ventas!$A$2:$A$10000)=MONTH($A40))*(DAY(Ventas!$A$2:$A$10000)=DAY($A40)), Ventas!AG$2:AG$10000)</f>
        <v>0</v>
      </c>
      <c r="AG40" s="0" t="n">
        <f aca="false">SUMPRODUCT((Ventas!$D$2:$D$10000=0)*(YEAR(Ventas!$A$2:$A$10000)=YEAR($A40))*(MONTH(Ventas!$A$2:$A$10000)=MONTH($A40))*(DAY(Ventas!$A$2:$A$10000)=DAY($A40)), Ventas!AH$2:AH$10000)</f>
        <v>0</v>
      </c>
      <c r="AH40" s="8" t="n">
        <f aca="false">SUMPRODUCT((Ventas!$D$2:$D$10000=0)*(YEAR(Ventas!$A$2:$A$10000)=YEAR($A40))*(MONTH(Ventas!$A$2:$A$10000)=MONTH($A40))*(DAY(Ventas!$A$2:$A$10000)=DAY($A40)), Ventas!AI$2:AI$10000)</f>
        <v>0</v>
      </c>
      <c r="AI40" s="0" t="n">
        <f aca="false">SUMPRODUCT((Ventas!$D$2:$D$10000=0)*(YEAR(Ventas!$A$2:$A$10000)=YEAR($A40))*(MONTH(Ventas!$A$2:$A$10000)=MONTH($A40))*(DAY(Ventas!$A$2:$A$10000)=DAY($A40)), Ventas!AJ$2:AJ$10000)</f>
        <v>0</v>
      </c>
      <c r="AJ40" s="0" t="n">
        <f aca="false">SUMPRODUCT((Ventas!$D$2:$D$10000=0)*(YEAR(Ventas!$A$2:$A$10000)=YEAR($A40))*(MONTH(Ventas!$A$2:$A$10000)=MONTH($A40))*(DAY(Ventas!$A$2:$A$10000)=DAY($A40)), Ventas!AK$2:AK$10000)</f>
        <v>0</v>
      </c>
      <c r="AK40" s="8" t="n">
        <f aca="false">SUMPRODUCT((Ventas!$D$2:$D$10000=0)*(YEAR(Ventas!$A$2:$A$10000)=YEAR($A40))*(MONTH(Ventas!$A$2:$A$10000)=MONTH($A40))*(DAY(Ventas!$A$2:$A$10000)=DAY($A40)), Ventas!AL$2:AL$10000)</f>
        <v>0</v>
      </c>
      <c r="AL40" s="0" t="n">
        <f aca="false">SUMPRODUCT((Ventas!$D$2:$D$10000=0)*(YEAR(Ventas!$A$2:$A$10000)=YEAR($A40))*(MONTH(Ventas!$A$2:$A$10000)=MONTH($A40))*(DAY(Ventas!$A$2:$A$10000)=DAY($A40)), Ventas!AM$2:AM$10000)</f>
        <v>0</v>
      </c>
      <c r="AM40" s="0" t="n">
        <f aca="false">SUMPRODUCT((Ventas!$D$2:$D$10000=0)*(YEAR(Ventas!$A$2:$A$10000)=YEAR($A40))*(MONTH(Ventas!$A$2:$A$10000)=MONTH($A40))*(DAY(Ventas!$A$2:$A$10000)=DAY($A40)), Ventas!AN$2:AN$10000)</f>
        <v>0</v>
      </c>
      <c r="AN40" s="8" t="n">
        <f aca="false">SUMPRODUCT((Ventas!$D$2:$D$10000=0)*(YEAR(Ventas!$A$2:$A$10000)=YEAR($A40))*(MONTH(Ventas!$A$2:$A$10000)=MONTH($A40))*(DAY(Ventas!$A$2:$A$10000)=DAY($A40)), Ventas!AO$2:AO$10000)</f>
        <v>0</v>
      </c>
      <c r="AO40" s="0" t="n">
        <f aca="false">SUMPRODUCT((Ventas!$D$2:$D$10000=0)*(YEAR(Ventas!$A$2:$A$10000)=YEAR($A40))*(MONTH(Ventas!$A$2:$A$10000)=MONTH($A40))*(DAY(Ventas!$A$2:$A$10000)=DAY($A40)), Ventas!AP$2:AP$10000)</f>
        <v>0</v>
      </c>
      <c r="AP40" s="0" t="n">
        <f aca="false">SUMPRODUCT((Ventas!$D$2:$D$10000=0)*(YEAR(Ventas!$A$2:$A$10000)=YEAR($A40))*(MONTH(Ventas!$A$2:$A$10000)=MONTH($A40))*(DAY(Ventas!$A$2:$A$10000)=DAY($A40)), Ventas!AQ$2:AQ$10000)</f>
        <v>0</v>
      </c>
      <c r="AQ40" s="0" t="n">
        <f aca="false">SUMPRODUCT((Ventas!$D$2:$D$10000=0)*(YEAR(Ventas!$A$2:$A$10000)=YEAR($A40))*(MONTH(Ventas!$A$2:$A$10000)=MONTH($A40))*(DAY(Ventas!$A$2:$A$10000)=DAY($A40)), Ventas!AR$2:AR$10000)</f>
        <v>0</v>
      </c>
      <c r="AR40" s="8" t="n">
        <f aca="false">SUMPRODUCT((Ventas!$D$2:$D$10000=0)*(YEAR(Ventas!$A$2:$A$10000)=YEAR($A40))*(MONTH(Ventas!$A$2:$A$10000)=MONTH($A40))*(DAY(Ventas!$A$2:$A$10000)=DAY($A40)), Ventas!AS$2:AS$10000)</f>
        <v>0</v>
      </c>
      <c r="AS40" s="0" t="n">
        <f aca="false">SUMPRODUCT((Ventas!$D$2:$D$10000=0)*(YEAR(Ventas!$A$2:$A$10000)=YEAR($A40))*(MONTH(Ventas!$A$2:$A$10000)=MONTH($A40))*(DAY(Ventas!$A$2:$A$10000)=DAY($A40)), Ventas!AT$2:AT$10000)</f>
        <v>0</v>
      </c>
      <c r="AT40" s="0" t="n">
        <f aca="false">SUMPRODUCT((Ventas!$D$2:$D$10000=0)*(YEAR(Ventas!$A$2:$A$10000)=YEAR($A40))*(MONTH(Ventas!$A$2:$A$10000)=MONTH($A40))*(DAY(Ventas!$A$2:$A$10000)=DAY($A40)), Ventas!AU$2:AU$10000)</f>
        <v>0</v>
      </c>
      <c r="AU40" s="0" t="n">
        <f aca="false">SUMPRODUCT((Ventas!$D$2:$D$10000=0)*(YEAR(Ventas!$A$2:$A$10000)=YEAR($A40))*(MONTH(Ventas!$A$2:$A$10000)=MONTH($A40))*(DAY(Ventas!$A$2:$A$10000)=DAY($A40)), Ventas!AV$2:AV$10000)</f>
        <v>0</v>
      </c>
      <c r="AV40" s="8" t="n">
        <f aca="false">SUMPRODUCT((Ventas!$D$2:$D$10000=0)*(YEAR(Ventas!$A$2:$A$10000)=YEAR($A40))*(MONTH(Ventas!$A$2:$A$10000)=MONTH($A40))*(DAY(Ventas!$A$2:$A$10000)=DAY($A40)), Ventas!AW$2:AW$10000)</f>
        <v>0</v>
      </c>
      <c r="AW40" s="0" t="n">
        <f aca="false">SUMPRODUCT((Ventas!$D$2:$D$10000=0)*(YEAR(Ventas!$A$2:$A$10000)=YEAR($A40))*(MONTH(Ventas!$A$2:$A$10000)=MONTH($A40))*(DAY(Ventas!$A$2:$A$10000)=DAY($A40)), Ventas!AX$2:AX$10000)</f>
        <v>0</v>
      </c>
      <c r="AX40" s="0" t="n">
        <f aca="false">SUMPRODUCT((Ventas!$D$2:$D$10000=0)*(YEAR(Ventas!$A$2:$A$10000)=YEAR($A40))*(MONTH(Ventas!$A$2:$A$10000)=MONTH($A40))*(DAY(Ventas!$A$2:$A$10000)=DAY($A40)), Ventas!AY$2:AY$10000)</f>
        <v>0</v>
      </c>
      <c r="AY40" s="0" t="n">
        <f aca="false">SUMPRODUCT((Ventas!$D$2:$D$10000=0)*(YEAR(Ventas!$A$2:$A$10000)=YEAR($A40))*(MONTH(Ventas!$A$2:$A$10000)=MONTH($A40))*(DAY(Ventas!$A$2:$A$10000)=DAY($A40)), Ventas!AZ$2:AZ$10000)</f>
        <v>0</v>
      </c>
      <c r="AZ40" s="8" t="n">
        <f aca="false">SUMPRODUCT((Ventas!$D$2:$D$10000=0)*(YEAR(Ventas!$A$2:$A$10000)=YEAR($A40))*(MONTH(Ventas!$A$2:$A$10000)=MONTH($A40))*(DAY(Ventas!$A$2:$A$10000)=DAY($A40)), Ventas!BA$2:BA$10000)</f>
        <v>0</v>
      </c>
      <c r="BA40" s="0" t="n">
        <f aca="false">SUMPRODUCT((Ventas!$D$2:$D$10000=0)*(YEAR(Ventas!$A$2:$A$10000)=YEAR($A40))*(MONTH(Ventas!$A$2:$A$10000)=MONTH($A40))*(DAY(Ventas!$A$2:$A$10000)=DAY($A40)), Ventas!BB$2:BB$10000)</f>
        <v>0</v>
      </c>
      <c r="BB40" s="0" t="n">
        <f aca="false">SUMPRODUCT((Ventas!$D$2:$D$10000=0)*(YEAR(Ventas!$A$2:$A$10000)=YEAR($A40))*(MONTH(Ventas!$A$2:$A$10000)=MONTH($A40))*(DAY(Ventas!$A$2:$A$10000)=DAY($A40)), Ventas!BC$2:BC$10000)</f>
        <v>0</v>
      </c>
      <c r="BC40" s="0" t="n">
        <f aca="false">SUMPRODUCT((Ventas!$D$2:$D$10000=0)*(YEAR(Ventas!$A$2:$A$10000)=YEAR($A40))*(MONTH(Ventas!$A$2:$A$10000)=MONTH($A40))*(DAY(Ventas!$A$2:$A$10000)=DAY($A40)), Ventas!BD$2:BD$10000)</f>
        <v>0</v>
      </c>
      <c r="BD40" s="8" t="n">
        <f aca="false">SUMPRODUCT((Ventas!$D$2:$D$10000=0)*(YEAR(Ventas!$A$2:$A$10000)=YEAR($A40))*(MONTH(Ventas!$A$2:$A$10000)=MONTH($A40))*(DAY(Ventas!$A$2:$A$10000)=DAY($A40)), Ventas!BE$2:BE$10000)</f>
        <v>0</v>
      </c>
      <c r="BE40" s="0" t="n">
        <f aca="false">SUMPRODUCT((Ventas!$D$2:$D$10000=0)*(YEAR(Ventas!$A$2:$A$10000)=YEAR($A40))*(MONTH(Ventas!$A$2:$A$10000)=MONTH($A40))*(DAY(Ventas!$A$2:$A$10000)=DAY($A40)), Ventas!BF$2:BF$10000)</f>
        <v>0</v>
      </c>
      <c r="BF40" s="8" t="n">
        <f aca="false">SUMPRODUCT((Ventas!$D$2:$D$10000=0)*(YEAR(Ventas!$A$2:$A$10000)=YEAR($A40))*(MONTH(Ventas!$A$2:$A$10000)=MONTH($A40))*(DAY(Ventas!$A$2:$A$10000)=DAY($A40)), Ventas!BG$2:BG$10000)</f>
        <v>0</v>
      </c>
      <c r="BG40" s="0" t="n">
        <f aca="false">SUMPRODUCT((Ventas!$D$2:$D$10000=0)*(YEAR(Ventas!$A$2:$A$10000)=YEAR($A40))*(MONTH(Ventas!$A$2:$A$10000)=MONTH($A40))*(DAY(Ventas!$A$2:$A$10000)=DAY($A40)), Ventas!BH$2:BH$10000)</f>
        <v>0</v>
      </c>
      <c r="BH40" s="0" t="n">
        <f aca="false">SUMPRODUCT((Ventas!$D$2:$D$10000=0)*(YEAR(Ventas!$A$2:$A$10000)=YEAR($A40))*(MONTH(Ventas!$A$2:$A$10000)=MONTH($A40))*(DAY(Ventas!$A$2:$A$10000)=DAY($A40)), Ventas!BI$2:BI$10000)</f>
        <v>0</v>
      </c>
      <c r="BI40" s="0" t="n">
        <f aca="false">SUMPRODUCT((Ventas!$D$2:$D$10000=0)*(YEAR(Ventas!$A$2:$A$10000)=YEAR($A40))*(MONTH(Ventas!$A$2:$A$10000)=MONTH($A40))*(DAY(Ventas!$A$2:$A$10000)=DAY($A40)), Ventas!BJ$2:BJ$10000)</f>
        <v>0</v>
      </c>
      <c r="BJ40" s="0" t="n">
        <f aca="false">SUMPRODUCT((Ventas!$D$2:$D$10000=0)*(YEAR(Ventas!$A$2:$A$10000)=YEAR($A40))*(MONTH(Ventas!$A$2:$A$10000)=MONTH($A40))*(DAY(Ventas!$A$2:$A$10000)=DAY($A40)), Ventas!BK$2:BK$10000)</f>
        <v>0</v>
      </c>
      <c r="BK40" s="0" t="n">
        <f aca="false">SUMPRODUCT((Ventas!$D$2:$D$10000=0)*(YEAR(Ventas!$A$2:$A$10000)=YEAR($A40))*(MONTH(Ventas!$A$2:$A$10000)=MONTH($A40))*(DAY(Ventas!$A$2:$A$10000)=DAY($A40)), Ventas!BL$2:BL$10000)</f>
        <v>0</v>
      </c>
      <c r="BL40" s="0" t="n">
        <f aca="false">SUMPRODUCT((Ventas!$D$2:$D$10000=0)*(YEAR(Ventas!$A$2:$A$10000)=YEAR($A40))*(MONTH(Ventas!$A$2:$A$10000)=MONTH($A40))*(DAY(Ventas!$A$2:$A$10000)=DAY($A40)), Ventas!BM$2:BM$10000)</f>
        <v>0</v>
      </c>
      <c r="BM40" s="0" t="n">
        <f aca="false">SUMPRODUCT((Ventas!$D$2:$D$10000=0)*(YEAR(Ventas!$A$2:$A$10000)=YEAR($A40))*(MONTH(Ventas!$A$2:$A$10000)=MONTH($A40))*(DAY(Ventas!$A$2:$A$10000)=DAY($A40)), Ventas!BN$2:BN$10000)</f>
        <v>0</v>
      </c>
      <c r="BN40" s="0" t="n">
        <f aca="false">SUMPRODUCT((Ventas!$D$2:$D$10000=0)*(YEAR(Ventas!$A$2:$A$10000)=YEAR($A40))*(MONTH(Ventas!$A$2:$A$10000)=MONTH($A40))*(DAY(Ventas!$A$2:$A$10000)=DAY($A40)), Ventas!BO$2:BO$10000)</f>
        <v>0</v>
      </c>
      <c r="BO40" s="0" t="n">
        <f aca="false">SUMPRODUCT((Ventas!$D$2:$D$10000=0)*(YEAR(Ventas!$A$2:$A$10000)=YEAR($A40))*(MONTH(Ventas!$A$2:$A$10000)=MONTH($A40))*(DAY(Ventas!$A$2:$A$10000)=DAY($A40)), Ventas!BP$2:BP$10000)</f>
        <v>0</v>
      </c>
      <c r="BP40" s="0" t="n">
        <f aca="false">SUMPRODUCT((Ventas!$D$2:$D$10000=0)*(YEAR(Ventas!$A$2:$A$10000)=YEAR($A40))*(MONTH(Ventas!$A$2:$A$10000)=MONTH($A40))*(DAY(Ventas!$A$2:$A$10000)=DAY($A40)), Ventas!BQ$2:BQ$10000)</f>
        <v>0</v>
      </c>
      <c r="BQ40" s="0" t="n">
        <f aca="false">SUMPRODUCT((Ventas!$D$2:$D$10000=0)*(YEAR(Ventas!$A$2:$A$10000)=YEAR($A40))*(MONTH(Ventas!$A$2:$A$10000)=MONTH($A40))*(DAY(Ventas!$A$2:$A$10000)=DAY($A40)), Ventas!BR$2:BR$10000)</f>
        <v>0</v>
      </c>
      <c r="BR40" s="0" t="n">
        <f aca="false">SUMPRODUCT((Ventas!$D$2:$D$10000=0)*(YEAR(Ventas!$A$2:$A$10000)=YEAR($A40))*(MONTH(Ventas!$A$2:$A$10000)=MONTH($A40))*(DAY(Ventas!$A$2:$A$10000)=DAY($A40)), Ventas!BS$2:BS$10000)</f>
        <v>0</v>
      </c>
      <c r="BS40" s="0" t="n">
        <f aca="false">SUMPRODUCT((Ventas!$D$2:$D$10000=0)*(YEAR(Ventas!$A$2:$A$10000)=YEAR($A40))*(MONTH(Ventas!$A$2:$A$10000)=MONTH($A40))*(DAY(Ventas!$A$2:$A$10000)=DAY($A40)), Ventas!BT$2:BT$10000)</f>
        <v>0</v>
      </c>
    </row>
    <row r="41" customFormat="false" ht="12.8" hidden="false" customHeight="false" outlineLevel="0" collapsed="false">
      <c r="A41" s="30" t="n">
        <v>42575</v>
      </c>
      <c r="B41" s="3" t="n">
        <f aca="false">SUMPRODUCT((Ventas!$D$2:$D$10000=0)*(YEAR(Ventas!$A$2:$A$10000)=YEAR($A41))*(MONTH(Ventas!$A$2:$A$10000)=MONTH($A41))*(DAY(Ventas!$A$2:$A$10000)=DAY($A41)), Ventas!$F$2:$F$10000)</f>
        <v>0</v>
      </c>
      <c r="C41" s="3"/>
      <c r="D41" s="3" t="n">
        <f aca="false">SUM(B41:C41)</f>
        <v>0</v>
      </c>
      <c r="F41" s="0" t="n">
        <f aca="false">SUMPRODUCT((Ventas!$D$2:$D$10000=0)*(YEAR(Ventas!$A$2:$A$10000)=YEAR($A41))*(MONTH(Ventas!$A$2:$A$10000)=MONTH($A41))*(DAY(Ventas!$A$2:$A$10000)=DAY($A41)), Ventas!G$2:G$10000)</f>
        <v>0</v>
      </c>
      <c r="G41" s="0" t="n">
        <f aca="false">SUMPRODUCT((Ventas!$D$2:$D$10000=0)*(YEAR(Ventas!$A$2:$A$10000)=YEAR($A41))*(MONTH(Ventas!$A$2:$A$10000)=MONTH($A41))*(DAY(Ventas!$A$2:$A$10000)=DAY($A41)), Ventas!H$2:H$10000)</f>
        <v>0</v>
      </c>
      <c r="H41" s="0" t="n">
        <f aca="false">SUMPRODUCT((Ventas!$D$2:$D$10000=0)*(YEAR(Ventas!$A$2:$A$10000)=YEAR($A41))*(MONTH(Ventas!$A$2:$A$10000)=MONTH($A41))*(DAY(Ventas!$A$2:$A$10000)=DAY($A41)), Ventas!I$2:I$10000)</f>
        <v>0</v>
      </c>
      <c r="I41" s="8" t="n">
        <f aca="false">SUMPRODUCT((Ventas!$D$2:$D$10000=0)*(YEAR(Ventas!$A$2:$A$10000)=YEAR($A41))*(MONTH(Ventas!$A$2:$A$10000)=MONTH($A41))*(DAY(Ventas!$A$2:$A$10000)=DAY($A41)), Ventas!J$2:J$10000)</f>
        <v>0</v>
      </c>
      <c r="J41" s="0" t="n">
        <f aca="false">SUMPRODUCT((Ventas!$D$2:$D$10000=0)*(YEAR(Ventas!$A$2:$A$10000)=YEAR($A41))*(MONTH(Ventas!$A$2:$A$10000)=MONTH($A41))*(DAY(Ventas!$A$2:$A$10000)=DAY($A41)), Ventas!K$2:K$10000)</f>
        <v>0</v>
      </c>
      <c r="K41" s="0" t="n">
        <f aca="false">SUMPRODUCT((Ventas!$D$2:$D$10000=0)*(YEAR(Ventas!$A$2:$A$10000)=YEAR($A41))*(MONTH(Ventas!$A$2:$A$10000)=MONTH($A41))*(DAY(Ventas!$A$2:$A$10000)=DAY($A41)), Ventas!L$2:L$10000)</f>
        <v>0</v>
      </c>
      <c r="L41" s="0" t="n">
        <f aca="false">SUMPRODUCT((Ventas!$D$2:$D$10000=0)*(YEAR(Ventas!$A$2:$A$10000)=YEAR($A41))*(MONTH(Ventas!$A$2:$A$10000)=MONTH($A41))*(DAY(Ventas!$A$2:$A$10000)=DAY($A41)), Ventas!M$2:M$10000)</f>
        <v>0</v>
      </c>
      <c r="M41" s="0" t="n">
        <f aca="false">SUMPRODUCT((Ventas!$D$2:$D$10000=0)*(YEAR(Ventas!$A$2:$A$10000)=YEAR($A41))*(MONTH(Ventas!$A$2:$A$10000)=MONTH($A41))*(DAY(Ventas!$A$2:$A$10000)=DAY($A41)), Ventas!N$2:N$10000)</f>
        <v>0</v>
      </c>
      <c r="N41" s="8" t="n">
        <f aca="false">SUMPRODUCT((Ventas!$D$2:$D$10000=0)*(YEAR(Ventas!$A$2:$A$10000)=YEAR($A41))*(MONTH(Ventas!$A$2:$A$10000)=MONTH($A41))*(DAY(Ventas!$A$2:$A$10000)=DAY($A41)), Ventas!O$2:O$10000)</f>
        <v>0</v>
      </c>
      <c r="O41" s="0" t="n">
        <f aca="false">SUMPRODUCT((Ventas!$D$2:$D$10000=0)*(YEAR(Ventas!$A$2:$A$10000)=YEAR($A41))*(MONTH(Ventas!$A$2:$A$10000)=MONTH($A41))*(DAY(Ventas!$A$2:$A$10000)=DAY($A41)), Ventas!P$2:P$10000)</f>
        <v>0</v>
      </c>
      <c r="P41" s="0" t="n">
        <f aca="false">SUMPRODUCT((Ventas!$D$2:$D$10000=0)*(YEAR(Ventas!$A$2:$A$10000)=YEAR($A41))*(MONTH(Ventas!$A$2:$A$10000)=MONTH($A41))*(DAY(Ventas!$A$2:$A$10000)=DAY($A41)), Ventas!Q$2:Q$10000)</f>
        <v>0</v>
      </c>
      <c r="Q41" s="0" t="n">
        <f aca="false">SUMPRODUCT((Ventas!$D$2:$D$10000=0)*(YEAR(Ventas!$A$2:$A$10000)=YEAR($A41))*(MONTH(Ventas!$A$2:$A$10000)=MONTH($A41))*(DAY(Ventas!$A$2:$A$10000)=DAY($A41)), Ventas!R$2:R$10000)</f>
        <v>0</v>
      </c>
      <c r="R41" s="0" t="n">
        <f aca="false">SUMPRODUCT((Ventas!$D$2:$D$10000=0)*(YEAR(Ventas!$A$2:$A$10000)=YEAR($A41))*(MONTH(Ventas!$A$2:$A$10000)=MONTH($A41))*(DAY(Ventas!$A$2:$A$10000)=DAY($A41)), Ventas!S$2:S$10000)</f>
        <v>0</v>
      </c>
      <c r="S41" s="8" t="n">
        <f aca="false">SUMPRODUCT((Ventas!$D$2:$D$10000=0)*(YEAR(Ventas!$A$2:$A$10000)=YEAR($A41))*(MONTH(Ventas!$A$2:$A$10000)=MONTH($A41))*(DAY(Ventas!$A$2:$A$10000)=DAY($A41)), Ventas!T$2:T$10000)</f>
        <v>0</v>
      </c>
      <c r="T41" s="0" t="n">
        <f aca="false">SUMPRODUCT((Ventas!$D$2:$D$10000=0)*(YEAR(Ventas!$A$2:$A$10000)=YEAR($A41))*(MONTH(Ventas!$A$2:$A$10000)=MONTH($A41))*(DAY(Ventas!$A$2:$A$10000)=DAY($A41)), Ventas!U$2:U$10000)</f>
        <v>0</v>
      </c>
      <c r="U41" s="0" t="n">
        <f aca="false">SUMPRODUCT((Ventas!$D$2:$D$10000=0)*(YEAR(Ventas!$A$2:$A$10000)=YEAR($A41))*(MONTH(Ventas!$A$2:$A$10000)=MONTH($A41))*(DAY(Ventas!$A$2:$A$10000)=DAY($A41)), Ventas!V$2:V$10000)</f>
        <v>0</v>
      </c>
      <c r="V41" s="0" t="n">
        <f aca="false">SUMPRODUCT((Ventas!$D$2:$D$10000=0)*(YEAR(Ventas!$A$2:$A$10000)=YEAR($A41))*(MONTH(Ventas!$A$2:$A$10000)=MONTH($A41))*(DAY(Ventas!$A$2:$A$10000)=DAY($A41)), Ventas!W$2:W$10000)</f>
        <v>0</v>
      </c>
      <c r="W41" s="0" t="n">
        <f aca="false">SUMPRODUCT((Ventas!$D$2:$D$10000=0)*(YEAR(Ventas!$A$2:$A$10000)=YEAR($A41))*(MONTH(Ventas!$A$2:$A$10000)=MONTH($A41))*(DAY(Ventas!$A$2:$A$10000)=DAY($A41)), Ventas!X$2:X$10000)</f>
        <v>0</v>
      </c>
      <c r="X41" s="8" t="n">
        <f aca="false">SUMPRODUCT((Ventas!$D$2:$D$10000=0)*(YEAR(Ventas!$A$2:$A$10000)=YEAR($A41))*(MONTH(Ventas!$A$2:$A$10000)=MONTH($A41))*(DAY(Ventas!$A$2:$A$10000)=DAY($A41)), Ventas!Y$2:Y$10000)</f>
        <v>0</v>
      </c>
      <c r="Y41" s="0" t="n">
        <f aca="false">SUMPRODUCT((Ventas!$D$2:$D$10000=0)*(YEAR(Ventas!$A$2:$A$10000)=YEAR($A41))*(MONTH(Ventas!$A$2:$A$10000)=MONTH($A41))*(DAY(Ventas!$A$2:$A$10000)=DAY($A41)), Ventas!Z$2:Z$10000)</f>
        <v>0</v>
      </c>
      <c r="Z41" s="0" t="n">
        <f aca="false">SUMPRODUCT((Ventas!$D$2:$D$10000=0)*(YEAR(Ventas!$A$2:$A$10000)=YEAR($A41))*(MONTH(Ventas!$A$2:$A$10000)=MONTH($A41))*(DAY(Ventas!$A$2:$A$10000)=DAY($A41)), Ventas!AA$2:AA$10000)</f>
        <v>0</v>
      </c>
      <c r="AA41" s="0" t="n">
        <f aca="false">SUMPRODUCT((Ventas!$D$2:$D$10000=0)*(YEAR(Ventas!$A$2:$A$10000)=YEAR($A41))*(MONTH(Ventas!$A$2:$A$10000)=MONTH($A41))*(DAY(Ventas!$A$2:$A$10000)=DAY($A41)), Ventas!AB$2:AB$10000)</f>
        <v>0</v>
      </c>
      <c r="AB41" s="0" t="n">
        <f aca="false">SUMPRODUCT((Ventas!$D$2:$D$10000=0)*(YEAR(Ventas!$A$2:$A$10000)=YEAR($A41))*(MONTH(Ventas!$A$2:$A$10000)=MONTH($A41))*(DAY(Ventas!$A$2:$A$10000)=DAY($A41)), Ventas!AC$2:AC$10000)</f>
        <v>0</v>
      </c>
      <c r="AC41" s="8" t="n">
        <f aca="false">SUMPRODUCT((Ventas!$D$2:$D$10000=0)*(YEAR(Ventas!$A$2:$A$10000)=YEAR($A41))*(MONTH(Ventas!$A$2:$A$10000)=MONTH($A41))*(DAY(Ventas!$A$2:$A$10000)=DAY($A41)), Ventas!AD$2:AD$10000)</f>
        <v>0</v>
      </c>
      <c r="AD41" s="0" t="n">
        <f aca="false">SUMPRODUCT((Ventas!$D$2:$D$10000=0)*(YEAR(Ventas!$A$2:$A$10000)=YEAR($A41))*(MONTH(Ventas!$A$2:$A$10000)=MONTH($A41))*(DAY(Ventas!$A$2:$A$10000)=DAY($A41)), Ventas!AE$2:AE$10000)</f>
        <v>0</v>
      </c>
      <c r="AE41" s="0" t="n">
        <f aca="false">SUMPRODUCT((Ventas!$D$2:$D$10000=0)*(YEAR(Ventas!$A$2:$A$10000)=YEAR($A41))*(MONTH(Ventas!$A$2:$A$10000)=MONTH($A41))*(DAY(Ventas!$A$2:$A$10000)=DAY($A41)), Ventas!AF$2:AF$10000)</f>
        <v>0</v>
      </c>
      <c r="AF41" s="0" t="n">
        <f aca="false">SUMPRODUCT((Ventas!$D$2:$D$10000=0)*(YEAR(Ventas!$A$2:$A$10000)=YEAR($A41))*(MONTH(Ventas!$A$2:$A$10000)=MONTH($A41))*(DAY(Ventas!$A$2:$A$10000)=DAY($A41)), Ventas!AG$2:AG$10000)</f>
        <v>0</v>
      </c>
      <c r="AG41" s="0" t="n">
        <f aca="false">SUMPRODUCT((Ventas!$D$2:$D$10000=0)*(YEAR(Ventas!$A$2:$A$10000)=YEAR($A41))*(MONTH(Ventas!$A$2:$A$10000)=MONTH($A41))*(DAY(Ventas!$A$2:$A$10000)=DAY($A41)), Ventas!AH$2:AH$10000)</f>
        <v>0</v>
      </c>
      <c r="AH41" s="8" t="n">
        <f aca="false">SUMPRODUCT((Ventas!$D$2:$D$10000=0)*(YEAR(Ventas!$A$2:$A$10000)=YEAR($A41))*(MONTH(Ventas!$A$2:$A$10000)=MONTH($A41))*(DAY(Ventas!$A$2:$A$10000)=DAY($A41)), Ventas!AI$2:AI$10000)</f>
        <v>0</v>
      </c>
      <c r="AI41" s="0" t="n">
        <f aca="false">SUMPRODUCT((Ventas!$D$2:$D$10000=0)*(YEAR(Ventas!$A$2:$A$10000)=YEAR($A41))*(MONTH(Ventas!$A$2:$A$10000)=MONTH($A41))*(DAY(Ventas!$A$2:$A$10000)=DAY($A41)), Ventas!AJ$2:AJ$10000)</f>
        <v>0</v>
      </c>
      <c r="AJ41" s="0" t="n">
        <f aca="false">SUMPRODUCT((Ventas!$D$2:$D$10000=0)*(YEAR(Ventas!$A$2:$A$10000)=YEAR($A41))*(MONTH(Ventas!$A$2:$A$10000)=MONTH($A41))*(DAY(Ventas!$A$2:$A$10000)=DAY($A41)), Ventas!AK$2:AK$10000)</f>
        <v>0</v>
      </c>
      <c r="AK41" s="8" t="n">
        <f aca="false">SUMPRODUCT((Ventas!$D$2:$D$10000=0)*(YEAR(Ventas!$A$2:$A$10000)=YEAR($A41))*(MONTH(Ventas!$A$2:$A$10000)=MONTH($A41))*(DAY(Ventas!$A$2:$A$10000)=DAY($A41)), Ventas!AL$2:AL$10000)</f>
        <v>0</v>
      </c>
      <c r="AL41" s="0" t="n">
        <f aca="false">SUMPRODUCT((Ventas!$D$2:$D$10000=0)*(YEAR(Ventas!$A$2:$A$10000)=YEAR($A41))*(MONTH(Ventas!$A$2:$A$10000)=MONTH($A41))*(DAY(Ventas!$A$2:$A$10000)=DAY($A41)), Ventas!AM$2:AM$10000)</f>
        <v>0</v>
      </c>
      <c r="AM41" s="0" t="n">
        <f aca="false">SUMPRODUCT((Ventas!$D$2:$D$10000=0)*(YEAR(Ventas!$A$2:$A$10000)=YEAR($A41))*(MONTH(Ventas!$A$2:$A$10000)=MONTH($A41))*(DAY(Ventas!$A$2:$A$10000)=DAY($A41)), Ventas!AN$2:AN$10000)</f>
        <v>0</v>
      </c>
      <c r="AN41" s="8" t="n">
        <f aca="false">SUMPRODUCT((Ventas!$D$2:$D$10000=0)*(YEAR(Ventas!$A$2:$A$10000)=YEAR($A41))*(MONTH(Ventas!$A$2:$A$10000)=MONTH($A41))*(DAY(Ventas!$A$2:$A$10000)=DAY($A41)), Ventas!AO$2:AO$10000)</f>
        <v>0</v>
      </c>
      <c r="AO41" s="0" t="n">
        <f aca="false">SUMPRODUCT((Ventas!$D$2:$D$10000=0)*(YEAR(Ventas!$A$2:$A$10000)=YEAR($A41))*(MONTH(Ventas!$A$2:$A$10000)=MONTH($A41))*(DAY(Ventas!$A$2:$A$10000)=DAY($A41)), Ventas!AP$2:AP$10000)</f>
        <v>0</v>
      </c>
      <c r="AP41" s="0" t="n">
        <f aca="false">SUMPRODUCT((Ventas!$D$2:$D$10000=0)*(YEAR(Ventas!$A$2:$A$10000)=YEAR($A41))*(MONTH(Ventas!$A$2:$A$10000)=MONTH($A41))*(DAY(Ventas!$A$2:$A$10000)=DAY($A41)), Ventas!AQ$2:AQ$10000)</f>
        <v>0</v>
      </c>
      <c r="AQ41" s="0" t="n">
        <f aca="false">SUMPRODUCT((Ventas!$D$2:$D$10000=0)*(YEAR(Ventas!$A$2:$A$10000)=YEAR($A41))*(MONTH(Ventas!$A$2:$A$10000)=MONTH($A41))*(DAY(Ventas!$A$2:$A$10000)=DAY($A41)), Ventas!AR$2:AR$10000)</f>
        <v>0</v>
      </c>
      <c r="AR41" s="8" t="n">
        <f aca="false">SUMPRODUCT((Ventas!$D$2:$D$10000=0)*(YEAR(Ventas!$A$2:$A$10000)=YEAR($A41))*(MONTH(Ventas!$A$2:$A$10000)=MONTH($A41))*(DAY(Ventas!$A$2:$A$10000)=DAY($A41)), Ventas!AS$2:AS$10000)</f>
        <v>0</v>
      </c>
      <c r="AS41" s="0" t="n">
        <f aca="false">SUMPRODUCT((Ventas!$D$2:$D$10000=0)*(YEAR(Ventas!$A$2:$A$10000)=YEAR($A41))*(MONTH(Ventas!$A$2:$A$10000)=MONTH($A41))*(DAY(Ventas!$A$2:$A$10000)=DAY($A41)), Ventas!AT$2:AT$10000)</f>
        <v>0</v>
      </c>
      <c r="AT41" s="0" t="n">
        <f aca="false">SUMPRODUCT((Ventas!$D$2:$D$10000=0)*(YEAR(Ventas!$A$2:$A$10000)=YEAR($A41))*(MONTH(Ventas!$A$2:$A$10000)=MONTH($A41))*(DAY(Ventas!$A$2:$A$10000)=DAY($A41)), Ventas!AU$2:AU$10000)</f>
        <v>0</v>
      </c>
      <c r="AU41" s="0" t="n">
        <f aca="false">SUMPRODUCT((Ventas!$D$2:$D$10000=0)*(YEAR(Ventas!$A$2:$A$10000)=YEAR($A41))*(MONTH(Ventas!$A$2:$A$10000)=MONTH($A41))*(DAY(Ventas!$A$2:$A$10000)=DAY($A41)), Ventas!AV$2:AV$10000)</f>
        <v>0</v>
      </c>
      <c r="AV41" s="8" t="n">
        <f aca="false">SUMPRODUCT((Ventas!$D$2:$D$10000=0)*(YEAR(Ventas!$A$2:$A$10000)=YEAR($A41))*(MONTH(Ventas!$A$2:$A$10000)=MONTH($A41))*(DAY(Ventas!$A$2:$A$10000)=DAY($A41)), Ventas!AW$2:AW$10000)</f>
        <v>0</v>
      </c>
      <c r="AW41" s="0" t="n">
        <f aca="false">SUMPRODUCT((Ventas!$D$2:$D$10000=0)*(YEAR(Ventas!$A$2:$A$10000)=YEAR($A41))*(MONTH(Ventas!$A$2:$A$10000)=MONTH($A41))*(DAY(Ventas!$A$2:$A$10000)=DAY($A41)), Ventas!AX$2:AX$10000)</f>
        <v>0</v>
      </c>
      <c r="AX41" s="0" t="n">
        <f aca="false">SUMPRODUCT((Ventas!$D$2:$D$10000=0)*(YEAR(Ventas!$A$2:$A$10000)=YEAR($A41))*(MONTH(Ventas!$A$2:$A$10000)=MONTH($A41))*(DAY(Ventas!$A$2:$A$10000)=DAY($A41)), Ventas!AY$2:AY$10000)</f>
        <v>0</v>
      </c>
      <c r="AY41" s="0" t="n">
        <f aca="false">SUMPRODUCT((Ventas!$D$2:$D$10000=0)*(YEAR(Ventas!$A$2:$A$10000)=YEAR($A41))*(MONTH(Ventas!$A$2:$A$10000)=MONTH($A41))*(DAY(Ventas!$A$2:$A$10000)=DAY($A41)), Ventas!AZ$2:AZ$10000)</f>
        <v>0</v>
      </c>
      <c r="AZ41" s="8" t="n">
        <f aca="false">SUMPRODUCT((Ventas!$D$2:$D$10000=0)*(YEAR(Ventas!$A$2:$A$10000)=YEAR($A41))*(MONTH(Ventas!$A$2:$A$10000)=MONTH($A41))*(DAY(Ventas!$A$2:$A$10000)=DAY($A41)), Ventas!BA$2:BA$10000)</f>
        <v>0</v>
      </c>
      <c r="BA41" s="0" t="n">
        <f aca="false">SUMPRODUCT((Ventas!$D$2:$D$10000=0)*(YEAR(Ventas!$A$2:$A$10000)=YEAR($A41))*(MONTH(Ventas!$A$2:$A$10000)=MONTH($A41))*(DAY(Ventas!$A$2:$A$10000)=DAY($A41)), Ventas!BB$2:BB$10000)</f>
        <v>0</v>
      </c>
      <c r="BB41" s="0" t="n">
        <f aca="false">SUMPRODUCT((Ventas!$D$2:$D$10000=0)*(YEAR(Ventas!$A$2:$A$10000)=YEAR($A41))*(MONTH(Ventas!$A$2:$A$10000)=MONTH($A41))*(DAY(Ventas!$A$2:$A$10000)=DAY($A41)), Ventas!BC$2:BC$10000)</f>
        <v>0</v>
      </c>
      <c r="BC41" s="0" t="n">
        <f aca="false">SUMPRODUCT((Ventas!$D$2:$D$10000=0)*(YEAR(Ventas!$A$2:$A$10000)=YEAR($A41))*(MONTH(Ventas!$A$2:$A$10000)=MONTH($A41))*(DAY(Ventas!$A$2:$A$10000)=DAY($A41)), Ventas!BD$2:BD$10000)</f>
        <v>0</v>
      </c>
      <c r="BD41" s="8" t="n">
        <f aca="false">SUMPRODUCT((Ventas!$D$2:$D$10000=0)*(YEAR(Ventas!$A$2:$A$10000)=YEAR($A41))*(MONTH(Ventas!$A$2:$A$10000)=MONTH($A41))*(DAY(Ventas!$A$2:$A$10000)=DAY($A41)), Ventas!BE$2:BE$10000)</f>
        <v>0</v>
      </c>
      <c r="BE41" s="0" t="n">
        <f aca="false">SUMPRODUCT((Ventas!$D$2:$D$10000=0)*(YEAR(Ventas!$A$2:$A$10000)=YEAR($A41))*(MONTH(Ventas!$A$2:$A$10000)=MONTH($A41))*(DAY(Ventas!$A$2:$A$10000)=DAY($A41)), Ventas!BF$2:BF$10000)</f>
        <v>0</v>
      </c>
      <c r="BF41" s="8" t="n">
        <f aca="false">SUMPRODUCT((Ventas!$D$2:$D$10000=0)*(YEAR(Ventas!$A$2:$A$10000)=YEAR($A41))*(MONTH(Ventas!$A$2:$A$10000)=MONTH($A41))*(DAY(Ventas!$A$2:$A$10000)=DAY($A41)), Ventas!BG$2:BG$10000)</f>
        <v>0</v>
      </c>
      <c r="BG41" s="0" t="n">
        <f aca="false">SUMPRODUCT((Ventas!$D$2:$D$10000=0)*(YEAR(Ventas!$A$2:$A$10000)=YEAR($A41))*(MONTH(Ventas!$A$2:$A$10000)=MONTH($A41))*(DAY(Ventas!$A$2:$A$10000)=DAY($A41)), Ventas!BH$2:BH$10000)</f>
        <v>0</v>
      </c>
      <c r="BH41" s="0" t="n">
        <f aca="false">SUMPRODUCT((Ventas!$D$2:$D$10000=0)*(YEAR(Ventas!$A$2:$A$10000)=YEAR($A41))*(MONTH(Ventas!$A$2:$A$10000)=MONTH($A41))*(DAY(Ventas!$A$2:$A$10000)=DAY($A41)), Ventas!BI$2:BI$10000)</f>
        <v>0</v>
      </c>
      <c r="BI41" s="0" t="n">
        <f aca="false">SUMPRODUCT((Ventas!$D$2:$D$10000=0)*(YEAR(Ventas!$A$2:$A$10000)=YEAR($A41))*(MONTH(Ventas!$A$2:$A$10000)=MONTH($A41))*(DAY(Ventas!$A$2:$A$10000)=DAY($A41)), Ventas!BJ$2:BJ$10000)</f>
        <v>0</v>
      </c>
      <c r="BJ41" s="0" t="n">
        <f aca="false">SUMPRODUCT((Ventas!$D$2:$D$10000=0)*(YEAR(Ventas!$A$2:$A$10000)=YEAR($A41))*(MONTH(Ventas!$A$2:$A$10000)=MONTH($A41))*(DAY(Ventas!$A$2:$A$10000)=DAY($A41)), Ventas!BK$2:BK$10000)</f>
        <v>0</v>
      </c>
      <c r="BK41" s="0" t="n">
        <f aca="false">SUMPRODUCT((Ventas!$D$2:$D$10000=0)*(YEAR(Ventas!$A$2:$A$10000)=YEAR($A41))*(MONTH(Ventas!$A$2:$A$10000)=MONTH($A41))*(DAY(Ventas!$A$2:$A$10000)=DAY($A41)), Ventas!BL$2:BL$10000)</f>
        <v>0</v>
      </c>
      <c r="BL41" s="0" t="n">
        <f aca="false">SUMPRODUCT((Ventas!$D$2:$D$10000=0)*(YEAR(Ventas!$A$2:$A$10000)=YEAR($A41))*(MONTH(Ventas!$A$2:$A$10000)=MONTH($A41))*(DAY(Ventas!$A$2:$A$10000)=DAY($A41)), Ventas!BM$2:BM$10000)</f>
        <v>0</v>
      </c>
      <c r="BM41" s="0" t="n">
        <f aca="false">SUMPRODUCT((Ventas!$D$2:$D$10000=0)*(YEAR(Ventas!$A$2:$A$10000)=YEAR($A41))*(MONTH(Ventas!$A$2:$A$10000)=MONTH($A41))*(DAY(Ventas!$A$2:$A$10000)=DAY($A41)), Ventas!BN$2:BN$10000)</f>
        <v>0</v>
      </c>
      <c r="BN41" s="0" t="n">
        <f aca="false">SUMPRODUCT((Ventas!$D$2:$D$10000=0)*(YEAR(Ventas!$A$2:$A$10000)=YEAR($A41))*(MONTH(Ventas!$A$2:$A$10000)=MONTH($A41))*(DAY(Ventas!$A$2:$A$10000)=DAY($A41)), Ventas!BO$2:BO$10000)</f>
        <v>0</v>
      </c>
      <c r="BO41" s="0" t="n">
        <f aca="false">SUMPRODUCT((Ventas!$D$2:$D$10000=0)*(YEAR(Ventas!$A$2:$A$10000)=YEAR($A41))*(MONTH(Ventas!$A$2:$A$10000)=MONTH($A41))*(DAY(Ventas!$A$2:$A$10000)=DAY($A41)), Ventas!BP$2:BP$10000)</f>
        <v>0</v>
      </c>
      <c r="BP41" s="0" t="n">
        <f aca="false">SUMPRODUCT((Ventas!$D$2:$D$10000=0)*(YEAR(Ventas!$A$2:$A$10000)=YEAR($A41))*(MONTH(Ventas!$A$2:$A$10000)=MONTH($A41))*(DAY(Ventas!$A$2:$A$10000)=DAY($A41)), Ventas!BQ$2:BQ$10000)</f>
        <v>0</v>
      </c>
      <c r="BQ41" s="0" t="n">
        <f aca="false">SUMPRODUCT((Ventas!$D$2:$D$10000=0)*(YEAR(Ventas!$A$2:$A$10000)=YEAR($A41))*(MONTH(Ventas!$A$2:$A$10000)=MONTH($A41))*(DAY(Ventas!$A$2:$A$10000)=DAY($A41)), Ventas!BR$2:BR$10000)</f>
        <v>0</v>
      </c>
      <c r="BR41" s="0" t="n">
        <f aca="false">SUMPRODUCT((Ventas!$D$2:$D$10000=0)*(YEAR(Ventas!$A$2:$A$10000)=YEAR($A41))*(MONTH(Ventas!$A$2:$A$10000)=MONTH($A41))*(DAY(Ventas!$A$2:$A$10000)=DAY($A41)), Ventas!BS$2:BS$10000)</f>
        <v>0</v>
      </c>
      <c r="BS41" s="0" t="n">
        <f aca="false">SUMPRODUCT((Ventas!$D$2:$D$10000=0)*(YEAR(Ventas!$A$2:$A$10000)=YEAR($A41))*(MONTH(Ventas!$A$2:$A$10000)=MONTH($A41))*(DAY(Ventas!$A$2:$A$10000)=DAY($A41)), Ventas!BT$2:BT$10000)</f>
        <v>0</v>
      </c>
    </row>
    <row r="42" customFormat="false" ht="12.8" hidden="false" customHeight="false" outlineLevel="0" collapsed="false">
      <c r="A42" s="30" t="n">
        <v>42576</v>
      </c>
      <c r="B42" s="3" t="n">
        <f aca="false">SUMPRODUCT((Ventas!$D$2:$D$10000=0)*(YEAR(Ventas!$A$2:$A$10000)=YEAR($A42))*(MONTH(Ventas!$A$2:$A$10000)=MONTH($A42))*(DAY(Ventas!$A$2:$A$10000)=DAY($A42)), Ventas!$F$2:$F$10000)</f>
        <v>0</v>
      </c>
      <c r="C42" s="3"/>
      <c r="D42" s="3" t="n">
        <f aca="false">SUM(B42:C42)</f>
        <v>0</v>
      </c>
      <c r="F42" s="0" t="n">
        <f aca="false">SUMPRODUCT((Ventas!$D$2:$D$10000=0)*(YEAR(Ventas!$A$2:$A$10000)=YEAR($A42))*(MONTH(Ventas!$A$2:$A$10000)=MONTH($A42))*(DAY(Ventas!$A$2:$A$10000)=DAY($A42)), Ventas!G$2:G$10000)</f>
        <v>0</v>
      </c>
      <c r="G42" s="0" t="n">
        <f aca="false">SUMPRODUCT((Ventas!$D$2:$D$10000=0)*(YEAR(Ventas!$A$2:$A$10000)=YEAR($A42))*(MONTH(Ventas!$A$2:$A$10000)=MONTH($A42))*(DAY(Ventas!$A$2:$A$10000)=DAY($A42)), Ventas!H$2:H$10000)</f>
        <v>0</v>
      </c>
      <c r="H42" s="0" t="n">
        <f aca="false">SUMPRODUCT((Ventas!$D$2:$D$10000=0)*(YEAR(Ventas!$A$2:$A$10000)=YEAR($A42))*(MONTH(Ventas!$A$2:$A$10000)=MONTH($A42))*(DAY(Ventas!$A$2:$A$10000)=DAY($A42)), Ventas!I$2:I$10000)</f>
        <v>0</v>
      </c>
      <c r="I42" s="8" t="n">
        <f aca="false">SUMPRODUCT((Ventas!$D$2:$D$10000=0)*(YEAR(Ventas!$A$2:$A$10000)=YEAR($A42))*(MONTH(Ventas!$A$2:$A$10000)=MONTH($A42))*(DAY(Ventas!$A$2:$A$10000)=DAY($A42)), Ventas!J$2:J$10000)</f>
        <v>0</v>
      </c>
      <c r="J42" s="0" t="n">
        <f aca="false">SUMPRODUCT((Ventas!$D$2:$D$10000=0)*(YEAR(Ventas!$A$2:$A$10000)=YEAR($A42))*(MONTH(Ventas!$A$2:$A$10000)=MONTH($A42))*(DAY(Ventas!$A$2:$A$10000)=DAY($A42)), Ventas!K$2:K$10000)</f>
        <v>0</v>
      </c>
      <c r="K42" s="0" t="n">
        <f aca="false">SUMPRODUCT((Ventas!$D$2:$D$10000=0)*(YEAR(Ventas!$A$2:$A$10000)=YEAR($A42))*(MONTH(Ventas!$A$2:$A$10000)=MONTH($A42))*(DAY(Ventas!$A$2:$A$10000)=DAY($A42)), Ventas!L$2:L$10000)</f>
        <v>0</v>
      </c>
      <c r="L42" s="0" t="n">
        <f aca="false">SUMPRODUCT((Ventas!$D$2:$D$10000=0)*(YEAR(Ventas!$A$2:$A$10000)=YEAR($A42))*(MONTH(Ventas!$A$2:$A$10000)=MONTH($A42))*(DAY(Ventas!$A$2:$A$10000)=DAY($A42)), Ventas!M$2:M$10000)</f>
        <v>0</v>
      </c>
      <c r="M42" s="0" t="n">
        <f aca="false">SUMPRODUCT((Ventas!$D$2:$D$10000=0)*(YEAR(Ventas!$A$2:$A$10000)=YEAR($A42))*(MONTH(Ventas!$A$2:$A$10000)=MONTH($A42))*(DAY(Ventas!$A$2:$A$10000)=DAY($A42)), Ventas!N$2:N$10000)</f>
        <v>0</v>
      </c>
      <c r="N42" s="8" t="n">
        <f aca="false">SUMPRODUCT((Ventas!$D$2:$D$10000=0)*(YEAR(Ventas!$A$2:$A$10000)=YEAR($A42))*(MONTH(Ventas!$A$2:$A$10000)=MONTH($A42))*(DAY(Ventas!$A$2:$A$10000)=DAY($A42)), Ventas!O$2:O$10000)</f>
        <v>0</v>
      </c>
      <c r="O42" s="0" t="n">
        <f aca="false">SUMPRODUCT((Ventas!$D$2:$D$10000=0)*(YEAR(Ventas!$A$2:$A$10000)=YEAR($A42))*(MONTH(Ventas!$A$2:$A$10000)=MONTH($A42))*(DAY(Ventas!$A$2:$A$10000)=DAY($A42)), Ventas!P$2:P$10000)</f>
        <v>0</v>
      </c>
      <c r="P42" s="0" t="n">
        <f aca="false">SUMPRODUCT((Ventas!$D$2:$D$10000=0)*(YEAR(Ventas!$A$2:$A$10000)=YEAR($A42))*(MONTH(Ventas!$A$2:$A$10000)=MONTH($A42))*(DAY(Ventas!$A$2:$A$10000)=DAY($A42)), Ventas!Q$2:Q$10000)</f>
        <v>0</v>
      </c>
      <c r="Q42" s="0" t="n">
        <f aca="false">SUMPRODUCT((Ventas!$D$2:$D$10000=0)*(YEAR(Ventas!$A$2:$A$10000)=YEAR($A42))*(MONTH(Ventas!$A$2:$A$10000)=MONTH($A42))*(DAY(Ventas!$A$2:$A$10000)=DAY($A42)), Ventas!R$2:R$10000)</f>
        <v>0</v>
      </c>
      <c r="R42" s="0" t="n">
        <f aca="false">SUMPRODUCT((Ventas!$D$2:$D$10000=0)*(YEAR(Ventas!$A$2:$A$10000)=YEAR($A42))*(MONTH(Ventas!$A$2:$A$10000)=MONTH($A42))*(DAY(Ventas!$A$2:$A$10000)=DAY($A42)), Ventas!S$2:S$10000)</f>
        <v>0</v>
      </c>
      <c r="S42" s="8" t="n">
        <f aca="false">SUMPRODUCT((Ventas!$D$2:$D$10000=0)*(YEAR(Ventas!$A$2:$A$10000)=YEAR($A42))*(MONTH(Ventas!$A$2:$A$10000)=MONTH($A42))*(DAY(Ventas!$A$2:$A$10000)=DAY($A42)), Ventas!T$2:T$10000)</f>
        <v>0</v>
      </c>
      <c r="T42" s="0" t="n">
        <f aca="false">SUMPRODUCT((Ventas!$D$2:$D$10000=0)*(YEAR(Ventas!$A$2:$A$10000)=YEAR($A42))*(MONTH(Ventas!$A$2:$A$10000)=MONTH($A42))*(DAY(Ventas!$A$2:$A$10000)=DAY($A42)), Ventas!U$2:U$10000)</f>
        <v>0</v>
      </c>
      <c r="U42" s="0" t="n">
        <f aca="false">SUMPRODUCT((Ventas!$D$2:$D$10000=0)*(YEAR(Ventas!$A$2:$A$10000)=YEAR($A42))*(MONTH(Ventas!$A$2:$A$10000)=MONTH($A42))*(DAY(Ventas!$A$2:$A$10000)=DAY($A42)), Ventas!V$2:V$10000)</f>
        <v>0</v>
      </c>
      <c r="V42" s="0" t="n">
        <f aca="false">SUMPRODUCT((Ventas!$D$2:$D$10000=0)*(YEAR(Ventas!$A$2:$A$10000)=YEAR($A42))*(MONTH(Ventas!$A$2:$A$10000)=MONTH($A42))*(DAY(Ventas!$A$2:$A$10000)=DAY($A42)), Ventas!W$2:W$10000)</f>
        <v>0</v>
      </c>
      <c r="W42" s="0" t="n">
        <f aca="false">SUMPRODUCT((Ventas!$D$2:$D$10000=0)*(YEAR(Ventas!$A$2:$A$10000)=YEAR($A42))*(MONTH(Ventas!$A$2:$A$10000)=MONTH($A42))*(DAY(Ventas!$A$2:$A$10000)=DAY($A42)), Ventas!X$2:X$10000)</f>
        <v>0</v>
      </c>
      <c r="X42" s="8" t="n">
        <f aca="false">SUMPRODUCT((Ventas!$D$2:$D$10000=0)*(YEAR(Ventas!$A$2:$A$10000)=YEAR($A42))*(MONTH(Ventas!$A$2:$A$10000)=MONTH($A42))*(DAY(Ventas!$A$2:$A$10000)=DAY($A42)), Ventas!Y$2:Y$10000)</f>
        <v>0</v>
      </c>
      <c r="Y42" s="0" t="n">
        <f aca="false">SUMPRODUCT((Ventas!$D$2:$D$10000=0)*(YEAR(Ventas!$A$2:$A$10000)=YEAR($A42))*(MONTH(Ventas!$A$2:$A$10000)=MONTH($A42))*(DAY(Ventas!$A$2:$A$10000)=DAY($A42)), Ventas!Z$2:Z$10000)</f>
        <v>0</v>
      </c>
      <c r="Z42" s="0" t="n">
        <f aca="false">SUMPRODUCT((Ventas!$D$2:$D$10000=0)*(YEAR(Ventas!$A$2:$A$10000)=YEAR($A42))*(MONTH(Ventas!$A$2:$A$10000)=MONTH($A42))*(DAY(Ventas!$A$2:$A$10000)=DAY($A42)), Ventas!AA$2:AA$10000)</f>
        <v>0</v>
      </c>
      <c r="AA42" s="0" t="n">
        <f aca="false">SUMPRODUCT((Ventas!$D$2:$D$10000=0)*(YEAR(Ventas!$A$2:$A$10000)=YEAR($A42))*(MONTH(Ventas!$A$2:$A$10000)=MONTH($A42))*(DAY(Ventas!$A$2:$A$10000)=DAY($A42)), Ventas!AB$2:AB$10000)</f>
        <v>0</v>
      </c>
      <c r="AB42" s="0" t="n">
        <f aca="false">SUMPRODUCT((Ventas!$D$2:$D$10000=0)*(YEAR(Ventas!$A$2:$A$10000)=YEAR($A42))*(MONTH(Ventas!$A$2:$A$10000)=MONTH($A42))*(DAY(Ventas!$A$2:$A$10000)=DAY($A42)), Ventas!AC$2:AC$10000)</f>
        <v>0</v>
      </c>
      <c r="AC42" s="8" t="n">
        <f aca="false">SUMPRODUCT((Ventas!$D$2:$D$10000=0)*(YEAR(Ventas!$A$2:$A$10000)=YEAR($A42))*(MONTH(Ventas!$A$2:$A$10000)=MONTH($A42))*(DAY(Ventas!$A$2:$A$10000)=DAY($A42)), Ventas!AD$2:AD$10000)</f>
        <v>0</v>
      </c>
      <c r="AD42" s="0" t="n">
        <f aca="false">SUMPRODUCT((Ventas!$D$2:$D$10000=0)*(YEAR(Ventas!$A$2:$A$10000)=YEAR($A42))*(MONTH(Ventas!$A$2:$A$10000)=MONTH($A42))*(DAY(Ventas!$A$2:$A$10000)=DAY($A42)), Ventas!AE$2:AE$10000)</f>
        <v>0</v>
      </c>
      <c r="AE42" s="0" t="n">
        <f aca="false">SUMPRODUCT((Ventas!$D$2:$D$10000=0)*(YEAR(Ventas!$A$2:$A$10000)=YEAR($A42))*(MONTH(Ventas!$A$2:$A$10000)=MONTH($A42))*(DAY(Ventas!$A$2:$A$10000)=DAY($A42)), Ventas!AF$2:AF$10000)</f>
        <v>0</v>
      </c>
      <c r="AF42" s="0" t="n">
        <f aca="false">SUMPRODUCT((Ventas!$D$2:$D$10000=0)*(YEAR(Ventas!$A$2:$A$10000)=YEAR($A42))*(MONTH(Ventas!$A$2:$A$10000)=MONTH($A42))*(DAY(Ventas!$A$2:$A$10000)=DAY($A42)), Ventas!AG$2:AG$10000)</f>
        <v>0</v>
      </c>
      <c r="AG42" s="0" t="n">
        <f aca="false">SUMPRODUCT((Ventas!$D$2:$D$10000=0)*(YEAR(Ventas!$A$2:$A$10000)=YEAR($A42))*(MONTH(Ventas!$A$2:$A$10000)=MONTH($A42))*(DAY(Ventas!$A$2:$A$10000)=DAY($A42)), Ventas!AH$2:AH$10000)</f>
        <v>0</v>
      </c>
      <c r="AH42" s="8" t="n">
        <f aca="false">SUMPRODUCT((Ventas!$D$2:$D$10000=0)*(YEAR(Ventas!$A$2:$A$10000)=YEAR($A42))*(MONTH(Ventas!$A$2:$A$10000)=MONTH($A42))*(DAY(Ventas!$A$2:$A$10000)=DAY($A42)), Ventas!AI$2:AI$10000)</f>
        <v>0</v>
      </c>
      <c r="AI42" s="0" t="n">
        <f aca="false">SUMPRODUCT((Ventas!$D$2:$D$10000=0)*(YEAR(Ventas!$A$2:$A$10000)=YEAR($A42))*(MONTH(Ventas!$A$2:$A$10000)=MONTH($A42))*(DAY(Ventas!$A$2:$A$10000)=DAY($A42)), Ventas!AJ$2:AJ$10000)</f>
        <v>0</v>
      </c>
      <c r="AJ42" s="0" t="n">
        <f aca="false">SUMPRODUCT((Ventas!$D$2:$D$10000=0)*(YEAR(Ventas!$A$2:$A$10000)=YEAR($A42))*(MONTH(Ventas!$A$2:$A$10000)=MONTH($A42))*(DAY(Ventas!$A$2:$A$10000)=DAY($A42)), Ventas!AK$2:AK$10000)</f>
        <v>0</v>
      </c>
      <c r="AK42" s="8" t="n">
        <f aca="false">SUMPRODUCT((Ventas!$D$2:$D$10000=0)*(YEAR(Ventas!$A$2:$A$10000)=YEAR($A42))*(MONTH(Ventas!$A$2:$A$10000)=MONTH($A42))*(DAY(Ventas!$A$2:$A$10000)=DAY($A42)), Ventas!AL$2:AL$10000)</f>
        <v>0</v>
      </c>
      <c r="AL42" s="0" t="n">
        <f aca="false">SUMPRODUCT((Ventas!$D$2:$D$10000=0)*(YEAR(Ventas!$A$2:$A$10000)=YEAR($A42))*(MONTH(Ventas!$A$2:$A$10000)=MONTH($A42))*(DAY(Ventas!$A$2:$A$10000)=DAY($A42)), Ventas!AM$2:AM$10000)</f>
        <v>0</v>
      </c>
      <c r="AM42" s="0" t="n">
        <f aca="false">SUMPRODUCT((Ventas!$D$2:$D$10000=0)*(YEAR(Ventas!$A$2:$A$10000)=YEAR($A42))*(MONTH(Ventas!$A$2:$A$10000)=MONTH($A42))*(DAY(Ventas!$A$2:$A$10000)=DAY($A42)), Ventas!AN$2:AN$10000)</f>
        <v>0</v>
      </c>
      <c r="AN42" s="8" t="n">
        <f aca="false">SUMPRODUCT((Ventas!$D$2:$D$10000=0)*(YEAR(Ventas!$A$2:$A$10000)=YEAR($A42))*(MONTH(Ventas!$A$2:$A$10000)=MONTH($A42))*(DAY(Ventas!$A$2:$A$10000)=DAY($A42)), Ventas!AO$2:AO$10000)</f>
        <v>0</v>
      </c>
      <c r="AO42" s="0" t="n">
        <f aca="false">SUMPRODUCT((Ventas!$D$2:$D$10000=0)*(YEAR(Ventas!$A$2:$A$10000)=YEAR($A42))*(MONTH(Ventas!$A$2:$A$10000)=MONTH($A42))*(DAY(Ventas!$A$2:$A$10000)=DAY($A42)), Ventas!AP$2:AP$10000)</f>
        <v>0</v>
      </c>
      <c r="AP42" s="0" t="n">
        <f aca="false">SUMPRODUCT((Ventas!$D$2:$D$10000=0)*(YEAR(Ventas!$A$2:$A$10000)=YEAR($A42))*(MONTH(Ventas!$A$2:$A$10000)=MONTH($A42))*(DAY(Ventas!$A$2:$A$10000)=DAY($A42)), Ventas!AQ$2:AQ$10000)</f>
        <v>0</v>
      </c>
      <c r="AQ42" s="0" t="n">
        <f aca="false">SUMPRODUCT((Ventas!$D$2:$D$10000=0)*(YEAR(Ventas!$A$2:$A$10000)=YEAR($A42))*(MONTH(Ventas!$A$2:$A$10000)=MONTH($A42))*(DAY(Ventas!$A$2:$A$10000)=DAY($A42)), Ventas!AR$2:AR$10000)</f>
        <v>0</v>
      </c>
      <c r="AR42" s="8" t="n">
        <f aca="false">SUMPRODUCT((Ventas!$D$2:$D$10000=0)*(YEAR(Ventas!$A$2:$A$10000)=YEAR($A42))*(MONTH(Ventas!$A$2:$A$10000)=MONTH($A42))*(DAY(Ventas!$A$2:$A$10000)=DAY($A42)), Ventas!AS$2:AS$10000)</f>
        <v>0</v>
      </c>
      <c r="AS42" s="0" t="n">
        <f aca="false">SUMPRODUCT((Ventas!$D$2:$D$10000=0)*(YEAR(Ventas!$A$2:$A$10000)=YEAR($A42))*(MONTH(Ventas!$A$2:$A$10000)=MONTH($A42))*(DAY(Ventas!$A$2:$A$10000)=DAY($A42)), Ventas!AT$2:AT$10000)</f>
        <v>0</v>
      </c>
      <c r="AT42" s="0" t="n">
        <f aca="false">SUMPRODUCT((Ventas!$D$2:$D$10000=0)*(YEAR(Ventas!$A$2:$A$10000)=YEAR($A42))*(MONTH(Ventas!$A$2:$A$10000)=MONTH($A42))*(DAY(Ventas!$A$2:$A$10000)=DAY($A42)), Ventas!AU$2:AU$10000)</f>
        <v>0</v>
      </c>
      <c r="AU42" s="0" t="n">
        <f aca="false">SUMPRODUCT((Ventas!$D$2:$D$10000=0)*(YEAR(Ventas!$A$2:$A$10000)=YEAR($A42))*(MONTH(Ventas!$A$2:$A$10000)=MONTH($A42))*(DAY(Ventas!$A$2:$A$10000)=DAY($A42)), Ventas!AV$2:AV$10000)</f>
        <v>0</v>
      </c>
      <c r="AV42" s="8" t="n">
        <f aca="false">SUMPRODUCT((Ventas!$D$2:$D$10000=0)*(YEAR(Ventas!$A$2:$A$10000)=YEAR($A42))*(MONTH(Ventas!$A$2:$A$10000)=MONTH($A42))*(DAY(Ventas!$A$2:$A$10000)=DAY($A42)), Ventas!AW$2:AW$10000)</f>
        <v>0</v>
      </c>
      <c r="AW42" s="0" t="n">
        <f aca="false">SUMPRODUCT((Ventas!$D$2:$D$10000=0)*(YEAR(Ventas!$A$2:$A$10000)=YEAR($A42))*(MONTH(Ventas!$A$2:$A$10000)=MONTH($A42))*(DAY(Ventas!$A$2:$A$10000)=DAY($A42)), Ventas!AX$2:AX$10000)</f>
        <v>0</v>
      </c>
      <c r="AX42" s="0" t="n">
        <f aca="false">SUMPRODUCT((Ventas!$D$2:$D$10000=0)*(YEAR(Ventas!$A$2:$A$10000)=YEAR($A42))*(MONTH(Ventas!$A$2:$A$10000)=MONTH($A42))*(DAY(Ventas!$A$2:$A$10000)=DAY($A42)), Ventas!AY$2:AY$10000)</f>
        <v>0</v>
      </c>
      <c r="AY42" s="0" t="n">
        <f aca="false">SUMPRODUCT((Ventas!$D$2:$D$10000=0)*(YEAR(Ventas!$A$2:$A$10000)=YEAR($A42))*(MONTH(Ventas!$A$2:$A$10000)=MONTH($A42))*(DAY(Ventas!$A$2:$A$10000)=DAY($A42)), Ventas!AZ$2:AZ$10000)</f>
        <v>0</v>
      </c>
      <c r="AZ42" s="8" t="n">
        <f aca="false">SUMPRODUCT((Ventas!$D$2:$D$10000=0)*(YEAR(Ventas!$A$2:$A$10000)=YEAR($A42))*(MONTH(Ventas!$A$2:$A$10000)=MONTH($A42))*(DAY(Ventas!$A$2:$A$10000)=DAY($A42)), Ventas!BA$2:BA$10000)</f>
        <v>0</v>
      </c>
      <c r="BA42" s="0" t="n">
        <f aca="false">SUMPRODUCT((Ventas!$D$2:$D$10000=0)*(YEAR(Ventas!$A$2:$A$10000)=YEAR($A42))*(MONTH(Ventas!$A$2:$A$10000)=MONTH($A42))*(DAY(Ventas!$A$2:$A$10000)=DAY($A42)), Ventas!BB$2:BB$10000)</f>
        <v>0</v>
      </c>
      <c r="BB42" s="0" t="n">
        <f aca="false">SUMPRODUCT((Ventas!$D$2:$D$10000=0)*(YEAR(Ventas!$A$2:$A$10000)=YEAR($A42))*(MONTH(Ventas!$A$2:$A$10000)=MONTH($A42))*(DAY(Ventas!$A$2:$A$10000)=DAY($A42)), Ventas!BC$2:BC$10000)</f>
        <v>0</v>
      </c>
      <c r="BC42" s="0" t="n">
        <f aca="false">SUMPRODUCT((Ventas!$D$2:$D$10000=0)*(YEAR(Ventas!$A$2:$A$10000)=YEAR($A42))*(MONTH(Ventas!$A$2:$A$10000)=MONTH($A42))*(DAY(Ventas!$A$2:$A$10000)=DAY($A42)), Ventas!BD$2:BD$10000)</f>
        <v>0</v>
      </c>
      <c r="BD42" s="8" t="n">
        <f aca="false">SUMPRODUCT((Ventas!$D$2:$D$10000=0)*(YEAR(Ventas!$A$2:$A$10000)=YEAR($A42))*(MONTH(Ventas!$A$2:$A$10000)=MONTH($A42))*(DAY(Ventas!$A$2:$A$10000)=DAY($A42)), Ventas!BE$2:BE$10000)</f>
        <v>0</v>
      </c>
      <c r="BE42" s="0" t="n">
        <f aca="false">SUMPRODUCT((Ventas!$D$2:$D$10000=0)*(YEAR(Ventas!$A$2:$A$10000)=YEAR($A42))*(MONTH(Ventas!$A$2:$A$10000)=MONTH($A42))*(DAY(Ventas!$A$2:$A$10000)=DAY($A42)), Ventas!BF$2:BF$10000)</f>
        <v>0</v>
      </c>
      <c r="BF42" s="8" t="n">
        <f aca="false">SUMPRODUCT((Ventas!$D$2:$D$10000=0)*(YEAR(Ventas!$A$2:$A$10000)=YEAR($A42))*(MONTH(Ventas!$A$2:$A$10000)=MONTH($A42))*(DAY(Ventas!$A$2:$A$10000)=DAY($A42)), Ventas!BG$2:BG$10000)</f>
        <v>0</v>
      </c>
      <c r="BG42" s="0" t="n">
        <f aca="false">SUMPRODUCT((Ventas!$D$2:$D$10000=0)*(YEAR(Ventas!$A$2:$A$10000)=YEAR($A42))*(MONTH(Ventas!$A$2:$A$10000)=MONTH($A42))*(DAY(Ventas!$A$2:$A$10000)=DAY($A42)), Ventas!BH$2:BH$10000)</f>
        <v>0</v>
      </c>
      <c r="BH42" s="0" t="n">
        <f aca="false">SUMPRODUCT((Ventas!$D$2:$D$10000=0)*(YEAR(Ventas!$A$2:$A$10000)=YEAR($A42))*(MONTH(Ventas!$A$2:$A$10000)=MONTH($A42))*(DAY(Ventas!$A$2:$A$10000)=DAY($A42)), Ventas!BI$2:BI$10000)</f>
        <v>0</v>
      </c>
      <c r="BI42" s="0" t="n">
        <f aca="false">SUMPRODUCT((Ventas!$D$2:$D$10000=0)*(YEAR(Ventas!$A$2:$A$10000)=YEAR($A42))*(MONTH(Ventas!$A$2:$A$10000)=MONTH($A42))*(DAY(Ventas!$A$2:$A$10000)=DAY($A42)), Ventas!BJ$2:BJ$10000)</f>
        <v>0</v>
      </c>
      <c r="BJ42" s="0" t="n">
        <f aca="false">SUMPRODUCT((Ventas!$D$2:$D$10000=0)*(YEAR(Ventas!$A$2:$A$10000)=YEAR($A42))*(MONTH(Ventas!$A$2:$A$10000)=MONTH($A42))*(DAY(Ventas!$A$2:$A$10000)=DAY($A42)), Ventas!BK$2:BK$10000)</f>
        <v>0</v>
      </c>
      <c r="BK42" s="0" t="n">
        <f aca="false">SUMPRODUCT((Ventas!$D$2:$D$10000=0)*(YEAR(Ventas!$A$2:$A$10000)=YEAR($A42))*(MONTH(Ventas!$A$2:$A$10000)=MONTH($A42))*(DAY(Ventas!$A$2:$A$10000)=DAY($A42)), Ventas!BL$2:BL$10000)</f>
        <v>0</v>
      </c>
      <c r="BL42" s="0" t="n">
        <f aca="false">SUMPRODUCT((Ventas!$D$2:$D$10000=0)*(YEAR(Ventas!$A$2:$A$10000)=YEAR($A42))*(MONTH(Ventas!$A$2:$A$10000)=MONTH($A42))*(DAY(Ventas!$A$2:$A$10000)=DAY($A42)), Ventas!BM$2:BM$10000)</f>
        <v>0</v>
      </c>
      <c r="BM42" s="0" t="n">
        <f aca="false">SUMPRODUCT((Ventas!$D$2:$D$10000=0)*(YEAR(Ventas!$A$2:$A$10000)=YEAR($A42))*(MONTH(Ventas!$A$2:$A$10000)=MONTH($A42))*(DAY(Ventas!$A$2:$A$10000)=DAY($A42)), Ventas!BN$2:BN$10000)</f>
        <v>0</v>
      </c>
      <c r="BN42" s="0" t="n">
        <f aca="false">SUMPRODUCT((Ventas!$D$2:$D$10000=0)*(YEAR(Ventas!$A$2:$A$10000)=YEAR($A42))*(MONTH(Ventas!$A$2:$A$10000)=MONTH($A42))*(DAY(Ventas!$A$2:$A$10000)=DAY($A42)), Ventas!BO$2:BO$10000)</f>
        <v>0</v>
      </c>
      <c r="BO42" s="0" t="n">
        <f aca="false">SUMPRODUCT((Ventas!$D$2:$D$10000=0)*(YEAR(Ventas!$A$2:$A$10000)=YEAR($A42))*(MONTH(Ventas!$A$2:$A$10000)=MONTH($A42))*(DAY(Ventas!$A$2:$A$10000)=DAY($A42)), Ventas!BP$2:BP$10000)</f>
        <v>0</v>
      </c>
      <c r="BP42" s="0" t="n">
        <f aca="false">SUMPRODUCT((Ventas!$D$2:$D$10000=0)*(YEAR(Ventas!$A$2:$A$10000)=YEAR($A42))*(MONTH(Ventas!$A$2:$A$10000)=MONTH($A42))*(DAY(Ventas!$A$2:$A$10000)=DAY($A42)), Ventas!BQ$2:BQ$10000)</f>
        <v>0</v>
      </c>
      <c r="BQ42" s="0" t="n">
        <f aca="false">SUMPRODUCT((Ventas!$D$2:$D$10000=0)*(YEAR(Ventas!$A$2:$A$10000)=YEAR($A42))*(MONTH(Ventas!$A$2:$A$10000)=MONTH($A42))*(DAY(Ventas!$A$2:$A$10000)=DAY($A42)), Ventas!BR$2:BR$10000)</f>
        <v>0</v>
      </c>
      <c r="BR42" s="0" t="n">
        <f aca="false">SUMPRODUCT((Ventas!$D$2:$D$10000=0)*(YEAR(Ventas!$A$2:$A$10000)=YEAR($A42))*(MONTH(Ventas!$A$2:$A$10000)=MONTH($A42))*(DAY(Ventas!$A$2:$A$10000)=DAY($A42)), Ventas!BS$2:BS$10000)</f>
        <v>0</v>
      </c>
      <c r="BS42" s="0" t="n">
        <f aca="false">SUMPRODUCT((Ventas!$D$2:$D$10000=0)*(YEAR(Ventas!$A$2:$A$10000)=YEAR($A42))*(MONTH(Ventas!$A$2:$A$10000)=MONTH($A42))*(DAY(Ventas!$A$2:$A$10000)=DAY($A42)), Ventas!BT$2:BT$10000)</f>
        <v>0</v>
      </c>
    </row>
    <row r="43" customFormat="false" ht="12.8" hidden="false" customHeight="false" outlineLevel="0" collapsed="false">
      <c r="A43" s="30" t="n">
        <v>42577</v>
      </c>
      <c r="B43" s="3" t="n">
        <f aca="false">SUMPRODUCT((Ventas!$D$2:$D$10000=0)*(YEAR(Ventas!$A$2:$A$10000)=YEAR($A43))*(MONTH(Ventas!$A$2:$A$10000)=MONTH($A43))*(DAY(Ventas!$A$2:$A$10000)=DAY($A43)), Ventas!$F$2:$F$10000)</f>
        <v>0</v>
      </c>
      <c r="C43" s="3"/>
      <c r="D43" s="3" t="n">
        <f aca="false">SUM(B43:C43)</f>
        <v>0</v>
      </c>
      <c r="F43" s="0" t="n">
        <f aca="false">SUMPRODUCT((Ventas!$D$2:$D$10000=0)*(YEAR(Ventas!$A$2:$A$10000)=YEAR($A43))*(MONTH(Ventas!$A$2:$A$10000)=MONTH($A43))*(DAY(Ventas!$A$2:$A$10000)=DAY($A43)), Ventas!G$2:G$10000)</f>
        <v>0</v>
      </c>
      <c r="G43" s="0" t="n">
        <f aca="false">SUMPRODUCT((Ventas!$D$2:$D$10000=0)*(YEAR(Ventas!$A$2:$A$10000)=YEAR($A43))*(MONTH(Ventas!$A$2:$A$10000)=MONTH($A43))*(DAY(Ventas!$A$2:$A$10000)=DAY($A43)), Ventas!H$2:H$10000)</f>
        <v>0</v>
      </c>
      <c r="H43" s="0" t="n">
        <f aca="false">SUMPRODUCT((Ventas!$D$2:$D$10000=0)*(YEAR(Ventas!$A$2:$A$10000)=YEAR($A43))*(MONTH(Ventas!$A$2:$A$10000)=MONTH($A43))*(DAY(Ventas!$A$2:$A$10000)=DAY($A43)), Ventas!I$2:I$10000)</f>
        <v>0</v>
      </c>
      <c r="I43" s="8" t="n">
        <f aca="false">SUMPRODUCT((Ventas!$D$2:$D$10000=0)*(YEAR(Ventas!$A$2:$A$10000)=YEAR($A43))*(MONTH(Ventas!$A$2:$A$10000)=MONTH($A43))*(DAY(Ventas!$A$2:$A$10000)=DAY($A43)), Ventas!J$2:J$10000)</f>
        <v>0</v>
      </c>
      <c r="J43" s="0" t="n">
        <f aca="false">SUMPRODUCT((Ventas!$D$2:$D$10000=0)*(YEAR(Ventas!$A$2:$A$10000)=YEAR($A43))*(MONTH(Ventas!$A$2:$A$10000)=MONTH($A43))*(DAY(Ventas!$A$2:$A$10000)=DAY($A43)), Ventas!K$2:K$10000)</f>
        <v>0</v>
      </c>
      <c r="K43" s="0" t="n">
        <f aca="false">SUMPRODUCT((Ventas!$D$2:$D$10000=0)*(YEAR(Ventas!$A$2:$A$10000)=YEAR($A43))*(MONTH(Ventas!$A$2:$A$10000)=MONTH($A43))*(DAY(Ventas!$A$2:$A$10000)=DAY($A43)), Ventas!L$2:L$10000)</f>
        <v>0</v>
      </c>
      <c r="L43" s="0" t="n">
        <f aca="false">SUMPRODUCT((Ventas!$D$2:$D$10000=0)*(YEAR(Ventas!$A$2:$A$10000)=YEAR($A43))*(MONTH(Ventas!$A$2:$A$10000)=MONTH($A43))*(DAY(Ventas!$A$2:$A$10000)=DAY($A43)), Ventas!M$2:M$10000)</f>
        <v>0</v>
      </c>
      <c r="M43" s="0" t="n">
        <f aca="false">SUMPRODUCT((Ventas!$D$2:$D$10000=0)*(YEAR(Ventas!$A$2:$A$10000)=YEAR($A43))*(MONTH(Ventas!$A$2:$A$10000)=MONTH($A43))*(DAY(Ventas!$A$2:$A$10000)=DAY($A43)), Ventas!N$2:N$10000)</f>
        <v>0</v>
      </c>
      <c r="N43" s="8" t="n">
        <f aca="false">SUMPRODUCT((Ventas!$D$2:$D$10000=0)*(YEAR(Ventas!$A$2:$A$10000)=YEAR($A43))*(MONTH(Ventas!$A$2:$A$10000)=MONTH($A43))*(DAY(Ventas!$A$2:$A$10000)=DAY($A43)), Ventas!O$2:O$10000)</f>
        <v>0</v>
      </c>
      <c r="O43" s="0" t="n">
        <f aca="false">SUMPRODUCT((Ventas!$D$2:$D$10000=0)*(YEAR(Ventas!$A$2:$A$10000)=YEAR($A43))*(MONTH(Ventas!$A$2:$A$10000)=MONTH($A43))*(DAY(Ventas!$A$2:$A$10000)=DAY($A43)), Ventas!P$2:P$10000)</f>
        <v>0</v>
      </c>
      <c r="P43" s="0" t="n">
        <f aca="false">SUMPRODUCT((Ventas!$D$2:$D$10000=0)*(YEAR(Ventas!$A$2:$A$10000)=YEAR($A43))*(MONTH(Ventas!$A$2:$A$10000)=MONTH($A43))*(DAY(Ventas!$A$2:$A$10000)=DAY($A43)), Ventas!Q$2:Q$10000)</f>
        <v>0</v>
      </c>
      <c r="Q43" s="0" t="n">
        <f aca="false">SUMPRODUCT((Ventas!$D$2:$D$10000=0)*(YEAR(Ventas!$A$2:$A$10000)=YEAR($A43))*(MONTH(Ventas!$A$2:$A$10000)=MONTH($A43))*(DAY(Ventas!$A$2:$A$10000)=DAY($A43)), Ventas!R$2:R$10000)</f>
        <v>0</v>
      </c>
      <c r="R43" s="0" t="n">
        <f aca="false">SUMPRODUCT((Ventas!$D$2:$D$10000=0)*(YEAR(Ventas!$A$2:$A$10000)=YEAR($A43))*(MONTH(Ventas!$A$2:$A$10000)=MONTH($A43))*(DAY(Ventas!$A$2:$A$10000)=DAY($A43)), Ventas!S$2:S$10000)</f>
        <v>0</v>
      </c>
      <c r="S43" s="8" t="n">
        <f aca="false">SUMPRODUCT((Ventas!$D$2:$D$10000=0)*(YEAR(Ventas!$A$2:$A$10000)=YEAR($A43))*(MONTH(Ventas!$A$2:$A$10000)=MONTH($A43))*(DAY(Ventas!$A$2:$A$10000)=DAY($A43)), Ventas!T$2:T$10000)</f>
        <v>0</v>
      </c>
      <c r="T43" s="0" t="n">
        <f aca="false">SUMPRODUCT((Ventas!$D$2:$D$10000=0)*(YEAR(Ventas!$A$2:$A$10000)=YEAR($A43))*(MONTH(Ventas!$A$2:$A$10000)=MONTH($A43))*(DAY(Ventas!$A$2:$A$10000)=DAY($A43)), Ventas!U$2:U$10000)</f>
        <v>0</v>
      </c>
      <c r="U43" s="0" t="n">
        <f aca="false">SUMPRODUCT((Ventas!$D$2:$D$10000=0)*(YEAR(Ventas!$A$2:$A$10000)=YEAR($A43))*(MONTH(Ventas!$A$2:$A$10000)=MONTH($A43))*(DAY(Ventas!$A$2:$A$10000)=DAY($A43)), Ventas!V$2:V$10000)</f>
        <v>0</v>
      </c>
      <c r="V43" s="0" t="n">
        <f aca="false">SUMPRODUCT((Ventas!$D$2:$D$10000=0)*(YEAR(Ventas!$A$2:$A$10000)=YEAR($A43))*(MONTH(Ventas!$A$2:$A$10000)=MONTH($A43))*(DAY(Ventas!$A$2:$A$10000)=DAY($A43)), Ventas!W$2:W$10000)</f>
        <v>0</v>
      </c>
      <c r="W43" s="0" t="n">
        <f aca="false">SUMPRODUCT((Ventas!$D$2:$D$10000=0)*(YEAR(Ventas!$A$2:$A$10000)=YEAR($A43))*(MONTH(Ventas!$A$2:$A$10000)=MONTH($A43))*(DAY(Ventas!$A$2:$A$10000)=DAY($A43)), Ventas!X$2:X$10000)</f>
        <v>0</v>
      </c>
      <c r="X43" s="8" t="n">
        <f aca="false">SUMPRODUCT((Ventas!$D$2:$D$10000=0)*(YEAR(Ventas!$A$2:$A$10000)=YEAR($A43))*(MONTH(Ventas!$A$2:$A$10000)=MONTH($A43))*(DAY(Ventas!$A$2:$A$10000)=DAY($A43)), Ventas!Y$2:Y$10000)</f>
        <v>0</v>
      </c>
      <c r="Y43" s="0" t="n">
        <f aca="false">SUMPRODUCT((Ventas!$D$2:$D$10000=0)*(YEAR(Ventas!$A$2:$A$10000)=YEAR($A43))*(MONTH(Ventas!$A$2:$A$10000)=MONTH($A43))*(DAY(Ventas!$A$2:$A$10000)=DAY($A43)), Ventas!Z$2:Z$10000)</f>
        <v>0</v>
      </c>
      <c r="Z43" s="0" t="n">
        <f aca="false">SUMPRODUCT((Ventas!$D$2:$D$10000=0)*(YEAR(Ventas!$A$2:$A$10000)=YEAR($A43))*(MONTH(Ventas!$A$2:$A$10000)=MONTH($A43))*(DAY(Ventas!$A$2:$A$10000)=DAY($A43)), Ventas!AA$2:AA$10000)</f>
        <v>0</v>
      </c>
      <c r="AA43" s="0" t="n">
        <f aca="false">SUMPRODUCT((Ventas!$D$2:$D$10000=0)*(YEAR(Ventas!$A$2:$A$10000)=YEAR($A43))*(MONTH(Ventas!$A$2:$A$10000)=MONTH($A43))*(DAY(Ventas!$A$2:$A$10000)=DAY($A43)), Ventas!AB$2:AB$10000)</f>
        <v>0</v>
      </c>
      <c r="AB43" s="0" t="n">
        <f aca="false">SUMPRODUCT((Ventas!$D$2:$D$10000=0)*(YEAR(Ventas!$A$2:$A$10000)=YEAR($A43))*(MONTH(Ventas!$A$2:$A$10000)=MONTH($A43))*(DAY(Ventas!$A$2:$A$10000)=DAY($A43)), Ventas!AC$2:AC$10000)</f>
        <v>0</v>
      </c>
      <c r="AC43" s="8" t="n">
        <f aca="false">SUMPRODUCT((Ventas!$D$2:$D$10000=0)*(YEAR(Ventas!$A$2:$A$10000)=YEAR($A43))*(MONTH(Ventas!$A$2:$A$10000)=MONTH($A43))*(DAY(Ventas!$A$2:$A$10000)=DAY($A43)), Ventas!AD$2:AD$10000)</f>
        <v>0</v>
      </c>
      <c r="AD43" s="0" t="n">
        <f aca="false">SUMPRODUCT((Ventas!$D$2:$D$10000=0)*(YEAR(Ventas!$A$2:$A$10000)=YEAR($A43))*(MONTH(Ventas!$A$2:$A$10000)=MONTH($A43))*(DAY(Ventas!$A$2:$A$10000)=DAY($A43)), Ventas!AE$2:AE$10000)</f>
        <v>0</v>
      </c>
      <c r="AE43" s="0" t="n">
        <f aca="false">SUMPRODUCT((Ventas!$D$2:$D$10000=0)*(YEAR(Ventas!$A$2:$A$10000)=YEAR($A43))*(MONTH(Ventas!$A$2:$A$10000)=MONTH($A43))*(DAY(Ventas!$A$2:$A$10000)=DAY($A43)), Ventas!AF$2:AF$10000)</f>
        <v>0</v>
      </c>
      <c r="AF43" s="0" t="n">
        <f aca="false">SUMPRODUCT((Ventas!$D$2:$D$10000=0)*(YEAR(Ventas!$A$2:$A$10000)=YEAR($A43))*(MONTH(Ventas!$A$2:$A$10000)=MONTH($A43))*(DAY(Ventas!$A$2:$A$10000)=DAY($A43)), Ventas!AG$2:AG$10000)</f>
        <v>0</v>
      </c>
      <c r="AG43" s="0" t="n">
        <f aca="false">SUMPRODUCT((Ventas!$D$2:$D$10000=0)*(YEAR(Ventas!$A$2:$A$10000)=YEAR($A43))*(MONTH(Ventas!$A$2:$A$10000)=MONTH($A43))*(DAY(Ventas!$A$2:$A$10000)=DAY($A43)), Ventas!AH$2:AH$10000)</f>
        <v>0</v>
      </c>
      <c r="AH43" s="8" t="n">
        <f aca="false">SUMPRODUCT((Ventas!$D$2:$D$10000=0)*(YEAR(Ventas!$A$2:$A$10000)=YEAR($A43))*(MONTH(Ventas!$A$2:$A$10000)=MONTH($A43))*(DAY(Ventas!$A$2:$A$10000)=DAY($A43)), Ventas!AI$2:AI$10000)</f>
        <v>0</v>
      </c>
      <c r="AI43" s="0" t="n">
        <f aca="false">SUMPRODUCT((Ventas!$D$2:$D$10000=0)*(YEAR(Ventas!$A$2:$A$10000)=YEAR($A43))*(MONTH(Ventas!$A$2:$A$10000)=MONTH($A43))*(DAY(Ventas!$A$2:$A$10000)=DAY($A43)), Ventas!AJ$2:AJ$10000)</f>
        <v>0</v>
      </c>
      <c r="AJ43" s="0" t="n">
        <f aca="false">SUMPRODUCT((Ventas!$D$2:$D$10000=0)*(YEAR(Ventas!$A$2:$A$10000)=YEAR($A43))*(MONTH(Ventas!$A$2:$A$10000)=MONTH($A43))*(DAY(Ventas!$A$2:$A$10000)=DAY($A43)), Ventas!AK$2:AK$10000)</f>
        <v>0</v>
      </c>
      <c r="AK43" s="8" t="n">
        <f aca="false">SUMPRODUCT((Ventas!$D$2:$D$10000=0)*(YEAR(Ventas!$A$2:$A$10000)=YEAR($A43))*(MONTH(Ventas!$A$2:$A$10000)=MONTH($A43))*(DAY(Ventas!$A$2:$A$10000)=DAY($A43)), Ventas!AL$2:AL$10000)</f>
        <v>0</v>
      </c>
      <c r="AL43" s="0" t="n">
        <f aca="false">SUMPRODUCT((Ventas!$D$2:$D$10000=0)*(YEAR(Ventas!$A$2:$A$10000)=YEAR($A43))*(MONTH(Ventas!$A$2:$A$10000)=MONTH($A43))*(DAY(Ventas!$A$2:$A$10000)=DAY($A43)), Ventas!AM$2:AM$10000)</f>
        <v>0</v>
      </c>
      <c r="AM43" s="0" t="n">
        <f aca="false">SUMPRODUCT((Ventas!$D$2:$D$10000=0)*(YEAR(Ventas!$A$2:$A$10000)=YEAR($A43))*(MONTH(Ventas!$A$2:$A$10000)=MONTH($A43))*(DAY(Ventas!$A$2:$A$10000)=DAY($A43)), Ventas!AN$2:AN$10000)</f>
        <v>0</v>
      </c>
      <c r="AN43" s="8" t="n">
        <f aca="false">SUMPRODUCT((Ventas!$D$2:$D$10000=0)*(YEAR(Ventas!$A$2:$A$10000)=YEAR($A43))*(MONTH(Ventas!$A$2:$A$10000)=MONTH($A43))*(DAY(Ventas!$A$2:$A$10000)=DAY($A43)), Ventas!AO$2:AO$10000)</f>
        <v>0</v>
      </c>
      <c r="AO43" s="0" t="n">
        <f aca="false">SUMPRODUCT((Ventas!$D$2:$D$10000=0)*(YEAR(Ventas!$A$2:$A$10000)=YEAR($A43))*(MONTH(Ventas!$A$2:$A$10000)=MONTH($A43))*(DAY(Ventas!$A$2:$A$10000)=DAY($A43)), Ventas!AP$2:AP$10000)</f>
        <v>0</v>
      </c>
      <c r="AP43" s="0" t="n">
        <f aca="false">SUMPRODUCT((Ventas!$D$2:$D$10000=0)*(YEAR(Ventas!$A$2:$A$10000)=YEAR($A43))*(MONTH(Ventas!$A$2:$A$10000)=MONTH($A43))*(DAY(Ventas!$A$2:$A$10000)=DAY($A43)), Ventas!AQ$2:AQ$10000)</f>
        <v>0</v>
      </c>
      <c r="AQ43" s="0" t="n">
        <f aca="false">SUMPRODUCT((Ventas!$D$2:$D$10000=0)*(YEAR(Ventas!$A$2:$A$10000)=YEAR($A43))*(MONTH(Ventas!$A$2:$A$10000)=MONTH($A43))*(DAY(Ventas!$A$2:$A$10000)=DAY($A43)), Ventas!AR$2:AR$10000)</f>
        <v>0</v>
      </c>
      <c r="AR43" s="8" t="n">
        <f aca="false">SUMPRODUCT((Ventas!$D$2:$D$10000=0)*(YEAR(Ventas!$A$2:$A$10000)=YEAR($A43))*(MONTH(Ventas!$A$2:$A$10000)=MONTH($A43))*(DAY(Ventas!$A$2:$A$10000)=DAY($A43)), Ventas!AS$2:AS$10000)</f>
        <v>0</v>
      </c>
      <c r="AS43" s="0" t="n">
        <f aca="false">SUMPRODUCT((Ventas!$D$2:$D$10000=0)*(YEAR(Ventas!$A$2:$A$10000)=YEAR($A43))*(MONTH(Ventas!$A$2:$A$10000)=MONTH($A43))*(DAY(Ventas!$A$2:$A$10000)=DAY($A43)), Ventas!AT$2:AT$10000)</f>
        <v>0</v>
      </c>
      <c r="AT43" s="0" t="n">
        <f aca="false">SUMPRODUCT((Ventas!$D$2:$D$10000=0)*(YEAR(Ventas!$A$2:$A$10000)=YEAR($A43))*(MONTH(Ventas!$A$2:$A$10000)=MONTH($A43))*(DAY(Ventas!$A$2:$A$10000)=DAY($A43)), Ventas!AU$2:AU$10000)</f>
        <v>0</v>
      </c>
      <c r="AU43" s="0" t="n">
        <f aca="false">SUMPRODUCT((Ventas!$D$2:$D$10000=0)*(YEAR(Ventas!$A$2:$A$10000)=YEAR($A43))*(MONTH(Ventas!$A$2:$A$10000)=MONTH($A43))*(DAY(Ventas!$A$2:$A$10000)=DAY($A43)), Ventas!AV$2:AV$10000)</f>
        <v>0</v>
      </c>
      <c r="AV43" s="8" t="n">
        <f aca="false">SUMPRODUCT((Ventas!$D$2:$D$10000=0)*(YEAR(Ventas!$A$2:$A$10000)=YEAR($A43))*(MONTH(Ventas!$A$2:$A$10000)=MONTH($A43))*(DAY(Ventas!$A$2:$A$10000)=DAY($A43)), Ventas!AW$2:AW$10000)</f>
        <v>0</v>
      </c>
      <c r="AW43" s="0" t="n">
        <f aca="false">SUMPRODUCT((Ventas!$D$2:$D$10000=0)*(YEAR(Ventas!$A$2:$A$10000)=YEAR($A43))*(MONTH(Ventas!$A$2:$A$10000)=MONTH($A43))*(DAY(Ventas!$A$2:$A$10000)=DAY($A43)), Ventas!AX$2:AX$10000)</f>
        <v>0</v>
      </c>
      <c r="AX43" s="0" t="n">
        <f aca="false">SUMPRODUCT((Ventas!$D$2:$D$10000=0)*(YEAR(Ventas!$A$2:$A$10000)=YEAR($A43))*(MONTH(Ventas!$A$2:$A$10000)=MONTH($A43))*(DAY(Ventas!$A$2:$A$10000)=DAY($A43)), Ventas!AY$2:AY$10000)</f>
        <v>0</v>
      </c>
      <c r="AY43" s="0" t="n">
        <f aca="false">SUMPRODUCT((Ventas!$D$2:$D$10000=0)*(YEAR(Ventas!$A$2:$A$10000)=YEAR($A43))*(MONTH(Ventas!$A$2:$A$10000)=MONTH($A43))*(DAY(Ventas!$A$2:$A$10000)=DAY($A43)), Ventas!AZ$2:AZ$10000)</f>
        <v>0</v>
      </c>
      <c r="AZ43" s="8" t="n">
        <f aca="false">SUMPRODUCT((Ventas!$D$2:$D$10000=0)*(YEAR(Ventas!$A$2:$A$10000)=YEAR($A43))*(MONTH(Ventas!$A$2:$A$10000)=MONTH($A43))*(DAY(Ventas!$A$2:$A$10000)=DAY($A43)), Ventas!BA$2:BA$10000)</f>
        <v>0</v>
      </c>
      <c r="BA43" s="0" t="n">
        <f aca="false">SUMPRODUCT((Ventas!$D$2:$D$10000=0)*(YEAR(Ventas!$A$2:$A$10000)=YEAR($A43))*(MONTH(Ventas!$A$2:$A$10000)=MONTH($A43))*(DAY(Ventas!$A$2:$A$10000)=DAY($A43)), Ventas!BB$2:BB$10000)</f>
        <v>0</v>
      </c>
      <c r="BB43" s="0" t="n">
        <f aca="false">SUMPRODUCT((Ventas!$D$2:$D$10000=0)*(YEAR(Ventas!$A$2:$A$10000)=YEAR($A43))*(MONTH(Ventas!$A$2:$A$10000)=MONTH($A43))*(DAY(Ventas!$A$2:$A$10000)=DAY($A43)), Ventas!BC$2:BC$10000)</f>
        <v>0</v>
      </c>
      <c r="BC43" s="0" t="n">
        <f aca="false">SUMPRODUCT((Ventas!$D$2:$D$10000=0)*(YEAR(Ventas!$A$2:$A$10000)=YEAR($A43))*(MONTH(Ventas!$A$2:$A$10000)=MONTH($A43))*(DAY(Ventas!$A$2:$A$10000)=DAY($A43)), Ventas!BD$2:BD$10000)</f>
        <v>0</v>
      </c>
      <c r="BD43" s="8" t="n">
        <f aca="false">SUMPRODUCT((Ventas!$D$2:$D$10000=0)*(YEAR(Ventas!$A$2:$A$10000)=YEAR($A43))*(MONTH(Ventas!$A$2:$A$10000)=MONTH($A43))*(DAY(Ventas!$A$2:$A$10000)=DAY($A43)), Ventas!BE$2:BE$10000)</f>
        <v>0</v>
      </c>
      <c r="BE43" s="0" t="n">
        <f aca="false">SUMPRODUCT((Ventas!$D$2:$D$10000=0)*(YEAR(Ventas!$A$2:$A$10000)=YEAR($A43))*(MONTH(Ventas!$A$2:$A$10000)=MONTH($A43))*(DAY(Ventas!$A$2:$A$10000)=DAY($A43)), Ventas!BF$2:BF$10000)</f>
        <v>0</v>
      </c>
      <c r="BF43" s="8" t="n">
        <f aca="false">SUMPRODUCT((Ventas!$D$2:$D$10000=0)*(YEAR(Ventas!$A$2:$A$10000)=YEAR($A43))*(MONTH(Ventas!$A$2:$A$10000)=MONTH($A43))*(DAY(Ventas!$A$2:$A$10000)=DAY($A43)), Ventas!BG$2:BG$10000)</f>
        <v>0</v>
      </c>
      <c r="BG43" s="0" t="n">
        <f aca="false">SUMPRODUCT((Ventas!$D$2:$D$10000=0)*(YEAR(Ventas!$A$2:$A$10000)=YEAR($A43))*(MONTH(Ventas!$A$2:$A$10000)=MONTH($A43))*(DAY(Ventas!$A$2:$A$10000)=DAY($A43)), Ventas!BH$2:BH$10000)</f>
        <v>0</v>
      </c>
      <c r="BH43" s="0" t="n">
        <f aca="false">SUMPRODUCT((Ventas!$D$2:$D$10000=0)*(YEAR(Ventas!$A$2:$A$10000)=YEAR($A43))*(MONTH(Ventas!$A$2:$A$10000)=MONTH($A43))*(DAY(Ventas!$A$2:$A$10000)=DAY($A43)), Ventas!BI$2:BI$10000)</f>
        <v>0</v>
      </c>
      <c r="BI43" s="0" t="n">
        <f aca="false">SUMPRODUCT((Ventas!$D$2:$D$10000=0)*(YEAR(Ventas!$A$2:$A$10000)=YEAR($A43))*(MONTH(Ventas!$A$2:$A$10000)=MONTH($A43))*(DAY(Ventas!$A$2:$A$10000)=DAY($A43)), Ventas!BJ$2:BJ$10000)</f>
        <v>0</v>
      </c>
      <c r="BJ43" s="0" t="n">
        <f aca="false">SUMPRODUCT((Ventas!$D$2:$D$10000=0)*(YEAR(Ventas!$A$2:$A$10000)=YEAR($A43))*(MONTH(Ventas!$A$2:$A$10000)=MONTH($A43))*(DAY(Ventas!$A$2:$A$10000)=DAY($A43)), Ventas!BK$2:BK$10000)</f>
        <v>0</v>
      </c>
      <c r="BK43" s="0" t="n">
        <f aca="false">SUMPRODUCT((Ventas!$D$2:$D$10000=0)*(YEAR(Ventas!$A$2:$A$10000)=YEAR($A43))*(MONTH(Ventas!$A$2:$A$10000)=MONTH($A43))*(DAY(Ventas!$A$2:$A$10000)=DAY($A43)), Ventas!BL$2:BL$10000)</f>
        <v>0</v>
      </c>
      <c r="BL43" s="0" t="n">
        <f aca="false">SUMPRODUCT((Ventas!$D$2:$D$10000=0)*(YEAR(Ventas!$A$2:$A$10000)=YEAR($A43))*(MONTH(Ventas!$A$2:$A$10000)=MONTH($A43))*(DAY(Ventas!$A$2:$A$10000)=DAY($A43)), Ventas!BM$2:BM$10000)</f>
        <v>0</v>
      </c>
      <c r="BM43" s="0" t="n">
        <f aca="false">SUMPRODUCT((Ventas!$D$2:$D$10000=0)*(YEAR(Ventas!$A$2:$A$10000)=YEAR($A43))*(MONTH(Ventas!$A$2:$A$10000)=MONTH($A43))*(DAY(Ventas!$A$2:$A$10000)=DAY($A43)), Ventas!BN$2:BN$10000)</f>
        <v>0</v>
      </c>
      <c r="BN43" s="0" t="n">
        <f aca="false">SUMPRODUCT((Ventas!$D$2:$D$10000=0)*(YEAR(Ventas!$A$2:$A$10000)=YEAR($A43))*(MONTH(Ventas!$A$2:$A$10000)=MONTH($A43))*(DAY(Ventas!$A$2:$A$10000)=DAY($A43)), Ventas!BO$2:BO$10000)</f>
        <v>0</v>
      </c>
      <c r="BO43" s="0" t="n">
        <f aca="false">SUMPRODUCT((Ventas!$D$2:$D$10000=0)*(YEAR(Ventas!$A$2:$A$10000)=YEAR($A43))*(MONTH(Ventas!$A$2:$A$10000)=MONTH($A43))*(DAY(Ventas!$A$2:$A$10000)=DAY($A43)), Ventas!BP$2:BP$10000)</f>
        <v>0</v>
      </c>
      <c r="BP43" s="0" t="n">
        <f aca="false">SUMPRODUCT((Ventas!$D$2:$D$10000=0)*(YEAR(Ventas!$A$2:$A$10000)=YEAR($A43))*(MONTH(Ventas!$A$2:$A$10000)=MONTH($A43))*(DAY(Ventas!$A$2:$A$10000)=DAY($A43)), Ventas!BQ$2:BQ$10000)</f>
        <v>0</v>
      </c>
      <c r="BQ43" s="0" t="n">
        <f aca="false">SUMPRODUCT((Ventas!$D$2:$D$10000=0)*(YEAR(Ventas!$A$2:$A$10000)=YEAR($A43))*(MONTH(Ventas!$A$2:$A$10000)=MONTH($A43))*(DAY(Ventas!$A$2:$A$10000)=DAY($A43)), Ventas!BR$2:BR$10000)</f>
        <v>0</v>
      </c>
      <c r="BR43" s="0" t="n">
        <f aca="false">SUMPRODUCT((Ventas!$D$2:$D$10000=0)*(YEAR(Ventas!$A$2:$A$10000)=YEAR($A43))*(MONTH(Ventas!$A$2:$A$10000)=MONTH($A43))*(DAY(Ventas!$A$2:$A$10000)=DAY($A43)), Ventas!BS$2:BS$10000)</f>
        <v>0</v>
      </c>
      <c r="BS43" s="0" t="n">
        <f aca="false">SUMPRODUCT((Ventas!$D$2:$D$10000=0)*(YEAR(Ventas!$A$2:$A$10000)=YEAR($A43))*(MONTH(Ventas!$A$2:$A$10000)=MONTH($A43))*(DAY(Ventas!$A$2:$A$10000)=DAY($A43)), Ventas!BT$2:BT$10000)</f>
        <v>0</v>
      </c>
    </row>
    <row r="44" customFormat="false" ht="12.8" hidden="false" customHeight="false" outlineLevel="0" collapsed="false">
      <c r="A44" s="30" t="n">
        <v>42578</v>
      </c>
      <c r="B44" s="3" t="n">
        <f aca="false">SUMPRODUCT((Ventas!$D$2:$D$10000=0)*(YEAR(Ventas!$A$2:$A$10000)=YEAR($A44))*(MONTH(Ventas!$A$2:$A$10000)=MONTH($A44))*(DAY(Ventas!$A$2:$A$10000)=DAY($A44)), Ventas!$F$2:$F$10000)</f>
        <v>0</v>
      </c>
      <c r="C44" s="3"/>
      <c r="D44" s="3" t="n">
        <f aca="false">SUM(B44:C44)</f>
        <v>0</v>
      </c>
      <c r="F44" s="0" t="n">
        <f aca="false">SUMPRODUCT((Ventas!$D$2:$D$10000=0)*(YEAR(Ventas!$A$2:$A$10000)=YEAR($A44))*(MONTH(Ventas!$A$2:$A$10000)=MONTH($A44))*(DAY(Ventas!$A$2:$A$10000)=DAY($A44)), Ventas!G$2:G$10000)</f>
        <v>0</v>
      </c>
      <c r="G44" s="0" t="n">
        <f aca="false">SUMPRODUCT((Ventas!$D$2:$D$10000=0)*(YEAR(Ventas!$A$2:$A$10000)=YEAR($A44))*(MONTH(Ventas!$A$2:$A$10000)=MONTH($A44))*(DAY(Ventas!$A$2:$A$10000)=DAY($A44)), Ventas!H$2:H$10000)</f>
        <v>0</v>
      </c>
      <c r="H44" s="0" t="n">
        <f aca="false">SUMPRODUCT((Ventas!$D$2:$D$10000=0)*(YEAR(Ventas!$A$2:$A$10000)=YEAR($A44))*(MONTH(Ventas!$A$2:$A$10000)=MONTH($A44))*(DAY(Ventas!$A$2:$A$10000)=DAY($A44)), Ventas!I$2:I$10000)</f>
        <v>0</v>
      </c>
      <c r="I44" s="8" t="n">
        <f aca="false">SUMPRODUCT((Ventas!$D$2:$D$10000=0)*(YEAR(Ventas!$A$2:$A$10000)=YEAR($A44))*(MONTH(Ventas!$A$2:$A$10000)=MONTH($A44))*(DAY(Ventas!$A$2:$A$10000)=DAY($A44)), Ventas!J$2:J$10000)</f>
        <v>0</v>
      </c>
      <c r="J44" s="0" t="n">
        <f aca="false">SUMPRODUCT((Ventas!$D$2:$D$10000=0)*(YEAR(Ventas!$A$2:$A$10000)=YEAR($A44))*(MONTH(Ventas!$A$2:$A$10000)=MONTH($A44))*(DAY(Ventas!$A$2:$A$10000)=DAY($A44)), Ventas!K$2:K$10000)</f>
        <v>0</v>
      </c>
      <c r="K44" s="0" t="n">
        <f aca="false">SUMPRODUCT((Ventas!$D$2:$D$10000=0)*(YEAR(Ventas!$A$2:$A$10000)=YEAR($A44))*(MONTH(Ventas!$A$2:$A$10000)=MONTH($A44))*(DAY(Ventas!$A$2:$A$10000)=DAY($A44)), Ventas!L$2:L$10000)</f>
        <v>0</v>
      </c>
      <c r="L44" s="0" t="n">
        <f aca="false">SUMPRODUCT((Ventas!$D$2:$D$10000=0)*(YEAR(Ventas!$A$2:$A$10000)=YEAR($A44))*(MONTH(Ventas!$A$2:$A$10000)=MONTH($A44))*(DAY(Ventas!$A$2:$A$10000)=DAY($A44)), Ventas!M$2:M$10000)</f>
        <v>0</v>
      </c>
      <c r="M44" s="0" t="n">
        <f aca="false">SUMPRODUCT((Ventas!$D$2:$D$10000=0)*(YEAR(Ventas!$A$2:$A$10000)=YEAR($A44))*(MONTH(Ventas!$A$2:$A$10000)=MONTH($A44))*(DAY(Ventas!$A$2:$A$10000)=DAY($A44)), Ventas!N$2:N$10000)</f>
        <v>0</v>
      </c>
      <c r="N44" s="8" t="n">
        <f aca="false">SUMPRODUCT((Ventas!$D$2:$D$10000=0)*(YEAR(Ventas!$A$2:$A$10000)=YEAR($A44))*(MONTH(Ventas!$A$2:$A$10000)=MONTH($A44))*(DAY(Ventas!$A$2:$A$10000)=DAY($A44)), Ventas!O$2:O$10000)</f>
        <v>0</v>
      </c>
      <c r="O44" s="0" t="n">
        <f aca="false">SUMPRODUCT((Ventas!$D$2:$D$10000=0)*(YEAR(Ventas!$A$2:$A$10000)=YEAR($A44))*(MONTH(Ventas!$A$2:$A$10000)=MONTH($A44))*(DAY(Ventas!$A$2:$A$10000)=DAY($A44)), Ventas!P$2:P$10000)</f>
        <v>0</v>
      </c>
      <c r="P44" s="0" t="n">
        <f aca="false">SUMPRODUCT((Ventas!$D$2:$D$10000=0)*(YEAR(Ventas!$A$2:$A$10000)=YEAR($A44))*(MONTH(Ventas!$A$2:$A$10000)=MONTH($A44))*(DAY(Ventas!$A$2:$A$10000)=DAY($A44)), Ventas!Q$2:Q$10000)</f>
        <v>0</v>
      </c>
      <c r="Q44" s="0" t="n">
        <f aca="false">SUMPRODUCT((Ventas!$D$2:$D$10000=0)*(YEAR(Ventas!$A$2:$A$10000)=YEAR($A44))*(MONTH(Ventas!$A$2:$A$10000)=MONTH($A44))*(DAY(Ventas!$A$2:$A$10000)=DAY($A44)), Ventas!R$2:R$10000)</f>
        <v>0</v>
      </c>
      <c r="R44" s="0" t="n">
        <f aca="false">SUMPRODUCT((Ventas!$D$2:$D$10000=0)*(YEAR(Ventas!$A$2:$A$10000)=YEAR($A44))*(MONTH(Ventas!$A$2:$A$10000)=MONTH($A44))*(DAY(Ventas!$A$2:$A$10000)=DAY($A44)), Ventas!S$2:S$10000)</f>
        <v>0</v>
      </c>
      <c r="S44" s="8" t="n">
        <f aca="false">SUMPRODUCT((Ventas!$D$2:$D$10000=0)*(YEAR(Ventas!$A$2:$A$10000)=YEAR($A44))*(MONTH(Ventas!$A$2:$A$10000)=MONTH($A44))*(DAY(Ventas!$A$2:$A$10000)=DAY($A44)), Ventas!T$2:T$10000)</f>
        <v>0</v>
      </c>
      <c r="T44" s="0" t="n">
        <f aca="false">SUMPRODUCT((Ventas!$D$2:$D$10000=0)*(YEAR(Ventas!$A$2:$A$10000)=YEAR($A44))*(MONTH(Ventas!$A$2:$A$10000)=MONTH($A44))*(DAY(Ventas!$A$2:$A$10000)=DAY($A44)), Ventas!U$2:U$10000)</f>
        <v>0</v>
      </c>
      <c r="U44" s="0" t="n">
        <f aca="false">SUMPRODUCT((Ventas!$D$2:$D$10000=0)*(YEAR(Ventas!$A$2:$A$10000)=YEAR($A44))*(MONTH(Ventas!$A$2:$A$10000)=MONTH($A44))*(DAY(Ventas!$A$2:$A$10000)=DAY($A44)), Ventas!V$2:V$10000)</f>
        <v>0</v>
      </c>
      <c r="V44" s="0" t="n">
        <f aca="false">SUMPRODUCT((Ventas!$D$2:$D$10000=0)*(YEAR(Ventas!$A$2:$A$10000)=YEAR($A44))*(MONTH(Ventas!$A$2:$A$10000)=MONTH($A44))*(DAY(Ventas!$A$2:$A$10000)=DAY($A44)), Ventas!W$2:W$10000)</f>
        <v>0</v>
      </c>
      <c r="W44" s="0" t="n">
        <f aca="false">SUMPRODUCT((Ventas!$D$2:$D$10000=0)*(YEAR(Ventas!$A$2:$A$10000)=YEAR($A44))*(MONTH(Ventas!$A$2:$A$10000)=MONTH($A44))*(DAY(Ventas!$A$2:$A$10000)=DAY($A44)), Ventas!X$2:X$10000)</f>
        <v>0</v>
      </c>
      <c r="X44" s="8" t="n">
        <f aca="false">SUMPRODUCT((Ventas!$D$2:$D$10000=0)*(YEAR(Ventas!$A$2:$A$10000)=YEAR($A44))*(MONTH(Ventas!$A$2:$A$10000)=MONTH($A44))*(DAY(Ventas!$A$2:$A$10000)=DAY($A44)), Ventas!Y$2:Y$10000)</f>
        <v>0</v>
      </c>
      <c r="Y44" s="0" t="n">
        <f aca="false">SUMPRODUCT((Ventas!$D$2:$D$10000=0)*(YEAR(Ventas!$A$2:$A$10000)=YEAR($A44))*(MONTH(Ventas!$A$2:$A$10000)=MONTH($A44))*(DAY(Ventas!$A$2:$A$10000)=DAY($A44)), Ventas!Z$2:Z$10000)</f>
        <v>0</v>
      </c>
      <c r="Z44" s="0" t="n">
        <f aca="false">SUMPRODUCT((Ventas!$D$2:$D$10000=0)*(YEAR(Ventas!$A$2:$A$10000)=YEAR($A44))*(MONTH(Ventas!$A$2:$A$10000)=MONTH($A44))*(DAY(Ventas!$A$2:$A$10000)=DAY($A44)), Ventas!AA$2:AA$10000)</f>
        <v>0</v>
      </c>
      <c r="AA44" s="0" t="n">
        <f aca="false">SUMPRODUCT((Ventas!$D$2:$D$10000=0)*(YEAR(Ventas!$A$2:$A$10000)=YEAR($A44))*(MONTH(Ventas!$A$2:$A$10000)=MONTH($A44))*(DAY(Ventas!$A$2:$A$10000)=DAY($A44)), Ventas!AB$2:AB$10000)</f>
        <v>0</v>
      </c>
      <c r="AB44" s="0" t="n">
        <f aca="false">SUMPRODUCT((Ventas!$D$2:$D$10000=0)*(YEAR(Ventas!$A$2:$A$10000)=YEAR($A44))*(MONTH(Ventas!$A$2:$A$10000)=MONTH($A44))*(DAY(Ventas!$A$2:$A$10000)=DAY($A44)), Ventas!AC$2:AC$10000)</f>
        <v>0</v>
      </c>
      <c r="AC44" s="8" t="n">
        <f aca="false">SUMPRODUCT((Ventas!$D$2:$D$10000=0)*(YEAR(Ventas!$A$2:$A$10000)=YEAR($A44))*(MONTH(Ventas!$A$2:$A$10000)=MONTH($A44))*(DAY(Ventas!$A$2:$A$10000)=DAY($A44)), Ventas!AD$2:AD$10000)</f>
        <v>0</v>
      </c>
      <c r="AD44" s="0" t="n">
        <f aca="false">SUMPRODUCT((Ventas!$D$2:$D$10000=0)*(YEAR(Ventas!$A$2:$A$10000)=YEAR($A44))*(MONTH(Ventas!$A$2:$A$10000)=MONTH($A44))*(DAY(Ventas!$A$2:$A$10000)=DAY($A44)), Ventas!AE$2:AE$10000)</f>
        <v>0</v>
      </c>
      <c r="AE44" s="0" t="n">
        <f aca="false">SUMPRODUCT((Ventas!$D$2:$D$10000=0)*(YEAR(Ventas!$A$2:$A$10000)=YEAR($A44))*(MONTH(Ventas!$A$2:$A$10000)=MONTH($A44))*(DAY(Ventas!$A$2:$A$10000)=DAY($A44)), Ventas!AF$2:AF$10000)</f>
        <v>0</v>
      </c>
      <c r="AF44" s="0" t="n">
        <f aca="false">SUMPRODUCT((Ventas!$D$2:$D$10000=0)*(YEAR(Ventas!$A$2:$A$10000)=YEAR($A44))*(MONTH(Ventas!$A$2:$A$10000)=MONTH($A44))*(DAY(Ventas!$A$2:$A$10000)=DAY($A44)), Ventas!AG$2:AG$10000)</f>
        <v>0</v>
      </c>
      <c r="AG44" s="0" t="n">
        <f aca="false">SUMPRODUCT((Ventas!$D$2:$D$10000=0)*(YEAR(Ventas!$A$2:$A$10000)=YEAR($A44))*(MONTH(Ventas!$A$2:$A$10000)=MONTH($A44))*(DAY(Ventas!$A$2:$A$10000)=DAY($A44)), Ventas!AH$2:AH$10000)</f>
        <v>0</v>
      </c>
      <c r="AH44" s="8" t="n">
        <f aca="false">SUMPRODUCT((Ventas!$D$2:$D$10000=0)*(YEAR(Ventas!$A$2:$A$10000)=YEAR($A44))*(MONTH(Ventas!$A$2:$A$10000)=MONTH($A44))*(DAY(Ventas!$A$2:$A$10000)=DAY($A44)), Ventas!AI$2:AI$10000)</f>
        <v>0</v>
      </c>
      <c r="AI44" s="0" t="n">
        <f aca="false">SUMPRODUCT((Ventas!$D$2:$D$10000=0)*(YEAR(Ventas!$A$2:$A$10000)=YEAR($A44))*(MONTH(Ventas!$A$2:$A$10000)=MONTH($A44))*(DAY(Ventas!$A$2:$A$10000)=DAY($A44)), Ventas!AJ$2:AJ$10000)</f>
        <v>0</v>
      </c>
      <c r="AJ44" s="0" t="n">
        <f aca="false">SUMPRODUCT((Ventas!$D$2:$D$10000=0)*(YEAR(Ventas!$A$2:$A$10000)=YEAR($A44))*(MONTH(Ventas!$A$2:$A$10000)=MONTH($A44))*(DAY(Ventas!$A$2:$A$10000)=DAY($A44)), Ventas!AK$2:AK$10000)</f>
        <v>0</v>
      </c>
      <c r="AK44" s="8" t="n">
        <f aca="false">SUMPRODUCT((Ventas!$D$2:$D$10000=0)*(YEAR(Ventas!$A$2:$A$10000)=YEAR($A44))*(MONTH(Ventas!$A$2:$A$10000)=MONTH($A44))*(DAY(Ventas!$A$2:$A$10000)=DAY($A44)), Ventas!AL$2:AL$10000)</f>
        <v>0</v>
      </c>
      <c r="AL44" s="0" t="n">
        <f aca="false">SUMPRODUCT((Ventas!$D$2:$D$10000=0)*(YEAR(Ventas!$A$2:$A$10000)=YEAR($A44))*(MONTH(Ventas!$A$2:$A$10000)=MONTH($A44))*(DAY(Ventas!$A$2:$A$10000)=DAY($A44)), Ventas!AM$2:AM$10000)</f>
        <v>0</v>
      </c>
      <c r="AM44" s="0" t="n">
        <f aca="false">SUMPRODUCT((Ventas!$D$2:$D$10000=0)*(YEAR(Ventas!$A$2:$A$10000)=YEAR($A44))*(MONTH(Ventas!$A$2:$A$10000)=MONTH($A44))*(DAY(Ventas!$A$2:$A$10000)=DAY($A44)), Ventas!AN$2:AN$10000)</f>
        <v>0</v>
      </c>
      <c r="AN44" s="8" t="n">
        <f aca="false">SUMPRODUCT((Ventas!$D$2:$D$10000=0)*(YEAR(Ventas!$A$2:$A$10000)=YEAR($A44))*(MONTH(Ventas!$A$2:$A$10000)=MONTH($A44))*(DAY(Ventas!$A$2:$A$10000)=DAY($A44)), Ventas!AO$2:AO$10000)</f>
        <v>0</v>
      </c>
      <c r="AO44" s="0" t="n">
        <f aca="false">SUMPRODUCT((Ventas!$D$2:$D$10000=0)*(YEAR(Ventas!$A$2:$A$10000)=YEAR($A44))*(MONTH(Ventas!$A$2:$A$10000)=MONTH($A44))*(DAY(Ventas!$A$2:$A$10000)=DAY($A44)), Ventas!AP$2:AP$10000)</f>
        <v>0</v>
      </c>
      <c r="AP44" s="0" t="n">
        <f aca="false">SUMPRODUCT((Ventas!$D$2:$D$10000=0)*(YEAR(Ventas!$A$2:$A$10000)=YEAR($A44))*(MONTH(Ventas!$A$2:$A$10000)=MONTH($A44))*(DAY(Ventas!$A$2:$A$10000)=DAY($A44)), Ventas!AQ$2:AQ$10000)</f>
        <v>0</v>
      </c>
      <c r="AQ44" s="0" t="n">
        <f aca="false">SUMPRODUCT((Ventas!$D$2:$D$10000=0)*(YEAR(Ventas!$A$2:$A$10000)=YEAR($A44))*(MONTH(Ventas!$A$2:$A$10000)=MONTH($A44))*(DAY(Ventas!$A$2:$A$10000)=DAY($A44)), Ventas!AR$2:AR$10000)</f>
        <v>0</v>
      </c>
      <c r="AR44" s="8" t="n">
        <f aca="false">SUMPRODUCT((Ventas!$D$2:$D$10000=0)*(YEAR(Ventas!$A$2:$A$10000)=YEAR($A44))*(MONTH(Ventas!$A$2:$A$10000)=MONTH($A44))*(DAY(Ventas!$A$2:$A$10000)=DAY($A44)), Ventas!AS$2:AS$10000)</f>
        <v>0</v>
      </c>
      <c r="AS44" s="0" t="n">
        <f aca="false">SUMPRODUCT((Ventas!$D$2:$D$10000=0)*(YEAR(Ventas!$A$2:$A$10000)=YEAR($A44))*(MONTH(Ventas!$A$2:$A$10000)=MONTH($A44))*(DAY(Ventas!$A$2:$A$10000)=DAY($A44)), Ventas!AT$2:AT$10000)</f>
        <v>0</v>
      </c>
      <c r="AT44" s="0" t="n">
        <f aca="false">SUMPRODUCT((Ventas!$D$2:$D$10000=0)*(YEAR(Ventas!$A$2:$A$10000)=YEAR($A44))*(MONTH(Ventas!$A$2:$A$10000)=MONTH($A44))*(DAY(Ventas!$A$2:$A$10000)=DAY($A44)), Ventas!AU$2:AU$10000)</f>
        <v>0</v>
      </c>
      <c r="AU44" s="0" t="n">
        <f aca="false">SUMPRODUCT((Ventas!$D$2:$D$10000=0)*(YEAR(Ventas!$A$2:$A$10000)=YEAR($A44))*(MONTH(Ventas!$A$2:$A$10000)=MONTH($A44))*(DAY(Ventas!$A$2:$A$10000)=DAY($A44)), Ventas!AV$2:AV$10000)</f>
        <v>0</v>
      </c>
      <c r="AV44" s="8" t="n">
        <f aca="false">SUMPRODUCT((Ventas!$D$2:$D$10000=0)*(YEAR(Ventas!$A$2:$A$10000)=YEAR($A44))*(MONTH(Ventas!$A$2:$A$10000)=MONTH($A44))*(DAY(Ventas!$A$2:$A$10000)=DAY($A44)), Ventas!AW$2:AW$10000)</f>
        <v>0</v>
      </c>
      <c r="AW44" s="0" t="n">
        <f aca="false">SUMPRODUCT((Ventas!$D$2:$D$10000=0)*(YEAR(Ventas!$A$2:$A$10000)=YEAR($A44))*(MONTH(Ventas!$A$2:$A$10000)=MONTH($A44))*(DAY(Ventas!$A$2:$A$10000)=DAY($A44)), Ventas!AX$2:AX$10000)</f>
        <v>0</v>
      </c>
      <c r="AX44" s="0" t="n">
        <f aca="false">SUMPRODUCT((Ventas!$D$2:$D$10000=0)*(YEAR(Ventas!$A$2:$A$10000)=YEAR($A44))*(MONTH(Ventas!$A$2:$A$10000)=MONTH($A44))*(DAY(Ventas!$A$2:$A$10000)=DAY($A44)), Ventas!AY$2:AY$10000)</f>
        <v>0</v>
      </c>
      <c r="AY44" s="0" t="n">
        <f aca="false">SUMPRODUCT((Ventas!$D$2:$D$10000=0)*(YEAR(Ventas!$A$2:$A$10000)=YEAR($A44))*(MONTH(Ventas!$A$2:$A$10000)=MONTH($A44))*(DAY(Ventas!$A$2:$A$10000)=DAY($A44)), Ventas!AZ$2:AZ$10000)</f>
        <v>0</v>
      </c>
      <c r="AZ44" s="8" t="n">
        <f aca="false">SUMPRODUCT((Ventas!$D$2:$D$10000=0)*(YEAR(Ventas!$A$2:$A$10000)=YEAR($A44))*(MONTH(Ventas!$A$2:$A$10000)=MONTH($A44))*(DAY(Ventas!$A$2:$A$10000)=DAY($A44)), Ventas!BA$2:BA$10000)</f>
        <v>0</v>
      </c>
      <c r="BA44" s="0" t="n">
        <f aca="false">SUMPRODUCT((Ventas!$D$2:$D$10000=0)*(YEAR(Ventas!$A$2:$A$10000)=YEAR($A44))*(MONTH(Ventas!$A$2:$A$10000)=MONTH($A44))*(DAY(Ventas!$A$2:$A$10000)=DAY($A44)), Ventas!BB$2:BB$10000)</f>
        <v>0</v>
      </c>
      <c r="BB44" s="0" t="n">
        <f aca="false">SUMPRODUCT((Ventas!$D$2:$D$10000=0)*(YEAR(Ventas!$A$2:$A$10000)=YEAR($A44))*(MONTH(Ventas!$A$2:$A$10000)=MONTH($A44))*(DAY(Ventas!$A$2:$A$10000)=DAY($A44)), Ventas!BC$2:BC$10000)</f>
        <v>0</v>
      </c>
      <c r="BC44" s="0" t="n">
        <f aca="false">SUMPRODUCT((Ventas!$D$2:$D$10000=0)*(YEAR(Ventas!$A$2:$A$10000)=YEAR($A44))*(MONTH(Ventas!$A$2:$A$10000)=MONTH($A44))*(DAY(Ventas!$A$2:$A$10000)=DAY($A44)), Ventas!BD$2:BD$10000)</f>
        <v>0</v>
      </c>
      <c r="BD44" s="8" t="n">
        <f aca="false">SUMPRODUCT((Ventas!$D$2:$D$10000=0)*(YEAR(Ventas!$A$2:$A$10000)=YEAR($A44))*(MONTH(Ventas!$A$2:$A$10000)=MONTH($A44))*(DAY(Ventas!$A$2:$A$10000)=DAY($A44)), Ventas!BE$2:BE$10000)</f>
        <v>0</v>
      </c>
      <c r="BE44" s="0" t="n">
        <f aca="false">SUMPRODUCT((Ventas!$D$2:$D$10000=0)*(YEAR(Ventas!$A$2:$A$10000)=YEAR($A44))*(MONTH(Ventas!$A$2:$A$10000)=MONTH($A44))*(DAY(Ventas!$A$2:$A$10000)=DAY($A44)), Ventas!BF$2:BF$10000)</f>
        <v>0</v>
      </c>
      <c r="BF44" s="8" t="n">
        <f aca="false">SUMPRODUCT((Ventas!$D$2:$D$10000=0)*(YEAR(Ventas!$A$2:$A$10000)=YEAR($A44))*(MONTH(Ventas!$A$2:$A$10000)=MONTH($A44))*(DAY(Ventas!$A$2:$A$10000)=DAY($A44)), Ventas!BG$2:BG$10000)</f>
        <v>0</v>
      </c>
      <c r="BG44" s="0" t="n">
        <f aca="false">SUMPRODUCT((Ventas!$D$2:$D$10000=0)*(YEAR(Ventas!$A$2:$A$10000)=YEAR($A44))*(MONTH(Ventas!$A$2:$A$10000)=MONTH($A44))*(DAY(Ventas!$A$2:$A$10000)=DAY($A44)), Ventas!BH$2:BH$10000)</f>
        <v>0</v>
      </c>
      <c r="BH44" s="0" t="n">
        <f aca="false">SUMPRODUCT((Ventas!$D$2:$D$10000=0)*(YEAR(Ventas!$A$2:$A$10000)=YEAR($A44))*(MONTH(Ventas!$A$2:$A$10000)=MONTH($A44))*(DAY(Ventas!$A$2:$A$10000)=DAY($A44)), Ventas!BI$2:BI$10000)</f>
        <v>0</v>
      </c>
      <c r="BI44" s="0" t="n">
        <f aca="false">SUMPRODUCT((Ventas!$D$2:$D$10000=0)*(YEAR(Ventas!$A$2:$A$10000)=YEAR($A44))*(MONTH(Ventas!$A$2:$A$10000)=MONTH($A44))*(DAY(Ventas!$A$2:$A$10000)=DAY($A44)), Ventas!BJ$2:BJ$10000)</f>
        <v>0</v>
      </c>
      <c r="BJ44" s="0" t="n">
        <f aca="false">SUMPRODUCT((Ventas!$D$2:$D$10000=0)*(YEAR(Ventas!$A$2:$A$10000)=YEAR($A44))*(MONTH(Ventas!$A$2:$A$10000)=MONTH($A44))*(DAY(Ventas!$A$2:$A$10000)=DAY($A44)), Ventas!BK$2:BK$10000)</f>
        <v>0</v>
      </c>
      <c r="BK44" s="0" t="n">
        <f aca="false">SUMPRODUCT((Ventas!$D$2:$D$10000=0)*(YEAR(Ventas!$A$2:$A$10000)=YEAR($A44))*(MONTH(Ventas!$A$2:$A$10000)=MONTH($A44))*(DAY(Ventas!$A$2:$A$10000)=DAY($A44)), Ventas!BL$2:BL$10000)</f>
        <v>0</v>
      </c>
      <c r="BL44" s="0" t="n">
        <f aca="false">SUMPRODUCT((Ventas!$D$2:$D$10000=0)*(YEAR(Ventas!$A$2:$A$10000)=YEAR($A44))*(MONTH(Ventas!$A$2:$A$10000)=MONTH($A44))*(DAY(Ventas!$A$2:$A$10000)=DAY($A44)), Ventas!BM$2:BM$10000)</f>
        <v>0</v>
      </c>
      <c r="BM44" s="0" t="n">
        <f aca="false">SUMPRODUCT((Ventas!$D$2:$D$10000=0)*(YEAR(Ventas!$A$2:$A$10000)=YEAR($A44))*(MONTH(Ventas!$A$2:$A$10000)=MONTH($A44))*(DAY(Ventas!$A$2:$A$10000)=DAY($A44)), Ventas!BN$2:BN$10000)</f>
        <v>0</v>
      </c>
      <c r="BN44" s="0" t="n">
        <f aca="false">SUMPRODUCT((Ventas!$D$2:$D$10000=0)*(YEAR(Ventas!$A$2:$A$10000)=YEAR($A44))*(MONTH(Ventas!$A$2:$A$10000)=MONTH($A44))*(DAY(Ventas!$A$2:$A$10000)=DAY($A44)), Ventas!BO$2:BO$10000)</f>
        <v>0</v>
      </c>
      <c r="BO44" s="0" t="n">
        <f aca="false">SUMPRODUCT((Ventas!$D$2:$D$10000=0)*(YEAR(Ventas!$A$2:$A$10000)=YEAR($A44))*(MONTH(Ventas!$A$2:$A$10000)=MONTH($A44))*(DAY(Ventas!$A$2:$A$10000)=DAY($A44)), Ventas!BP$2:BP$10000)</f>
        <v>0</v>
      </c>
      <c r="BP44" s="0" t="n">
        <f aca="false">SUMPRODUCT((Ventas!$D$2:$D$10000=0)*(YEAR(Ventas!$A$2:$A$10000)=YEAR($A44))*(MONTH(Ventas!$A$2:$A$10000)=MONTH($A44))*(DAY(Ventas!$A$2:$A$10000)=DAY($A44)), Ventas!BQ$2:BQ$10000)</f>
        <v>0</v>
      </c>
      <c r="BQ44" s="0" t="n">
        <f aca="false">SUMPRODUCT((Ventas!$D$2:$D$10000=0)*(YEAR(Ventas!$A$2:$A$10000)=YEAR($A44))*(MONTH(Ventas!$A$2:$A$10000)=MONTH($A44))*(DAY(Ventas!$A$2:$A$10000)=DAY($A44)), Ventas!BR$2:BR$10000)</f>
        <v>0</v>
      </c>
      <c r="BR44" s="0" t="n">
        <f aca="false">SUMPRODUCT((Ventas!$D$2:$D$10000=0)*(YEAR(Ventas!$A$2:$A$10000)=YEAR($A44))*(MONTH(Ventas!$A$2:$A$10000)=MONTH($A44))*(DAY(Ventas!$A$2:$A$10000)=DAY($A44)), Ventas!BS$2:BS$10000)</f>
        <v>0</v>
      </c>
      <c r="BS44" s="0" t="n">
        <f aca="false">SUMPRODUCT((Ventas!$D$2:$D$10000=0)*(YEAR(Ventas!$A$2:$A$10000)=YEAR($A44))*(MONTH(Ventas!$A$2:$A$10000)=MONTH($A44))*(DAY(Ventas!$A$2:$A$10000)=DAY($A44)), Ventas!BT$2:BT$10000)</f>
        <v>0</v>
      </c>
    </row>
    <row r="45" customFormat="false" ht="12.8" hidden="false" customHeight="false" outlineLevel="0" collapsed="false">
      <c r="A45" s="30" t="n">
        <v>42579</v>
      </c>
      <c r="B45" s="3" t="n">
        <f aca="false">SUMPRODUCT((Ventas!$D$2:$D$10000=0)*(YEAR(Ventas!$A$2:$A$10000)=YEAR($A45))*(MONTH(Ventas!$A$2:$A$10000)=MONTH($A45))*(DAY(Ventas!$A$2:$A$10000)=DAY($A45)), Ventas!$F$2:$F$10000)</f>
        <v>0</v>
      </c>
      <c r="C45" s="3"/>
      <c r="D45" s="3" t="n">
        <f aca="false">SUM(B45:C45)</f>
        <v>0</v>
      </c>
      <c r="F45" s="0" t="n">
        <f aca="false">SUMPRODUCT((Ventas!$D$2:$D$10000=0)*(YEAR(Ventas!$A$2:$A$10000)=YEAR($A45))*(MONTH(Ventas!$A$2:$A$10000)=MONTH($A45))*(DAY(Ventas!$A$2:$A$10000)=DAY($A45)), Ventas!G$2:G$10000)</f>
        <v>0</v>
      </c>
      <c r="G45" s="0" t="n">
        <f aca="false">SUMPRODUCT((Ventas!$D$2:$D$10000=0)*(YEAR(Ventas!$A$2:$A$10000)=YEAR($A45))*(MONTH(Ventas!$A$2:$A$10000)=MONTH($A45))*(DAY(Ventas!$A$2:$A$10000)=DAY($A45)), Ventas!H$2:H$10000)</f>
        <v>0</v>
      </c>
      <c r="H45" s="0" t="n">
        <f aca="false">SUMPRODUCT((Ventas!$D$2:$D$10000=0)*(YEAR(Ventas!$A$2:$A$10000)=YEAR($A45))*(MONTH(Ventas!$A$2:$A$10000)=MONTH($A45))*(DAY(Ventas!$A$2:$A$10000)=DAY($A45)), Ventas!I$2:I$10000)</f>
        <v>0</v>
      </c>
      <c r="I45" s="8" t="n">
        <f aca="false">SUMPRODUCT((Ventas!$D$2:$D$10000=0)*(YEAR(Ventas!$A$2:$A$10000)=YEAR($A45))*(MONTH(Ventas!$A$2:$A$10000)=MONTH($A45))*(DAY(Ventas!$A$2:$A$10000)=DAY($A45)), Ventas!J$2:J$10000)</f>
        <v>0</v>
      </c>
      <c r="J45" s="0" t="n">
        <f aca="false">SUMPRODUCT((Ventas!$D$2:$D$10000=0)*(YEAR(Ventas!$A$2:$A$10000)=YEAR($A45))*(MONTH(Ventas!$A$2:$A$10000)=MONTH($A45))*(DAY(Ventas!$A$2:$A$10000)=DAY($A45)), Ventas!K$2:K$10000)</f>
        <v>0</v>
      </c>
      <c r="K45" s="0" t="n">
        <f aca="false">SUMPRODUCT((Ventas!$D$2:$D$10000=0)*(YEAR(Ventas!$A$2:$A$10000)=YEAR($A45))*(MONTH(Ventas!$A$2:$A$10000)=MONTH($A45))*(DAY(Ventas!$A$2:$A$10000)=DAY($A45)), Ventas!L$2:L$10000)</f>
        <v>0</v>
      </c>
      <c r="L45" s="0" t="n">
        <f aca="false">SUMPRODUCT((Ventas!$D$2:$D$10000=0)*(YEAR(Ventas!$A$2:$A$10000)=YEAR($A45))*(MONTH(Ventas!$A$2:$A$10000)=MONTH($A45))*(DAY(Ventas!$A$2:$A$10000)=DAY($A45)), Ventas!M$2:M$10000)</f>
        <v>0</v>
      </c>
      <c r="M45" s="0" t="n">
        <f aca="false">SUMPRODUCT((Ventas!$D$2:$D$10000=0)*(YEAR(Ventas!$A$2:$A$10000)=YEAR($A45))*(MONTH(Ventas!$A$2:$A$10000)=MONTH($A45))*(DAY(Ventas!$A$2:$A$10000)=DAY($A45)), Ventas!N$2:N$10000)</f>
        <v>0</v>
      </c>
      <c r="N45" s="8" t="n">
        <f aca="false">SUMPRODUCT((Ventas!$D$2:$D$10000=0)*(YEAR(Ventas!$A$2:$A$10000)=YEAR($A45))*(MONTH(Ventas!$A$2:$A$10000)=MONTH($A45))*(DAY(Ventas!$A$2:$A$10000)=DAY($A45)), Ventas!O$2:O$10000)</f>
        <v>0</v>
      </c>
      <c r="O45" s="0" t="n">
        <f aca="false">SUMPRODUCT((Ventas!$D$2:$D$10000=0)*(YEAR(Ventas!$A$2:$A$10000)=YEAR($A45))*(MONTH(Ventas!$A$2:$A$10000)=MONTH($A45))*(DAY(Ventas!$A$2:$A$10000)=DAY($A45)), Ventas!P$2:P$10000)</f>
        <v>0</v>
      </c>
      <c r="P45" s="0" t="n">
        <f aca="false">SUMPRODUCT((Ventas!$D$2:$D$10000=0)*(YEAR(Ventas!$A$2:$A$10000)=YEAR($A45))*(MONTH(Ventas!$A$2:$A$10000)=MONTH($A45))*(DAY(Ventas!$A$2:$A$10000)=DAY($A45)), Ventas!Q$2:Q$10000)</f>
        <v>0</v>
      </c>
      <c r="Q45" s="0" t="n">
        <f aca="false">SUMPRODUCT((Ventas!$D$2:$D$10000=0)*(YEAR(Ventas!$A$2:$A$10000)=YEAR($A45))*(MONTH(Ventas!$A$2:$A$10000)=MONTH($A45))*(DAY(Ventas!$A$2:$A$10000)=DAY($A45)), Ventas!R$2:R$10000)</f>
        <v>0</v>
      </c>
      <c r="R45" s="0" t="n">
        <f aca="false">SUMPRODUCT((Ventas!$D$2:$D$10000=0)*(YEAR(Ventas!$A$2:$A$10000)=YEAR($A45))*(MONTH(Ventas!$A$2:$A$10000)=MONTH($A45))*(DAY(Ventas!$A$2:$A$10000)=DAY($A45)), Ventas!S$2:S$10000)</f>
        <v>0</v>
      </c>
      <c r="S45" s="8" t="n">
        <f aca="false">SUMPRODUCT((Ventas!$D$2:$D$10000=0)*(YEAR(Ventas!$A$2:$A$10000)=YEAR($A45))*(MONTH(Ventas!$A$2:$A$10000)=MONTH($A45))*(DAY(Ventas!$A$2:$A$10000)=DAY($A45)), Ventas!T$2:T$10000)</f>
        <v>0</v>
      </c>
      <c r="T45" s="0" t="n">
        <f aca="false">SUMPRODUCT((Ventas!$D$2:$D$10000=0)*(YEAR(Ventas!$A$2:$A$10000)=YEAR($A45))*(MONTH(Ventas!$A$2:$A$10000)=MONTH($A45))*(DAY(Ventas!$A$2:$A$10000)=DAY($A45)), Ventas!U$2:U$10000)</f>
        <v>0</v>
      </c>
      <c r="U45" s="0" t="n">
        <f aca="false">SUMPRODUCT((Ventas!$D$2:$D$10000=0)*(YEAR(Ventas!$A$2:$A$10000)=YEAR($A45))*(MONTH(Ventas!$A$2:$A$10000)=MONTH($A45))*(DAY(Ventas!$A$2:$A$10000)=DAY($A45)), Ventas!V$2:V$10000)</f>
        <v>0</v>
      </c>
      <c r="V45" s="0" t="n">
        <f aca="false">SUMPRODUCT((Ventas!$D$2:$D$10000=0)*(YEAR(Ventas!$A$2:$A$10000)=YEAR($A45))*(MONTH(Ventas!$A$2:$A$10000)=MONTH($A45))*(DAY(Ventas!$A$2:$A$10000)=DAY($A45)), Ventas!W$2:W$10000)</f>
        <v>0</v>
      </c>
      <c r="W45" s="0" t="n">
        <f aca="false">SUMPRODUCT((Ventas!$D$2:$D$10000=0)*(YEAR(Ventas!$A$2:$A$10000)=YEAR($A45))*(MONTH(Ventas!$A$2:$A$10000)=MONTH($A45))*(DAY(Ventas!$A$2:$A$10000)=DAY($A45)), Ventas!X$2:X$10000)</f>
        <v>0</v>
      </c>
      <c r="X45" s="8" t="n">
        <f aca="false">SUMPRODUCT((Ventas!$D$2:$D$10000=0)*(YEAR(Ventas!$A$2:$A$10000)=YEAR($A45))*(MONTH(Ventas!$A$2:$A$10000)=MONTH($A45))*(DAY(Ventas!$A$2:$A$10000)=DAY($A45)), Ventas!Y$2:Y$10000)</f>
        <v>0</v>
      </c>
      <c r="Y45" s="0" t="n">
        <f aca="false">SUMPRODUCT((Ventas!$D$2:$D$10000=0)*(YEAR(Ventas!$A$2:$A$10000)=YEAR($A45))*(MONTH(Ventas!$A$2:$A$10000)=MONTH($A45))*(DAY(Ventas!$A$2:$A$10000)=DAY($A45)), Ventas!Z$2:Z$10000)</f>
        <v>0</v>
      </c>
      <c r="Z45" s="0" t="n">
        <f aca="false">SUMPRODUCT((Ventas!$D$2:$D$10000=0)*(YEAR(Ventas!$A$2:$A$10000)=YEAR($A45))*(MONTH(Ventas!$A$2:$A$10000)=MONTH($A45))*(DAY(Ventas!$A$2:$A$10000)=DAY($A45)), Ventas!AA$2:AA$10000)</f>
        <v>0</v>
      </c>
      <c r="AA45" s="0" t="n">
        <f aca="false">SUMPRODUCT((Ventas!$D$2:$D$10000=0)*(YEAR(Ventas!$A$2:$A$10000)=YEAR($A45))*(MONTH(Ventas!$A$2:$A$10000)=MONTH($A45))*(DAY(Ventas!$A$2:$A$10000)=DAY($A45)), Ventas!AB$2:AB$10000)</f>
        <v>0</v>
      </c>
      <c r="AB45" s="0" t="n">
        <f aca="false">SUMPRODUCT((Ventas!$D$2:$D$10000=0)*(YEAR(Ventas!$A$2:$A$10000)=YEAR($A45))*(MONTH(Ventas!$A$2:$A$10000)=MONTH($A45))*(DAY(Ventas!$A$2:$A$10000)=DAY($A45)), Ventas!AC$2:AC$10000)</f>
        <v>0</v>
      </c>
      <c r="AC45" s="8" t="n">
        <f aca="false">SUMPRODUCT((Ventas!$D$2:$D$10000=0)*(YEAR(Ventas!$A$2:$A$10000)=YEAR($A45))*(MONTH(Ventas!$A$2:$A$10000)=MONTH($A45))*(DAY(Ventas!$A$2:$A$10000)=DAY($A45)), Ventas!AD$2:AD$10000)</f>
        <v>0</v>
      </c>
      <c r="AD45" s="0" t="n">
        <f aca="false">SUMPRODUCT((Ventas!$D$2:$D$10000=0)*(YEAR(Ventas!$A$2:$A$10000)=YEAR($A45))*(MONTH(Ventas!$A$2:$A$10000)=MONTH($A45))*(DAY(Ventas!$A$2:$A$10000)=DAY($A45)), Ventas!AE$2:AE$10000)</f>
        <v>0</v>
      </c>
      <c r="AE45" s="0" t="n">
        <f aca="false">SUMPRODUCT((Ventas!$D$2:$D$10000=0)*(YEAR(Ventas!$A$2:$A$10000)=YEAR($A45))*(MONTH(Ventas!$A$2:$A$10000)=MONTH($A45))*(DAY(Ventas!$A$2:$A$10000)=DAY($A45)), Ventas!AF$2:AF$10000)</f>
        <v>0</v>
      </c>
      <c r="AF45" s="0" t="n">
        <f aca="false">SUMPRODUCT((Ventas!$D$2:$D$10000=0)*(YEAR(Ventas!$A$2:$A$10000)=YEAR($A45))*(MONTH(Ventas!$A$2:$A$10000)=MONTH($A45))*(DAY(Ventas!$A$2:$A$10000)=DAY($A45)), Ventas!AG$2:AG$10000)</f>
        <v>0</v>
      </c>
      <c r="AG45" s="0" t="n">
        <f aca="false">SUMPRODUCT((Ventas!$D$2:$D$10000=0)*(YEAR(Ventas!$A$2:$A$10000)=YEAR($A45))*(MONTH(Ventas!$A$2:$A$10000)=MONTH($A45))*(DAY(Ventas!$A$2:$A$10000)=DAY($A45)), Ventas!AH$2:AH$10000)</f>
        <v>0</v>
      </c>
      <c r="AH45" s="8" t="n">
        <f aca="false">SUMPRODUCT((Ventas!$D$2:$D$10000=0)*(YEAR(Ventas!$A$2:$A$10000)=YEAR($A45))*(MONTH(Ventas!$A$2:$A$10000)=MONTH($A45))*(DAY(Ventas!$A$2:$A$10000)=DAY($A45)), Ventas!AI$2:AI$10000)</f>
        <v>0</v>
      </c>
      <c r="AI45" s="0" t="n">
        <f aca="false">SUMPRODUCT((Ventas!$D$2:$D$10000=0)*(YEAR(Ventas!$A$2:$A$10000)=YEAR($A45))*(MONTH(Ventas!$A$2:$A$10000)=MONTH($A45))*(DAY(Ventas!$A$2:$A$10000)=DAY($A45)), Ventas!AJ$2:AJ$10000)</f>
        <v>0</v>
      </c>
      <c r="AJ45" s="0" t="n">
        <f aca="false">SUMPRODUCT((Ventas!$D$2:$D$10000=0)*(YEAR(Ventas!$A$2:$A$10000)=YEAR($A45))*(MONTH(Ventas!$A$2:$A$10000)=MONTH($A45))*(DAY(Ventas!$A$2:$A$10000)=DAY($A45)), Ventas!AK$2:AK$10000)</f>
        <v>0</v>
      </c>
      <c r="AK45" s="8" t="n">
        <f aca="false">SUMPRODUCT((Ventas!$D$2:$D$10000=0)*(YEAR(Ventas!$A$2:$A$10000)=YEAR($A45))*(MONTH(Ventas!$A$2:$A$10000)=MONTH($A45))*(DAY(Ventas!$A$2:$A$10000)=DAY($A45)), Ventas!AL$2:AL$10000)</f>
        <v>0</v>
      </c>
      <c r="AL45" s="0" t="n">
        <f aca="false">SUMPRODUCT((Ventas!$D$2:$D$10000=0)*(YEAR(Ventas!$A$2:$A$10000)=YEAR($A45))*(MONTH(Ventas!$A$2:$A$10000)=MONTH($A45))*(DAY(Ventas!$A$2:$A$10000)=DAY($A45)), Ventas!AM$2:AM$10000)</f>
        <v>0</v>
      </c>
      <c r="AM45" s="0" t="n">
        <f aca="false">SUMPRODUCT((Ventas!$D$2:$D$10000=0)*(YEAR(Ventas!$A$2:$A$10000)=YEAR($A45))*(MONTH(Ventas!$A$2:$A$10000)=MONTH($A45))*(DAY(Ventas!$A$2:$A$10000)=DAY($A45)), Ventas!AN$2:AN$10000)</f>
        <v>0</v>
      </c>
      <c r="AN45" s="8" t="n">
        <f aca="false">SUMPRODUCT((Ventas!$D$2:$D$10000=0)*(YEAR(Ventas!$A$2:$A$10000)=YEAR($A45))*(MONTH(Ventas!$A$2:$A$10000)=MONTH($A45))*(DAY(Ventas!$A$2:$A$10000)=DAY($A45)), Ventas!AO$2:AO$10000)</f>
        <v>0</v>
      </c>
      <c r="AO45" s="0" t="n">
        <f aca="false">SUMPRODUCT((Ventas!$D$2:$D$10000=0)*(YEAR(Ventas!$A$2:$A$10000)=YEAR($A45))*(MONTH(Ventas!$A$2:$A$10000)=MONTH($A45))*(DAY(Ventas!$A$2:$A$10000)=DAY($A45)), Ventas!AP$2:AP$10000)</f>
        <v>0</v>
      </c>
      <c r="AP45" s="0" t="n">
        <f aca="false">SUMPRODUCT((Ventas!$D$2:$D$10000=0)*(YEAR(Ventas!$A$2:$A$10000)=YEAR($A45))*(MONTH(Ventas!$A$2:$A$10000)=MONTH($A45))*(DAY(Ventas!$A$2:$A$10000)=DAY($A45)), Ventas!AQ$2:AQ$10000)</f>
        <v>0</v>
      </c>
      <c r="AQ45" s="0" t="n">
        <f aca="false">SUMPRODUCT((Ventas!$D$2:$D$10000=0)*(YEAR(Ventas!$A$2:$A$10000)=YEAR($A45))*(MONTH(Ventas!$A$2:$A$10000)=MONTH($A45))*(DAY(Ventas!$A$2:$A$10000)=DAY($A45)), Ventas!AR$2:AR$10000)</f>
        <v>0</v>
      </c>
      <c r="AR45" s="8" t="n">
        <f aca="false">SUMPRODUCT((Ventas!$D$2:$D$10000=0)*(YEAR(Ventas!$A$2:$A$10000)=YEAR($A45))*(MONTH(Ventas!$A$2:$A$10000)=MONTH($A45))*(DAY(Ventas!$A$2:$A$10000)=DAY($A45)), Ventas!AS$2:AS$10000)</f>
        <v>0</v>
      </c>
      <c r="AS45" s="0" t="n">
        <f aca="false">SUMPRODUCT((Ventas!$D$2:$D$10000=0)*(YEAR(Ventas!$A$2:$A$10000)=YEAR($A45))*(MONTH(Ventas!$A$2:$A$10000)=MONTH($A45))*(DAY(Ventas!$A$2:$A$10000)=DAY($A45)), Ventas!AT$2:AT$10000)</f>
        <v>0</v>
      </c>
      <c r="AT45" s="0" t="n">
        <f aca="false">SUMPRODUCT((Ventas!$D$2:$D$10000=0)*(YEAR(Ventas!$A$2:$A$10000)=YEAR($A45))*(MONTH(Ventas!$A$2:$A$10000)=MONTH($A45))*(DAY(Ventas!$A$2:$A$10000)=DAY($A45)), Ventas!AU$2:AU$10000)</f>
        <v>0</v>
      </c>
      <c r="AU45" s="0" t="n">
        <f aca="false">SUMPRODUCT((Ventas!$D$2:$D$10000=0)*(YEAR(Ventas!$A$2:$A$10000)=YEAR($A45))*(MONTH(Ventas!$A$2:$A$10000)=MONTH($A45))*(DAY(Ventas!$A$2:$A$10000)=DAY($A45)), Ventas!AV$2:AV$10000)</f>
        <v>0</v>
      </c>
      <c r="AV45" s="8" t="n">
        <f aca="false">SUMPRODUCT((Ventas!$D$2:$D$10000=0)*(YEAR(Ventas!$A$2:$A$10000)=YEAR($A45))*(MONTH(Ventas!$A$2:$A$10000)=MONTH($A45))*(DAY(Ventas!$A$2:$A$10000)=DAY($A45)), Ventas!AW$2:AW$10000)</f>
        <v>0</v>
      </c>
      <c r="AW45" s="0" t="n">
        <f aca="false">SUMPRODUCT((Ventas!$D$2:$D$10000=0)*(YEAR(Ventas!$A$2:$A$10000)=YEAR($A45))*(MONTH(Ventas!$A$2:$A$10000)=MONTH($A45))*(DAY(Ventas!$A$2:$A$10000)=DAY($A45)), Ventas!AX$2:AX$10000)</f>
        <v>0</v>
      </c>
      <c r="AX45" s="0" t="n">
        <f aca="false">SUMPRODUCT((Ventas!$D$2:$D$10000=0)*(YEAR(Ventas!$A$2:$A$10000)=YEAR($A45))*(MONTH(Ventas!$A$2:$A$10000)=MONTH($A45))*(DAY(Ventas!$A$2:$A$10000)=DAY($A45)), Ventas!AY$2:AY$10000)</f>
        <v>0</v>
      </c>
      <c r="AY45" s="0" t="n">
        <f aca="false">SUMPRODUCT((Ventas!$D$2:$D$10000=0)*(YEAR(Ventas!$A$2:$A$10000)=YEAR($A45))*(MONTH(Ventas!$A$2:$A$10000)=MONTH($A45))*(DAY(Ventas!$A$2:$A$10000)=DAY($A45)), Ventas!AZ$2:AZ$10000)</f>
        <v>0</v>
      </c>
      <c r="AZ45" s="8" t="n">
        <f aca="false">SUMPRODUCT((Ventas!$D$2:$D$10000=0)*(YEAR(Ventas!$A$2:$A$10000)=YEAR($A45))*(MONTH(Ventas!$A$2:$A$10000)=MONTH($A45))*(DAY(Ventas!$A$2:$A$10000)=DAY($A45)), Ventas!BA$2:BA$10000)</f>
        <v>0</v>
      </c>
      <c r="BA45" s="0" t="n">
        <f aca="false">SUMPRODUCT((Ventas!$D$2:$D$10000=0)*(YEAR(Ventas!$A$2:$A$10000)=YEAR($A45))*(MONTH(Ventas!$A$2:$A$10000)=MONTH($A45))*(DAY(Ventas!$A$2:$A$10000)=DAY($A45)), Ventas!BB$2:BB$10000)</f>
        <v>0</v>
      </c>
      <c r="BB45" s="0" t="n">
        <f aca="false">SUMPRODUCT((Ventas!$D$2:$D$10000=0)*(YEAR(Ventas!$A$2:$A$10000)=YEAR($A45))*(MONTH(Ventas!$A$2:$A$10000)=MONTH($A45))*(DAY(Ventas!$A$2:$A$10000)=DAY($A45)), Ventas!BC$2:BC$10000)</f>
        <v>0</v>
      </c>
      <c r="BC45" s="0" t="n">
        <f aca="false">SUMPRODUCT((Ventas!$D$2:$D$10000=0)*(YEAR(Ventas!$A$2:$A$10000)=YEAR($A45))*(MONTH(Ventas!$A$2:$A$10000)=MONTH($A45))*(DAY(Ventas!$A$2:$A$10000)=DAY($A45)), Ventas!BD$2:BD$10000)</f>
        <v>0</v>
      </c>
      <c r="BD45" s="8" t="n">
        <f aca="false">SUMPRODUCT((Ventas!$D$2:$D$10000=0)*(YEAR(Ventas!$A$2:$A$10000)=YEAR($A45))*(MONTH(Ventas!$A$2:$A$10000)=MONTH($A45))*(DAY(Ventas!$A$2:$A$10000)=DAY($A45)), Ventas!BE$2:BE$10000)</f>
        <v>0</v>
      </c>
      <c r="BE45" s="0" t="n">
        <f aca="false">SUMPRODUCT((Ventas!$D$2:$D$10000=0)*(YEAR(Ventas!$A$2:$A$10000)=YEAR($A45))*(MONTH(Ventas!$A$2:$A$10000)=MONTH($A45))*(DAY(Ventas!$A$2:$A$10000)=DAY($A45)), Ventas!BF$2:BF$10000)</f>
        <v>0</v>
      </c>
      <c r="BF45" s="8" t="n">
        <f aca="false">SUMPRODUCT((Ventas!$D$2:$D$10000=0)*(YEAR(Ventas!$A$2:$A$10000)=YEAR($A45))*(MONTH(Ventas!$A$2:$A$10000)=MONTH($A45))*(DAY(Ventas!$A$2:$A$10000)=DAY($A45)), Ventas!BG$2:BG$10000)</f>
        <v>0</v>
      </c>
      <c r="BG45" s="0" t="n">
        <f aca="false">SUMPRODUCT((Ventas!$D$2:$D$10000=0)*(YEAR(Ventas!$A$2:$A$10000)=YEAR($A45))*(MONTH(Ventas!$A$2:$A$10000)=MONTH($A45))*(DAY(Ventas!$A$2:$A$10000)=DAY($A45)), Ventas!BH$2:BH$10000)</f>
        <v>0</v>
      </c>
      <c r="BH45" s="0" t="n">
        <f aca="false">SUMPRODUCT((Ventas!$D$2:$D$10000=0)*(YEAR(Ventas!$A$2:$A$10000)=YEAR($A45))*(MONTH(Ventas!$A$2:$A$10000)=MONTH($A45))*(DAY(Ventas!$A$2:$A$10000)=DAY($A45)), Ventas!BI$2:BI$10000)</f>
        <v>0</v>
      </c>
      <c r="BI45" s="0" t="n">
        <f aca="false">SUMPRODUCT((Ventas!$D$2:$D$10000=0)*(YEAR(Ventas!$A$2:$A$10000)=YEAR($A45))*(MONTH(Ventas!$A$2:$A$10000)=MONTH($A45))*(DAY(Ventas!$A$2:$A$10000)=DAY($A45)), Ventas!BJ$2:BJ$10000)</f>
        <v>0</v>
      </c>
      <c r="BJ45" s="0" t="n">
        <f aca="false">SUMPRODUCT((Ventas!$D$2:$D$10000=0)*(YEAR(Ventas!$A$2:$A$10000)=YEAR($A45))*(MONTH(Ventas!$A$2:$A$10000)=MONTH($A45))*(DAY(Ventas!$A$2:$A$10000)=DAY($A45)), Ventas!BK$2:BK$10000)</f>
        <v>0</v>
      </c>
      <c r="BK45" s="0" t="n">
        <f aca="false">SUMPRODUCT((Ventas!$D$2:$D$10000=0)*(YEAR(Ventas!$A$2:$A$10000)=YEAR($A45))*(MONTH(Ventas!$A$2:$A$10000)=MONTH($A45))*(DAY(Ventas!$A$2:$A$10000)=DAY($A45)), Ventas!BL$2:BL$10000)</f>
        <v>0</v>
      </c>
      <c r="BL45" s="0" t="n">
        <f aca="false">SUMPRODUCT((Ventas!$D$2:$D$10000=0)*(YEAR(Ventas!$A$2:$A$10000)=YEAR($A45))*(MONTH(Ventas!$A$2:$A$10000)=MONTH($A45))*(DAY(Ventas!$A$2:$A$10000)=DAY($A45)), Ventas!BM$2:BM$10000)</f>
        <v>0</v>
      </c>
      <c r="BM45" s="0" t="n">
        <f aca="false">SUMPRODUCT((Ventas!$D$2:$D$10000=0)*(YEAR(Ventas!$A$2:$A$10000)=YEAR($A45))*(MONTH(Ventas!$A$2:$A$10000)=MONTH($A45))*(DAY(Ventas!$A$2:$A$10000)=DAY($A45)), Ventas!BN$2:BN$10000)</f>
        <v>0</v>
      </c>
      <c r="BN45" s="0" t="n">
        <f aca="false">SUMPRODUCT((Ventas!$D$2:$D$10000=0)*(YEAR(Ventas!$A$2:$A$10000)=YEAR($A45))*(MONTH(Ventas!$A$2:$A$10000)=MONTH($A45))*(DAY(Ventas!$A$2:$A$10000)=DAY($A45)), Ventas!BO$2:BO$10000)</f>
        <v>0</v>
      </c>
      <c r="BO45" s="0" t="n">
        <f aca="false">SUMPRODUCT((Ventas!$D$2:$D$10000=0)*(YEAR(Ventas!$A$2:$A$10000)=YEAR($A45))*(MONTH(Ventas!$A$2:$A$10000)=MONTH($A45))*(DAY(Ventas!$A$2:$A$10000)=DAY($A45)), Ventas!BP$2:BP$10000)</f>
        <v>0</v>
      </c>
      <c r="BP45" s="0" t="n">
        <f aca="false">SUMPRODUCT((Ventas!$D$2:$D$10000=0)*(YEAR(Ventas!$A$2:$A$10000)=YEAR($A45))*(MONTH(Ventas!$A$2:$A$10000)=MONTH($A45))*(DAY(Ventas!$A$2:$A$10000)=DAY($A45)), Ventas!BQ$2:BQ$10000)</f>
        <v>0</v>
      </c>
      <c r="BQ45" s="0" t="n">
        <f aca="false">SUMPRODUCT((Ventas!$D$2:$D$10000=0)*(YEAR(Ventas!$A$2:$A$10000)=YEAR($A45))*(MONTH(Ventas!$A$2:$A$10000)=MONTH($A45))*(DAY(Ventas!$A$2:$A$10000)=DAY($A45)), Ventas!BR$2:BR$10000)</f>
        <v>0</v>
      </c>
      <c r="BR45" s="0" t="n">
        <f aca="false">SUMPRODUCT((Ventas!$D$2:$D$10000=0)*(YEAR(Ventas!$A$2:$A$10000)=YEAR($A45))*(MONTH(Ventas!$A$2:$A$10000)=MONTH($A45))*(DAY(Ventas!$A$2:$A$10000)=DAY($A45)), Ventas!BS$2:BS$10000)</f>
        <v>0</v>
      </c>
      <c r="BS45" s="0" t="n">
        <f aca="false">SUMPRODUCT((Ventas!$D$2:$D$10000=0)*(YEAR(Ventas!$A$2:$A$10000)=YEAR($A45))*(MONTH(Ventas!$A$2:$A$10000)=MONTH($A45))*(DAY(Ventas!$A$2:$A$10000)=DAY($A45)), Ventas!BT$2:BT$10000)</f>
        <v>0</v>
      </c>
    </row>
    <row r="46" customFormat="false" ht="12.8" hidden="false" customHeight="false" outlineLevel="0" collapsed="false">
      <c r="A46" s="30" t="n">
        <v>42580</v>
      </c>
      <c r="B46" s="3" t="n">
        <f aca="false">SUMPRODUCT((Ventas!$D$2:$D$10000=0)*(YEAR(Ventas!$A$2:$A$10000)=YEAR($A46))*(MONTH(Ventas!$A$2:$A$10000)=MONTH($A46))*(DAY(Ventas!$A$2:$A$10000)=DAY($A46)), Ventas!$F$2:$F$10000)</f>
        <v>0</v>
      </c>
      <c r="C46" s="3"/>
      <c r="D46" s="3" t="n">
        <f aca="false">SUM(B46:C46)</f>
        <v>0</v>
      </c>
      <c r="F46" s="0" t="n">
        <f aca="false">SUMPRODUCT((Ventas!$D$2:$D$10000=0)*(YEAR(Ventas!$A$2:$A$10000)=YEAR($A46))*(MONTH(Ventas!$A$2:$A$10000)=MONTH($A46))*(DAY(Ventas!$A$2:$A$10000)=DAY($A46)), Ventas!G$2:G$10000)</f>
        <v>0</v>
      </c>
      <c r="G46" s="0" t="n">
        <f aca="false">SUMPRODUCT((Ventas!$D$2:$D$10000=0)*(YEAR(Ventas!$A$2:$A$10000)=YEAR($A46))*(MONTH(Ventas!$A$2:$A$10000)=MONTH($A46))*(DAY(Ventas!$A$2:$A$10000)=DAY($A46)), Ventas!H$2:H$10000)</f>
        <v>0</v>
      </c>
      <c r="H46" s="0" t="n">
        <f aca="false">SUMPRODUCT((Ventas!$D$2:$D$10000=0)*(YEAR(Ventas!$A$2:$A$10000)=YEAR($A46))*(MONTH(Ventas!$A$2:$A$10000)=MONTH($A46))*(DAY(Ventas!$A$2:$A$10000)=DAY($A46)), Ventas!I$2:I$10000)</f>
        <v>0</v>
      </c>
      <c r="I46" s="8" t="n">
        <f aca="false">SUMPRODUCT((Ventas!$D$2:$D$10000=0)*(YEAR(Ventas!$A$2:$A$10000)=YEAR($A46))*(MONTH(Ventas!$A$2:$A$10000)=MONTH($A46))*(DAY(Ventas!$A$2:$A$10000)=DAY($A46)), Ventas!J$2:J$10000)</f>
        <v>0</v>
      </c>
      <c r="J46" s="0" t="n">
        <f aca="false">SUMPRODUCT((Ventas!$D$2:$D$10000=0)*(YEAR(Ventas!$A$2:$A$10000)=YEAR($A46))*(MONTH(Ventas!$A$2:$A$10000)=MONTH($A46))*(DAY(Ventas!$A$2:$A$10000)=DAY($A46)), Ventas!K$2:K$10000)</f>
        <v>0</v>
      </c>
      <c r="K46" s="0" t="n">
        <f aca="false">SUMPRODUCT((Ventas!$D$2:$D$10000=0)*(YEAR(Ventas!$A$2:$A$10000)=YEAR($A46))*(MONTH(Ventas!$A$2:$A$10000)=MONTH($A46))*(DAY(Ventas!$A$2:$A$10000)=DAY($A46)), Ventas!L$2:L$10000)</f>
        <v>0</v>
      </c>
      <c r="L46" s="0" t="n">
        <f aca="false">SUMPRODUCT((Ventas!$D$2:$D$10000=0)*(YEAR(Ventas!$A$2:$A$10000)=YEAR($A46))*(MONTH(Ventas!$A$2:$A$10000)=MONTH($A46))*(DAY(Ventas!$A$2:$A$10000)=DAY($A46)), Ventas!M$2:M$10000)</f>
        <v>0</v>
      </c>
      <c r="M46" s="0" t="n">
        <f aca="false">SUMPRODUCT((Ventas!$D$2:$D$10000=0)*(YEAR(Ventas!$A$2:$A$10000)=YEAR($A46))*(MONTH(Ventas!$A$2:$A$10000)=MONTH($A46))*(DAY(Ventas!$A$2:$A$10000)=DAY($A46)), Ventas!N$2:N$10000)</f>
        <v>0</v>
      </c>
      <c r="N46" s="8" t="n">
        <f aca="false">SUMPRODUCT((Ventas!$D$2:$D$10000=0)*(YEAR(Ventas!$A$2:$A$10000)=YEAR($A46))*(MONTH(Ventas!$A$2:$A$10000)=MONTH($A46))*(DAY(Ventas!$A$2:$A$10000)=DAY($A46)), Ventas!O$2:O$10000)</f>
        <v>0</v>
      </c>
      <c r="O46" s="0" t="n">
        <f aca="false">SUMPRODUCT((Ventas!$D$2:$D$10000=0)*(YEAR(Ventas!$A$2:$A$10000)=YEAR($A46))*(MONTH(Ventas!$A$2:$A$10000)=MONTH($A46))*(DAY(Ventas!$A$2:$A$10000)=DAY($A46)), Ventas!P$2:P$10000)</f>
        <v>0</v>
      </c>
      <c r="P46" s="0" t="n">
        <f aca="false">SUMPRODUCT((Ventas!$D$2:$D$10000=0)*(YEAR(Ventas!$A$2:$A$10000)=YEAR($A46))*(MONTH(Ventas!$A$2:$A$10000)=MONTH($A46))*(DAY(Ventas!$A$2:$A$10000)=DAY($A46)), Ventas!Q$2:Q$10000)</f>
        <v>0</v>
      </c>
      <c r="Q46" s="0" t="n">
        <f aca="false">SUMPRODUCT((Ventas!$D$2:$D$10000=0)*(YEAR(Ventas!$A$2:$A$10000)=YEAR($A46))*(MONTH(Ventas!$A$2:$A$10000)=MONTH($A46))*(DAY(Ventas!$A$2:$A$10000)=DAY($A46)), Ventas!R$2:R$10000)</f>
        <v>0</v>
      </c>
      <c r="R46" s="0" t="n">
        <f aca="false">SUMPRODUCT((Ventas!$D$2:$D$10000=0)*(YEAR(Ventas!$A$2:$A$10000)=YEAR($A46))*(MONTH(Ventas!$A$2:$A$10000)=MONTH($A46))*(DAY(Ventas!$A$2:$A$10000)=DAY($A46)), Ventas!S$2:S$10000)</f>
        <v>0</v>
      </c>
      <c r="S46" s="8" t="n">
        <f aca="false">SUMPRODUCT((Ventas!$D$2:$D$10000=0)*(YEAR(Ventas!$A$2:$A$10000)=YEAR($A46))*(MONTH(Ventas!$A$2:$A$10000)=MONTH($A46))*(DAY(Ventas!$A$2:$A$10000)=DAY($A46)), Ventas!T$2:T$10000)</f>
        <v>0</v>
      </c>
      <c r="T46" s="0" t="n">
        <f aca="false">SUMPRODUCT((Ventas!$D$2:$D$10000=0)*(YEAR(Ventas!$A$2:$A$10000)=YEAR($A46))*(MONTH(Ventas!$A$2:$A$10000)=MONTH($A46))*(DAY(Ventas!$A$2:$A$10000)=DAY($A46)), Ventas!U$2:U$10000)</f>
        <v>0</v>
      </c>
      <c r="U46" s="0" t="n">
        <f aca="false">SUMPRODUCT((Ventas!$D$2:$D$10000=0)*(YEAR(Ventas!$A$2:$A$10000)=YEAR($A46))*(MONTH(Ventas!$A$2:$A$10000)=MONTH($A46))*(DAY(Ventas!$A$2:$A$10000)=DAY($A46)), Ventas!V$2:V$10000)</f>
        <v>0</v>
      </c>
      <c r="V46" s="0" t="n">
        <f aca="false">SUMPRODUCT((Ventas!$D$2:$D$10000=0)*(YEAR(Ventas!$A$2:$A$10000)=YEAR($A46))*(MONTH(Ventas!$A$2:$A$10000)=MONTH($A46))*(DAY(Ventas!$A$2:$A$10000)=DAY($A46)), Ventas!W$2:W$10000)</f>
        <v>0</v>
      </c>
      <c r="W46" s="0" t="n">
        <f aca="false">SUMPRODUCT((Ventas!$D$2:$D$10000=0)*(YEAR(Ventas!$A$2:$A$10000)=YEAR($A46))*(MONTH(Ventas!$A$2:$A$10000)=MONTH($A46))*(DAY(Ventas!$A$2:$A$10000)=DAY($A46)), Ventas!X$2:X$10000)</f>
        <v>0</v>
      </c>
      <c r="X46" s="8" t="n">
        <f aca="false">SUMPRODUCT((Ventas!$D$2:$D$10000=0)*(YEAR(Ventas!$A$2:$A$10000)=YEAR($A46))*(MONTH(Ventas!$A$2:$A$10000)=MONTH($A46))*(DAY(Ventas!$A$2:$A$10000)=DAY($A46)), Ventas!Y$2:Y$10000)</f>
        <v>0</v>
      </c>
      <c r="Y46" s="0" t="n">
        <f aca="false">SUMPRODUCT((Ventas!$D$2:$D$10000=0)*(YEAR(Ventas!$A$2:$A$10000)=YEAR($A46))*(MONTH(Ventas!$A$2:$A$10000)=MONTH($A46))*(DAY(Ventas!$A$2:$A$10000)=DAY($A46)), Ventas!Z$2:Z$10000)</f>
        <v>0</v>
      </c>
      <c r="Z46" s="0" t="n">
        <f aca="false">SUMPRODUCT((Ventas!$D$2:$D$10000=0)*(YEAR(Ventas!$A$2:$A$10000)=YEAR($A46))*(MONTH(Ventas!$A$2:$A$10000)=MONTH($A46))*(DAY(Ventas!$A$2:$A$10000)=DAY($A46)), Ventas!AA$2:AA$10000)</f>
        <v>0</v>
      </c>
      <c r="AA46" s="0" t="n">
        <f aca="false">SUMPRODUCT((Ventas!$D$2:$D$10000=0)*(YEAR(Ventas!$A$2:$A$10000)=YEAR($A46))*(MONTH(Ventas!$A$2:$A$10000)=MONTH($A46))*(DAY(Ventas!$A$2:$A$10000)=DAY($A46)), Ventas!AB$2:AB$10000)</f>
        <v>0</v>
      </c>
      <c r="AB46" s="0" t="n">
        <f aca="false">SUMPRODUCT((Ventas!$D$2:$D$10000=0)*(YEAR(Ventas!$A$2:$A$10000)=YEAR($A46))*(MONTH(Ventas!$A$2:$A$10000)=MONTH($A46))*(DAY(Ventas!$A$2:$A$10000)=DAY($A46)), Ventas!AC$2:AC$10000)</f>
        <v>0</v>
      </c>
      <c r="AC46" s="8" t="n">
        <f aca="false">SUMPRODUCT((Ventas!$D$2:$D$10000=0)*(YEAR(Ventas!$A$2:$A$10000)=YEAR($A46))*(MONTH(Ventas!$A$2:$A$10000)=MONTH($A46))*(DAY(Ventas!$A$2:$A$10000)=DAY($A46)), Ventas!AD$2:AD$10000)</f>
        <v>0</v>
      </c>
      <c r="AD46" s="0" t="n">
        <f aca="false">SUMPRODUCT((Ventas!$D$2:$D$10000=0)*(YEAR(Ventas!$A$2:$A$10000)=YEAR($A46))*(MONTH(Ventas!$A$2:$A$10000)=MONTH($A46))*(DAY(Ventas!$A$2:$A$10000)=DAY($A46)), Ventas!AE$2:AE$10000)</f>
        <v>0</v>
      </c>
      <c r="AE46" s="0" t="n">
        <f aca="false">SUMPRODUCT((Ventas!$D$2:$D$10000=0)*(YEAR(Ventas!$A$2:$A$10000)=YEAR($A46))*(MONTH(Ventas!$A$2:$A$10000)=MONTH($A46))*(DAY(Ventas!$A$2:$A$10000)=DAY($A46)), Ventas!AF$2:AF$10000)</f>
        <v>0</v>
      </c>
      <c r="AF46" s="0" t="n">
        <f aca="false">SUMPRODUCT((Ventas!$D$2:$D$10000=0)*(YEAR(Ventas!$A$2:$A$10000)=YEAR($A46))*(MONTH(Ventas!$A$2:$A$10000)=MONTH($A46))*(DAY(Ventas!$A$2:$A$10000)=DAY($A46)), Ventas!AG$2:AG$10000)</f>
        <v>0</v>
      </c>
      <c r="AG46" s="0" t="n">
        <f aca="false">SUMPRODUCT((Ventas!$D$2:$D$10000=0)*(YEAR(Ventas!$A$2:$A$10000)=YEAR($A46))*(MONTH(Ventas!$A$2:$A$10000)=MONTH($A46))*(DAY(Ventas!$A$2:$A$10000)=DAY($A46)), Ventas!AH$2:AH$10000)</f>
        <v>0</v>
      </c>
      <c r="AH46" s="8" t="n">
        <f aca="false">SUMPRODUCT((Ventas!$D$2:$D$10000=0)*(YEAR(Ventas!$A$2:$A$10000)=YEAR($A46))*(MONTH(Ventas!$A$2:$A$10000)=MONTH($A46))*(DAY(Ventas!$A$2:$A$10000)=DAY($A46)), Ventas!AI$2:AI$10000)</f>
        <v>0</v>
      </c>
      <c r="AI46" s="0" t="n">
        <f aca="false">SUMPRODUCT((Ventas!$D$2:$D$10000=0)*(YEAR(Ventas!$A$2:$A$10000)=YEAR($A46))*(MONTH(Ventas!$A$2:$A$10000)=MONTH($A46))*(DAY(Ventas!$A$2:$A$10000)=DAY($A46)), Ventas!AJ$2:AJ$10000)</f>
        <v>0</v>
      </c>
      <c r="AJ46" s="0" t="n">
        <f aca="false">SUMPRODUCT((Ventas!$D$2:$D$10000=0)*(YEAR(Ventas!$A$2:$A$10000)=YEAR($A46))*(MONTH(Ventas!$A$2:$A$10000)=MONTH($A46))*(DAY(Ventas!$A$2:$A$10000)=DAY($A46)), Ventas!AK$2:AK$10000)</f>
        <v>0</v>
      </c>
      <c r="AK46" s="8" t="n">
        <f aca="false">SUMPRODUCT((Ventas!$D$2:$D$10000=0)*(YEAR(Ventas!$A$2:$A$10000)=YEAR($A46))*(MONTH(Ventas!$A$2:$A$10000)=MONTH($A46))*(DAY(Ventas!$A$2:$A$10000)=DAY($A46)), Ventas!AL$2:AL$10000)</f>
        <v>0</v>
      </c>
      <c r="AL46" s="0" t="n">
        <f aca="false">SUMPRODUCT((Ventas!$D$2:$D$10000=0)*(YEAR(Ventas!$A$2:$A$10000)=YEAR($A46))*(MONTH(Ventas!$A$2:$A$10000)=MONTH($A46))*(DAY(Ventas!$A$2:$A$10000)=DAY($A46)), Ventas!AM$2:AM$10000)</f>
        <v>0</v>
      </c>
      <c r="AM46" s="0" t="n">
        <f aca="false">SUMPRODUCT((Ventas!$D$2:$D$10000=0)*(YEAR(Ventas!$A$2:$A$10000)=YEAR($A46))*(MONTH(Ventas!$A$2:$A$10000)=MONTH($A46))*(DAY(Ventas!$A$2:$A$10000)=DAY($A46)), Ventas!AN$2:AN$10000)</f>
        <v>0</v>
      </c>
      <c r="AN46" s="8" t="n">
        <f aca="false">SUMPRODUCT((Ventas!$D$2:$D$10000=0)*(YEAR(Ventas!$A$2:$A$10000)=YEAR($A46))*(MONTH(Ventas!$A$2:$A$10000)=MONTH($A46))*(DAY(Ventas!$A$2:$A$10000)=DAY($A46)), Ventas!AO$2:AO$10000)</f>
        <v>0</v>
      </c>
      <c r="AO46" s="0" t="n">
        <f aca="false">SUMPRODUCT((Ventas!$D$2:$D$10000=0)*(YEAR(Ventas!$A$2:$A$10000)=YEAR($A46))*(MONTH(Ventas!$A$2:$A$10000)=MONTH($A46))*(DAY(Ventas!$A$2:$A$10000)=DAY($A46)), Ventas!AP$2:AP$10000)</f>
        <v>0</v>
      </c>
      <c r="AP46" s="0" t="n">
        <f aca="false">SUMPRODUCT((Ventas!$D$2:$D$10000=0)*(YEAR(Ventas!$A$2:$A$10000)=YEAR($A46))*(MONTH(Ventas!$A$2:$A$10000)=MONTH($A46))*(DAY(Ventas!$A$2:$A$10000)=DAY($A46)), Ventas!AQ$2:AQ$10000)</f>
        <v>0</v>
      </c>
      <c r="AQ46" s="0" t="n">
        <f aca="false">SUMPRODUCT((Ventas!$D$2:$D$10000=0)*(YEAR(Ventas!$A$2:$A$10000)=YEAR($A46))*(MONTH(Ventas!$A$2:$A$10000)=MONTH($A46))*(DAY(Ventas!$A$2:$A$10000)=DAY($A46)), Ventas!AR$2:AR$10000)</f>
        <v>0</v>
      </c>
      <c r="AR46" s="8" t="n">
        <f aca="false">SUMPRODUCT((Ventas!$D$2:$D$10000=0)*(YEAR(Ventas!$A$2:$A$10000)=YEAR($A46))*(MONTH(Ventas!$A$2:$A$10000)=MONTH($A46))*(DAY(Ventas!$A$2:$A$10000)=DAY($A46)), Ventas!AS$2:AS$10000)</f>
        <v>0</v>
      </c>
      <c r="AS46" s="0" t="n">
        <f aca="false">SUMPRODUCT((Ventas!$D$2:$D$10000=0)*(YEAR(Ventas!$A$2:$A$10000)=YEAR($A46))*(MONTH(Ventas!$A$2:$A$10000)=MONTH($A46))*(DAY(Ventas!$A$2:$A$10000)=DAY($A46)), Ventas!AT$2:AT$10000)</f>
        <v>0</v>
      </c>
      <c r="AT46" s="0" t="n">
        <f aca="false">SUMPRODUCT((Ventas!$D$2:$D$10000=0)*(YEAR(Ventas!$A$2:$A$10000)=YEAR($A46))*(MONTH(Ventas!$A$2:$A$10000)=MONTH($A46))*(DAY(Ventas!$A$2:$A$10000)=DAY($A46)), Ventas!AU$2:AU$10000)</f>
        <v>0</v>
      </c>
      <c r="AU46" s="0" t="n">
        <f aca="false">SUMPRODUCT((Ventas!$D$2:$D$10000=0)*(YEAR(Ventas!$A$2:$A$10000)=YEAR($A46))*(MONTH(Ventas!$A$2:$A$10000)=MONTH($A46))*(DAY(Ventas!$A$2:$A$10000)=DAY($A46)), Ventas!AV$2:AV$10000)</f>
        <v>0</v>
      </c>
      <c r="AV46" s="8" t="n">
        <f aca="false">SUMPRODUCT((Ventas!$D$2:$D$10000=0)*(YEAR(Ventas!$A$2:$A$10000)=YEAR($A46))*(MONTH(Ventas!$A$2:$A$10000)=MONTH($A46))*(DAY(Ventas!$A$2:$A$10000)=DAY($A46)), Ventas!AW$2:AW$10000)</f>
        <v>0</v>
      </c>
      <c r="AW46" s="0" t="n">
        <f aca="false">SUMPRODUCT((Ventas!$D$2:$D$10000=0)*(YEAR(Ventas!$A$2:$A$10000)=YEAR($A46))*(MONTH(Ventas!$A$2:$A$10000)=MONTH($A46))*(DAY(Ventas!$A$2:$A$10000)=DAY($A46)), Ventas!AX$2:AX$10000)</f>
        <v>0</v>
      </c>
      <c r="AX46" s="0" t="n">
        <f aca="false">SUMPRODUCT((Ventas!$D$2:$D$10000=0)*(YEAR(Ventas!$A$2:$A$10000)=YEAR($A46))*(MONTH(Ventas!$A$2:$A$10000)=MONTH($A46))*(DAY(Ventas!$A$2:$A$10000)=DAY($A46)), Ventas!AY$2:AY$10000)</f>
        <v>0</v>
      </c>
      <c r="AY46" s="0" t="n">
        <f aca="false">SUMPRODUCT((Ventas!$D$2:$D$10000=0)*(YEAR(Ventas!$A$2:$A$10000)=YEAR($A46))*(MONTH(Ventas!$A$2:$A$10000)=MONTH($A46))*(DAY(Ventas!$A$2:$A$10000)=DAY($A46)), Ventas!AZ$2:AZ$10000)</f>
        <v>0</v>
      </c>
      <c r="AZ46" s="8" t="n">
        <f aca="false">SUMPRODUCT((Ventas!$D$2:$D$10000=0)*(YEAR(Ventas!$A$2:$A$10000)=YEAR($A46))*(MONTH(Ventas!$A$2:$A$10000)=MONTH($A46))*(DAY(Ventas!$A$2:$A$10000)=DAY($A46)), Ventas!BA$2:BA$10000)</f>
        <v>0</v>
      </c>
      <c r="BA46" s="0" t="n">
        <f aca="false">SUMPRODUCT((Ventas!$D$2:$D$10000=0)*(YEAR(Ventas!$A$2:$A$10000)=YEAR($A46))*(MONTH(Ventas!$A$2:$A$10000)=MONTH($A46))*(DAY(Ventas!$A$2:$A$10000)=DAY($A46)), Ventas!BB$2:BB$10000)</f>
        <v>0</v>
      </c>
      <c r="BB46" s="0" t="n">
        <f aca="false">SUMPRODUCT((Ventas!$D$2:$D$10000=0)*(YEAR(Ventas!$A$2:$A$10000)=YEAR($A46))*(MONTH(Ventas!$A$2:$A$10000)=MONTH($A46))*(DAY(Ventas!$A$2:$A$10000)=DAY($A46)), Ventas!BC$2:BC$10000)</f>
        <v>0</v>
      </c>
      <c r="BC46" s="0" t="n">
        <f aca="false">SUMPRODUCT((Ventas!$D$2:$D$10000=0)*(YEAR(Ventas!$A$2:$A$10000)=YEAR($A46))*(MONTH(Ventas!$A$2:$A$10000)=MONTH($A46))*(DAY(Ventas!$A$2:$A$10000)=DAY($A46)), Ventas!BD$2:BD$10000)</f>
        <v>0</v>
      </c>
      <c r="BD46" s="8" t="n">
        <f aca="false">SUMPRODUCT((Ventas!$D$2:$D$10000=0)*(YEAR(Ventas!$A$2:$A$10000)=YEAR($A46))*(MONTH(Ventas!$A$2:$A$10000)=MONTH($A46))*(DAY(Ventas!$A$2:$A$10000)=DAY($A46)), Ventas!BE$2:BE$10000)</f>
        <v>0</v>
      </c>
      <c r="BE46" s="0" t="n">
        <f aca="false">SUMPRODUCT((Ventas!$D$2:$D$10000=0)*(YEAR(Ventas!$A$2:$A$10000)=YEAR($A46))*(MONTH(Ventas!$A$2:$A$10000)=MONTH($A46))*(DAY(Ventas!$A$2:$A$10000)=DAY($A46)), Ventas!BF$2:BF$10000)</f>
        <v>0</v>
      </c>
      <c r="BF46" s="8" t="n">
        <f aca="false">SUMPRODUCT((Ventas!$D$2:$D$10000=0)*(YEAR(Ventas!$A$2:$A$10000)=YEAR($A46))*(MONTH(Ventas!$A$2:$A$10000)=MONTH($A46))*(DAY(Ventas!$A$2:$A$10000)=DAY($A46)), Ventas!BG$2:BG$10000)</f>
        <v>0</v>
      </c>
      <c r="BG46" s="0" t="n">
        <f aca="false">SUMPRODUCT((Ventas!$D$2:$D$10000=0)*(YEAR(Ventas!$A$2:$A$10000)=YEAR($A46))*(MONTH(Ventas!$A$2:$A$10000)=MONTH($A46))*(DAY(Ventas!$A$2:$A$10000)=DAY($A46)), Ventas!BH$2:BH$10000)</f>
        <v>0</v>
      </c>
      <c r="BH46" s="0" t="n">
        <f aca="false">SUMPRODUCT((Ventas!$D$2:$D$10000=0)*(YEAR(Ventas!$A$2:$A$10000)=YEAR($A46))*(MONTH(Ventas!$A$2:$A$10000)=MONTH($A46))*(DAY(Ventas!$A$2:$A$10000)=DAY($A46)), Ventas!BI$2:BI$10000)</f>
        <v>0</v>
      </c>
      <c r="BI46" s="0" t="n">
        <f aca="false">SUMPRODUCT((Ventas!$D$2:$D$10000=0)*(YEAR(Ventas!$A$2:$A$10000)=YEAR($A46))*(MONTH(Ventas!$A$2:$A$10000)=MONTH($A46))*(DAY(Ventas!$A$2:$A$10000)=DAY($A46)), Ventas!BJ$2:BJ$10000)</f>
        <v>0</v>
      </c>
      <c r="BJ46" s="0" t="n">
        <f aca="false">SUMPRODUCT((Ventas!$D$2:$D$10000=0)*(YEAR(Ventas!$A$2:$A$10000)=YEAR($A46))*(MONTH(Ventas!$A$2:$A$10000)=MONTH($A46))*(DAY(Ventas!$A$2:$A$10000)=DAY($A46)), Ventas!BK$2:BK$10000)</f>
        <v>0</v>
      </c>
      <c r="BK46" s="0" t="n">
        <f aca="false">SUMPRODUCT((Ventas!$D$2:$D$10000=0)*(YEAR(Ventas!$A$2:$A$10000)=YEAR($A46))*(MONTH(Ventas!$A$2:$A$10000)=MONTH($A46))*(DAY(Ventas!$A$2:$A$10000)=DAY($A46)), Ventas!BL$2:BL$10000)</f>
        <v>0</v>
      </c>
      <c r="BL46" s="0" t="n">
        <f aca="false">SUMPRODUCT((Ventas!$D$2:$D$10000=0)*(YEAR(Ventas!$A$2:$A$10000)=YEAR($A46))*(MONTH(Ventas!$A$2:$A$10000)=MONTH($A46))*(DAY(Ventas!$A$2:$A$10000)=DAY($A46)), Ventas!BM$2:BM$10000)</f>
        <v>0</v>
      </c>
      <c r="BM46" s="0" t="n">
        <f aca="false">SUMPRODUCT((Ventas!$D$2:$D$10000=0)*(YEAR(Ventas!$A$2:$A$10000)=YEAR($A46))*(MONTH(Ventas!$A$2:$A$10000)=MONTH($A46))*(DAY(Ventas!$A$2:$A$10000)=DAY($A46)), Ventas!BN$2:BN$10000)</f>
        <v>0</v>
      </c>
      <c r="BN46" s="0" t="n">
        <f aca="false">SUMPRODUCT((Ventas!$D$2:$D$10000=0)*(YEAR(Ventas!$A$2:$A$10000)=YEAR($A46))*(MONTH(Ventas!$A$2:$A$10000)=MONTH($A46))*(DAY(Ventas!$A$2:$A$10000)=DAY($A46)), Ventas!BO$2:BO$10000)</f>
        <v>0</v>
      </c>
      <c r="BO46" s="0" t="n">
        <f aca="false">SUMPRODUCT((Ventas!$D$2:$D$10000=0)*(YEAR(Ventas!$A$2:$A$10000)=YEAR($A46))*(MONTH(Ventas!$A$2:$A$10000)=MONTH($A46))*(DAY(Ventas!$A$2:$A$10000)=DAY($A46)), Ventas!BP$2:BP$10000)</f>
        <v>0</v>
      </c>
      <c r="BP46" s="0" t="n">
        <f aca="false">SUMPRODUCT((Ventas!$D$2:$D$10000=0)*(YEAR(Ventas!$A$2:$A$10000)=YEAR($A46))*(MONTH(Ventas!$A$2:$A$10000)=MONTH($A46))*(DAY(Ventas!$A$2:$A$10000)=DAY($A46)), Ventas!BQ$2:BQ$10000)</f>
        <v>0</v>
      </c>
      <c r="BQ46" s="0" t="n">
        <f aca="false">SUMPRODUCT((Ventas!$D$2:$D$10000=0)*(YEAR(Ventas!$A$2:$A$10000)=YEAR($A46))*(MONTH(Ventas!$A$2:$A$10000)=MONTH($A46))*(DAY(Ventas!$A$2:$A$10000)=DAY($A46)), Ventas!BR$2:BR$10000)</f>
        <v>0</v>
      </c>
      <c r="BR46" s="0" t="n">
        <f aca="false">SUMPRODUCT((Ventas!$D$2:$D$10000=0)*(YEAR(Ventas!$A$2:$A$10000)=YEAR($A46))*(MONTH(Ventas!$A$2:$A$10000)=MONTH($A46))*(DAY(Ventas!$A$2:$A$10000)=DAY($A46)), Ventas!BS$2:BS$10000)</f>
        <v>0</v>
      </c>
      <c r="BS46" s="0" t="n">
        <f aca="false">SUMPRODUCT((Ventas!$D$2:$D$10000=0)*(YEAR(Ventas!$A$2:$A$10000)=YEAR($A46))*(MONTH(Ventas!$A$2:$A$10000)=MONTH($A46))*(DAY(Ventas!$A$2:$A$10000)=DAY($A46)), Ventas!BT$2:BT$10000)</f>
        <v>0</v>
      </c>
    </row>
    <row r="47" customFormat="false" ht="12.8" hidden="false" customHeight="false" outlineLevel="0" collapsed="false">
      <c r="A47" s="30" t="n">
        <v>42581</v>
      </c>
      <c r="B47" s="3" t="n">
        <f aca="false">SUMPRODUCT((Ventas!$D$2:$D$10000=0)*(YEAR(Ventas!$A$2:$A$10000)=YEAR($A47))*(MONTH(Ventas!$A$2:$A$10000)=MONTH($A47))*(DAY(Ventas!$A$2:$A$10000)=DAY($A47)), Ventas!$F$2:$F$10000)</f>
        <v>0</v>
      </c>
      <c r="C47" s="3"/>
      <c r="D47" s="3" t="n">
        <f aca="false">SUM(B47:C47)</f>
        <v>0</v>
      </c>
      <c r="F47" s="0" t="n">
        <f aca="false">SUMPRODUCT((Ventas!$D$2:$D$10000=0)*(YEAR(Ventas!$A$2:$A$10000)=YEAR($A47))*(MONTH(Ventas!$A$2:$A$10000)=MONTH($A47))*(DAY(Ventas!$A$2:$A$10000)=DAY($A47)), Ventas!G$2:G$10000)</f>
        <v>0</v>
      </c>
      <c r="G47" s="0" t="n">
        <f aca="false">SUMPRODUCT((Ventas!$D$2:$D$10000=0)*(YEAR(Ventas!$A$2:$A$10000)=YEAR($A47))*(MONTH(Ventas!$A$2:$A$10000)=MONTH($A47))*(DAY(Ventas!$A$2:$A$10000)=DAY($A47)), Ventas!H$2:H$10000)</f>
        <v>0</v>
      </c>
      <c r="H47" s="0" t="n">
        <f aca="false">SUMPRODUCT((Ventas!$D$2:$D$10000=0)*(YEAR(Ventas!$A$2:$A$10000)=YEAR($A47))*(MONTH(Ventas!$A$2:$A$10000)=MONTH($A47))*(DAY(Ventas!$A$2:$A$10000)=DAY($A47)), Ventas!I$2:I$10000)</f>
        <v>0</v>
      </c>
      <c r="I47" s="8" t="n">
        <f aca="false">SUMPRODUCT((Ventas!$D$2:$D$10000=0)*(YEAR(Ventas!$A$2:$A$10000)=YEAR($A47))*(MONTH(Ventas!$A$2:$A$10000)=MONTH($A47))*(DAY(Ventas!$A$2:$A$10000)=DAY($A47)), Ventas!J$2:J$10000)</f>
        <v>0</v>
      </c>
      <c r="J47" s="0" t="n">
        <f aca="false">SUMPRODUCT((Ventas!$D$2:$D$10000=0)*(YEAR(Ventas!$A$2:$A$10000)=YEAR($A47))*(MONTH(Ventas!$A$2:$A$10000)=MONTH($A47))*(DAY(Ventas!$A$2:$A$10000)=DAY($A47)), Ventas!K$2:K$10000)</f>
        <v>0</v>
      </c>
      <c r="K47" s="0" t="n">
        <f aca="false">SUMPRODUCT((Ventas!$D$2:$D$10000=0)*(YEAR(Ventas!$A$2:$A$10000)=YEAR($A47))*(MONTH(Ventas!$A$2:$A$10000)=MONTH($A47))*(DAY(Ventas!$A$2:$A$10000)=DAY($A47)), Ventas!L$2:L$10000)</f>
        <v>0</v>
      </c>
      <c r="L47" s="0" t="n">
        <f aca="false">SUMPRODUCT((Ventas!$D$2:$D$10000=0)*(YEAR(Ventas!$A$2:$A$10000)=YEAR($A47))*(MONTH(Ventas!$A$2:$A$10000)=MONTH($A47))*(DAY(Ventas!$A$2:$A$10000)=DAY($A47)), Ventas!M$2:M$10000)</f>
        <v>0</v>
      </c>
      <c r="M47" s="0" t="n">
        <f aca="false">SUMPRODUCT((Ventas!$D$2:$D$10000=0)*(YEAR(Ventas!$A$2:$A$10000)=YEAR($A47))*(MONTH(Ventas!$A$2:$A$10000)=MONTH($A47))*(DAY(Ventas!$A$2:$A$10000)=DAY($A47)), Ventas!N$2:N$10000)</f>
        <v>0</v>
      </c>
      <c r="N47" s="8" t="n">
        <f aca="false">SUMPRODUCT((Ventas!$D$2:$D$10000=0)*(YEAR(Ventas!$A$2:$A$10000)=YEAR($A47))*(MONTH(Ventas!$A$2:$A$10000)=MONTH($A47))*(DAY(Ventas!$A$2:$A$10000)=DAY($A47)), Ventas!O$2:O$10000)</f>
        <v>0</v>
      </c>
      <c r="O47" s="0" t="n">
        <f aca="false">SUMPRODUCT((Ventas!$D$2:$D$10000=0)*(YEAR(Ventas!$A$2:$A$10000)=YEAR($A47))*(MONTH(Ventas!$A$2:$A$10000)=MONTH($A47))*(DAY(Ventas!$A$2:$A$10000)=DAY($A47)), Ventas!P$2:P$10000)</f>
        <v>0</v>
      </c>
      <c r="P47" s="0" t="n">
        <f aca="false">SUMPRODUCT((Ventas!$D$2:$D$10000=0)*(YEAR(Ventas!$A$2:$A$10000)=YEAR($A47))*(MONTH(Ventas!$A$2:$A$10000)=MONTH($A47))*(DAY(Ventas!$A$2:$A$10000)=DAY($A47)), Ventas!Q$2:Q$10000)</f>
        <v>0</v>
      </c>
      <c r="Q47" s="0" t="n">
        <f aca="false">SUMPRODUCT((Ventas!$D$2:$D$10000=0)*(YEAR(Ventas!$A$2:$A$10000)=YEAR($A47))*(MONTH(Ventas!$A$2:$A$10000)=MONTH($A47))*(DAY(Ventas!$A$2:$A$10000)=DAY($A47)), Ventas!R$2:R$10000)</f>
        <v>0</v>
      </c>
      <c r="R47" s="0" t="n">
        <f aca="false">SUMPRODUCT((Ventas!$D$2:$D$10000=0)*(YEAR(Ventas!$A$2:$A$10000)=YEAR($A47))*(MONTH(Ventas!$A$2:$A$10000)=MONTH($A47))*(DAY(Ventas!$A$2:$A$10000)=DAY($A47)), Ventas!S$2:S$10000)</f>
        <v>0</v>
      </c>
      <c r="S47" s="8" t="n">
        <f aca="false">SUMPRODUCT((Ventas!$D$2:$D$10000=0)*(YEAR(Ventas!$A$2:$A$10000)=YEAR($A47))*(MONTH(Ventas!$A$2:$A$10000)=MONTH($A47))*(DAY(Ventas!$A$2:$A$10000)=DAY($A47)), Ventas!T$2:T$10000)</f>
        <v>0</v>
      </c>
      <c r="T47" s="0" t="n">
        <f aca="false">SUMPRODUCT((Ventas!$D$2:$D$10000=0)*(YEAR(Ventas!$A$2:$A$10000)=YEAR($A47))*(MONTH(Ventas!$A$2:$A$10000)=MONTH($A47))*(DAY(Ventas!$A$2:$A$10000)=DAY($A47)), Ventas!U$2:U$10000)</f>
        <v>0</v>
      </c>
      <c r="U47" s="0" t="n">
        <f aca="false">SUMPRODUCT((Ventas!$D$2:$D$10000=0)*(YEAR(Ventas!$A$2:$A$10000)=YEAR($A47))*(MONTH(Ventas!$A$2:$A$10000)=MONTH($A47))*(DAY(Ventas!$A$2:$A$10000)=DAY($A47)), Ventas!V$2:V$10000)</f>
        <v>0</v>
      </c>
      <c r="V47" s="0" t="n">
        <f aca="false">SUMPRODUCT((Ventas!$D$2:$D$10000=0)*(YEAR(Ventas!$A$2:$A$10000)=YEAR($A47))*(MONTH(Ventas!$A$2:$A$10000)=MONTH($A47))*(DAY(Ventas!$A$2:$A$10000)=DAY($A47)), Ventas!W$2:W$10000)</f>
        <v>0</v>
      </c>
      <c r="W47" s="0" t="n">
        <f aca="false">SUMPRODUCT((Ventas!$D$2:$D$10000=0)*(YEAR(Ventas!$A$2:$A$10000)=YEAR($A47))*(MONTH(Ventas!$A$2:$A$10000)=MONTH($A47))*(DAY(Ventas!$A$2:$A$10000)=DAY($A47)), Ventas!X$2:X$10000)</f>
        <v>0</v>
      </c>
      <c r="X47" s="8" t="n">
        <f aca="false">SUMPRODUCT((Ventas!$D$2:$D$10000=0)*(YEAR(Ventas!$A$2:$A$10000)=YEAR($A47))*(MONTH(Ventas!$A$2:$A$10000)=MONTH($A47))*(DAY(Ventas!$A$2:$A$10000)=DAY($A47)), Ventas!Y$2:Y$10000)</f>
        <v>0</v>
      </c>
      <c r="Y47" s="0" t="n">
        <f aca="false">SUMPRODUCT((Ventas!$D$2:$D$10000=0)*(YEAR(Ventas!$A$2:$A$10000)=YEAR($A47))*(MONTH(Ventas!$A$2:$A$10000)=MONTH($A47))*(DAY(Ventas!$A$2:$A$10000)=DAY($A47)), Ventas!Z$2:Z$10000)</f>
        <v>0</v>
      </c>
      <c r="Z47" s="0" t="n">
        <f aca="false">SUMPRODUCT((Ventas!$D$2:$D$10000=0)*(YEAR(Ventas!$A$2:$A$10000)=YEAR($A47))*(MONTH(Ventas!$A$2:$A$10000)=MONTH($A47))*(DAY(Ventas!$A$2:$A$10000)=DAY($A47)), Ventas!AA$2:AA$10000)</f>
        <v>0</v>
      </c>
      <c r="AA47" s="0" t="n">
        <f aca="false">SUMPRODUCT((Ventas!$D$2:$D$10000=0)*(YEAR(Ventas!$A$2:$A$10000)=YEAR($A47))*(MONTH(Ventas!$A$2:$A$10000)=MONTH($A47))*(DAY(Ventas!$A$2:$A$10000)=DAY($A47)), Ventas!AB$2:AB$10000)</f>
        <v>0</v>
      </c>
      <c r="AB47" s="0" t="n">
        <f aca="false">SUMPRODUCT((Ventas!$D$2:$D$10000=0)*(YEAR(Ventas!$A$2:$A$10000)=YEAR($A47))*(MONTH(Ventas!$A$2:$A$10000)=MONTH($A47))*(DAY(Ventas!$A$2:$A$10000)=DAY($A47)), Ventas!AC$2:AC$10000)</f>
        <v>0</v>
      </c>
      <c r="AC47" s="8" t="n">
        <f aca="false">SUMPRODUCT((Ventas!$D$2:$D$10000=0)*(YEAR(Ventas!$A$2:$A$10000)=YEAR($A47))*(MONTH(Ventas!$A$2:$A$10000)=MONTH($A47))*(DAY(Ventas!$A$2:$A$10000)=DAY($A47)), Ventas!AD$2:AD$10000)</f>
        <v>0</v>
      </c>
      <c r="AD47" s="0" t="n">
        <f aca="false">SUMPRODUCT((Ventas!$D$2:$D$10000=0)*(YEAR(Ventas!$A$2:$A$10000)=YEAR($A47))*(MONTH(Ventas!$A$2:$A$10000)=MONTH($A47))*(DAY(Ventas!$A$2:$A$10000)=DAY($A47)), Ventas!AE$2:AE$10000)</f>
        <v>0</v>
      </c>
      <c r="AE47" s="0" t="n">
        <f aca="false">SUMPRODUCT((Ventas!$D$2:$D$10000=0)*(YEAR(Ventas!$A$2:$A$10000)=YEAR($A47))*(MONTH(Ventas!$A$2:$A$10000)=MONTH($A47))*(DAY(Ventas!$A$2:$A$10000)=DAY($A47)), Ventas!AF$2:AF$10000)</f>
        <v>0</v>
      </c>
      <c r="AF47" s="0" t="n">
        <f aca="false">SUMPRODUCT((Ventas!$D$2:$D$10000=0)*(YEAR(Ventas!$A$2:$A$10000)=YEAR($A47))*(MONTH(Ventas!$A$2:$A$10000)=MONTH($A47))*(DAY(Ventas!$A$2:$A$10000)=DAY($A47)), Ventas!AG$2:AG$10000)</f>
        <v>0</v>
      </c>
      <c r="AG47" s="0" t="n">
        <f aca="false">SUMPRODUCT((Ventas!$D$2:$D$10000=0)*(YEAR(Ventas!$A$2:$A$10000)=YEAR($A47))*(MONTH(Ventas!$A$2:$A$10000)=MONTH($A47))*(DAY(Ventas!$A$2:$A$10000)=DAY($A47)), Ventas!AH$2:AH$10000)</f>
        <v>0</v>
      </c>
      <c r="AH47" s="8" t="n">
        <f aca="false">SUMPRODUCT((Ventas!$D$2:$D$10000=0)*(YEAR(Ventas!$A$2:$A$10000)=YEAR($A47))*(MONTH(Ventas!$A$2:$A$10000)=MONTH($A47))*(DAY(Ventas!$A$2:$A$10000)=DAY($A47)), Ventas!AI$2:AI$10000)</f>
        <v>0</v>
      </c>
      <c r="AI47" s="0" t="n">
        <f aca="false">SUMPRODUCT((Ventas!$D$2:$D$10000=0)*(YEAR(Ventas!$A$2:$A$10000)=YEAR($A47))*(MONTH(Ventas!$A$2:$A$10000)=MONTH($A47))*(DAY(Ventas!$A$2:$A$10000)=DAY($A47)), Ventas!AJ$2:AJ$10000)</f>
        <v>0</v>
      </c>
      <c r="AJ47" s="0" t="n">
        <f aca="false">SUMPRODUCT((Ventas!$D$2:$D$10000=0)*(YEAR(Ventas!$A$2:$A$10000)=YEAR($A47))*(MONTH(Ventas!$A$2:$A$10000)=MONTH($A47))*(DAY(Ventas!$A$2:$A$10000)=DAY($A47)), Ventas!AK$2:AK$10000)</f>
        <v>0</v>
      </c>
      <c r="AK47" s="8" t="n">
        <f aca="false">SUMPRODUCT((Ventas!$D$2:$D$10000=0)*(YEAR(Ventas!$A$2:$A$10000)=YEAR($A47))*(MONTH(Ventas!$A$2:$A$10000)=MONTH($A47))*(DAY(Ventas!$A$2:$A$10000)=DAY($A47)), Ventas!AL$2:AL$10000)</f>
        <v>0</v>
      </c>
      <c r="AL47" s="0" t="n">
        <f aca="false">SUMPRODUCT((Ventas!$D$2:$D$10000=0)*(YEAR(Ventas!$A$2:$A$10000)=YEAR($A47))*(MONTH(Ventas!$A$2:$A$10000)=MONTH($A47))*(DAY(Ventas!$A$2:$A$10000)=DAY($A47)), Ventas!AM$2:AM$10000)</f>
        <v>0</v>
      </c>
      <c r="AM47" s="0" t="n">
        <f aca="false">SUMPRODUCT((Ventas!$D$2:$D$10000=0)*(YEAR(Ventas!$A$2:$A$10000)=YEAR($A47))*(MONTH(Ventas!$A$2:$A$10000)=MONTH($A47))*(DAY(Ventas!$A$2:$A$10000)=DAY($A47)), Ventas!AN$2:AN$10000)</f>
        <v>0</v>
      </c>
      <c r="AN47" s="8" t="n">
        <f aca="false">SUMPRODUCT((Ventas!$D$2:$D$10000=0)*(YEAR(Ventas!$A$2:$A$10000)=YEAR($A47))*(MONTH(Ventas!$A$2:$A$10000)=MONTH($A47))*(DAY(Ventas!$A$2:$A$10000)=DAY($A47)), Ventas!AO$2:AO$10000)</f>
        <v>0</v>
      </c>
      <c r="AO47" s="0" t="n">
        <f aca="false">SUMPRODUCT((Ventas!$D$2:$D$10000=0)*(YEAR(Ventas!$A$2:$A$10000)=YEAR($A47))*(MONTH(Ventas!$A$2:$A$10000)=MONTH($A47))*(DAY(Ventas!$A$2:$A$10000)=DAY($A47)), Ventas!AP$2:AP$10000)</f>
        <v>0</v>
      </c>
      <c r="AP47" s="0" t="n">
        <f aca="false">SUMPRODUCT((Ventas!$D$2:$D$10000=0)*(YEAR(Ventas!$A$2:$A$10000)=YEAR($A47))*(MONTH(Ventas!$A$2:$A$10000)=MONTH($A47))*(DAY(Ventas!$A$2:$A$10000)=DAY($A47)), Ventas!AQ$2:AQ$10000)</f>
        <v>0</v>
      </c>
      <c r="AQ47" s="0" t="n">
        <f aca="false">SUMPRODUCT((Ventas!$D$2:$D$10000=0)*(YEAR(Ventas!$A$2:$A$10000)=YEAR($A47))*(MONTH(Ventas!$A$2:$A$10000)=MONTH($A47))*(DAY(Ventas!$A$2:$A$10000)=DAY($A47)), Ventas!AR$2:AR$10000)</f>
        <v>0</v>
      </c>
      <c r="AR47" s="8" t="n">
        <f aca="false">SUMPRODUCT((Ventas!$D$2:$D$10000=0)*(YEAR(Ventas!$A$2:$A$10000)=YEAR($A47))*(MONTH(Ventas!$A$2:$A$10000)=MONTH($A47))*(DAY(Ventas!$A$2:$A$10000)=DAY($A47)), Ventas!AS$2:AS$10000)</f>
        <v>0</v>
      </c>
      <c r="AS47" s="0" t="n">
        <f aca="false">SUMPRODUCT((Ventas!$D$2:$D$10000=0)*(YEAR(Ventas!$A$2:$A$10000)=YEAR($A47))*(MONTH(Ventas!$A$2:$A$10000)=MONTH($A47))*(DAY(Ventas!$A$2:$A$10000)=DAY($A47)), Ventas!AT$2:AT$10000)</f>
        <v>0</v>
      </c>
      <c r="AT47" s="0" t="n">
        <f aca="false">SUMPRODUCT((Ventas!$D$2:$D$10000=0)*(YEAR(Ventas!$A$2:$A$10000)=YEAR($A47))*(MONTH(Ventas!$A$2:$A$10000)=MONTH($A47))*(DAY(Ventas!$A$2:$A$10000)=DAY($A47)), Ventas!AU$2:AU$10000)</f>
        <v>0</v>
      </c>
      <c r="AU47" s="0" t="n">
        <f aca="false">SUMPRODUCT((Ventas!$D$2:$D$10000=0)*(YEAR(Ventas!$A$2:$A$10000)=YEAR($A47))*(MONTH(Ventas!$A$2:$A$10000)=MONTH($A47))*(DAY(Ventas!$A$2:$A$10000)=DAY($A47)), Ventas!AV$2:AV$10000)</f>
        <v>0</v>
      </c>
      <c r="AV47" s="8" t="n">
        <f aca="false">SUMPRODUCT((Ventas!$D$2:$D$10000=0)*(YEAR(Ventas!$A$2:$A$10000)=YEAR($A47))*(MONTH(Ventas!$A$2:$A$10000)=MONTH($A47))*(DAY(Ventas!$A$2:$A$10000)=DAY($A47)), Ventas!AW$2:AW$10000)</f>
        <v>0</v>
      </c>
      <c r="AW47" s="0" t="n">
        <f aca="false">SUMPRODUCT((Ventas!$D$2:$D$10000=0)*(YEAR(Ventas!$A$2:$A$10000)=YEAR($A47))*(MONTH(Ventas!$A$2:$A$10000)=MONTH($A47))*(DAY(Ventas!$A$2:$A$10000)=DAY($A47)), Ventas!AX$2:AX$10000)</f>
        <v>0</v>
      </c>
      <c r="AX47" s="0" t="n">
        <f aca="false">SUMPRODUCT((Ventas!$D$2:$D$10000=0)*(YEAR(Ventas!$A$2:$A$10000)=YEAR($A47))*(MONTH(Ventas!$A$2:$A$10000)=MONTH($A47))*(DAY(Ventas!$A$2:$A$10000)=DAY($A47)), Ventas!AY$2:AY$10000)</f>
        <v>0</v>
      </c>
      <c r="AY47" s="0" t="n">
        <f aca="false">SUMPRODUCT((Ventas!$D$2:$D$10000=0)*(YEAR(Ventas!$A$2:$A$10000)=YEAR($A47))*(MONTH(Ventas!$A$2:$A$10000)=MONTH($A47))*(DAY(Ventas!$A$2:$A$10000)=DAY($A47)), Ventas!AZ$2:AZ$10000)</f>
        <v>0</v>
      </c>
      <c r="AZ47" s="8" t="n">
        <f aca="false">SUMPRODUCT((Ventas!$D$2:$D$10000=0)*(YEAR(Ventas!$A$2:$A$10000)=YEAR($A47))*(MONTH(Ventas!$A$2:$A$10000)=MONTH($A47))*(DAY(Ventas!$A$2:$A$10000)=DAY($A47)), Ventas!BA$2:BA$10000)</f>
        <v>0</v>
      </c>
      <c r="BA47" s="0" t="n">
        <f aca="false">SUMPRODUCT((Ventas!$D$2:$D$10000=0)*(YEAR(Ventas!$A$2:$A$10000)=YEAR($A47))*(MONTH(Ventas!$A$2:$A$10000)=MONTH($A47))*(DAY(Ventas!$A$2:$A$10000)=DAY($A47)), Ventas!BB$2:BB$10000)</f>
        <v>0</v>
      </c>
      <c r="BB47" s="0" t="n">
        <f aca="false">SUMPRODUCT((Ventas!$D$2:$D$10000=0)*(YEAR(Ventas!$A$2:$A$10000)=YEAR($A47))*(MONTH(Ventas!$A$2:$A$10000)=MONTH($A47))*(DAY(Ventas!$A$2:$A$10000)=DAY($A47)), Ventas!BC$2:BC$10000)</f>
        <v>0</v>
      </c>
      <c r="BC47" s="0" t="n">
        <f aca="false">SUMPRODUCT((Ventas!$D$2:$D$10000=0)*(YEAR(Ventas!$A$2:$A$10000)=YEAR($A47))*(MONTH(Ventas!$A$2:$A$10000)=MONTH($A47))*(DAY(Ventas!$A$2:$A$10000)=DAY($A47)), Ventas!BD$2:BD$10000)</f>
        <v>0</v>
      </c>
      <c r="BD47" s="8" t="n">
        <f aca="false">SUMPRODUCT((Ventas!$D$2:$D$10000=0)*(YEAR(Ventas!$A$2:$A$10000)=YEAR($A47))*(MONTH(Ventas!$A$2:$A$10000)=MONTH($A47))*(DAY(Ventas!$A$2:$A$10000)=DAY($A47)), Ventas!BE$2:BE$10000)</f>
        <v>0</v>
      </c>
      <c r="BE47" s="0" t="n">
        <f aca="false">SUMPRODUCT((Ventas!$D$2:$D$10000=0)*(YEAR(Ventas!$A$2:$A$10000)=YEAR($A47))*(MONTH(Ventas!$A$2:$A$10000)=MONTH($A47))*(DAY(Ventas!$A$2:$A$10000)=DAY($A47)), Ventas!BF$2:BF$10000)</f>
        <v>0</v>
      </c>
      <c r="BF47" s="8" t="n">
        <f aca="false">SUMPRODUCT((Ventas!$D$2:$D$10000=0)*(YEAR(Ventas!$A$2:$A$10000)=YEAR($A47))*(MONTH(Ventas!$A$2:$A$10000)=MONTH($A47))*(DAY(Ventas!$A$2:$A$10000)=DAY($A47)), Ventas!BG$2:BG$10000)</f>
        <v>0</v>
      </c>
      <c r="BG47" s="0" t="n">
        <f aca="false">SUMPRODUCT((Ventas!$D$2:$D$10000=0)*(YEAR(Ventas!$A$2:$A$10000)=YEAR($A47))*(MONTH(Ventas!$A$2:$A$10000)=MONTH($A47))*(DAY(Ventas!$A$2:$A$10000)=DAY($A47)), Ventas!BH$2:BH$10000)</f>
        <v>0</v>
      </c>
      <c r="BH47" s="0" t="n">
        <f aca="false">SUMPRODUCT((Ventas!$D$2:$D$10000=0)*(YEAR(Ventas!$A$2:$A$10000)=YEAR($A47))*(MONTH(Ventas!$A$2:$A$10000)=MONTH($A47))*(DAY(Ventas!$A$2:$A$10000)=DAY($A47)), Ventas!BI$2:BI$10000)</f>
        <v>0</v>
      </c>
      <c r="BI47" s="0" t="n">
        <f aca="false">SUMPRODUCT((Ventas!$D$2:$D$10000=0)*(YEAR(Ventas!$A$2:$A$10000)=YEAR($A47))*(MONTH(Ventas!$A$2:$A$10000)=MONTH($A47))*(DAY(Ventas!$A$2:$A$10000)=DAY($A47)), Ventas!BJ$2:BJ$10000)</f>
        <v>0</v>
      </c>
      <c r="BJ47" s="0" t="n">
        <f aca="false">SUMPRODUCT((Ventas!$D$2:$D$10000=0)*(YEAR(Ventas!$A$2:$A$10000)=YEAR($A47))*(MONTH(Ventas!$A$2:$A$10000)=MONTH($A47))*(DAY(Ventas!$A$2:$A$10000)=DAY($A47)), Ventas!BK$2:BK$10000)</f>
        <v>0</v>
      </c>
      <c r="BK47" s="0" t="n">
        <f aca="false">SUMPRODUCT((Ventas!$D$2:$D$10000=0)*(YEAR(Ventas!$A$2:$A$10000)=YEAR($A47))*(MONTH(Ventas!$A$2:$A$10000)=MONTH($A47))*(DAY(Ventas!$A$2:$A$10000)=DAY($A47)), Ventas!BL$2:BL$10000)</f>
        <v>0</v>
      </c>
      <c r="BL47" s="0" t="n">
        <f aca="false">SUMPRODUCT((Ventas!$D$2:$D$10000=0)*(YEAR(Ventas!$A$2:$A$10000)=YEAR($A47))*(MONTH(Ventas!$A$2:$A$10000)=MONTH($A47))*(DAY(Ventas!$A$2:$A$10000)=DAY($A47)), Ventas!BM$2:BM$10000)</f>
        <v>0</v>
      </c>
      <c r="BM47" s="0" t="n">
        <f aca="false">SUMPRODUCT((Ventas!$D$2:$D$10000=0)*(YEAR(Ventas!$A$2:$A$10000)=YEAR($A47))*(MONTH(Ventas!$A$2:$A$10000)=MONTH($A47))*(DAY(Ventas!$A$2:$A$10000)=DAY($A47)), Ventas!BN$2:BN$10000)</f>
        <v>0</v>
      </c>
      <c r="BN47" s="0" t="n">
        <f aca="false">SUMPRODUCT((Ventas!$D$2:$D$10000=0)*(YEAR(Ventas!$A$2:$A$10000)=YEAR($A47))*(MONTH(Ventas!$A$2:$A$10000)=MONTH($A47))*(DAY(Ventas!$A$2:$A$10000)=DAY($A47)), Ventas!BO$2:BO$10000)</f>
        <v>0</v>
      </c>
      <c r="BO47" s="0" t="n">
        <f aca="false">SUMPRODUCT((Ventas!$D$2:$D$10000=0)*(YEAR(Ventas!$A$2:$A$10000)=YEAR($A47))*(MONTH(Ventas!$A$2:$A$10000)=MONTH($A47))*(DAY(Ventas!$A$2:$A$10000)=DAY($A47)), Ventas!BP$2:BP$10000)</f>
        <v>0</v>
      </c>
      <c r="BP47" s="0" t="n">
        <f aca="false">SUMPRODUCT((Ventas!$D$2:$D$10000=0)*(YEAR(Ventas!$A$2:$A$10000)=YEAR($A47))*(MONTH(Ventas!$A$2:$A$10000)=MONTH($A47))*(DAY(Ventas!$A$2:$A$10000)=DAY($A47)), Ventas!BQ$2:BQ$10000)</f>
        <v>0</v>
      </c>
      <c r="BQ47" s="0" t="n">
        <f aca="false">SUMPRODUCT((Ventas!$D$2:$D$10000=0)*(YEAR(Ventas!$A$2:$A$10000)=YEAR($A47))*(MONTH(Ventas!$A$2:$A$10000)=MONTH($A47))*(DAY(Ventas!$A$2:$A$10000)=DAY($A47)), Ventas!BR$2:BR$10000)</f>
        <v>0</v>
      </c>
      <c r="BR47" s="0" t="n">
        <f aca="false">SUMPRODUCT((Ventas!$D$2:$D$10000=0)*(YEAR(Ventas!$A$2:$A$10000)=YEAR($A47))*(MONTH(Ventas!$A$2:$A$10000)=MONTH($A47))*(DAY(Ventas!$A$2:$A$10000)=DAY($A47)), Ventas!BS$2:BS$10000)</f>
        <v>0</v>
      </c>
      <c r="BS47" s="0" t="n">
        <f aca="false">SUMPRODUCT((Ventas!$D$2:$D$10000=0)*(YEAR(Ventas!$A$2:$A$10000)=YEAR($A47))*(MONTH(Ventas!$A$2:$A$10000)=MONTH($A47))*(DAY(Ventas!$A$2:$A$10000)=DAY($A47)), Ventas!BT$2:BT$10000)</f>
        <v>0</v>
      </c>
    </row>
    <row r="48" customFormat="false" ht="12.8" hidden="false" customHeight="false" outlineLevel="0" collapsed="false">
      <c r="A48" s="30" t="n">
        <v>42582</v>
      </c>
      <c r="B48" s="3" t="n">
        <f aca="false">SUMPRODUCT((Ventas!$D$2:$D$10000=0)*(YEAR(Ventas!$A$2:$A$10000)=YEAR($A48))*(MONTH(Ventas!$A$2:$A$10000)=MONTH($A48))*(DAY(Ventas!$A$2:$A$10000)=DAY($A48)), Ventas!$F$2:$F$10000)</f>
        <v>0</v>
      </c>
      <c r="C48" s="3"/>
      <c r="D48" s="3" t="n">
        <f aca="false">SUM(B48:C48)</f>
        <v>0</v>
      </c>
      <c r="F48" s="0" t="n">
        <f aca="false">SUMPRODUCT((Ventas!$D$2:$D$10000=0)*(YEAR(Ventas!$A$2:$A$10000)=YEAR($A48))*(MONTH(Ventas!$A$2:$A$10000)=MONTH($A48))*(DAY(Ventas!$A$2:$A$10000)=DAY($A48)), Ventas!G$2:G$10000)</f>
        <v>0</v>
      </c>
      <c r="G48" s="0" t="n">
        <f aca="false">SUMPRODUCT((Ventas!$D$2:$D$10000=0)*(YEAR(Ventas!$A$2:$A$10000)=YEAR($A48))*(MONTH(Ventas!$A$2:$A$10000)=MONTH($A48))*(DAY(Ventas!$A$2:$A$10000)=DAY($A48)), Ventas!H$2:H$10000)</f>
        <v>0</v>
      </c>
      <c r="H48" s="0" t="n">
        <f aca="false">SUMPRODUCT((Ventas!$D$2:$D$10000=0)*(YEAR(Ventas!$A$2:$A$10000)=YEAR($A48))*(MONTH(Ventas!$A$2:$A$10000)=MONTH($A48))*(DAY(Ventas!$A$2:$A$10000)=DAY($A48)), Ventas!I$2:I$10000)</f>
        <v>0</v>
      </c>
      <c r="I48" s="8" t="n">
        <f aca="false">SUMPRODUCT((Ventas!$D$2:$D$10000=0)*(YEAR(Ventas!$A$2:$A$10000)=YEAR($A48))*(MONTH(Ventas!$A$2:$A$10000)=MONTH($A48))*(DAY(Ventas!$A$2:$A$10000)=DAY($A48)), Ventas!J$2:J$10000)</f>
        <v>0</v>
      </c>
      <c r="J48" s="0" t="n">
        <f aca="false">SUMPRODUCT((Ventas!$D$2:$D$10000=0)*(YEAR(Ventas!$A$2:$A$10000)=YEAR($A48))*(MONTH(Ventas!$A$2:$A$10000)=MONTH($A48))*(DAY(Ventas!$A$2:$A$10000)=DAY($A48)), Ventas!K$2:K$10000)</f>
        <v>0</v>
      </c>
      <c r="K48" s="0" t="n">
        <f aca="false">SUMPRODUCT((Ventas!$D$2:$D$10000=0)*(YEAR(Ventas!$A$2:$A$10000)=YEAR($A48))*(MONTH(Ventas!$A$2:$A$10000)=MONTH($A48))*(DAY(Ventas!$A$2:$A$10000)=DAY($A48)), Ventas!L$2:L$10000)</f>
        <v>0</v>
      </c>
      <c r="L48" s="0" t="n">
        <f aca="false">SUMPRODUCT((Ventas!$D$2:$D$10000=0)*(YEAR(Ventas!$A$2:$A$10000)=YEAR($A48))*(MONTH(Ventas!$A$2:$A$10000)=MONTH($A48))*(DAY(Ventas!$A$2:$A$10000)=DAY($A48)), Ventas!M$2:M$10000)</f>
        <v>0</v>
      </c>
      <c r="M48" s="0" t="n">
        <f aca="false">SUMPRODUCT((Ventas!$D$2:$D$10000=0)*(YEAR(Ventas!$A$2:$A$10000)=YEAR($A48))*(MONTH(Ventas!$A$2:$A$10000)=MONTH($A48))*(DAY(Ventas!$A$2:$A$10000)=DAY($A48)), Ventas!N$2:N$10000)</f>
        <v>0</v>
      </c>
      <c r="N48" s="8" t="n">
        <f aca="false">SUMPRODUCT((Ventas!$D$2:$D$10000=0)*(YEAR(Ventas!$A$2:$A$10000)=YEAR($A48))*(MONTH(Ventas!$A$2:$A$10000)=MONTH($A48))*(DAY(Ventas!$A$2:$A$10000)=DAY($A48)), Ventas!O$2:O$10000)</f>
        <v>0</v>
      </c>
      <c r="O48" s="0" t="n">
        <f aca="false">SUMPRODUCT((Ventas!$D$2:$D$10000=0)*(YEAR(Ventas!$A$2:$A$10000)=YEAR($A48))*(MONTH(Ventas!$A$2:$A$10000)=MONTH($A48))*(DAY(Ventas!$A$2:$A$10000)=DAY($A48)), Ventas!P$2:P$10000)</f>
        <v>0</v>
      </c>
      <c r="P48" s="0" t="n">
        <f aca="false">SUMPRODUCT((Ventas!$D$2:$D$10000=0)*(YEAR(Ventas!$A$2:$A$10000)=YEAR($A48))*(MONTH(Ventas!$A$2:$A$10000)=MONTH($A48))*(DAY(Ventas!$A$2:$A$10000)=DAY($A48)), Ventas!Q$2:Q$10000)</f>
        <v>0</v>
      </c>
      <c r="Q48" s="0" t="n">
        <f aca="false">SUMPRODUCT((Ventas!$D$2:$D$10000=0)*(YEAR(Ventas!$A$2:$A$10000)=YEAR($A48))*(MONTH(Ventas!$A$2:$A$10000)=MONTH($A48))*(DAY(Ventas!$A$2:$A$10000)=DAY($A48)), Ventas!R$2:R$10000)</f>
        <v>0</v>
      </c>
      <c r="R48" s="0" t="n">
        <f aca="false">SUMPRODUCT((Ventas!$D$2:$D$10000=0)*(YEAR(Ventas!$A$2:$A$10000)=YEAR($A48))*(MONTH(Ventas!$A$2:$A$10000)=MONTH($A48))*(DAY(Ventas!$A$2:$A$10000)=DAY($A48)), Ventas!S$2:S$10000)</f>
        <v>0</v>
      </c>
      <c r="S48" s="8" t="n">
        <f aca="false">SUMPRODUCT((Ventas!$D$2:$D$10000=0)*(YEAR(Ventas!$A$2:$A$10000)=YEAR($A48))*(MONTH(Ventas!$A$2:$A$10000)=MONTH($A48))*(DAY(Ventas!$A$2:$A$10000)=DAY($A48)), Ventas!T$2:T$10000)</f>
        <v>0</v>
      </c>
      <c r="T48" s="0" t="n">
        <f aca="false">SUMPRODUCT((Ventas!$D$2:$D$10000=0)*(YEAR(Ventas!$A$2:$A$10000)=YEAR($A48))*(MONTH(Ventas!$A$2:$A$10000)=MONTH($A48))*(DAY(Ventas!$A$2:$A$10000)=DAY($A48)), Ventas!U$2:U$10000)</f>
        <v>0</v>
      </c>
      <c r="U48" s="0" t="n">
        <f aca="false">SUMPRODUCT((Ventas!$D$2:$D$10000=0)*(YEAR(Ventas!$A$2:$A$10000)=YEAR($A48))*(MONTH(Ventas!$A$2:$A$10000)=MONTH($A48))*(DAY(Ventas!$A$2:$A$10000)=DAY($A48)), Ventas!V$2:V$10000)</f>
        <v>0</v>
      </c>
      <c r="V48" s="0" t="n">
        <f aca="false">SUMPRODUCT((Ventas!$D$2:$D$10000=0)*(YEAR(Ventas!$A$2:$A$10000)=YEAR($A48))*(MONTH(Ventas!$A$2:$A$10000)=MONTH($A48))*(DAY(Ventas!$A$2:$A$10000)=DAY($A48)), Ventas!W$2:W$10000)</f>
        <v>0</v>
      </c>
      <c r="W48" s="0" t="n">
        <f aca="false">SUMPRODUCT((Ventas!$D$2:$D$10000=0)*(YEAR(Ventas!$A$2:$A$10000)=YEAR($A48))*(MONTH(Ventas!$A$2:$A$10000)=MONTH($A48))*(DAY(Ventas!$A$2:$A$10000)=DAY($A48)), Ventas!X$2:X$10000)</f>
        <v>0</v>
      </c>
      <c r="X48" s="8" t="n">
        <f aca="false">SUMPRODUCT((Ventas!$D$2:$D$10000=0)*(YEAR(Ventas!$A$2:$A$10000)=YEAR($A48))*(MONTH(Ventas!$A$2:$A$10000)=MONTH($A48))*(DAY(Ventas!$A$2:$A$10000)=DAY($A48)), Ventas!Y$2:Y$10000)</f>
        <v>0</v>
      </c>
      <c r="Y48" s="0" t="n">
        <f aca="false">SUMPRODUCT((Ventas!$D$2:$D$10000=0)*(YEAR(Ventas!$A$2:$A$10000)=YEAR($A48))*(MONTH(Ventas!$A$2:$A$10000)=MONTH($A48))*(DAY(Ventas!$A$2:$A$10000)=DAY($A48)), Ventas!Z$2:Z$10000)</f>
        <v>0</v>
      </c>
      <c r="Z48" s="0" t="n">
        <f aca="false">SUMPRODUCT((Ventas!$D$2:$D$10000=0)*(YEAR(Ventas!$A$2:$A$10000)=YEAR($A48))*(MONTH(Ventas!$A$2:$A$10000)=MONTH($A48))*(DAY(Ventas!$A$2:$A$10000)=DAY($A48)), Ventas!AA$2:AA$10000)</f>
        <v>0</v>
      </c>
      <c r="AA48" s="0" t="n">
        <f aca="false">SUMPRODUCT((Ventas!$D$2:$D$10000=0)*(YEAR(Ventas!$A$2:$A$10000)=YEAR($A48))*(MONTH(Ventas!$A$2:$A$10000)=MONTH($A48))*(DAY(Ventas!$A$2:$A$10000)=DAY($A48)), Ventas!AB$2:AB$10000)</f>
        <v>0</v>
      </c>
      <c r="AB48" s="0" t="n">
        <f aca="false">SUMPRODUCT((Ventas!$D$2:$D$10000=0)*(YEAR(Ventas!$A$2:$A$10000)=YEAR($A48))*(MONTH(Ventas!$A$2:$A$10000)=MONTH($A48))*(DAY(Ventas!$A$2:$A$10000)=DAY($A48)), Ventas!AC$2:AC$10000)</f>
        <v>0</v>
      </c>
      <c r="AC48" s="8" t="n">
        <f aca="false">SUMPRODUCT((Ventas!$D$2:$D$10000=0)*(YEAR(Ventas!$A$2:$A$10000)=YEAR($A48))*(MONTH(Ventas!$A$2:$A$10000)=MONTH($A48))*(DAY(Ventas!$A$2:$A$10000)=DAY($A48)), Ventas!AD$2:AD$10000)</f>
        <v>0</v>
      </c>
      <c r="AD48" s="0" t="n">
        <f aca="false">SUMPRODUCT((Ventas!$D$2:$D$10000=0)*(YEAR(Ventas!$A$2:$A$10000)=YEAR($A48))*(MONTH(Ventas!$A$2:$A$10000)=MONTH($A48))*(DAY(Ventas!$A$2:$A$10000)=DAY($A48)), Ventas!AE$2:AE$10000)</f>
        <v>0</v>
      </c>
      <c r="AE48" s="0" t="n">
        <f aca="false">SUMPRODUCT((Ventas!$D$2:$D$10000=0)*(YEAR(Ventas!$A$2:$A$10000)=YEAR($A48))*(MONTH(Ventas!$A$2:$A$10000)=MONTH($A48))*(DAY(Ventas!$A$2:$A$10000)=DAY($A48)), Ventas!AF$2:AF$10000)</f>
        <v>0</v>
      </c>
      <c r="AF48" s="0" t="n">
        <f aca="false">SUMPRODUCT((Ventas!$D$2:$D$10000=0)*(YEAR(Ventas!$A$2:$A$10000)=YEAR($A48))*(MONTH(Ventas!$A$2:$A$10000)=MONTH($A48))*(DAY(Ventas!$A$2:$A$10000)=DAY($A48)), Ventas!AG$2:AG$10000)</f>
        <v>0</v>
      </c>
      <c r="AG48" s="0" t="n">
        <f aca="false">SUMPRODUCT((Ventas!$D$2:$D$10000=0)*(YEAR(Ventas!$A$2:$A$10000)=YEAR($A48))*(MONTH(Ventas!$A$2:$A$10000)=MONTH($A48))*(DAY(Ventas!$A$2:$A$10000)=DAY($A48)), Ventas!AH$2:AH$10000)</f>
        <v>0</v>
      </c>
      <c r="AH48" s="8" t="n">
        <f aca="false">SUMPRODUCT((Ventas!$D$2:$D$10000=0)*(YEAR(Ventas!$A$2:$A$10000)=YEAR($A48))*(MONTH(Ventas!$A$2:$A$10000)=MONTH($A48))*(DAY(Ventas!$A$2:$A$10000)=DAY($A48)), Ventas!AI$2:AI$10000)</f>
        <v>0</v>
      </c>
      <c r="AI48" s="0" t="n">
        <f aca="false">SUMPRODUCT((Ventas!$D$2:$D$10000=0)*(YEAR(Ventas!$A$2:$A$10000)=YEAR($A48))*(MONTH(Ventas!$A$2:$A$10000)=MONTH($A48))*(DAY(Ventas!$A$2:$A$10000)=DAY($A48)), Ventas!AJ$2:AJ$10000)</f>
        <v>0</v>
      </c>
      <c r="AJ48" s="0" t="n">
        <f aca="false">SUMPRODUCT((Ventas!$D$2:$D$10000=0)*(YEAR(Ventas!$A$2:$A$10000)=YEAR($A48))*(MONTH(Ventas!$A$2:$A$10000)=MONTH($A48))*(DAY(Ventas!$A$2:$A$10000)=DAY($A48)), Ventas!AK$2:AK$10000)</f>
        <v>0</v>
      </c>
      <c r="AK48" s="8" t="n">
        <f aca="false">SUMPRODUCT((Ventas!$D$2:$D$10000=0)*(YEAR(Ventas!$A$2:$A$10000)=YEAR($A48))*(MONTH(Ventas!$A$2:$A$10000)=MONTH($A48))*(DAY(Ventas!$A$2:$A$10000)=DAY($A48)), Ventas!AL$2:AL$10000)</f>
        <v>0</v>
      </c>
      <c r="AL48" s="0" t="n">
        <f aca="false">SUMPRODUCT((Ventas!$D$2:$D$10000=0)*(YEAR(Ventas!$A$2:$A$10000)=YEAR($A48))*(MONTH(Ventas!$A$2:$A$10000)=MONTH($A48))*(DAY(Ventas!$A$2:$A$10000)=DAY($A48)), Ventas!AM$2:AM$10000)</f>
        <v>0</v>
      </c>
      <c r="AM48" s="0" t="n">
        <f aca="false">SUMPRODUCT((Ventas!$D$2:$D$10000=0)*(YEAR(Ventas!$A$2:$A$10000)=YEAR($A48))*(MONTH(Ventas!$A$2:$A$10000)=MONTH($A48))*(DAY(Ventas!$A$2:$A$10000)=DAY($A48)), Ventas!AN$2:AN$10000)</f>
        <v>0</v>
      </c>
      <c r="AN48" s="8" t="n">
        <f aca="false">SUMPRODUCT((Ventas!$D$2:$D$10000=0)*(YEAR(Ventas!$A$2:$A$10000)=YEAR($A48))*(MONTH(Ventas!$A$2:$A$10000)=MONTH($A48))*(DAY(Ventas!$A$2:$A$10000)=DAY($A48)), Ventas!AO$2:AO$10000)</f>
        <v>0</v>
      </c>
      <c r="AO48" s="0" t="n">
        <f aca="false">SUMPRODUCT((Ventas!$D$2:$D$10000=0)*(YEAR(Ventas!$A$2:$A$10000)=YEAR($A48))*(MONTH(Ventas!$A$2:$A$10000)=MONTH($A48))*(DAY(Ventas!$A$2:$A$10000)=DAY($A48)), Ventas!AP$2:AP$10000)</f>
        <v>0</v>
      </c>
      <c r="AP48" s="0" t="n">
        <f aca="false">SUMPRODUCT((Ventas!$D$2:$D$10000=0)*(YEAR(Ventas!$A$2:$A$10000)=YEAR($A48))*(MONTH(Ventas!$A$2:$A$10000)=MONTH($A48))*(DAY(Ventas!$A$2:$A$10000)=DAY($A48)), Ventas!AQ$2:AQ$10000)</f>
        <v>0</v>
      </c>
      <c r="AQ48" s="0" t="n">
        <f aca="false">SUMPRODUCT((Ventas!$D$2:$D$10000=0)*(YEAR(Ventas!$A$2:$A$10000)=YEAR($A48))*(MONTH(Ventas!$A$2:$A$10000)=MONTH($A48))*(DAY(Ventas!$A$2:$A$10000)=DAY($A48)), Ventas!AR$2:AR$10000)</f>
        <v>0</v>
      </c>
      <c r="AR48" s="8" t="n">
        <f aca="false">SUMPRODUCT((Ventas!$D$2:$D$10000=0)*(YEAR(Ventas!$A$2:$A$10000)=YEAR($A48))*(MONTH(Ventas!$A$2:$A$10000)=MONTH($A48))*(DAY(Ventas!$A$2:$A$10000)=DAY($A48)), Ventas!AS$2:AS$10000)</f>
        <v>0</v>
      </c>
      <c r="AS48" s="0" t="n">
        <f aca="false">SUMPRODUCT((Ventas!$D$2:$D$10000=0)*(YEAR(Ventas!$A$2:$A$10000)=YEAR($A48))*(MONTH(Ventas!$A$2:$A$10000)=MONTH($A48))*(DAY(Ventas!$A$2:$A$10000)=DAY($A48)), Ventas!AT$2:AT$10000)</f>
        <v>0</v>
      </c>
      <c r="AT48" s="0" t="n">
        <f aca="false">SUMPRODUCT((Ventas!$D$2:$D$10000=0)*(YEAR(Ventas!$A$2:$A$10000)=YEAR($A48))*(MONTH(Ventas!$A$2:$A$10000)=MONTH($A48))*(DAY(Ventas!$A$2:$A$10000)=DAY($A48)), Ventas!AU$2:AU$10000)</f>
        <v>0</v>
      </c>
      <c r="AU48" s="0" t="n">
        <f aca="false">SUMPRODUCT((Ventas!$D$2:$D$10000=0)*(YEAR(Ventas!$A$2:$A$10000)=YEAR($A48))*(MONTH(Ventas!$A$2:$A$10000)=MONTH($A48))*(DAY(Ventas!$A$2:$A$10000)=DAY($A48)), Ventas!AV$2:AV$10000)</f>
        <v>0</v>
      </c>
      <c r="AV48" s="8" t="n">
        <f aca="false">SUMPRODUCT((Ventas!$D$2:$D$10000=0)*(YEAR(Ventas!$A$2:$A$10000)=YEAR($A48))*(MONTH(Ventas!$A$2:$A$10000)=MONTH($A48))*(DAY(Ventas!$A$2:$A$10000)=DAY($A48)), Ventas!AW$2:AW$10000)</f>
        <v>0</v>
      </c>
      <c r="AW48" s="0" t="n">
        <f aca="false">SUMPRODUCT((Ventas!$D$2:$D$10000=0)*(YEAR(Ventas!$A$2:$A$10000)=YEAR($A48))*(MONTH(Ventas!$A$2:$A$10000)=MONTH($A48))*(DAY(Ventas!$A$2:$A$10000)=DAY($A48)), Ventas!AX$2:AX$10000)</f>
        <v>0</v>
      </c>
      <c r="AX48" s="0" t="n">
        <f aca="false">SUMPRODUCT((Ventas!$D$2:$D$10000=0)*(YEAR(Ventas!$A$2:$A$10000)=YEAR($A48))*(MONTH(Ventas!$A$2:$A$10000)=MONTH($A48))*(DAY(Ventas!$A$2:$A$10000)=DAY($A48)), Ventas!AY$2:AY$10000)</f>
        <v>0</v>
      </c>
      <c r="AY48" s="0" t="n">
        <f aca="false">SUMPRODUCT((Ventas!$D$2:$D$10000=0)*(YEAR(Ventas!$A$2:$A$10000)=YEAR($A48))*(MONTH(Ventas!$A$2:$A$10000)=MONTH($A48))*(DAY(Ventas!$A$2:$A$10000)=DAY($A48)), Ventas!AZ$2:AZ$10000)</f>
        <v>0</v>
      </c>
      <c r="AZ48" s="8" t="n">
        <f aca="false">SUMPRODUCT((Ventas!$D$2:$D$10000=0)*(YEAR(Ventas!$A$2:$A$10000)=YEAR($A48))*(MONTH(Ventas!$A$2:$A$10000)=MONTH($A48))*(DAY(Ventas!$A$2:$A$10000)=DAY($A48)), Ventas!BA$2:BA$10000)</f>
        <v>0</v>
      </c>
      <c r="BA48" s="0" t="n">
        <f aca="false">SUMPRODUCT((Ventas!$D$2:$D$10000=0)*(YEAR(Ventas!$A$2:$A$10000)=YEAR($A48))*(MONTH(Ventas!$A$2:$A$10000)=MONTH($A48))*(DAY(Ventas!$A$2:$A$10000)=DAY($A48)), Ventas!BB$2:BB$10000)</f>
        <v>0</v>
      </c>
      <c r="BB48" s="0" t="n">
        <f aca="false">SUMPRODUCT((Ventas!$D$2:$D$10000=0)*(YEAR(Ventas!$A$2:$A$10000)=YEAR($A48))*(MONTH(Ventas!$A$2:$A$10000)=MONTH($A48))*(DAY(Ventas!$A$2:$A$10000)=DAY($A48)), Ventas!BC$2:BC$10000)</f>
        <v>0</v>
      </c>
      <c r="BC48" s="0" t="n">
        <f aca="false">SUMPRODUCT((Ventas!$D$2:$D$10000=0)*(YEAR(Ventas!$A$2:$A$10000)=YEAR($A48))*(MONTH(Ventas!$A$2:$A$10000)=MONTH($A48))*(DAY(Ventas!$A$2:$A$10000)=DAY($A48)), Ventas!BD$2:BD$10000)</f>
        <v>0</v>
      </c>
      <c r="BD48" s="8" t="n">
        <f aca="false">SUMPRODUCT((Ventas!$D$2:$D$10000=0)*(YEAR(Ventas!$A$2:$A$10000)=YEAR($A48))*(MONTH(Ventas!$A$2:$A$10000)=MONTH($A48))*(DAY(Ventas!$A$2:$A$10000)=DAY($A48)), Ventas!BE$2:BE$10000)</f>
        <v>0</v>
      </c>
      <c r="BE48" s="0" t="n">
        <f aca="false">SUMPRODUCT((Ventas!$D$2:$D$10000=0)*(YEAR(Ventas!$A$2:$A$10000)=YEAR($A48))*(MONTH(Ventas!$A$2:$A$10000)=MONTH($A48))*(DAY(Ventas!$A$2:$A$10000)=DAY($A48)), Ventas!BF$2:BF$10000)</f>
        <v>0</v>
      </c>
      <c r="BF48" s="8" t="n">
        <f aca="false">SUMPRODUCT((Ventas!$D$2:$D$10000=0)*(YEAR(Ventas!$A$2:$A$10000)=YEAR($A48))*(MONTH(Ventas!$A$2:$A$10000)=MONTH($A48))*(DAY(Ventas!$A$2:$A$10000)=DAY($A48)), Ventas!BG$2:BG$10000)</f>
        <v>0</v>
      </c>
      <c r="BG48" s="0" t="n">
        <f aca="false">SUMPRODUCT((Ventas!$D$2:$D$10000=0)*(YEAR(Ventas!$A$2:$A$10000)=YEAR($A48))*(MONTH(Ventas!$A$2:$A$10000)=MONTH($A48))*(DAY(Ventas!$A$2:$A$10000)=DAY($A48)), Ventas!BH$2:BH$10000)</f>
        <v>0</v>
      </c>
      <c r="BH48" s="0" t="n">
        <f aca="false">SUMPRODUCT((Ventas!$D$2:$D$10000=0)*(YEAR(Ventas!$A$2:$A$10000)=YEAR($A48))*(MONTH(Ventas!$A$2:$A$10000)=MONTH($A48))*(DAY(Ventas!$A$2:$A$10000)=DAY($A48)), Ventas!BI$2:BI$10000)</f>
        <v>0</v>
      </c>
      <c r="BI48" s="0" t="n">
        <f aca="false">SUMPRODUCT((Ventas!$D$2:$D$10000=0)*(YEAR(Ventas!$A$2:$A$10000)=YEAR($A48))*(MONTH(Ventas!$A$2:$A$10000)=MONTH($A48))*(DAY(Ventas!$A$2:$A$10000)=DAY($A48)), Ventas!BJ$2:BJ$10000)</f>
        <v>0</v>
      </c>
      <c r="BJ48" s="0" t="n">
        <f aca="false">SUMPRODUCT((Ventas!$D$2:$D$10000=0)*(YEAR(Ventas!$A$2:$A$10000)=YEAR($A48))*(MONTH(Ventas!$A$2:$A$10000)=MONTH($A48))*(DAY(Ventas!$A$2:$A$10000)=DAY($A48)), Ventas!BK$2:BK$10000)</f>
        <v>0</v>
      </c>
      <c r="BK48" s="0" t="n">
        <f aca="false">SUMPRODUCT((Ventas!$D$2:$D$10000=0)*(YEAR(Ventas!$A$2:$A$10000)=YEAR($A48))*(MONTH(Ventas!$A$2:$A$10000)=MONTH($A48))*(DAY(Ventas!$A$2:$A$10000)=DAY($A48)), Ventas!BL$2:BL$10000)</f>
        <v>0</v>
      </c>
      <c r="BL48" s="0" t="n">
        <f aca="false">SUMPRODUCT((Ventas!$D$2:$D$10000=0)*(YEAR(Ventas!$A$2:$A$10000)=YEAR($A48))*(MONTH(Ventas!$A$2:$A$10000)=MONTH($A48))*(DAY(Ventas!$A$2:$A$10000)=DAY($A48)), Ventas!BM$2:BM$10000)</f>
        <v>0</v>
      </c>
      <c r="BM48" s="0" t="n">
        <f aca="false">SUMPRODUCT((Ventas!$D$2:$D$10000=0)*(YEAR(Ventas!$A$2:$A$10000)=YEAR($A48))*(MONTH(Ventas!$A$2:$A$10000)=MONTH($A48))*(DAY(Ventas!$A$2:$A$10000)=DAY($A48)), Ventas!BN$2:BN$10000)</f>
        <v>0</v>
      </c>
      <c r="BN48" s="0" t="n">
        <f aca="false">SUMPRODUCT((Ventas!$D$2:$D$10000=0)*(YEAR(Ventas!$A$2:$A$10000)=YEAR($A48))*(MONTH(Ventas!$A$2:$A$10000)=MONTH($A48))*(DAY(Ventas!$A$2:$A$10000)=DAY($A48)), Ventas!BO$2:BO$10000)</f>
        <v>0</v>
      </c>
      <c r="BO48" s="0" t="n">
        <f aca="false">SUMPRODUCT((Ventas!$D$2:$D$10000=0)*(YEAR(Ventas!$A$2:$A$10000)=YEAR($A48))*(MONTH(Ventas!$A$2:$A$10000)=MONTH($A48))*(DAY(Ventas!$A$2:$A$10000)=DAY($A48)), Ventas!BP$2:BP$10000)</f>
        <v>0</v>
      </c>
      <c r="BP48" s="0" t="n">
        <f aca="false">SUMPRODUCT((Ventas!$D$2:$D$10000=0)*(YEAR(Ventas!$A$2:$A$10000)=YEAR($A48))*(MONTH(Ventas!$A$2:$A$10000)=MONTH($A48))*(DAY(Ventas!$A$2:$A$10000)=DAY($A48)), Ventas!BQ$2:BQ$10000)</f>
        <v>0</v>
      </c>
      <c r="BQ48" s="0" t="n">
        <f aca="false">SUMPRODUCT((Ventas!$D$2:$D$10000=0)*(YEAR(Ventas!$A$2:$A$10000)=YEAR($A48))*(MONTH(Ventas!$A$2:$A$10000)=MONTH($A48))*(DAY(Ventas!$A$2:$A$10000)=DAY($A48)), Ventas!BR$2:BR$10000)</f>
        <v>0</v>
      </c>
      <c r="BR48" s="0" t="n">
        <f aca="false">SUMPRODUCT((Ventas!$D$2:$D$10000=0)*(YEAR(Ventas!$A$2:$A$10000)=YEAR($A48))*(MONTH(Ventas!$A$2:$A$10000)=MONTH($A48))*(DAY(Ventas!$A$2:$A$10000)=DAY($A48)), Ventas!BS$2:BS$10000)</f>
        <v>0</v>
      </c>
      <c r="BS48" s="0" t="n">
        <f aca="false">SUMPRODUCT((Ventas!$D$2:$D$10000=0)*(YEAR(Ventas!$A$2:$A$10000)=YEAR($A48))*(MONTH(Ventas!$A$2:$A$10000)=MONTH($A48))*(DAY(Ventas!$A$2:$A$10000)=DAY($A48)), Ventas!BT$2:BT$10000)</f>
        <v>0</v>
      </c>
    </row>
  </sheetData>
  <mergeCells count="8">
    <mergeCell ref="J3:M3"/>
    <mergeCell ref="O3:R3"/>
    <mergeCell ref="T3:W3"/>
    <mergeCell ref="Y3:AB3"/>
    <mergeCell ref="AD3:AG3"/>
    <mergeCell ref="AI3:AM3"/>
    <mergeCell ref="AO3:AU3"/>
    <mergeCell ref="AW3:B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1742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2016-07-11T01:43:46Z</dcterms:created>
  <dc:creator/>
  <dc:description/>
  <dc:language>en-US</dc:language>
  <cp:lastModifiedBy/>
  <dcterms:modified xsi:type="dcterms:W3CDTF">2016-07-14T23:58:44Z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